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\\kmr2012\UpravlinnyaBudget\БЮДЖЕТ 2024\КОРИГУВАННЯ 2024\03 Березень-Квітень\Пропозиції до проектів Б і П\РГ- ПК\Ксенія табл\"/>
    </mc:Choice>
  </mc:AlternateContent>
  <xr:revisionPtr revIDLastSave="0" documentId="13_ncr:1_{6B182981-133A-4107-9827-C94993680EBF}" xr6:coauthVersionLast="47" xr6:coauthVersionMax="47" xr10:uidLastSave="{00000000-0000-0000-0000-000000000000}"/>
  <bookViews>
    <workbookView xWindow="1416" yWindow="996" windowWidth="21624" windowHeight="11244" xr2:uid="{00000000-000D-0000-FFFF-FFFF00000000}"/>
  </bookViews>
  <sheets>
    <sheet name="Аркуш1" sheetId="1" r:id="rId1"/>
  </sheets>
  <definedNames>
    <definedName name="_xlnm.Print_Area" localSheetId="0">Аркуш1!$A$1:$M$30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" i="1" l="1"/>
  <c r="F24" i="1" l="1"/>
  <c r="G24" i="1"/>
  <c r="H24" i="1"/>
  <c r="E23" i="1" l="1"/>
  <c r="E17" i="1" l="1"/>
  <c r="E18" i="1" l="1"/>
  <c r="E19" i="1"/>
  <c r="E20" i="1"/>
  <c r="E21" i="1"/>
  <c r="E22" i="1"/>
  <c r="E16" i="1"/>
  <c r="E15" i="1" l="1"/>
  <c r="E9" i="1" l="1"/>
  <c r="E10" i="1"/>
  <c r="E11" i="1"/>
  <c r="E12" i="1"/>
  <c r="E14" i="1"/>
  <c r="E8" i="1" l="1"/>
  <c r="E24" i="1" s="1"/>
</calcChain>
</file>

<file path=xl/sharedStrings.xml><?xml version="1.0" encoding="utf-8"?>
<sst xmlns="http://schemas.openxmlformats.org/spreadsheetml/2006/main" count="55" uniqueCount="44">
  <si>
    <t>Дата</t>
  </si>
  <si>
    <t>Номер</t>
  </si>
  <si>
    <t>Депутат</t>
  </si>
  <si>
    <t>Загальна сума</t>
  </si>
  <si>
    <t>Інформація щодо передачі бюджетних призначень</t>
  </si>
  <si>
    <t>Кухарський М.</t>
  </si>
  <si>
    <t>Погребиський О.</t>
  </si>
  <si>
    <t>Разом</t>
  </si>
  <si>
    <t xml:space="preserve">Київська міська рада </t>
  </si>
  <si>
    <t>КПКВК 
0111142</t>
  </si>
  <si>
    <t>КПКВК 
0113242</t>
  </si>
  <si>
    <t>КПКВК 
0116090</t>
  </si>
  <si>
    <t>Інший головний розпорядник</t>
  </si>
  <si>
    <t>Голосіївська РДА</t>
  </si>
  <si>
    <t>Найменування</t>
  </si>
  <si>
    <t xml:space="preserve">КПКВК 
</t>
  </si>
  <si>
    <t>Сума</t>
  </si>
  <si>
    <t>Деснянська РДА</t>
  </si>
  <si>
    <t>Свириденко Г.</t>
  </si>
  <si>
    <t>Оболонська РДА</t>
  </si>
  <si>
    <t>Шаповал А.</t>
  </si>
  <si>
    <t>Дніпровська РДА</t>
  </si>
  <si>
    <t>Маляревич О.</t>
  </si>
  <si>
    <t>Департамент культури ВО КМР (КМДА)</t>
  </si>
  <si>
    <t>Банас Д.</t>
  </si>
  <si>
    <t>Шевченківська РДА</t>
  </si>
  <si>
    <t>Бродський О.</t>
  </si>
  <si>
    <t>Берікашвілі Н.</t>
  </si>
  <si>
    <t>Розпорядження заступника міського голови - секретаря Київської міської ради</t>
  </si>
  <si>
    <t>Мамоян С.</t>
  </si>
  <si>
    <t>Дарницька РДА</t>
  </si>
  <si>
    <t>Тимощук Б.</t>
  </si>
  <si>
    <t>Тихонович Ю.</t>
  </si>
  <si>
    <t>№ з/п</t>
  </si>
  <si>
    <t>Зантарая Г.</t>
  </si>
  <si>
    <t>Результат розгляду робочої групи</t>
  </si>
  <si>
    <t>Результат розгляду постійною комісією</t>
  </si>
  <si>
    <t>На  робочій групі розгляд не здійснювався. Потребує розгляду.                        Викладено в листі Бондаренко В. В. від 25.03.2024 № 225-КР-1433.</t>
  </si>
  <si>
    <t>Підтримано на засіданні ПК (протокол № 8/90 від 10.04.2024)</t>
  </si>
  <si>
    <t>Голова комісії</t>
  </si>
  <si>
    <t xml:space="preserve">Андрій ВІТРЕНКО </t>
  </si>
  <si>
    <t>Секретар комісії</t>
  </si>
  <si>
    <t xml:space="preserve">Владислав АНДРОНОВ </t>
  </si>
  <si>
    <t>Додаток до протоколу
Таблиця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</si>
</sst>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1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15" xfId="0" applyFont="1" applyBorder="1" applyAlignment="1">
      <alignment horizontal="center" vertical="center"/>
    </xf>
    <xf numFmtId="4" fontId="2" fillId="0" borderId="20" xfId="0" applyNumberFormat="1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4" fontId="2" fillId="0" borderId="20" xfId="0" applyNumberFormat="1" applyFont="1" applyBorder="1" applyAlignment="1">
      <alignment horizontal="center" vertical="center"/>
    </xf>
    <xf numFmtId="0" fontId="1" fillId="0" borderId="21" xfId="0" applyFont="1" applyBorder="1"/>
    <xf numFmtId="0" fontId="1" fillId="0" borderId="14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Alignment="1">
      <alignment horizontal="right" wrapText="1"/>
    </xf>
    <xf numFmtId="0" fontId="1" fillId="0" borderId="2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2" fontId="4" fillId="0" borderId="0" xfId="0" applyNumberFormat="1" applyFont="1"/>
    <xf numFmtId="0" fontId="4" fillId="0" borderId="0" xfId="0" applyFont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9"/>
  <sheetViews>
    <sheetView tabSelected="1" view="pageBreakPreview" topLeftCell="A12" zoomScale="90" zoomScaleNormal="100" zoomScaleSheetLayoutView="90" workbookViewId="0">
      <selection activeCell="E24" sqref="E24"/>
    </sheetView>
  </sheetViews>
  <sheetFormatPr defaultColWidth="9.109375" defaultRowHeight="13.8" x14ac:dyDescent="0.25"/>
  <cols>
    <col min="1" max="1" width="5.5546875" style="4" customWidth="1"/>
    <col min="2" max="2" width="12.44140625" style="4" customWidth="1"/>
    <col min="3" max="3" width="11.5546875" style="4" customWidth="1"/>
    <col min="4" max="4" width="18" style="4" customWidth="1"/>
    <col min="5" max="5" width="15.6640625" style="4" customWidth="1"/>
    <col min="6" max="6" width="14.44140625" style="4" customWidth="1"/>
    <col min="7" max="7" width="16.6640625" style="4" customWidth="1"/>
    <col min="8" max="8" width="14.44140625" style="4" customWidth="1"/>
    <col min="9" max="9" width="20" style="4" customWidth="1"/>
    <col min="10" max="10" width="13.6640625" style="4" customWidth="1"/>
    <col min="11" max="11" width="14.88671875" style="4" customWidth="1"/>
    <col min="12" max="12" width="18.5546875" style="4" customWidth="1"/>
    <col min="13" max="13" width="25.33203125" style="4" customWidth="1"/>
    <col min="14" max="16384" width="9.109375" style="4"/>
  </cols>
  <sheetData>
    <row r="1" spans="1:13" ht="27.6" x14ac:dyDescent="0.25">
      <c r="M1" s="22" t="s">
        <v>43</v>
      </c>
    </row>
    <row r="3" spans="1:13" ht="20.25" customHeight="1" x14ac:dyDescent="0.25">
      <c r="A3" s="26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</row>
    <row r="4" spans="1:13" ht="12" customHeight="1" thickBot="1" x14ac:dyDescent="0.3"/>
    <row r="5" spans="1:13" x14ac:dyDescent="0.25">
      <c r="A5" s="50" t="s">
        <v>33</v>
      </c>
      <c r="B5" s="34" t="s">
        <v>28</v>
      </c>
      <c r="C5" s="35"/>
      <c r="D5" s="38" t="s">
        <v>8</v>
      </c>
      <c r="E5" s="39"/>
      <c r="F5" s="39"/>
      <c r="G5" s="39"/>
      <c r="H5" s="40"/>
      <c r="I5" s="30" t="s">
        <v>12</v>
      </c>
      <c r="J5" s="30"/>
      <c r="K5" s="30"/>
      <c r="L5" s="43" t="s">
        <v>35</v>
      </c>
      <c r="M5" s="23" t="s">
        <v>36</v>
      </c>
    </row>
    <row r="6" spans="1:13" ht="72.75" customHeight="1" x14ac:dyDescent="0.25">
      <c r="A6" s="51"/>
      <c r="B6" s="36"/>
      <c r="C6" s="37"/>
      <c r="D6" s="31" t="s">
        <v>2</v>
      </c>
      <c r="E6" s="59" t="s">
        <v>3</v>
      </c>
      <c r="F6" s="28" t="s">
        <v>9</v>
      </c>
      <c r="G6" s="28" t="s">
        <v>10</v>
      </c>
      <c r="H6" s="28" t="s">
        <v>11</v>
      </c>
      <c r="I6" s="31" t="s">
        <v>14</v>
      </c>
      <c r="J6" s="33" t="s">
        <v>15</v>
      </c>
      <c r="K6" s="31" t="s">
        <v>16</v>
      </c>
      <c r="L6" s="44"/>
      <c r="M6" s="24"/>
    </row>
    <row r="7" spans="1:13" ht="14.4" thickBot="1" x14ac:dyDescent="0.3">
      <c r="A7" s="52"/>
      <c r="B7" s="21" t="s">
        <v>0</v>
      </c>
      <c r="C7" s="21" t="s">
        <v>1</v>
      </c>
      <c r="D7" s="32"/>
      <c r="E7" s="60"/>
      <c r="F7" s="29"/>
      <c r="G7" s="29"/>
      <c r="H7" s="29"/>
      <c r="I7" s="32"/>
      <c r="J7" s="32"/>
      <c r="K7" s="32"/>
      <c r="L7" s="45"/>
      <c r="M7" s="25"/>
    </row>
    <row r="8" spans="1:13" ht="45" customHeight="1" x14ac:dyDescent="0.25">
      <c r="A8" s="18">
        <v>1</v>
      </c>
      <c r="B8" s="19">
        <v>45327</v>
      </c>
      <c r="C8" s="20">
        <v>11</v>
      </c>
      <c r="D8" s="9" t="s">
        <v>5</v>
      </c>
      <c r="E8" s="10">
        <f>F8+G8+H8</f>
        <v>1981870.0899999999</v>
      </c>
      <c r="F8" s="10"/>
      <c r="G8" s="10">
        <v>981870.09</v>
      </c>
      <c r="H8" s="10">
        <v>1000000</v>
      </c>
      <c r="I8" s="9" t="s">
        <v>13</v>
      </c>
      <c r="J8" s="9">
        <v>4016011</v>
      </c>
      <c r="K8" s="10">
        <v>1981870.09</v>
      </c>
      <c r="L8" s="43" t="s">
        <v>37</v>
      </c>
      <c r="M8" s="24" t="s">
        <v>38</v>
      </c>
    </row>
    <row r="9" spans="1:13" x14ac:dyDescent="0.25">
      <c r="A9" s="13">
        <v>2</v>
      </c>
      <c r="B9" s="1">
        <v>45345</v>
      </c>
      <c r="C9" s="7">
        <v>23</v>
      </c>
      <c r="D9" s="11" t="s">
        <v>6</v>
      </c>
      <c r="E9" s="2">
        <f t="shared" ref="E9:E23" si="0">F9+G9+H9</f>
        <v>300000</v>
      </c>
      <c r="F9" s="2">
        <v>300000</v>
      </c>
      <c r="G9" s="2"/>
      <c r="H9" s="2"/>
      <c r="I9" s="11" t="s">
        <v>17</v>
      </c>
      <c r="J9" s="11">
        <v>4211021</v>
      </c>
      <c r="K9" s="2">
        <v>300000</v>
      </c>
      <c r="L9" s="44"/>
      <c r="M9" s="24"/>
    </row>
    <row r="10" spans="1:13" x14ac:dyDescent="0.25">
      <c r="A10" s="13">
        <v>3</v>
      </c>
      <c r="B10" s="6">
        <v>45351</v>
      </c>
      <c r="C10" s="8">
        <v>28</v>
      </c>
      <c r="D10" s="7" t="s">
        <v>18</v>
      </c>
      <c r="E10" s="2">
        <f t="shared" si="0"/>
        <v>4000000</v>
      </c>
      <c r="F10" s="2">
        <v>1000000</v>
      </c>
      <c r="G10" s="2">
        <v>3000000</v>
      </c>
      <c r="H10" s="2"/>
      <c r="I10" s="11" t="s">
        <v>19</v>
      </c>
      <c r="J10" s="11">
        <v>4411021</v>
      </c>
      <c r="K10" s="2">
        <v>4000000</v>
      </c>
      <c r="L10" s="44"/>
      <c r="M10" s="24"/>
    </row>
    <row r="11" spans="1:13" x14ac:dyDescent="0.25">
      <c r="A11" s="13">
        <v>4</v>
      </c>
      <c r="B11" s="6">
        <v>45351</v>
      </c>
      <c r="C11" s="8">
        <v>27</v>
      </c>
      <c r="D11" s="7" t="s">
        <v>20</v>
      </c>
      <c r="E11" s="2">
        <f t="shared" si="0"/>
        <v>4000000</v>
      </c>
      <c r="F11" s="2">
        <v>1000000</v>
      </c>
      <c r="G11" s="2">
        <v>2500000</v>
      </c>
      <c r="H11" s="2">
        <v>500000</v>
      </c>
      <c r="I11" s="11" t="s">
        <v>21</v>
      </c>
      <c r="J11" s="11">
        <v>4311010</v>
      </c>
      <c r="K11" s="2">
        <v>4000000</v>
      </c>
      <c r="L11" s="44"/>
      <c r="M11" s="24"/>
    </row>
    <row r="12" spans="1:13" ht="18" customHeight="1" x14ac:dyDescent="0.25">
      <c r="A12" s="41">
        <v>5</v>
      </c>
      <c r="B12" s="53">
        <v>45356</v>
      </c>
      <c r="C12" s="54">
        <v>44</v>
      </c>
      <c r="D12" s="31" t="s">
        <v>6</v>
      </c>
      <c r="E12" s="57">
        <f t="shared" si="0"/>
        <v>6200000</v>
      </c>
      <c r="F12" s="57">
        <v>1000000</v>
      </c>
      <c r="G12" s="57">
        <v>3700000</v>
      </c>
      <c r="H12" s="57">
        <v>1500000</v>
      </c>
      <c r="I12" s="31" t="s">
        <v>17</v>
      </c>
      <c r="J12" s="11">
        <v>4211021</v>
      </c>
      <c r="K12" s="2">
        <v>6000000</v>
      </c>
      <c r="L12" s="44"/>
      <c r="M12" s="24"/>
    </row>
    <row r="13" spans="1:13" x14ac:dyDescent="0.25">
      <c r="A13" s="42"/>
      <c r="B13" s="46"/>
      <c r="C13" s="55"/>
      <c r="D13" s="56"/>
      <c r="E13" s="58"/>
      <c r="F13" s="58"/>
      <c r="G13" s="58"/>
      <c r="H13" s="58"/>
      <c r="I13" s="56"/>
      <c r="J13" s="11">
        <v>4216011</v>
      </c>
      <c r="K13" s="2">
        <v>200000</v>
      </c>
      <c r="L13" s="44"/>
      <c r="M13" s="24"/>
    </row>
    <row r="14" spans="1:13" ht="43.5" customHeight="1" x14ac:dyDescent="0.25">
      <c r="A14" s="13">
        <v>6</v>
      </c>
      <c r="B14" s="6">
        <v>45352</v>
      </c>
      <c r="C14" s="8">
        <v>32</v>
      </c>
      <c r="D14" s="11" t="s">
        <v>22</v>
      </c>
      <c r="E14" s="2">
        <f t="shared" si="0"/>
        <v>600000</v>
      </c>
      <c r="F14" s="2">
        <v>600000</v>
      </c>
      <c r="G14" s="2"/>
      <c r="H14" s="2"/>
      <c r="I14" s="5" t="s">
        <v>23</v>
      </c>
      <c r="J14" s="11">
        <v>1014010</v>
      </c>
      <c r="K14" s="2">
        <v>600000</v>
      </c>
      <c r="L14" s="44"/>
      <c r="M14" s="24"/>
    </row>
    <row r="15" spans="1:13" ht="21.75" customHeight="1" x14ac:dyDescent="0.25">
      <c r="A15" s="13">
        <v>7</v>
      </c>
      <c r="B15" s="6">
        <v>45356</v>
      </c>
      <c r="C15" s="8">
        <v>42</v>
      </c>
      <c r="D15" s="11" t="s">
        <v>24</v>
      </c>
      <c r="E15" s="2">
        <f t="shared" si="0"/>
        <v>6500000</v>
      </c>
      <c r="F15" s="2">
        <v>500000</v>
      </c>
      <c r="G15" s="2">
        <v>4500000</v>
      </c>
      <c r="H15" s="2">
        <v>1500000</v>
      </c>
      <c r="I15" s="11" t="s">
        <v>25</v>
      </c>
      <c r="J15" s="11">
        <v>4916011</v>
      </c>
      <c r="K15" s="2">
        <v>6500000</v>
      </c>
      <c r="L15" s="44"/>
      <c r="M15" s="24"/>
    </row>
    <row r="16" spans="1:13" ht="19.5" customHeight="1" x14ac:dyDescent="0.25">
      <c r="A16" s="13">
        <v>8</v>
      </c>
      <c r="B16" s="1">
        <v>45356</v>
      </c>
      <c r="C16" s="7">
        <v>43</v>
      </c>
      <c r="D16" s="3" t="s">
        <v>26</v>
      </c>
      <c r="E16" s="2">
        <f t="shared" si="0"/>
        <v>1600000</v>
      </c>
      <c r="F16" s="2">
        <v>1000000</v>
      </c>
      <c r="G16" s="2"/>
      <c r="H16" s="2">
        <v>600000</v>
      </c>
      <c r="I16" s="11" t="s">
        <v>25</v>
      </c>
      <c r="J16" s="11">
        <v>4916011</v>
      </c>
      <c r="K16" s="2">
        <v>1600000</v>
      </c>
      <c r="L16" s="44"/>
      <c r="M16" s="24"/>
    </row>
    <row r="17" spans="1:13" ht="21" customHeight="1" x14ac:dyDescent="0.25">
      <c r="A17" s="13">
        <v>9</v>
      </c>
      <c r="B17" s="1">
        <v>45358</v>
      </c>
      <c r="C17" s="7">
        <v>47</v>
      </c>
      <c r="D17" s="3" t="s">
        <v>27</v>
      </c>
      <c r="E17" s="2">
        <f>F17+G17+H17</f>
        <v>1400000</v>
      </c>
      <c r="F17" s="2"/>
      <c r="G17" s="2"/>
      <c r="H17" s="2">
        <v>1400000</v>
      </c>
      <c r="I17" s="11" t="s">
        <v>25</v>
      </c>
      <c r="J17" s="11">
        <v>4917375</v>
      </c>
      <c r="K17" s="2">
        <v>1400000</v>
      </c>
      <c r="L17" s="44"/>
      <c r="M17" s="24"/>
    </row>
    <row r="18" spans="1:13" x14ac:dyDescent="0.25">
      <c r="A18" s="13">
        <v>10</v>
      </c>
      <c r="B18" s="1">
        <v>45370</v>
      </c>
      <c r="C18" s="7">
        <v>48</v>
      </c>
      <c r="D18" s="3" t="s">
        <v>29</v>
      </c>
      <c r="E18" s="2">
        <f t="shared" si="0"/>
        <v>500000</v>
      </c>
      <c r="F18" s="2"/>
      <c r="G18" s="2">
        <v>500000</v>
      </c>
      <c r="H18" s="2"/>
      <c r="I18" s="11" t="s">
        <v>30</v>
      </c>
      <c r="J18" s="11">
        <v>4111010</v>
      </c>
      <c r="K18" s="2">
        <v>500000</v>
      </c>
      <c r="L18" s="44"/>
      <c r="M18" s="24"/>
    </row>
    <row r="19" spans="1:13" x14ac:dyDescent="0.25">
      <c r="A19" s="13">
        <v>11</v>
      </c>
      <c r="B19" s="1">
        <v>45370</v>
      </c>
      <c r="C19" s="7">
        <v>50</v>
      </c>
      <c r="D19" s="3" t="s">
        <v>29</v>
      </c>
      <c r="E19" s="2">
        <f t="shared" si="0"/>
        <v>9500000</v>
      </c>
      <c r="F19" s="2">
        <v>1000000</v>
      </c>
      <c r="G19" s="2">
        <v>7500000</v>
      </c>
      <c r="H19" s="2">
        <v>1000000</v>
      </c>
      <c r="I19" s="11" t="s">
        <v>30</v>
      </c>
      <c r="J19" s="11">
        <v>4114060</v>
      </c>
      <c r="K19" s="2">
        <v>9500000</v>
      </c>
      <c r="L19" s="44"/>
      <c r="M19" s="24"/>
    </row>
    <row r="20" spans="1:13" x14ac:dyDescent="0.25">
      <c r="A20" s="13">
        <v>12</v>
      </c>
      <c r="B20" s="1">
        <v>45370</v>
      </c>
      <c r="C20" s="7">
        <v>53</v>
      </c>
      <c r="D20" s="3" t="s">
        <v>18</v>
      </c>
      <c r="E20" s="2">
        <f t="shared" si="0"/>
        <v>250000</v>
      </c>
      <c r="F20" s="2"/>
      <c r="G20" s="2"/>
      <c r="H20" s="2">
        <v>250000</v>
      </c>
      <c r="I20" s="11" t="s">
        <v>19</v>
      </c>
      <c r="J20" s="11">
        <v>4416011</v>
      </c>
      <c r="K20" s="2">
        <v>250000</v>
      </c>
      <c r="L20" s="44"/>
      <c r="M20" s="24"/>
    </row>
    <row r="21" spans="1:13" x14ac:dyDescent="0.25">
      <c r="A21" s="13">
        <v>13</v>
      </c>
      <c r="B21" s="1">
        <v>45370</v>
      </c>
      <c r="C21" s="7">
        <v>49</v>
      </c>
      <c r="D21" s="3" t="s">
        <v>31</v>
      </c>
      <c r="E21" s="2">
        <f t="shared" si="0"/>
        <v>2000000</v>
      </c>
      <c r="F21" s="2">
        <v>1000000</v>
      </c>
      <c r="G21" s="2"/>
      <c r="H21" s="2">
        <v>1000000</v>
      </c>
      <c r="I21" s="11" t="s">
        <v>25</v>
      </c>
      <c r="J21" s="11">
        <v>4916011</v>
      </c>
      <c r="K21" s="2">
        <v>2000000</v>
      </c>
      <c r="L21" s="44"/>
      <c r="M21" s="24"/>
    </row>
    <row r="22" spans="1:13" x14ac:dyDescent="0.25">
      <c r="A22" s="13">
        <v>14</v>
      </c>
      <c r="B22" s="1">
        <v>45370</v>
      </c>
      <c r="C22" s="7">
        <v>54</v>
      </c>
      <c r="D22" s="3" t="s">
        <v>32</v>
      </c>
      <c r="E22" s="2">
        <f t="shared" si="0"/>
        <v>8000000</v>
      </c>
      <c r="F22" s="2">
        <v>1000000</v>
      </c>
      <c r="G22" s="2">
        <v>1500000</v>
      </c>
      <c r="H22" s="2">
        <v>5500000</v>
      </c>
      <c r="I22" s="11" t="s">
        <v>25</v>
      </c>
      <c r="J22" s="11">
        <v>4916011</v>
      </c>
      <c r="K22" s="2">
        <v>8000000</v>
      </c>
      <c r="L22" s="44"/>
      <c r="M22" s="24"/>
    </row>
    <row r="23" spans="1:13" x14ac:dyDescent="0.25">
      <c r="A23" s="13">
        <v>15</v>
      </c>
      <c r="B23" s="1">
        <v>45372</v>
      </c>
      <c r="C23" s="11">
        <v>56</v>
      </c>
      <c r="D23" s="3" t="s">
        <v>34</v>
      </c>
      <c r="E23" s="2">
        <f t="shared" si="0"/>
        <v>2500000.0010000002</v>
      </c>
      <c r="F23" s="2">
        <v>1000000.001</v>
      </c>
      <c r="G23" s="2"/>
      <c r="H23" s="2">
        <v>1500000</v>
      </c>
      <c r="I23" s="11" t="s">
        <v>25</v>
      </c>
      <c r="J23" s="11">
        <v>4915031</v>
      </c>
      <c r="K23" s="2">
        <v>2500000</v>
      </c>
      <c r="L23" s="46"/>
      <c r="M23" s="27"/>
    </row>
    <row r="24" spans="1:13" ht="14.4" thickBot="1" x14ac:dyDescent="0.3">
      <c r="A24" s="47" t="s">
        <v>7</v>
      </c>
      <c r="B24" s="48"/>
      <c r="C24" s="48"/>
      <c r="D24" s="49"/>
      <c r="E24" s="14">
        <f>SUM(E8:E23)</f>
        <v>49331870.091000006</v>
      </c>
      <c r="F24" s="14">
        <f t="shared" ref="F24:H24" si="1">SUM(F8:F23)</f>
        <v>9400000.0010000002</v>
      </c>
      <c r="G24" s="14">
        <f t="shared" si="1"/>
        <v>24181870.09</v>
      </c>
      <c r="H24" s="14">
        <f t="shared" si="1"/>
        <v>15750000</v>
      </c>
      <c r="I24" s="15"/>
      <c r="J24" s="15"/>
      <c r="K24" s="16">
        <f>SUM(K8:K23)</f>
        <v>49331870.090000004</v>
      </c>
      <c r="L24" s="17"/>
      <c r="M24" s="17"/>
    </row>
    <row r="25" spans="1:13" x14ac:dyDescent="0.25">
      <c r="E25" s="12"/>
      <c r="F25" s="12"/>
      <c r="G25" s="12"/>
      <c r="H25" s="12"/>
    </row>
    <row r="26" spans="1:13" ht="18" x14ac:dyDescent="0.35">
      <c r="E26" s="61" t="s">
        <v>39</v>
      </c>
      <c r="F26" s="61"/>
      <c r="G26" s="61"/>
      <c r="H26" s="61"/>
      <c r="I26" s="62"/>
      <c r="J26" s="62"/>
      <c r="K26" s="62"/>
      <c r="L26" s="62" t="s">
        <v>40</v>
      </c>
    </row>
    <row r="27" spans="1:13" ht="18" x14ac:dyDescent="0.35">
      <c r="E27" s="61"/>
      <c r="F27" s="61"/>
      <c r="G27" s="61"/>
      <c r="H27" s="61"/>
      <c r="I27" s="62"/>
      <c r="J27" s="62"/>
      <c r="K27" s="62"/>
      <c r="L27" s="62"/>
    </row>
    <row r="28" spans="1:13" ht="18" x14ac:dyDescent="0.35">
      <c r="E28" s="62"/>
      <c r="F28" s="62"/>
      <c r="G28" s="62"/>
      <c r="H28" s="62"/>
      <c r="I28" s="62"/>
      <c r="J28" s="62"/>
      <c r="K28" s="62"/>
      <c r="L28" s="62"/>
    </row>
    <row r="29" spans="1:13" ht="18" x14ac:dyDescent="0.35">
      <c r="E29" s="62" t="s">
        <v>41</v>
      </c>
      <c r="F29" s="62"/>
      <c r="G29" s="62"/>
      <c r="H29" s="62"/>
      <c r="I29" s="62"/>
      <c r="J29" s="62"/>
      <c r="K29" s="62"/>
      <c r="L29" s="62" t="s">
        <v>42</v>
      </c>
    </row>
  </sheetData>
  <mergeCells count="27">
    <mergeCell ref="A24:D24"/>
    <mergeCell ref="A5:A7"/>
    <mergeCell ref="B12:B13"/>
    <mergeCell ref="C12:C13"/>
    <mergeCell ref="I12:I13"/>
    <mergeCell ref="D12:D13"/>
    <mergeCell ref="E12:E13"/>
    <mergeCell ref="F12:F13"/>
    <mergeCell ref="G12:G13"/>
    <mergeCell ref="H12:H13"/>
    <mergeCell ref="D6:D7"/>
    <mergeCell ref="E6:E7"/>
    <mergeCell ref="F6:F7"/>
    <mergeCell ref="M5:M7"/>
    <mergeCell ref="A3:M3"/>
    <mergeCell ref="M8:M23"/>
    <mergeCell ref="G6:G7"/>
    <mergeCell ref="I5:K5"/>
    <mergeCell ref="I6:I7"/>
    <mergeCell ref="J6:J7"/>
    <mergeCell ref="K6:K7"/>
    <mergeCell ref="H6:H7"/>
    <mergeCell ref="B5:C6"/>
    <mergeCell ref="D5:H5"/>
    <mergeCell ref="A12:A13"/>
    <mergeCell ref="L5:L7"/>
    <mergeCell ref="L8:L23"/>
  </mergeCells>
  <pageMargins left="0.31496062992125984" right="0.31496062992125984" top="0.55118110236220474" bottom="0.55118110236220474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Аркуш1</vt:lpstr>
      <vt:lpstr>Аркуш1!Область_друку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Сагайдак Яна Венедиктівна</dc:creator>
  <cp:lastModifiedBy>Замятіна Надія Валеріївна</cp:lastModifiedBy>
  <cp:lastPrinted>2024-04-11T05:17:46Z</cp:lastPrinted>
  <dcterms:created xsi:type="dcterms:W3CDTF">2015-06-05T18:19:34Z</dcterms:created>
  <dcterms:modified xsi:type="dcterms:W3CDTF">2024-04-11T08:45:30Z</dcterms:modified>
</cp:coreProperties>
</file>