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440" windowHeight="116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Лист1!$9:$9</definedName>
    <definedName name="_xlnm.Print_Area" localSheetId="0">Лист1!$A$1:$D$177</definedName>
  </definedNames>
  <calcPr calcId="162913"/>
</workbook>
</file>

<file path=xl/calcChain.xml><?xml version="1.0" encoding="utf-8"?>
<calcChain xmlns="http://schemas.openxmlformats.org/spreadsheetml/2006/main">
  <c r="D168" i="1" l="1"/>
  <c r="D156" i="1" l="1"/>
  <c r="D98" i="1"/>
  <c r="D72" i="1" l="1"/>
  <c r="D169" i="1" s="1"/>
  <c r="D97" i="1" l="1"/>
</calcChain>
</file>

<file path=xl/sharedStrings.xml><?xml version="1.0" encoding="utf-8"?>
<sst xmlns="http://schemas.openxmlformats.org/spreadsheetml/2006/main" count="318" uniqueCount="309">
  <si>
    <t>Ноутбук Lenovo IdeaPad 330 15.6</t>
  </si>
  <si>
    <t>Пральна машина Unimac PF3J</t>
  </si>
  <si>
    <t>Сушильна машина Unimac FDE</t>
  </si>
  <si>
    <t>Прасувальна дошка з парогенератором Mini3+Mini9</t>
  </si>
  <si>
    <t>Прасувальна машина Holek ironnette 85</t>
  </si>
  <si>
    <t>Світильник світлодіодний Feron</t>
  </si>
  <si>
    <t>Світильник  Bulgarini</t>
  </si>
  <si>
    <t>Вішалка висувна (мікроліфт)</t>
  </si>
  <si>
    <t>Дзеркало Амур 2 ( 800х800х40)</t>
  </si>
  <si>
    <t>Дзеркало рама, дерево 550х700</t>
  </si>
  <si>
    <t>Дзеркало з рамою 800х1800, м'ятий</t>
  </si>
  <si>
    <t>Дзеркало з рамою 800х1800, розовий</t>
  </si>
  <si>
    <t>Стілець Примтекс чорний</t>
  </si>
  <si>
    <t>Набір ключів 1.5х10 мм</t>
  </si>
  <si>
    <t>Труборіз для міді та алюмінію</t>
  </si>
  <si>
    <t>Стілець Ното чорний</t>
  </si>
  <si>
    <t>Диван прямий Чікаго</t>
  </si>
  <si>
    <t>Захист перенапруги Zubr</t>
  </si>
  <si>
    <t>БФП HP LaserJet M28a</t>
  </si>
  <si>
    <t>Праска з паром</t>
  </si>
  <si>
    <t>Стельовик дитячий Sweet drim</t>
  </si>
  <si>
    <t>Кількість, шт</t>
  </si>
  <si>
    <t>Загальна сума, грн</t>
  </si>
  <si>
    <t>Багатофункціональний пристрій KONIKA MINOLTA bizhud 226 (принтер/копір/сканер)
Лазерний, 22/8 стор/хв, B5-A3 і довільний розмір, ПЗ для управління пристроєм, підтримка різних носіїв для друку</t>
  </si>
  <si>
    <t>Безпровідний подовжувач HDMI, WIHD 60GHz, до 30 метрів BP16049</t>
  </si>
  <si>
    <t>Відеокарта Gigabyte GeForce GTX1080 8GB</t>
  </si>
  <si>
    <t>Клавіатура + мишка комплект Logitech MK120</t>
  </si>
  <si>
    <t>Мишка для ноутбука Microsoft Wireless Mobile Mouse 1850</t>
  </si>
  <si>
    <t>Жорсткий диск WD Gold 8 TБ 
Тип HDD: внутрішній; Обсяг, ГБ: 8000; Інтерфейс підключення: SATA rev. 3.0</t>
  </si>
  <si>
    <t>Жорсткий диск Hitachi Ultrastar He10
Тип HDD: внутрішній; Обсяг, ГБ: 10000; Інтерфейс підключення: SAS</t>
  </si>
  <si>
    <t>Жорсткий диск  Western Digital Black 6 TB
Тип HDD: внутрішній; Обсяг, ГБ: 6000; Інтерфейс підключення: SATA Rev. 3.0</t>
  </si>
  <si>
    <t>Маршрутизатор (роутер) Mikrotik CCR1036-12G-4S вхід (WAN порт): 1x 10/100/1000 BASE-T Gigabit Ethernet, 4х слота для модуля SFP; інтерфейс підключення (LAN-порт): 11x 10/100/1000</t>
  </si>
  <si>
    <t xml:space="preserve">Ноутбук HP ProBook 430 G4
Екран 14 «(1920x1080) Full HD, матовий / Intel Core i3-7100U (2.4 ГГц) / RAM 16 ГБ / HDD 1 ТБ + SSD 256 ГБ / Intel HD Graphics 620 / без ОД / LAN / Wi-Fi </t>
  </si>
  <si>
    <t xml:space="preserve">Ноутбук Dell Inspiron 5570
Intel Core i5-7200U (2.5 – 3.1 ГГц), 15.6 «(1920x1080) Full HD, 8 ГБ, HDD 1 ТБ 
AMD Radeon R7 M445, 4 ГБ / DVD ± RW / LAN / Wi- Fi / Bluetooth / веб-камера </t>
  </si>
  <si>
    <t xml:space="preserve">Монітор Philips 21.5
Діагональ: 21.5, 1920 x 1080, TN, VGA, 200 кд / м², 600:1 </t>
  </si>
  <si>
    <t>Операційна система Windows 10 Home 64 Bit Professional 
Гарантія: 5 років</t>
  </si>
  <si>
    <t>Сервер DellPowerEdgeR730 Intel Xeon E5-2630V3; Частота, ГГц: 2,4-3,2; Кількість ядер: 8; Кількість процесорів встановлене / максимальне: 2/2
Оперативна пам’ять – Обсяг, ГБ: 32</t>
  </si>
  <si>
    <t>Системний блок ARTLINE
Intel Core i3-7100 (3.9 ГГц) / RAM 8 ГБ / HDD SATA3 500 ГБ / Intel HD Graphics 630 / без ОД / LAN / без ОС</t>
  </si>
  <si>
    <t>Фліпчарт 70 x 100 см, магнітно-маркерний, алюмінієвий, підставка: мобільна (на роликах), 186 см</t>
  </si>
  <si>
    <t xml:space="preserve">Світлодіодна панель MLux 2220P 
5500К, CRI: 95+, 10% -99%, 18В постійного струму або від акумуляторів серії Sony F / FM / QM, 2 шт. </t>
  </si>
  <si>
    <t>Світлодіодна панель MLux LED 80FD 80Bт
LED-прилад з лінзою Френеля, напруга, В: AC 90 - 240 / DC 12 - 24
Світловий потік, Лм: Ширина променя 55 °: 1 м - 8397/2 м - 4282/3 м - 2461/4 м - тисяча сто тридцять вісім / 5 м - 653; Ширина променя 10 °: 1 м - 8925/2 м - 4615/3 м - 2967/4 м - тисячу чотиреста двадцять вісім / 5 м - 779</t>
  </si>
  <si>
    <t>Стійка для освітлювальних приладів та аксесуарів (Штатив) MANFROTTO 1005BAC
Штатив для приборів освітлення і різних аксесуарів. 3-х секційна центральна стійка</t>
  </si>
  <si>
    <t>Стійка для освітлювальних приладів та аксесуарів (Студійний журавель) Micropro c-stand CS-8204
Штатив С-Stand для приладів освітлення, софтбокса, Gobo</t>
  </si>
  <si>
    <t>Адаптер для кріплення мікрофону на стійку чи штатив
Пістолетна рукоятка для кріплення VideoMic і Stereo VideoMic. Різьба 3/8,RODE PG-1</t>
  </si>
  <si>
    <t>Звуковий кабель-подовжувач
Звуковий стерео кабель-подовжувач RODE  VC1 має подвійний екран і позолочені контакти. Підходить для VideoMic і Stereo VideoMic.</t>
  </si>
  <si>
    <t>Професійний мікрофон-пушка 
Компактний накамерний мікрофон-гармата для DSLR фотоапаратів і портативних HD відеокамер. RODE VIDEOMIC PRO</t>
  </si>
  <si>
    <t>Професійна телескопічна "вудка" для мікрофона
Сумісні мікрофони: NTG-1, NTG-2, NTG-3, NT4, NT5, NT55, M3, VideoMic, Stereo VideoMic</t>
  </si>
  <si>
    <t>Радіосистема
Двоканальна мікрофонна UHF-радіосистема MIPRO MR-823D з двома конденсаторними мікрофонамі MIPRO MH-80.</t>
  </si>
  <si>
    <t>Радіосистема UHF 
Високоякісна бездротова радіомікрофонна система, яка складається з двоканальної приймальної станції для бездротових мікрофонів MR-823 і двох передавачів MT-801</t>
  </si>
  <si>
    <t>Телескоп 
Оптика, 127 мм, фокус 1'500 мм, збільшення (МП): 254, світлосила: 12</t>
  </si>
  <si>
    <t>Безкаркасні крісла-мішки Груша Н110 Флай 2230
діаметр = 110 см (+/-10), висота = 70 см (+/-10), внутрішній чохол, кожзам Бум (Boom), чорний колір</t>
  </si>
  <si>
    <t>Крісла для сидіння Портофіно хром Неаполь №23
Протестовано для 110 кг, сталь, епоксидне/поліестерне порошкове покриття,зі спинкою: формована фанера з берези, невибілена папір, акрилова фарба</t>
  </si>
  <si>
    <t>Рюкзак для камер, об’єктивів та аудіотеххніки</t>
  </si>
  <si>
    <t>Сумка для допоміжної камери</t>
  </si>
  <si>
    <t>Планшет-трансформер Huawei MediaPad T3</t>
  </si>
  <si>
    <t xml:space="preserve">ELIT SCREENS SK200XHW2 Настінний моторизований екран SAKER(200"(16:9)442,7*248,9см) </t>
  </si>
  <si>
    <t xml:space="preserve">ELITE SCREENS 1326375 VMAX135XWV2 екран моторизований настінний 135" (4:3) 274,3Х205,7 VMAX135XWV2' </t>
  </si>
  <si>
    <t xml:space="preserve">Цифрова фотокамера Panasonic DMC-G7 Kit 14-42 mm Black </t>
  </si>
  <si>
    <t>Manfrotto Відеомонопод MVMXPROA42W</t>
  </si>
  <si>
    <t xml:space="preserve">Об’єктив Nikon 50 mm f/1.4G AF-S NIKKOR+ чохол </t>
  </si>
  <si>
    <t xml:space="preserve">Об’єктив до цифрової фотокамери Panasonic LUMIX G 20mm f/1.7 II ASPH. Lens (Чорний)  </t>
  </si>
  <si>
    <t xml:space="preserve">Об’єктив Panasonic Micro 4/3 Lens 12-60 mm f/3.5-5.6 ASPH. POWER O.I.S. Lumix G Vario   </t>
  </si>
  <si>
    <t xml:space="preserve">Об’єктив Panasonic Micro 4/3 Lens 45-200 mm F4-5.6 </t>
  </si>
  <si>
    <t xml:space="preserve">Цифрова фотокамера дзеркальна Nikon D7100 kit 18-140VR  </t>
  </si>
  <si>
    <t>Проектор Epson EB-2255U (3LCD, WUXGA, 5000 ANSI Lm), WiFi</t>
  </si>
  <si>
    <t xml:space="preserve">Система стабілізації (комплект ручок) для відеокамер FY-а 1000 Gimbal &amp; Dual Grip Handle Kit </t>
  </si>
  <si>
    <t xml:space="preserve">Стабілізатор для камери Zhiyun Crane Plus </t>
  </si>
  <si>
    <t xml:space="preserve">MANFROTTO штатив в зборі 504HD,546GBK </t>
  </si>
  <si>
    <t xml:space="preserve">MANFROTTO Штатив з головою MVKBFRT-LIV </t>
  </si>
  <si>
    <t xml:space="preserve">Смарт комплект: Металокерамічна дошка NEC 88" (16x10) 100013013 + Epson EB-680Wi (3LCD, WXGA, 3200 Lm) V11H742040  </t>
  </si>
  <si>
    <t xml:space="preserve">Акумулятор PowerPlant Panasonic DMW-BLC12, DMW-GH2 1200mAh </t>
  </si>
  <si>
    <t>Зарядний пристрій PowerPlant Dual Sony NP-F970 для двух акумуляторов</t>
  </si>
  <si>
    <t xml:space="preserve">Aкумулятор PowerPlant Sony NP-F960, NP-F970 6600mAh </t>
  </si>
  <si>
    <t xml:space="preserve">Штатив для допоміжної камери Benro A-058 </t>
  </si>
  <si>
    <t>ВСЬОГО</t>
  </si>
  <si>
    <t>Портативний аудіо-рекордер 
Портативний рекордер зі змінними модульними мікрофонами X / Y і Mid-Side. Запис в форматі PCM WAV 24-bit / 96-kHz або mp3. 4 мікрофонних / лінійних входи на комбінованих роз'ємах джек / XLR.ZOOM H5</t>
  </si>
  <si>
    <t>Стільці (ДЖОКЕР алюм) складні металеві з м’якою оббивкою ПВХ (сині)</t>
  </si>
  <si>
    <t xml:space="preserve">Стілець з металевою рамою та меблевою тканиною чорного кольору ERA ARM CHROME </t>
  </si>
  <si>
    <t>Стілець з металевою рамою та меблевою тканиною помаранчевого кольору ERA ARM CHROME</t>
  </si>
  <si>
    <t>Стілець барний хокер ПРОВАНС</t>
  </si>
  <si>
    <t>Крісла-мішки Happy Bean XXL однотонні різного кольору (сині, фіолетові, зелені)</t>
  </si>
  <si>
    <t>Фліпчарт (100х70 см)</t>
  </si>
  <si>
    <t>Відеокамера HD Canon XA11</t>
  </si>
  <si>
    <t>Кавомашина Saeco Royal Office Up-Grade SUP 015V</t>
  </si>
  <si>
    <t>Кулер HotFrost V118E White або аналог</t>
  </si>
  <si>
    <r>
      <t>Аудіосистема (Колонки-BEHRINGER EUROLIVE B110D в комлекті з кріпленнями-6шт,роз'єм XLR3FV  PROEL-9шт,роз'єм PROEL XLRMV-9шт, мікрофонний кабель</t>
    </r>
    <r>
      <rPr>
        <sz val="10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PROEL HPC210BK-100м , Мікшерний пульт Behringer XR12 -1 шт.)</t>
    </r>
  </si>
  <si>
    <t xml:space="preserve">Комбопідсилювач </t>
  </si>
  <si>
    <t>Багатофункціональний пристрій  Epson L382 (друк/копіювання/сканер)</t>
  </si>
  <si>
    <t>Стійка для мікрофона з тримачем</t>
  </si>
  <si>
    <t xml:space="preserve">Стіл для роботи дерев’яний складний </t>
  </si>
  <si>
    <t>Гардероб</t>
  </si>
  <si>
    <t>Підлогова вішалка для верхнього одягу</t>
  </si>
  <si>
    <t>Локер</t>
  </si>
  <si>
    <t xml:space="preserve">Система для зберігання стільниця з ДСП товщиною не менше 18мм,покрита з обох боків плівкою. </t>
  </si>
  <si>
    <t>Книжковий пенал (ширина 60-80см) стільниця з ДСП товщиною не менше 18мм</t>
  </si>
  <si>
    <t>Проектор Acer X1623H</t>
  </si>
  <si>
    <t>Фотокамера Nikon D610 kit</t>
  </si>
  <si>
    <t>Штатив Arsenal ARS-3740</t>
  </si>
  <si>
    <t>Всього:</t>
  </si>
  <si>
    <t>Крісла для сидіння SYLWIA ARM (BOX-4) V- 4
Навантаження: 120 кг, оббивка: екошкіра, тканина, колір оббивки: сірий, підлокітники: хром з м'якими накладками</t>
  </si>
  <si>
    <t>Накамерне світло MLux 161P
Відеосвітло, 5600 К, в комплекті з / у і акумуляторна батарея NP-F550, 112 діодів</t>
  </si>
  <si>
    <t>Відбивач світла 
Відбивач 5 в 1 (102х168 см) білий, срібло, золото, чорний, білий дифузор</t>
  </si>
  <si>
    <t>Адаптер для кріплення освітлювальних приладів та аксесуарів (Перехідник) MANFROTTO 026 MR
Матеріал алюміній, максимальне навантаження 2,5 кг, поворотний адаптер з вільним обертанням</t>
  </si>
  <si>
    <t>Карта пам'яті Transcend 64 GB
ГБ: 64, SDXC, Class 10 UHS-I U3, 95 мб / с</t>
  </si>
  <si>
    <t>Зовнішня пам’ять Transcend StoreJet 1000GB 
25M3 1000GB, 80.8 x 18.8 x 126, USB 2.0 до 480 Мб / с, USB 3.0 до 5 Гб / с, ГБ 1 TB, USB 3.0</t>
  </si>
  <si>
    <t>Світч Cisco SG220-26P
Серія доступних інтелектуальних комутаторів, які об’єднують високу продуктивність і надійність мережі з важливими функціями управління мережею, необхідні для побудови стійкої бізнес-мережі</t>
  </si>
  <si>
    <t>Вимірювальний комплекс Analog Discovery 2</t>
  </si>
  <si>
    <t>Персональний комп'ютер</t>
  </si>
  <si>
    <t>Шафа для приладів і компонентів</t>
  </si>
  <si>
    <t xml:space="preserve"> </t>
  </si>
  <si>
    <t>Стаціонарна герметизована свинцево-кислотна акумуляторна батарея, 12В, модель А12-100A</t>
  </si>
  <si>
    <t>Контролер заряду Victron Energy Smart Solar MPPT 250/60 - Tr (60A, 12/24/48 B)</t>
  </si>
  <si>
    <t>Контролер заряду Blue Solar MPPT 150/ 60 - Tr (60A, 12/24/36/48 В)</t>
  </si>
  <si>
    <t>Цифровий осцилограф RIGOL DS7024</t>
  </si>
  <si>
    <t>Цифровий осцилограф SIGLENTSDS1204X-E</t>
  </si>
  <si>
    <t>Цифровий мультиметр UNI-T UTМ139C(UT39C)</t>
  </si>
  <si>
    <t>№ п/п</t>
  </si>
  <si>
    <t>Світлодіодна панель MLux 1300P  
LED панель, Вт: 78, світловий потік, Лм: На відстані 1 м - 8363/2 м - 2012/3 м - 1206/4 м - 548, кут освітлення, °: 45</t>
  </si>
  <si>
    <t xml:space="preserve">Комплект сонячного монокристалічного фотомодуля в складі:
- монокристалічний фотомодуль типу PV мoдуль JA Solar JAM60S01-305/PR 305 Wp, Mono- 8 шт.;
- Кріплення 8 ФЕМ - 1компл. </t>
  </si>
  <si>
    <t>Комплект сонячного полікристалічного фотомодуля:
- полікристалічний фотомодуль типу PV мoдуль JASolar JAP60S03-280/SC 280 Wp (HalfCells), Poly - 8 шт.;
- Кріплення 8 ФЕМ - 1компл.</t>
  </si>
  <si>
    <t xml:space="preserve">Стійка для освітлювальних приладів та аксесуарів Arsenal ARS-2600
4-х секційна центральна жердина
</t>
  </si>
  <si>
    <t>Перелік придбаного майна  для реалізації громадських проектів</t>
  </si>
  <si>
    <t>РАЗОМ ПО РІШЕННЮ</t>
  </si>
  <si>
    <t>Мікрофон провідний вокальний  (2 шт) SHURE PGA48XLR</t>
  </si>
  <si>
    <t>3D Принтер  Flash Forge Creator Pro</t>
  </si>
  <si>
    <t>Відеокамера Canon XA30 (PRO-камера Canon XA30)</t>
  </si>
  <si>
    <t>Проектор BENQ MS506</t>
  </si>
  <si>
    <t>Осцилограф змішаних сигналів з полосою проп.1ГГц, лог.анал. на 16 каналів, анал.спектр.Tektronix MD03102</t>
  </si>
  <si>
    <t>Вимірювальний комплекс цифровий осцилограф+генератор Keyssqht DSOX1102 G</t>
  </si>
  <si>
    <t>Професійне  триканальне джерело живлення Hameg HM7042-5</t>
  </si>
  <si>
    <t>Кондиціонер Electrolux EACS-24HF/N3</t>
  </si>
  <si>
    <t>Блок безперебійного живлення APC Back- UPS 650VA</t>
  </si>
  <si>
    <t>Відлагоджувальна плата  BBC MicroBit</t>
  </si>
  <si>
    <t>Відлагоджувальна плата  керування двигунами для BBC MicroBit</t>
  </si>
  <si>
    <t>Двоканальне джерело  живлення Masteram MR3005D-3</t>
  </si>
  <si>
    <t>Вогнегасник вуглекислотний (ВВК-1,4)</t>
  </si>
  <si>
    <t>Программатор  J-Link v8</t>
  </si>
  <si>
    <t>Монітор  19" PHILIPS 193V5LSB 2/10</t>
  </si>
  <si>
    <t>Комплект  меблів для  відвідувачів:( Дивани - 5 шт; Шафа для одягу - 1шт .)</t>
  </si>
  <si>
    <t>Набір Lego Mindstorms EV3 Education Core (45544 базовий набір з зарядним пристроем)</t>
  </si>
  <si>
    <t>Набір Lego Mindstorms  Education Sets (45560 ресурсний набір )</t>
  </si>
  <si>
    <t>Стілець ISO C-11 9401.71.00.00</t>
  </si>
  <si>
    <t>Точка доступу WiFi  Uniquiti UniFi AP AC Lite</t>
  </si>
  <si>
    <t>Дошка магнітно-маркерна Стандарт1 поверх.2400*1200 (білий)</t>
  </si>
  <si>
    <t>Ролети тканинні, ширина 140-160см темно сині відкритого типу</t>
  </si>
  <si>
    <t>Конструктор Waveshare робот   KitiBot-MG-T</t>
  </si>
  <si>
    <t>Мікрокомп'ютер  Raspberry Pi 3 Model B</t>
  </si>
  <si>
    <t>Відлагоджувальна плата De1-Soc , що включає FPGA+ARM+DDR</t>
  </si>
  <si>
    <t>Відлагоджувальна плата SDR системи  USRP B210 для прототипування телекомунікаційних систем</t>
  </si>
  <si>
    <t>Комплект відеоспостереження HIKVISION ( ІРкамера DS 2CD 2042WD-I;  DS 2CD 2120F-IS; мережевий відеореєстр.DS -7108NI-E1/8P; жорсткий диск WD10EZEX)</t>
  </si>
  <si>
    <t>Стіл робочий 1500*700*740 колір світлий</t>
  </si>
  <si>
    <t>Лазерний гравірувальний верстат L-Laser серії Light L6040 (50Вт)</t>
  </si>
  <si>
    <t>FDM 3d printer Z-603S (3D принтери та 3D сканери)</t>
  </si>
  <si>
    <t>Комплект електроприладів для лабораторії:(Конвектор (обігрівач) Термія ЄВНА - 1,5/230 С2К (мб) - 6 шт; Кулер HOTFROSN V118 - 1 шт.; Подовжувачі - 8 шт.)</t>
  </si>
  <si>
    <t>Комплект знаряддя для лабораторії:( Набір монтажних інструментів 1РК-850-
1 шт. Мультиметр UTM 158D-10 шт. Станція паяльна  AOYUE Int866 - 1 шт.)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</si>
  <si>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</si>
  <si>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</si>
  <si>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</si>
  <si>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</si>
  <si>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</si>
  <si>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</si>
  <si>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</si>
  <si>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</si>
  <si>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</si>
  <si>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</si>
  <si>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</si>
  <si>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</si>
  <si>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</si>
  <si>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</si>
  <si>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</si>
  <si>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</si>
  <si>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</si>
  <si>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</si>
  <si>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</si>
  <si>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</si>
  <si>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</si>
  <si>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</si>
  <si>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</si>
  <si>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</si>
  <si>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</si>
  <si>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</si>
  <si>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</si>
  <si>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</si>
  <si>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</si>
  <si>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</si>
  <si>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</si>
  <si>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</si>
  <si>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</si>
  <si>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</si>
  <si>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</si>
  <si>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</si>
  <si>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</si>
  <si>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</si>
  <si>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</si>
  <si>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</si>
  <si>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</si>
  <si>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</si>
  <si>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</si>
  <si>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</si>
  <si>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</si>
  <si>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</si>
  <si>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</si>
  <si>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</si>
  <si>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</si>
  <si>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</si>
  <si>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</si>
  <si>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</si>
  <si>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</si>
  <si>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</si>
  <si>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</si>
  <si>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</si>
  <si>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</si>
  <si>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</si>
  <si>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</si>
  <si>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</si>
  <si>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</si>
  <si>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2. Громадський проект №466 "Відкритий Простір неформальної освіти для молоді Києва"
Позичкодавець - Департамент молоді та спорту виконавчого органу Київської міської ради (Київської міської державної адміністрації)
Користувач - Національний авіаційний університет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</si>
  <si>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</si>
  <si>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</si>
  <si>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</si>
  <si>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</si>
  <si>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</si>
  <si>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</si>
  <si>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</si>
  <si>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</si>
  <si>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</si>
  <si>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</si>
  <si>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</si>
  <si>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</si>
  <si>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</si>
  <si>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</si>
  <si>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</si>
  <si>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</si>
  <si>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</si>
  <si>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</si>
  <si>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</si>
  <si>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</si>
  <si>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</si>
  <si>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</si>
  <si>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</si>
  <si>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</si>
  <si>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3. Громадський проект №201 "Дитяча школа мікроелектроніки "Lampa Kids"
Позичкодавець - Комунальний позашкільний навчальний заклад "Київська Мала академія наук учнівської молоді"
Користувач - Національний технічний університет України "Київський політехнічний інститут імені Ігоря Сікорського"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</si>
  <si>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</si>
  <si>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</si>
  <si>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</si>
  <si>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</si>
  <si>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</si>
  <si>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</si>
  <si>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</si>
  <si>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</si>
  <si>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</si>
  <si>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</si>
  <si>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</si>
  <si>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</si>
  <si>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</si>
  <si>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</si>
  <si>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</si>
  <si>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</si>
  <si>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</si>
  <si>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</si>
  <si>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</si>
  <si>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</si>
  <si>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</si>
  <si>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</si>
  <si>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</si>
  <si>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</si>
  <si>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</si>
  <si>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</si>
  <si>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</si>
  <si>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</si>
  <si>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</si>
  <si>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</si>
  <si>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</si>
  <si>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</si>
  <si>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4. Громадський проект № 754 "Банк одягу"
Позичкодавець - Територіальний центр соціального обслуговування (надання соціальних послуг) Шевченківського району м. Києва
Користувач - Громадська організація "Шевченківський рух"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</si>
  <si>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</si>
  <si>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</si>
  <si>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</si>
  <si>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</si>
  <si>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</si>
  <si>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</si>
  <si>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</si>
  <si>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</si>
  <si>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</si>
  <si>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</si>
  <si>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</si>
  <si>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</si>
  <si>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</si>
  <si>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</si>
  <si>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</si>
  <si>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</si>
  <si>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</si>
  <si>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</si>
  <si>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</si>
  <si>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</si>
  <si>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</si>
  <si>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</si>
  <si>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5. Громадський проект №495 "Smart REX - Розумний факультет"
Позичкодавець - Комунальне підприємство «Група впровадження проекту з енергозбереження в адміністративних і громадських будівлях м. Києва»
Користувач - Київський національний університет імені Тараса Шевченка</t>
  </si>
  <si>
    <t>5.1.</t>
  </si>
  <si>
    <t>5.2</t>
  </si>
  <si>
    <t>5.3</t>
  </si>
  <si>
    <t>5.4</t>
  </si>
  <si>
    <t>5.5</t>
  </si>
  <si>
    <t>5.6</t>
  </si>
  <si>
    <t>Додаток 1 до протоколу засідання постійної комісії Київської міської ради з питань влсності від 23.04.2019 №15/152</t>
  </si>
  <si>
    <t>Найменування</t>
  </si>
  <si>
    <t>1. Громадський проект №128 "Освітні студії Гретера і Криваника"
Позичкодавець - Департамент молоді та спорту виконавчого органу Київської міської ради (Київської міської державної адміністрації) 
Користувач - Національний технічний університет України "Київський політехнічний інститут імені Ігоря Сікорського"</t>
  </si>
  <si>
    <t xml:space="preserve">Голова комісії                                                                         </t>
  </si>
  <si>
    <t>Л.Антонєнко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</si>
</sst>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4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4" fontId="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/>
    <xf numFmtId="0" fontId="0" fillId="2" borderId="0" xfId="0" applyFill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55" zoomScaleNormal="100" zoomScaleSheetLayoutView="90" workbookViewId="0">
      <selection activeCell="C174" sqref="C174:D174"/>
    </sheetView>
  </sheetViews>
  <sheetFormatPr defaultRowHeight="15.75" x14ac:dyDescent="0.25"/>
  <cols>
    <col min="1" max="1" width="6.28515625" style="16" customWidth="1"/>
    <col min="2" max="2" width="77.28515625" style="1" customWidth="1"/>
    <col min="3" max="3" width="14" style="1" customWidth="1"/>
    <col min="4" max="4" width="17.5703125" style="8" customWidth="1"/>
    <col min="5" max="5" width="13.140625" style="27" bestFit="1" customWidth="1"/>
    <col min="6" max="9" width="9.140625" style="1"/>
    <col min="10" max="10" width="9.140625" style="1" customWidth="1"/>
    <col min="11" max="16384" width="9.140625" style="1"/>
  </cols>
  <sheetData>
    <row r="1" spans="1:5" ht="104.25" customHeight="1" x14ac:dyDescent="0.25">
      <c r="C1" s="40" t="s">
        <v>304</v>
      </c>
      <c r="D1" s="40"/>
    </row>
    <row r="2" spans="1:5" x14ac:dyDescent="0.25">
      <c r="D2" s="2"/>
    </row>
    <row r="3" spans="1:5" ht="15.75" hidden="1" customHeight="1" x14ac:dyDescent="0.25">
      <c r="B3" s="35"/>
      <c r="C3" s="35"/>
      <c r="D3" s="35"/>
    </row>
    <row r="4" spans="1:5" hidden="1" x14ac:dyDescent="0.25">
      <c r="B4" s="35"/>
      <c r="C4" s="35"/>
      <c r="D4" s="35"/>
    </row>
    <row r="5" spans="1:5" ht="26.25" hidden="1" customHeight="1" x14ac:dyDescent="0.25">
      <c r="B5" s="35"/>
      <c r="C5" s="35"/>
      <c r="D5" s="35"/>
    </row>
    <row r="6" spans="1:5" ht="26.25" hidden="1" customHeight="1" x14ac:dyDescent="0.25">
      <c r="B6" s="24"/>
      <c r="C6" s="24"/>
      <c r="D6" s="25"/>
    </row>
    <row r="7" spans="1:5" s="23" customFormat="1" ht="28.5" customHeight="1" x14ac:dyDescent="0.25">
      <c r="A7" s="36" t="s">
        <v>121</v>
      </c>
      <c r="B7" s="36"/>
      <c r="C7" s="36"/>
      <c r="D7" s="36"/>
      <c r="E7" s="28"/>
    </row>
    <row r="8" spans="1:5" x14ac:dyDescent="0.25">
      <c r="B8" s="39"/>
      <c r="C8" s="39"/>
      <c r="D8" s="39"/>
    </row>
    <row r="9" spans="1:5" ht="31.5" x14ac:dyDescent="0.25">
      <c r="A9" s="14" t="s">
        <v>116</v>
      </c>
      <c r="B9" s="14" t="s">
        <v>305</v>
      </c>
      <c r="C9" s="3" t="s">
        <v>21</v>
      </c>
      <c r="D9" s="11" t="s">
        <v>22</v>
      </c>
    </row>
    <row r="10" spans="1:5" ht="85.5" customHeight="1" x14ac:dyDescent="0.25">
      <c r="A10" s="44" t="s">
        <v>306</v>
      </c>
      <c r="B10" s="45"/>
      <c r="C10" s="45"/>
      <c r="D10" s="46"/>
    </row>
    <row r="11" spans="1:5" ht="76.5" customHeight="1" x14ac:dyDescent="0.25">
      <c r="A11" s="33" t="s">
        <v>155</v>
      </c>
      <c r="B11" s="9" t="s">
        <v>23</v>
      </c>
      <c r="C11" s="10">
        <v>2</v>
      </c>
      <c r="D11" s="12">
        <v>34000</v>
      </c>
    </row>
    <row r="12" spans="1:5" x14ac:dyDescent="0.25">
      <c r="A12" s="33" t="s">
        <v>156</v>
      </c>
      <c r="B12" s="9" t="s">
        <v>24</v>
      </c>
      <c r="C12" s="10">
        <v>1</v>
      </c>
      <c r="D12" s="12">
        <v>10980</v>
      </c>
    </row>
    <row r="13" spans="1:5" ht="20.25" customHeight="1" x14ac:dyDescent="0.25">
      <c r="A13" s="33" t="s">
        <v>157</v>
      </c>
      <c r="B13" s="9" t="s">
        <v>25</v>
      </c>
      <c r="C13" s="10">
        <v>2</v>
      </c>
      <c r="D13" s="12">
        <v>44000</v>
      </c>
    </row>
    <row r="14" spans="1:5" ht="42" customHeight="1" x14ac:dyDescent="0.25">
      <c r="A14" s="33" t="s">
        <v>158</v>
      </c>
      <c r="B14" s="9" t="s">
        <v>28</v>
      </c>
      <c r="C14" s="10">
        <v>1</v>
      </c>
      <c r="D14" s="12">
        <v>11000</v>
      </c>
    </row>
    <row r="15" spans="1:5" ht="31.5" x14ac:dyDescent="0.25">
      <c r="A15" s="33" t="s">
        <v>159</v>
      </c>
      <c r="B15" s="9" t="s">
        <v>29</v>
      </c>
      <c r="C15" s="10">
        <v>1</v>
      </c>
      <c r="D15" s="12">
        <v>11675</v>
      </c>
    </row>
    <row r="16" spans="1:5" ht="47.25" x14ac:dyDescent="0.25">
      <c r="A16" s="33" t="s">
        <v>160</v>
      </c>
      <c r="B16" s="9" t="s">
        <v>30</v>
      </c>
      <c r="C16" s="10">
        <v>2</v>
      </c>
      <c r="D16" s="12">
        <v>16800</v>
      </c>
    </row>
    <row r="17" spans="1:4" ht="18.75" customHeight="1" x14ac:dyDescent="0.25">
      <c r="A17" s="33" t="s">
        <v>161</v>
      </c>
      <c r="B17" s="9" t="s">
        <v>26</v>
      </c>
      <c r="C17" s="10">
        <v>19</v>
      </c>
      <c r="D17" s="12">
        <v>9462</v>
      </c>
    </row>
    <row r="18" spans="1:4" ht="47.25" x14ac:dyDescent="0.25">
      <c r="A18" s="33" t="s">
        <v>162</v>
      </c>
      <c r="B18" s="9" t="s">
        <v>31</v>
      </c>
      <c r="C18" s="10">
        <v>1</v>
      </c>
      <c r="D18" s="12">
        <v>25827</v>
      </c>
    </row>
    <row r="19" spans="1:4" x14ac:dyDescent="0.25">
      <c r="A19" s="33" t="s">
        <v>163</v>
      </c>
      <c r="B19" s="9" t="s">
        <v>27</v>
      </c>
      <c r="C19" s="10">
        <v>1</v>
      </c>
      <c r="D19" s="12">
        <v>519</v>
      </c>
    </row>
    <row r="20" spans="1:4" ht="31.5" x14ac:dyDescent="0.25">
      <c r="A20" s="33" t="s">
        <v>164</v>
      </c>
      <c r="B20" s="9" t="s">
        <v>34</v>
      </c>
      <c r="C20" s="10">
        <v>22</v>
      </c>
      <c r="D20" s="12">
        <v>72578</v>
      </c>
    </row>
    <row r="21" spans="1:4" ht="57" customHeight="1" x14ac:dyDescent="0.25">
      <c r="A21" s="33" t="s">
        <v>165</v>
      </c>
      <c r="B21" s="9" t="s">
        <v>32</v>
      </c>
      <c r="C21" s="10">
        <v>2</v>
      </c>
      <c r="D21" s="12">
        <v>40998</v>
      </c>
    </row>
    <row r="22" spans="1:4" ht="61.5" customHeight="1" x14ac:dyDescent="0.25">
      <c r="A22" s="33" t="s">
        <v>166</v>
      </c>
      <c r="B22" s="9" t="s">
        <v>33</v>
      </c>
      <c r="C22" s="10">
        <v>10</v>
      </c>
      <c r="D22" s="12">
        <v>174000</v>
      </c>
    </row>
    <row r="23" spans="1:4" ht="31.5" x14ac:dyDescent="0.25">
      <c r="A23" s="33" t="s">
        <v>167</v>
      </c>
      <c r="B23" s="9" t="s">
        <v>35</v>
      </c>
      <c r="C23" s="10">
        <v>29</v>
      </c>
      <c r="D23" s="12">
        <v>95700</v>
      </c>
    </row>
    <row r="24" spans="1:4" ht="63" x14ac:dyDescent="0.25">
      <c r="A24" s="33" t="s">
        <v>168</v>
      </c>
      <c r="B24" s="9" t="s">
        <v>105</v>
      </c>
      <c r="C24" s="10">
        <v>1</v>
      </c>
      <c r="D24" s="12">
        <v>17000</v>
      </c>
    </row>
    <row r="25" spans="1:4" ht="47.25" x14ac:dyDescent="0.25">
      <c r="A25" s="33" t="s">
        <v>169</v>
      </c>
      <c r="B25" s="9" t="s">
        <v>36</v>
      </c>
      <c r="C25" s="10">
        <v>1</v>
      </c>
      <c r="D25" s="12">
        <v>148800</v>
      </c>
    </row>
    <row r="26" spans="1:4" ht="47.25" x14ac:dyDescent="0.25">
      <c r="A26" s="33" t="s">
        <v>170</v>
      </c>
      <c r="B26" s="9" t="s">
        <v>37</v>
      </c>
      <c r="C26" s="10">
        <v>19</v>
      </c>
      <c r="D26" s="12">
        <v>201020</v>
      </c>
    </row>
    <row r="27" spans="1:4" ht="31.5" x14ac:dyDescent="0.25">
      <c r="A27" s="33" t="s">
        <v>171</v>
      </c>
      <c r="B27" s="9" t="s">
        <v>38</v>
      </c>
      <c r="C27" s="10">
        <v>7</v>
      </c>
      <c r="D27" s="12">
        <v>12899.04</v>
      </c>
    </row>
    <row r="28" spans="1:4" ht="47.25" x14ac:dyDescent="0.25">
      <c r="A28" s="33" t="s">
        <v>172</v>
      </c>
      <c r="B28" s="9" t="s">
        <v>104</v>
      </c>
      <c r="C28" s="10">
        <v>2</v>
      </c>
      <c r="D28" s="12">
        <v>3800</v>
      </c>
    </row>
    <row r="29" spans="1:4" ht="31.5" x14ac:dyDescent="0.25">
      <c r="A29" s="33" t="s">
        <v>173</v>
      </c>
      <c r="B29" s="9" t="s">
        <v>103</v>
      </c>
      <c r="C29" s="10">
        <v>4</v>
      </c>
      <c r="D29" s="12">
        <v>6196</v>
      </c>
    </row>
    <row r="30" spans="1:4" ht="63" x14ac:dyDescent="0.25">
      <c r="A30" s="33" t="s">
        <v>174</v>
      </c>
      <c r="B30" s="9" t="s">
        <v>102</v>
      </c>
      <c r="C30" s="10">
        <v>2</v>
      </c>
      <c r="D30" s="12">
        <v>1980.72</v>
      </c>
    </row>
    <row r="31" spans="1:4" ht="31.5" x14ac:dyDescent="0.25">
      <c r="A31" s="33" t="s">
        <v>175</v>
      </c>
      <c r="B31" s="9" t="s">
        <v>101</v>
      </c>
      <c r="C31" s="10">
        <v>2</v>
      </c>
      <c r="D31" s="12">
        <v>1520</v>
      </c>
    </row>
    <row r="32" spans="1:4" ht="47.25" x14ac:dyDescent="0.25">
      <c r="A32" s="33" t="s">
        <v>176</v>
      </c>
      <c r="B32" s="9" t="s">
        <v>100</v>
      </c>
      <c r="C32" s="10">
        <v>1</v>
      </c>
      <c r="D32" s="12">
        <v>1800</v>
      </c>
    </row>
    <row r="33" spans="1:4" ht="47.25" x14ac:dyDescent="0.25">
      <c r="A33" s="33" t="s">
        <v>177</v>
      </c>
      <c r="B33" s="9" t="s">
        <v>39</v>
      </c>
      <c r="C33" s="10">
        <v>1</v>
      </c>
      <c r="D33" s="12">
        <v>4716</v>
      </c>
    </row>
    <row r="34" spans="1:4" ht="78.75" x14ac:dyDescent="0.25">
      <c r="A34" s="33" t="s">
        <v>178</v>
      </c>
      <c r="B34" s="9" t="s">
        <v>40</v>
      </c>
      <c r="C34" s="10">
        <v>2</v>
      </c>
      <c r="D34" s="12">
        <v>30654</v>
      </c>
    </row>
    <row r="35" spans="1:4" ht="47.25" x14ac:dyDescent="0.25">
      <c r="A35" s="33" t="s">
        <v>179</v>
      </c>
      <c r="B35" s="9" t="s">
        <v>117</v>
      </c>
      <c r="C35" s="10">
        <v>4</v>
      </c>
      <c r="D35" s="12">
        <v>47160</v>
      </c>
    </row>
    <row r="36" spans="1:4" ht="63" x14ac:dyDescent="0.25">
      <c r="A36" s="33" t="s">
        <v>180</v>
      </c>
      <c r="B36" s="9" t="s">
        <v>41</v>
      </c>
      <c r="C36" s="10">
        <v>1</v>
      </c>
      <c r="D36" s="12">
        <v>2250</v>
      </c>
    </row>
    <row r="37" spans="1:4" ht="47.25" x14ac:dyDescent="0.25">
      <c r="A37" s="33" t="s">
        <v>181</v>
      </c>
      <c r="B37" s="9" t="s">
        <v>120</v>
      </c>
      <c r="C37" s="10">
        <v>1</v>
      </c>
      <c r="D37" s="12">
        <v>1200</v>
      </c>
    </row>
    <row r="38" spans="1:4" ht="47.25" x14ac:dyDescent="0.25">
      <c r="A38" s="33" t="s">
        <v>182</v>
      </c>
      <c r="B38" s="9" t="s">
        <v>42</v>
      </c>
      <c r="C38" s="10">
        <v>1</v>
      </c>
      <c r="D38" s="12">
        <v>4000</v>
      </c>
    </row>
    <row r="39" spans="1:4" ht="47.25" x14ac:dyDescent="0.25">
      <c r="A39" s="33" t="s">
        <v>183</v>
      </c>
      <c r="B39" s="9" t="s">
        <v>43</v>
      </c>
      <c r="C39" s="10">
        <v>1</v>
      </c>
      <c r="D39" s="12">
        <v>511.2</v>
      </c>
    </row>
    <row r="40" spans="1:4" ht="47.25" x14ac:dyDescent="0.25">
      <c r="A40" s="33" t="s">
        <v>184</v>
      </c>
      <c r="B40" s="9" t="s">
        <v>44</v>
      </c>
      <c r="C40" s="10">
        <v>1</v>
      </c>
      <c r="D40" s="12">
        <v>334.8</v>
      </c>
    </row>
    <row r="41" spans="1:4" ht="63" x14ac:dyDescent="0.25">
      <c r="A41" s="33" t="s">
        <v>185</v>
      </c>
      <c r="B41" s="9" t="s">
        <v>75</v>
      </c>
      <c r="C41" s="10">
        <v>1</v>
      </c>
      <c r="D41" s="12">
        <v>8781.6</v>
      </c>
    </row>
    <row r="42" spans="1:4" ht="47.25" x14ac:dyDescent="0.25">
      <c r="A42" s="33" t="s">
        <v>186</v>
      </c>
      <c r="B42" s="9" t="s">
        <v>46</v>
      </c>
      <c r="C42" s="10">
        <v>1</v>
      </c>
      <c r="D42" s="12">
        <v>3564</v>
      </c>
    </row>
    <row r="43" spans="1:4" ht="47.25" x14ac:dyDescent="0.25">
      <c r="A43" s="33" t="s">
        <v>187</v>
      </c>
      <c r="B43" s="9" t="s">
        <v>45</v>
      </c>
      <c r="C43" s="10">
        <v>1</v>
      </c>
      <c r="D43" s="12">
        <v>7128</v>
      </c>
    </row>
    <row r="44" spans="1:4" ht="47.25" x14ac:dyDescent="0.25">
      <c r="A44" s="33" t="s">
        <v>188</v>
      </c>
      <c r="B44" s="9" t="s">
        <v>47</v>
      </c>
      <c r="C44" s="10">
        <v>2</v>
      </c>
      <c r="D44" s="12">
        <v>17616</v>
      </c>
    </row>
    <row r="45" spans="1:4" ht="76.5" customHeight="1" x14ac:dyDescent="0.25">
      <c r="A45" s="33" t="s">
        <v>189</v>
      </c>
      <c r="B45" s="9" t="s">
        <v>48</v>
      </c>
      <c r="C45" s="10">
        <v>1</v>
      </c>
      <c r="D45" s="12">
        <v>8044.8</v>
      </c>
    </row>
    <row r="46" spans="1:4" ht="31.5" x14ac:dyDescent="0.25">
      <c r="A46" s="33" t="s">
        <v>190</v>
      </c>
      <c r="B46" s="9" t="s">
        <v>49</v>
      </c>
      <c r="C46" s="10">
        <v>1</v>
      </c>
      <c r="D46" s="12">
        <v>24500</v>
      </c>
    </row>
    <row r="47" spans="1:4" ht="47.25" x14ac:dyDescent="0.25">
      <c r="A47" s="33" t="s">
        <v>191</v>
      </c>
      <c r="B47" s="9" t="s">
        <v>50</v>
      </c>
      <c r="C47" s="10">
        <v>65</v>
      </c>
      <c r="D47" s="12">
        <v>116350</v>
      </c>
    </row>
    <row r="48" spans="1:4" ht="63" x14ac:dyDescent="0.25">
      <c r="A48" s="33" t="s">
        <v>192</v>
      </c>
      <c r="B48" s="9" t="s">
        <v>51</v>
      </c>
      <c r="C48" s="10">
        <v>165</v>
      </c>
      <c r="D48" s="12">
        <v>115995</v>
      </c>
    </row>
    <row r="49" spans="1:4" ht="47.25" x14ac:dyDescent="0.25">
      <c r="A49" s="33" t="s">
        <v>193</v>
      </c>
      <c r="B49" s="9" t="s">
        <v>99</v>
      </c>
      <c r="C49" s="10">
        <v>30</v>
      </c>
      <c r="D49" s="12">
        <v>24000</v>
      </c>
    </row>
    <row r="50" spans="1:4" x14ac:dyDescent="0.25">
      <c r="A50" s="33" t="s">
        <v>194</v>
      </c>
      <c r="B50" s="9" t="s">
        <v>52</v>
      </c>
      <c r="C50" s="10">
        <v>1</v>
      </c>
      <c r="D50" s="12">
        <v>4650</v>
      </c>
    </row>
    <row r="51" spans="1:4" x14ac:dyDescent="0.25">
      <c r="A51" s="33" t="s">
        <v>195</v>
      </c>
      <c r="B51" s="9" t="s">
        <v>53</v>
      </c>
      <c r="C51" s="10">
        <v>1</v>
      </c>
      <c r="D51" s="12">
        <v>1200</v>
      </c>
    </row>
    <row r="52" spans="1:4" x14ac:dyDescent="0.25">
      <c r="A52" s="33" t="s">
        <v>196</v>
      </c>
      <c r="B52" s="9" t="s">
        <v>54</v>
      </c>
      <c r="C52" s="10">
        <v>10</v>
      </c>
      <c r="D52" s="12">
        <v>51950</v>
      </c>
    </row>
    <row r="53" spans="1:4" ht="31.5" x14ac:dyDescent="0.25">
      <c r="A53" s="33" t="s">
        <v>197</v>
      </c>
      <c r="B53" s="9" t="s">
        <v>55</v>
      </c>
      <c r="C53" s="10">
        <v>1</v>
      </c>
      <c r="D53" s="12">
        <v>34956</v>
      </c>
    </row>
    <row r="54" spans="1:4" ht="31.5" x14ac:dyDescent="0.25">
      <c r="A54" s="33" t="s">
        <v>198</v>
      </c>
      <c r="B54" s="9" t="s">
        <v>56</v>
      </c>
      <c r="C54" s="10">
        <v>2</v>
      </c>
      <c r="D54" s="12">
        <v>28560</v>
      </c>
    </row>
    <row r="55" spans="1:4" x14ac:dyDescent="0.25">
      <c r="A55" s="33" t="s">
        <v>199</v>
      </c>
      <c r="B55" s="9" t="s">
        <v>57</v>
      </c>
      <c r="C55" s="10">
        <v>3</v>
      </c>
      <c r="D55" s="12">
        <v>56880</v>
      </c>
    </row>
    <row r="56" spans="1:4" x14ac:dyDescent="0.25">
      <c r="A56" s="33" t="s">
        <v>200</v>
      </c>
      <c r="B56" s="9" t="s">
        <v>58</v>
      </c>
      <c r="C56" s="10">
        <v>1</v>
      </c>
      <c r="D56" s="12">
        <v>7950</v>
      </c>
    </row>
    <row r="57" spans="1:4" x14ac:dyDescent="0.25">
      <c r="A57" s="33" t="s">
        <v>201</v>
      </c>
      <c r="B57" s="9" t="s">
        <v>59</v>
      </c>
      <c r="C57" s="10">
        <v>1</v>
      </c>
      <c r="D57" s="12">
        <v>12795</v>
      </c>
    </row>
    <row r="58" spans="1:4" ht="31.5" x14ac:dyDescent="0.25">
      <c r="A58" s="33" t="s">
        <v>202</v>
      </c>
      <c r="B58" s="9" t="s">
        <v>60</v>
      </c>
      <c r="C58" s="10">
        <v>1</v>
      </c>
      <c r="D58" s="12">
        <v>7950</v>
      </c>
    </row>
    <row r="59" spans="1:4" ht="31.5" x14ac:dyDescent="0.25">
      <c r="A59" s="33" t="s">
        <v>203</v>
      </c>
      <c r="B59" s="9" t="s">
        <v>61</v>
      </c>
      <c r="C59" s="10">
        <v>1</v>
      </c>
      <c r="D59" s="12">
        <v>10950</v>
      </c>
    </row>
    <row r="60" spans="1:4" x14ac:dyDescent="0.25">
      <c r="A60" s="33" t="s">
        <v>204</v>
      </c>
      <c r="B60" s="9" t="s">
        <v>62</v>
      </c>
      <c r="C60" s="10">
        <v>1</v>
      </c>
      <c r="D60" s="12">
        <v>9960</v>
      </c>
    </row>
    <row r="61" spans="1:4" x14ac:dyDescent="0.25">
      <c r="A61" s="33" t="s">
        <v>205</v>
      </c>
      <c r="B61" s="9" t="s">
        <v>63</v>
      </c>
      <c r="C61" s="10">
        <v>1</v>
      </c>
      <c r="D61" s="12">
        <v>27990</v>
      </c>
    </row>
    <row r="62" spans="1:4" x14ac:dyDescent="0.25">
      <c r="A62" s="33" t="s">
        <v>206</v>
      </c>
      <c r="B62" s="9" t="s">
        <v>64</v>
      </c>
      <c r="C62" s="10">
        <v>2</v>
      </c>
      <c r="D62" s="12">
        <v>180720</v>
      </c>
    </row>
    <row r="63" spans="1:4" ht="31.5" x14ac:dyDescent="0.25">
      <c r="A63" s="33" t="s">
        <v>207</v>
      </c>
      <c r="B63" s="9" t="s">
        <v>65</v>
      </c>
      <c r="C63" s="10">
        <v>1</v>
      </c>
      <c r="D63" s="12">
        <v>6948</v>
      </c>
    </row>
    <row r="64" spans="1:4" x14ac:dyDescent="0.25">
      <c r="A64" s="33" t="s">
        <v>208</v>
      </c>
      <c r="B64" s="9" t="s">
        <v>66</v>
      </c>
      <c r="C64" s="10">
        <v>1</v>
      </c>
      <c r="D64" s="12">
        <v>11991</v>
      </c>
    </row>
    <row r="65" spans="1:5" x14ac:dyDescent="0.25">
      <c r="A65" s="33" t="s">
        <v>209</v>
      </c>
      <c r="B65" s="9" t="s">
        <v>67</v>
      </c>
      <c r="C65" s="10">
        <v>1</v>
      </c>
      <c r="D65" s="12">
        <v>27360</v>
      </c>
    </row>
    <row r="66" spans="1:5" x14ac:dyDescent="0.25">
      <c r="A66" s="33" t="s">
        <v>210</v>
      </c>
      <c r="B66" s="9" t="s">
        <v>68</v>
      </c>
      <c r="C66" s="10">
        <v>1</v>
      </c>
      <c r="D66" s="12">
        <v>7197</v>
      </c>
    </row>
    <row r="67" spans="1:5" ht="31.5" x14ac:dyDescent="0.25">
      <c r="A67" s="33" t="s">
        <v>211</v>
      </c>
      <c r="B67" s="9" t="s">
        <v>69</v>
      </c>
      <c r="C67" s="10">
        <v>1</v>
      </c>
      <c r="D67" s="12">
        <v>49500</v>
      </c>
    </row>
    <row r="68" spans="1:5" x14ac:dyDescent="0.25">
      <c r="A68" s="33" t="s">
        <v>212</v>
      </c>
      <c r="B68" s="9" t="s">
        <v>70</v>
      </c>
      <c r="C68" s="10">
        <v>4</v>
      </c>
      <c r="D68" s="12">
        <v>3840</v>
      </c>
    </row>
    <row r="69" spans="1:5" x14ac:dyDescent="0.25">
      <c r="A69" s="33" t="s">
        <v>213</v>
      </c>
      <c r="B69" s="9" t="s">
        <v>71</v>
      </c>
      <c r="C69" s="10">
        <v>1</v>
      </c>
      <c r="D69" s="12">
        <v>3960</v>
      </c>
    </row>
    <row r="70" spans="1:5" x14ac:dyDescent="0.25">
      <c r="A70" s="33" t="s">
        <v>214</v>
      </c>
      <c r="B70" s="9" t="s">
        <v>72</v>
      </c>
      <c r="C70" s="10">
        <v>2</v>
      </c>
      <c r="D70" s="12">
        <v>7800</v>
      </c>
    </row>
    <row r="71" spans="1:5" x14ac:dyDescent="0.25">
      <c r="A71" s="33" t="s">
        <v>215</v>
      </c>
      <c r="B71" s="9" t="s">
        <v>73</v>
      </c>
      <c r="C71" s="10">
        <v>1</v>
      </c>
      <c r="D71" s="12">
        <v>2676</v>
      </c>
    </row>
    <row r="72" spans="1:5" x14ac:dyDescent="0.25">
      <c r="A72" s="14"/>
      <c r="B72" s="13" t="s">
        <v>74</v>
      </c>
      <c r="C72" s="14"/>
      <c r="D72" s="15">
        <f>D11+D12+D13+D14+D15+D16+D17+D18+D19+D20+D21+D22+D23+D24+D25+D26+D27+D28+D29+D30+D31+D32+D33+D34+D35+D36+D37+D38+D39+D40+D41+D42+D43+D44+D45+D46+D47+D48+D49+D50+D51+D52+D53+D54+D55+D56+D57+D58+D59+D60+D61+D62+D63+D64+D65+D66+D67+D68+D69+D70+D71</f>
        <v>1917143.16</v>
      </c>
    </row>
    <row r="73" spans="1:5" ht="67.5" customHeight="1" x14ac:dyDescent="0.25">
      <c r="A73" s="41" t="s">
        <v>216</v>
      </c>
      <c r="B73" s="42"/>
      <c r="C73" s="42"/>
      <c r="D73" s="43"/>
    </row>
    <row r="74" spans="1:5" x14ac:dyDescent="0.25">
      <c r="A74" s="33" t="s">
        <v>217</v>
      </c>
      <c r="B74" s="9" t="s">
        <v>76</v>
      </c>
      <c r="C74" s="10">
        <v>100</v>
      </c>
      <c r="D74" s="12">
        <v>30000</v>
      </c>
      <c r="E74" s="29"/>
    </row>
    <row r="75" spans="1:5" ht="31.5" x14ac:dyDescent="0.25">
      <c r="A75" s="33" t="s">
        <v>218</v>
      </c>
      <c r="B75" s="9" t="s">
        <v>77</v>
      </c>
      <c r="C75" s="10">
        <v>20</v>
      </c>
      <c r="D75" s="12">
        <v>13260</v>
      </c>
      <c r="E75" s="29"/>
    </row>
    <row r="76" spans="1:5" ht="31.5" x14ac:dyDescent="0.25">
      <c r="A76" s="33" t="s">
        <v>219</v>
      </c>
      <c r="B76" s="9" t="s">
        <v>78</v>
      </c>
      <c r="C76" s="10">
        <v>20</v>
      </c>
      <c r="D76" s="12">
        <v>13260</v>
      </c>
      <c r="E76" s="29"/>
    </row>
    <row r="77" spans="1:5" x14ac:dyDescent="0.25">
      <c r="A77" s="33" t="s">
        <v>220</v>
      </c>
      <c r="B77" s="9" t="s">
        <v>79</v>
      </c>
      <c r="C77" s="10">
        <v>6</v>
      </c>
      <c r="D77" s="12">
        <v>7200</v>
      </c>
      <c r="E77" s="29"/>
    </row>
    <row r="78" spans="1:5" ht="31.5" x14ac:dyDescent="0.25">
      <c r="A78" s="33" t="s">
        <v>221</v>
      </c>
      <c r="B78" s="9" t="s">
        <v>80</v>
      </c>
      <c r="C78" s="10">
        <v>10</v>
      </c>
      <c r="D78" s="12">
        <v>10980</v>
      </c>
      <c r="E78" s="29"/>
    </row>
    <row r="79" spans="1:5" x14ac:dyDescent="0.25">
      <c r="A79" s="33" t="s">
        <v>222</v>
      </c>
      <c r="B79" s="9" t="s">
        <v>81</v>
      </c>
      <c r="C79" s="10">
        <v>3</v>
      </c>
      <c r="D79" s="12">
        <v>3858</v>
      </c>
      <c r="E79" s="29"/>
    </row>
    <row r="80" spans="1:5" x14ac:dyDescent="0.25">
      <c r="A80" s="33" t="s">
        <v>223</v>
      </c>
      <c r="B80" s="9" t="s">
        <v>82</v>
      </c>
      <c r="C80" s="10">
        <v>1</v>
      </c>
      <c r="D80" s="12">
        <v>42000</v>
      </c>
      <c r="E80" s="29"/>
    </row>
    <row r="81" spans="1:5" x14ac:dyDescent="0.25">
      <c r="A81" s="33" t="s">
        <v>224</v>
      </c>
      <c r="B81" s="9" t="s">
        <v>83</v>
      </c>
      <c r="C81" s="10">
        <v>1</v>
      </c>
      <c r="D81" s="12">
        <v>12500</v>
      </c>
      <c r="E81" s="29"/>
    </row>
    <row r="82" spans="1:5" x14ac:dyDescent="0.25">
      <c r="A82" s="33" t="s">
        <v>225</v>
      </c>
      <c r="B82" s="9" t="s">
        <v>84</v>
      </c>
      <c r="C82" s="10">
        <v>2</v>
      </c>
      <c r="D82" s="12">
        <v>5200</v>
      </c>
      <c r="E82" s="29"/>
    </row>
    <row r="83" spans="1:5" ht="63" x14ac:dyDescent="0.25">
      <c r="A83" s="33" t="s">
        <v>226</v>
      </c>
      <c r="B83" s="9" t="s">
        <v>85</v>
      </c>
      <c r="C83" s="10">
        <v>1</v>
      </c>
      <c r="D83" s="12">
        <v>70298</v>
      </c>
      <c r="E83" s="29"/>
    </row>
    <row r="84" spans="1:5" x14ac:dyDescent="0.25">
      <c r="A84" s="33" t="s">
        <v>227</v>
      </c>
      <c r="B84" s="9" t="s">
        <v>123</v>
      </c>
      <c r="C84" s="10">
        <v>1</v>
      </c>
      <c r="D84" s="12">
        <v>8400</v>
      </c>
      <c r="E84" s="29"/>
    </row>
    <row r="85" spans="1:5" x14ac:dyDescent="0.25">
      <c r="A85" s="33" t="s">
        <v>228</v>
      </c>
      <c r="B85" s="9" t="s">
        <v>86</v>
      </c>
      <c r="C85" s="10">
        <v>1</v>
      </c>
      <c r="D85" s="12">
        <v>5000</v>
      </c>
      <c r="E85" s="29"/>
    </row>
    <row r="86" spans="1:5" x14ac:dyDescent="0.25">
      <c r="A86" s="33" t="s">
        <v>229</v>
      </c>
      <c r="B86" s="9" t="s">
        <v>87</v>
      </c>
      <c r="C86" s="10">
        <v>1</v>
      </c>
      <c r="D86" s="12">
        <v>4877</v>
      </c>
      <c r="E86" s="29"/>
    </row>
    <row r="87" spans="1:5" x14ac:dyDescent="0.25">
      <c r="A87" s="33" t="s">
        <v>230</v>
      </c>
      <c r="B87" s="9" t="s">
        <v>88</v>
      </c>
      <c r="C87" s="10">
        <v>1</v>
      </c>
      <c r="D87" s="12">
        <v>650</v>
      </c>
      <c r="E87" s="29"/>
    </row>
    <row r="88" spans="1:5" x14ac:dyDescent="0.25">
      <c r="A88" s="33" t="s">
        <v>231</v>
      </c>
      <c r="B88" s="9" t="s">
        <v>89</v>
      </c>
      <c r="C88" s="10">
        <v>10</v>
      </c>
      <c r="D88" s="12">
        <v>29000</v>
      </c>
      <c r="E88" s="29"/>
    </row>
    <row r="89" spans="1:5" x14ac:dyDescent="0.25">
      <c r="A89" s="33" t="s">
        <v>232</v>
      </c>
      <c r="B89" s="9" t="s">
        <v>90</v>
      </c>
      <c r="C89" s="10">
        <v>1</v>
      </c>
      <c r="D89" s="12">
        <v>1000</v>
      </c>
      <c r="E89" s="29"/>
    </row>
    <row r="90" spans="1:5" x14ac:dyDescent="0.25">
      <c r="A90" s="33" t="s">
        <v>233</v>
      </c>
      <c r="B90" s="9" t="s">
        <v>91</v>
      </c>
      <c r="C90" s="10">
        <v>2</v>
      </c>
      <c r="D90" s="12">
        <v>1400</v>
      </c>
      <c r="E90" s="29"/>
    </row>
    <row r="91" spans="1:5" x14ac:dyDescent="0.25">
      <c r="A91" s="33" t="s">
        <v>234</v>
      </c>
      <c r="B91" s="9" t="s">
        <v>92</v>
      </c>
      <c r="C91" s="10">
        <v>1</v>
      </c>
      <c r="D91" s="12">
        <v>2700</v>
      </c>
      <c r="E91" s="29"/>
    </row>
    <row r="92" spans="1:5" ht="31.5" x14ac:dyDescent="0.25">
      <c r="A92" s="33" t="s">
        <v>235</v>
      </c>
      <c r="B92" s="9" t="s">
        <v>93</v>
      </c>
      <c r="C92" s="10">
        <v>2</v>
      </c>
      <c r="D92" s="12">
        <v>10000</v>
      </c>
      <c r="E92" s="29"/>
    </row>
    <row r="93" spans="1:5" ht="27" customHeight="1" x14ac:dyDescent="0.25">
      <c r="A93" s="33" t="s">
        <v>236</v>
      </c>
      <c r="B93" s="9" t="s">
        <v>94</v>
      </c>
      <c r="C93" s="10">
        <v>1</v>
      </c>
      <c r="D93" s="12">
        <v>500</v>
      </c>
      <c r="E93" s="29"/>
    </row>
    <row r="94" spans="1:5" x14ac:dyDescent="0.25">
      <c r="A94" s="33" t="s">
        <v>237</v>
      </c>
      <c r="B94" s="9" t="s">
        <v>95</v>
      </c>
      <c r="C94" s="10">
        <v>2</v>
      </c>
      <c r="D94" s="12">
        <v>38000</v>
      </c>
      <c r="E94" s="29"/>
    </row>
    <row r="95" spans="1:5" x14ac:dyDescent="0.25">
      <c r="A95" s="33" t="s">
        <v>238</v>
      </c>
      <c r="B95" s="9" t="s">
        <v>96</v>
      </c>
      <c r="C95" s="10">
        <v>1</v>
      </c>
      <c r="D95" s="12">
        <v>53000</v>
      </c>
      <c r="E95" s="29"/>
    </row>
    <row r="96" spans="1:5" x14ac:dyDescent="0.25">
      <c r="A96" s="33" t="s">
        <v>239</v>
      </c>
      <c r="B96" s="9" t="s">
        <v>97</v>
      </c>
      <c r="C96" s="10">
        <v>2</v>
      </c>
      <c r="D96" s="12">
        <v>3000</v>
      </c>
      <c r="E96" s="29"/>
    </row>
    <row r="97" spans="1:5" hidden="1" x14ac:dyDescent="0.25">
      <c r="A97" s="33" t="s">
        <v>240</v>
      </c>
      <c r="B97" s="13" t="s">
        <v>98</v>
      </c>
      <c r="C97" s="14"/>
      <c r="D97" s="15">
        <f>SUM(D74:D96)</f>
        <v>366083</v>
      </c>
      <c r="E97" s="29"/>
    </row>
    <row r="98" spans="1:5" ht="18.75" customHeight="1" x14ac:dyDescent="0.25">
      <c r="A98" s="14"/>
      <c r="B98" s="13" t="s">
        <v>74</v>
      </c>
      <c r="C98" s="14"/>
      <c r="D98" s="15">
        <f>SUM(D74:D96)</f>
        <v>366083</v>
      </c>
      <c r="E98" s="29"/>
    </row>
    <row r="99" spans="1:5" ht="81.75" customHeight="1" x14ac:dyDescent="0.25">
      <c r="A99" s="44" t="s">
        <v>241</v>
      </c>
      <c r="B99" s="47"/>
      <c r="C99" s="47"/>
      <c r="D99" s="48"/>
      <c r="E99" s="29"/>
    </row>
    <row r="100" spans="1:5" x14ac:dyDescent="0.25">
      <c r="A100" s="33" t="s">
        <v>242</v>
      </c>
      <c r="B100" s="9" t="s">
        <v>124</v>
      </c>
      <c r="C100" s="10">
        <v>5</v>
      </c>
      <c r="D100" s="12">
        <v>175000</v>
      </c>
      <c r="E100" s="29"/>
    </row>
    <row r="101" spans="1:5" x14ac:dyDescent="0.25">
      <c r="A101" s="33" t="s">
        <v>243</v>
      </c>
      <c r="B101" s="9" t="s">
        <v>125</v>
      </c>
      <c r="C101" s="10">
        <v>1</v>
      </c>
      <c r="D101" s="12">
        <v>45590</v>
      </c>
      <c r="E101" s="29"/>
    </row>
    <row r="102" spans="1:5" x14ac:dyDescent="0.25">
      <c r="A102" s="33" t="s">
        <v>244</v>
      </c>
      <c r="B102" s="9" t="s">
        <v>126</v>
      </c>
      <c r="C102" s="10">
        <v>1</v>
      </c>
      <c r="D102" s="12">
        <v>8761.98</v>
      </c>
      <c r="E102" s="29"/>
    </row>
    <row r="103" spans="1:5" ht="31.5" x14ac:dyDescent="0.25">
      <c r="A103" s="33" t="s">
        <v>245</v>
      </c>
      <c r="B103" s="9" t="s">
        <v>127</v>
      </c>
      <c r="C103" s="10">
        <v>1</v>
      </c>
      <c r="D103" s="12">
        <v>428400</v>
      </c>
      <c r="E103" s="29"/>
    </row>
    <row r="104" spans="1:5" ht="31.5" x14ac:dyDescent="0.25">
      <c r="A104" s="33" t="s">
        <v>246</v>
      </c>
      <c r="B104" s="9" t="s">
        <v>128</v>
      </c>
      <c r="C104" s="10">
        <v>5</v>
      </c>
      <c r="D104" s="12">
        <v>144480</v>
      </c>
      <c r="E104" s="29"/>
    </row>
    <row r="105" spans="1:5" x14ac:dyDescent="0.25">
      <c r="A105" s="33" t="s">
        <v>247</v>
      </c>
      <c r="B105" s="9" t="s">
        <v>129</v>
      </c>
      <c r="C105" s="10">
        <v>1</v>
      </c>
      <c r="D105" s="12">
        <v>32388</v>
      </c>
      <c r="E105" s="29"/>
    </row>
    <row r="106" spans="1:5" x14ac:dyDescent="0.25">
      <c r="A106" s="33" t="s">
        <v>248</v>
      </c>
      <c r="B106" s="9" t="s">
        <v>130</v>
      </c>
      <c r="C106" s="10">
        <v>2</v>
      </c>
      <c r="D106" s="12">
        <v>39900</v>
      </c>
      <c r="E106" s="29"/>
    </row>
    <row r="107" spans="1:5" x14ac:dyDescent="0.25">
      <c r="A107" s="33" t="s">
        <v>249</v>
      </c>
      <c r="B107" s="9" t="s">
        <v>131</v>
      </c>
      <c r="C107" s="10">
        <v>12</v>
      </c>
      <c r="D107" s="12">
        <v>34248</v>
      </c>
      <c r="E107" s="29"/>
    </row>
    <row r="108" spans="1:5" x14ac:dyDescent="0.25">
      <c r="A108" s="33" t="s">
        <v>250</v>
      </c>
      <c r="B108" s="9" t="s">
        <v>108</v>
      </c>
      <c r="C108" s="10">
        <v>2</v>
      </c>
      <c r="D108" s="12">
        <v>7200</v>
      </c>
      <c r="E108" s="29"/>
    </row>
    <row r="109" spans="1:5" ht="16.5" customHeight="1" x14ac:dyDescent="0.25">
      <c r="A109" s="33" t="s">
        <v>251</v>
      </c>
      <c r="B109" s="9" t="s">
        <v>132</v>
      </c>
      <c r="C109" s="10">
        <v>20</v>
      </c>
      <c r="D109" s="12">
        <v>10000</v>
      </c>
      <c r="E109" s="29"/>
    </row>
    <row r="110" spans="1:5" x14ac:dyDescent="0.25">
      <c r="A110" s="33" t="s">
        <v>252</v>
      </c>
      <c r="B110" s="9" t="s">
        <v>133</v>
      </c>
      <c r="C110" s="10">
        <v>20</v>
      </c>
      <c r="D110" s="12">
        <v>10000</v>
      </c>
      <c r="E110" s="29"/>
    </row>
    <row r="111" spans="1:5" x14ac:dyDescent="0.25">
      <c r="A111" s="33" t="s">
        <v>253</v>
      </c>
      <c r="B111" s="9" t="s">
        <v>134</v>
      </c>
      <c r="C111" s="10">
        <v>10</v>
      </c>
      <c r="D111" s="12">
        <v>60000</v>
      </c>
      <c r="E111" s="29"/>
    </row>
    <row r="112" spans="1:5" x14ac:dyDescent="0.25">
      <c r="A112" s="33" t="s">
        <v>254</v>
      </c>
      <c r="B112" s="9" t="s">
        <v>135</v>
      </c>
      <c r="C112" s="10">
        <v>2</v>
      </c>
      <c r="D112" s="12">
        <v>1202.28</v>
      </c>
      <c r="E112" s="29"/>
    </row>
    <row r="113" spans="1:5" x14ac:dyDescent="0.25">
      <c r="A113" s="33" t="s">
        <v>255</v>
      </c>
      <c r="B113" s="9" t="s">
        <v>136</v>
      </c>
      <c r="C113" s="10">
        <v>10</v>
      </c>
      <c r="D113" s="12">
        <v>5710</v>
      </c>
      <c r="E113" s="29"/>
    </row>
    <row r="114" spans="1:5" x14ac:dyDescent="0.25">
      <c r="A114" s="33" t="s">
        <v>256</v>
      </c>
      <c r="B114" s="9" t="s">
        <v>137</v>
      </c>
      <c r="C114" s="10">
        <v>10</v>
      </c>
      <c r="D114" s="12">
        <v>20000</v>
      </c>
      <c r="E114" s="29"/>
    </row>
    <row r="115" spans="1:5" ht="47.25" x14ac:dyDescent="0.25">
      <c r="A115" s="33" t="s">
        <v>257</v>
      </c>
      <c r="B115" s="9" t="s">
        <v>153</v>
      </c>
      <c r="C115" s="10">
        <v>1</v>
      </c>
      <c r="D115" s="12">
        <v>14200</v>
      </c>
      <c r="E115" s="29"/>
    </row>
    <row r="116" spans="1:5" x14ac:dyDescent="0.25">
      <c r="A116" s="33" t="s">
        <v>258</v>
      </c>
      <c r="B116" s="9" t="s">
        <v>138</v>
      </c>
      <c r="C116" s="10">
        <v>1</v>
      </c>
      <c r="D116" s="12">
        <v>24995</v>
      </c>
      <c r="E116" s="29"/>
    </row>
    <row r="117" spans="1:5" ht="39" customHeight="1" x14ac:dyDescent="0.25">
      <c r="A117" s="33" t="s">
        <v>259</v>
      </c>
      <c r="B117" s="9" t="s">
        <v>154</v>
      </c>
      <c r="C117" s="10">
        <v>1</v>
      </c>
      <c r="D117" s="12">
        <v>25482</v>
      </c>
      <c r="E117" s="29"/>
    </row>
    <row r="118" spans="1:5" x14ac:dyDescent="0.25">
      <c r="A118" s="33" t="s">
        <v>260</v>
      </c>
      <c r="B118" s="9" t="s">
        <v>107</v>
      </c>
      <c r="C118" s="10">
        <v>10</v>
      </c>
      <c r="D118" s="12">
        <v>78021</v>
      </c>
      <c r="E118" s="29"/>
    </row>
    <row r="119" spans="1:5" x14ac:dyDescent="0.25">
      <c r="A119" s="33" t="s">
        <v>261</v>
      </c>
      <c r="B119" s="9" t="s">
        <v>106</v>
      </c>
      <c r="C119" s="10">
        <v>10</v>
      </c>
      <c r="D119" s="12">
        <v>103088.4</v>
      </c>
      <c r="E119" s="29"/>
    </row>
    <row r="120" spans="1:5" ht="31.5" x14ac:dyDescent="0.25">
      <c r="A120" s="33" t="s">
        <v>262</v>
      </c>
      <c r="B120" s="9" t="s">
        <v>139</v>
      </c>
      <c r="C120" s="10">
        <v>10</v>
      </c>
      <c r="D120" s="12">
        <v>158180</v>
      </c>
      <c r="E120" s="29"/>
    </row>
    <row r="121" spans="1:5" x14ac:dyDescent="0.25">
      <c r="A121" s="33" t="s">
        <v>263</v>
      </c>
      <c r="B121" s="9" t="s">
        <v>140</v>
      </c>
      <c r="C121" s="10">
        <v>10</v>
      </c>
      <c r="D121" s="12">
        <v>41616</v>
      </c>
      <c r="E121" s="29"/>
    </row>
    <row r="122" spans="1:5" x14ac:dyDescent="0.25">
      <c r="A122" s="33" t="s">
        <v>264</v>
      </c>
      <c r="B122" s="9" t="s">
        <v>141</v>
      </c>
      <c r="C122" s="10">
        <v>62</v>
      </c>
      <c r="D122" s="12">
        <v>21568.560000000001</v>
      </c>
      <c r="E122" s="29"/>
    </row>
    <row r="123" spans="1:5" x14ac:dyDescent="0.25">
      <c r="A123" s="33" t="s">
        <v>265</v>
      </c>
      <c r="B123" s="9" t="s">
        <v>142</v>
      </c>
      <c r="C123" s="10">
        <v>2</v>
      </c>
      <c r="D123" s="12">
        <v>4512</v>
      </c>
      <c r="E123" s="29"/>
    </row>
    <row r="124" spans="1:5" x14ac:dyDescent="0.25">
      <c r="A124" s="33" t="s">
        <v>266</v>
      </c>
      <c r="B124" s="9" t="s">
        <v>143</v>
      </c>
      <c r="C124" s="10">
        <v>1</v>
      </c>
      <c r="D124" s="12">
        <v>3899</v>
      </c>
      <c r="E124" s="29"/>
    </row>
    <row r="125" spans="1:5" ht="18.75" customHeight="1" x14ac:dyDescent="0.25">
      <c r="A125" s="33" t="s">
        <v>267</v>
      </c>
      <c r="B125" s="9" t="s">
        <v>144</v>
      </c>
      <c r="C125" s="10">
        <v>6</v>
      </c>
      <c r="D125" s="12">
        <v>4999.68</v>
      </c>
      <c r="E125" s="29"/>
    </row>
    <row r="126" spans="1:5" x14ac:dyDescent="0.25">
      <c r="A126" s="33" t="s">
        <v>268</v>
      </c>
      <c r="B126" s="9" t="s">
        <v>145</v>
      </c>
      <c r="C126" s="10">
        <v>10</v>
      </c>
      <c r="D126" s="12">
        <v>29990</v>
      </c>
      <c r="E126" s="29"/>
    </row>
    <row r="127" spans="1:5" x14ac:dyDescent="0.25">
      <c r="A127" s="33" t="s">
        <v>269</v>
      </c>
      <c r="B127" s="9" t="s">
        <v>146</v>
      </c>
      <c r="C127" s="10">
        <v>10</v>
      </c>
      <c r="D127" s="12">
        <v>10950</v>
      </c>
      <c r="E127" s="29"/>
    </row>
    <row r="128" spans="1:5" x14ac:dyDescent="0.25">
      <c r="A128" s="33" t="s">
        <v>270</v>
      </c>
      <c r="B128" s="9" t="s">
        <v>147</v>
      </c>
      <c r="C128" s="10">
        <v>10</v>
      </c>
      <c r="D128" s="12">
        <v>99899</v>
      </c>
      <c r="E128" s="29"/>
    </row>
    <row r="129" spans="1:5" ht="34.5" customHeight="1" x14ac:dyDescent="0.25">
      <c r="A129" s="33" t="s">
        <v>271</v>
      </c>
      <c r="B129" s="9" t="s">
        <v>148</v>
      </c>
      <c r="C129" s="10">
        <v>5</v>
      </c>
      <c r="D129" s="12">
        <v>228900</v>
      </c>
      <c r="E129" s="29"/>
    </row>
    <row r="130" spans="1:5" ht="49.5" customHeight="1" x14ac:dyDescent="0.25">
      <c r="A130" s="33" t="s">
        <v>272</v>
      </c>
      <c r="B130" s="9" t="s">
        <v>149</v>
      </c>
      <c r="C130" s="10">
        <v>1</v>
      </c>
      <c r="D130" s="12">
        <v>12999</v>
      </c>
      <c r="E130" s="29"/>
    </row>
    <row r="131" spans="1:5" ht="23.25" customHeight="1" x14ac:dyDescent="0.25">
      <c r="A131" s="33" t="s">
        <v>273</v>
      </c>
      <c r="B131" s="9" t="s">
        <v>150</v>
      </c>
      <c r="C131" s="10">
        <v>23</v>
      </c>
      <c r="D131" s="12">
        <v>23874</v>
      </c>
      <c r="E131" s="29"/>
    </row>
    <row r="132" spans="1:5" s="19" customFormat="1" x14ac:dyDescent="0.25">
      <c r="A132" s="14"/>
      <c r="B132" s="13" t="s">
        <v>74</v>
      </c>
      <c r="C132" s="14"/>
      <c r="D132" s="15">
        <v>1910053.8</v>
      </c>
      <c r="E132" s="30"/>
    </row>
    <row r="133" spans="1:5" ht="69.75" customHeight="1" x14ac:dyDescent="0.25">
      <c r="A133" s="44" t="s">
        <v>274</v>
      </c>
      <c r="B133" s="49"/>
      <c r="C133" s="49"/>
      <c r="D133" s="50"/>
      <c r="E133" s="29" t="s">
        <v>109</v>
      </c>
    </row>
    <row r="134" spans="1:5" x14ac:dyDescent="0.25">
      <c r="A134" s="33" t="s">
        <v>275</v>
      </c>
      <c r="B134" s="9" t="s">
        <v>0</v>
      </c>
      <c r="C134" s="10">
        <v>1</v>
      </c>
      <c r="D134" s="12">
        <v>11976</v>
      </c>
    </row>
    <row r="135" spans="1:5" x14ac:dyDescent="0.25">
      <c r="A135" s="33" t="s">
        <v>276</v>
      </c>
      <c r="B135" s="9" t="s">
        <v>1</v>
      </c>
      <c r="C135" s="10">
        <v>1</v>
      </c>
      <c r="D135" s="12">
        <v>69751.59</v>
      </c>
    </row>
    <row r="136" spans="1:5" x14ac:dyDescent="0.25">
      <c r="A136" s="33" t="s">
        <v>277</v>
      </c>
      <c r="B136" s="9" t="s">
        <v>2</v>
      </c>
      <c r="C136" s="10">
        <v>1</v>
      </c>
      <c r="D136" s="12">
        <v>34875.79</v>
      </c>
    </row>
    <row r="137" spans="1:5" x14ac:dyDescent="0.25">
      <c r="A137" s="33" t="s">
        <v>278</v>
      </c>
      <c r="B137" s="9" t="s">
        <v>3</v>
      </c>
      <c r="C137" s="10">
        <v>1</v>
      </c>
      <c r="D137" s="12">
        <v>35087.160000000003</v>
      </c>
    </row>
    <row r="138" spans="1:5" x14ac:dyDescent="0.25">
      <c r="A138" s="33" t="s">
        <v>279</v>
      </c>
      <c r="B138" s="9" t="s">
        <v>4</v>
      </c>
      <c r="C138" s="10">
        <v>1</v>
      </c>
      <c r="D138" s="12">
        <v>46014.91</v>
      </c>
    </row>
    <row r="139" spans="1:5" x14ac:dyDescent="0.25">
      <c r="A139" s="33" t="s">
        <v>280</v>
      </c>
      <c r="B139" s="9" t="s">
        <v>20</v>
      </c>
      <c r="C139" s="10">
        <v>1</v>
      </c>
      <c r="D139" s="12">
        <v>381.5</v>
      </c>
    </row>
    <row r="140" spans="1:5" x14ac:dyDescent="0.25">
      <c r="A140" s="33" t="s">
        <v>281</v>
      </c>
      <c r="B140" s="9" t="s">
        <v>5</v>
      </c>
      <c r="C140" s="10">
        <v>4</v>
      </c>
      <c r="D140" s="12">
        <v>6580</v>
      </c>
    </row>
    <row r="141" spans="1:5" x14ac:dyDescent="0.25">
      <c r="A141" s="33" t="s">
        <v>282</v>
      </c>
      <c r="B141" s="9" t="s">
        <v>6</v>
      </c>
      <c r="C141" s="10">
        <v>1</v>
      </c>
      <c r="D141" s="12">
        <v>177.73</v>
      </c>
    </row>
    <row r="142" spans="1:5" x14ac:dyDescent="0.25">
      <c r="A142" s="33" t="s">
        <v>283</v>
      </c>
      <c r="B142" s="9" t="s">
        <v>7</v>
      </c>
      <c r="C142" s="10">
        <v>1</v>
      </c>
      <c r="D142" s="12">
        <v>311.2</v>
      </c>
    </row>
    <row r="143" spans="1:5" x14ac:dyDescent="0.25">
      <c r="A143" s="33" t="s">
        <v>284</v>
      </c>
      <c r="B143" s="9" t="s">
        <v>7</v>
      </c>
      <c r="C143" s="10">
        <v>1</v>
      </c>
      <c r="D143" s="12">
        <v>247.69</v>
      </c>
    </row>
    <row r="144" spans="1:5" x14ac:dyDescent="0.25">
      <c r="A144" s="33" t="s">
        <v>285</v>
      </c>
      <c r="B144" s="9" t="s">
        <v>8</v>
      </c>
      <c r="C144" s="10">
        <v>1</v>
      </c>
      <c r="D144" s="12">
        <v>823.68</v>
      </c>
    </row>
    <row r="145" spans="1:4" x14ac:dyDescent="0.25">
      <c r="A145" s="33" t="s">
        <v>286</v>
      </c>
      <c r="B145" s="9" t="s">
        <v>9</v>
      </c>
      <c r="C145" s="10">
        <v>1</v>
      </c>
      <c r="D145" s="12">
        <v>564</v>
      </c>
    </row>
    <row r="146" spans="1:4" x14ac:dyDescent="0.25">
      <c r="A146" s="33" t="s">
        <v>287</v>
      </c>
      <c r="B146" s="9" t="s">
        <v>10</v>
      </c>
      <c r="C146" s="10">
        <v>1</v>
      </c>
      <c r="D146" s="12">
        <v>1812</v>
      </c>
    </row>
    <row r="147" spans="1:4" x14ac:dyDescent="0.25">
      <c r="A147" s="33" t="s">
        <v>288</v>
      </c>
      <c r="B147" s="9" t="s">
        <v>11</v>
      </c>
      <c r="C147" s="10">
        <v>1</v>
      </c>
      <c r="D147" s="12">
        <v>1812</v>
      </c>
    </row>
    <row r="148" spans="1:4" x14ac:dyDescent="0.25">
      <c r="A148" s="33" t="s">
        <v>289</v>
      </c>
      <c r="B148" s="9" t="s">
        <v>12</v>
      </c>
      <c r="C148" s="10">
        <v>1</v>
      </c>
      <c r="D148" s="12">
        <v>1731.96</v>
      </c>
    </row>
    <row r="149" spans="1:4" x14ac:dyDescent="0.25">
      <c r="A149" s="33" t="s">
        <v>290</v>
      </c>
      <c r="B149" s="9" t="s">
        <v>13</v>
      </c>
      <c r="C149" s="10">
        <v>1</v>
      </c>
      <c r="D149" s="12">
        <v>131.22</v>
      </c>
    </row>
    <row r="150" spans="1:4" x14ac:dyDescent="0.25">
      <c r="A150" s="33" t="s">
        <v>291</v>
      </c>
      <c r="B150" s="9" t="s">
        <v>14</v>
      </c>
      <c r="C150" s="10">
        <v>1</v>
      </c>
      <c r="D150" s="12">
        <v>228</v>
      </c>
    </row>
    <row r="151" spans="1:4" x14ac:dyDescent="0.25">
      <c r="A151" s="33" t="s">
        <v>292</v>
      </c>
      <c r="B151" s="9" t="s">
        <v>15</v>
      </c>
      <c r="C151" s="10">
        <v>2</v>
      </c>
      <c r="D151" s="12">
        <v>2820</v>
      </c>
    </row>
    <row r="152" spans="1:4" x14ac:dyDescent="0.25">
      <c r="A152" s="33" t="s">
        <v>293</v>
      </c>
      <c r="B152" s="5" t="s">
        <v>16</v>
      </c>
      <c r="C152" s="6">
        <v>1</v>
      </c>
      <c r="D152" s="7">
        <v>3498</v>
      </c>
    </row>
    <row r="153" spans="1:4" x14ac:dyDescent="0.25">
      <c r="A153" s="33" t="s">
        <v>294</v>
      </c>
      <c r="B153" s="5" t="s">
        <v>17</v>
      </c>
      <c r="C153" s="6">
        <v>2</v>
      </c>
      <c r="D153" s="7">
        <v>827.4</v>
      </c>
    </row>
    <row r="154" spans="1:4" x14ac:dyDescent="0.25">
      <c r="A154" s="33" t="s">
        <v>295</v>
      </c>
      <c r="B154" s="5" t="s">
        <v>18</v>
      </c>
      <c r="C154" s="6">
        <v>1</v>
      </c>
      <c r="D154" s="7">
        <v>4382</v>
      </c>
    </row>
    <row r="155" spans="1:4" x14ac:dyDescent="0.25">
      <c r="A155" s="33" t="s">
        <v>296</v>
      </c>
      <c r="B155" s="5" t="s">
        <v>19</v>
      </c>
      <c r="C155" s="6">
        <v>2</v>
      </c>
      <c r="D155" s="7">
        <v>1618</v>
      </c>
    </row>
    <row r="156" spans="1:4" x14ac:dyDescent="0.25">
      <c r="A156" s="18"/>
      <c r="B156" s="20" t="s">
        <v>74</v>
      </c>
      <c r="C156" s="20"/>
      <c r="D156" s="4">
        <f>SUM(D134:D155)</f>
        <v>225651.83000000002</v>
      </c>
    </row>
    <row r="157" spans="1:4" ht="68.25" customHeight="1" x14ac:dyDescent="0.25">
      <c r="A157" s="44" t="s">
        <v>297</v>
      </c>
      <c r="B157" s="49"/>
      <c r="C157" s="49"/>
      <c r="D157" s="50"/>
    </row>
    <row r="158" spans="1:4" ht="31.5" x14ac:dyDescent="0.25">
      <c r="A158" s="34" t="s">
        <v>298</v>
      </c>
      <c r="B158" s="5" t="s">
        <v>110</v>
      </c>
      <c r="C158" s="6">
        <v>4</v>
      </c>
      <c r="D158" s="7">
        <v>28992</v>
      </c>
    </row>
    <row r="159" spans="1:4" ht="21" customHeight="1" x14ac:dyDescent="0.25">
      <c r="A159" s="34" t="s">
        <v>299</v>
      </c>
      <c r="B159" s="26" t="s">
        <v>111</v>
      </c>
      <c r="C159" s="6">
        <v>1</v>
      </c>
      <c r="D159" s="7">
        <v>25689.94</v>
      </c>
    </row>
    <row r="160" spans="1:4" x14ac:dyDescent="0.25">
      <c r="A160" s="34" t="s">
        <v>298</v>
      </c>
      <c r="B160" s="5" t="s">
        <v>112</v>
      </c>
      <c r="C160" s="6">
        <v>1</v>
      </c>
      <c r="D160" s="7">
        <v>19761.47</v>
      </c>
    </row>
    <row r="161" spans="1:7" ht="63" x14ac:dyDescent="0.25">
      <c r="A161" s="34" t="s">
        <v>300</v>
      </c>
      <c r="B161" s="5" t="s">
        <v>118</v>
      </c>
      <c r="C161" s="6">
        <v>1</v>
      </c>
      <c r="D161" s="7">
        <v>57600</v>
      </c>
    </row>
    <row r="162" spans="1:7" ht="63" x14ac:dyDescent="0.25">
      <c r="A162" s="34" t="s">
        <v>298</v>
      </c>
      <c r="B162" s="5" t="s">
        <v>119</v>
      </c>
      <c r="C162" s="6">
        <v>1</v>
      </c>
      <c r="D162" s="7">
        <v>52800</v>
      </c>
    </row>
    <row r="163" spans="1:7" x14ac:dyDescent="0.25">
      <c r="A163" s="34" t="s">
        <v>301</v>
      </c>
      <c r="B163" s="5" t="s">
        <v>113</v>
      </c>
      <c r="C163" s="6">
        <v>1</v>
      </c>
      <c r="D163" s="7">
        <v>144710.16</v>
      </c>
    </row>
    <row r="164" spans="1:7" x14ac:dyDescent="0.25">
      <c r="A164" s="34" t="s">
        <v>298</v>
      </c>
      <c r="B164" s="5" t="s">
        <v>114</v>
      </c>
      <c r="C164" s="6">
        <v>1</v>
      </c>
      <c r="D164" s="7">
        <v>28971</v>
      </c>
    </row>
    <row r="165" spans="1:7" x14ac:dyDescent="0.25">
      <c r="A165" s="34" t="s">
        <v>302</v>
      </c>
      <c r="B165" s="5" t="s">
        <v>115</v>
      </c>
      <c r="C165" s="6">
        <v>2</v>
      </c>
      <c r="D165" s="7">
        <v>1959.84</v>
      </c>
    </row>
    <row r="166" spans="1:7" x14ac:dyDescent="0.25">
      <c r="A166" s="34" t="s">
        <v>298</v>
      </c>
      <c r="B166" s="5" t="s">
        <v>151</v>
      </c>
      <c r="C166" s="6">
        <v>1</v>
      </c>
      <c r="D166" s="7">
        <v>100996</v>
      </c>
    </row>
    <row r="167" spans="1:7" x14ac:dyDescent="0.25">
      <c r="A167" s="34" t="s">
        <v>303</v>
      </c>
      <c r="B167" s="5" t="s">
        <v>152</v>
      </c>
      <c r="C167" s="6">
        <v>1</v>
      </c>
      <c r="D167" s="7">
        <v>38131.199999999997</v>
      </c>
    </row>
    <row r="168" spans="1:7" s="19" customFormat="1" x14ac:dyDescent="0.25">
      <c r="A168" s="17"/>
      <c r="B168" s="20" t="s">
        <v>74</v>
      </c>
      <c r="C168" s="21"/>
      <c r="D168" s="22">
        <f>SUM(D158:D167)</f>
        <v>499611.61000000004</v>
      </c>
      <c r="E168" s="31"/>
    </row>
    <row r="169" spans="1:7" x14ac:dyDescent="0.25">
      <c r="A169" s="18"/>
      <c r="B169" s="20" t="s">
        <v>122</v>
      </c>
      <c r="C169" s="6"/>
      <c r="D169" s="22">
        <f>D168+D156+D132+D98+D72</f>
        <v>4918543.4000000004</v>
      </c>
    </row>
    <row r="172" spans="1:7" x14ac:dyDescent="0.25">
      <c r="B172" s="1" t="s">
        <v>307</v>
      </c>
      <c r="C172" s="51" t="s">
        <v>308</v>
      </c>
      <c r="D172" s="51"/>
    </row>
    <row r="173" spans="1:7" ht="18.75" x14ac:dyDescent="0.25">
      <c r="A173" s="38"/>
      <c r="B173" s="38"/>
      <c r="C173" s="37"/>
      <c r="D173" s="37"/>
      <c r="E173" s="32"/>
      <c r="F173"/>
      <c r="G173"/>
    </row>
    <row r="174" spans="1:7" x14ac:dyDescent="0.25">
      <c r="C174" s="51"/>
      <c r="D174" s="51"/>
    </row>
  </sheetData>
  <mergeCells count="13">
    <mergeCell ref="C174:D174"/>
    <mergeCell ref="C173:D173"/>
    <mergeCell ref="A173:B173"/>
    <mergeCell ref="A157:D157"/>
    <mergeCell ref="A133:D133"/>
    <mergeCell ref="B8:D8"/>
    <mergeCell ref="A73:D73"/>
    <mergeCell ref="C172:D172"/>
    <mergeCell ref="C1:D1"/>
    <mergeCell ref="B3:D5"/>
    <mergeCell ref="A7:D7"/>
    <mergeCell ref="A10:D10"/>
    <mergeCell ref="A99:D99"/>
  </mergeCells>
  <pageMargins left="1.0236220472440944" right="0.43307086614173229" top="0.39370078740157483" bottom="0.55118110236220474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2019-04-26T07:11:10Z</dcterms:modified>
</cp:coreProperties>
</file>