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61-70\Протокол №65 від 03.10.2017\"/>
    </mc:Choice>
  </mc:AlternateContent>
  <bookViews>
    <workbookView xWindow="0" yWindow="0" windowWidth="28800" windowHeight="12300"/>
  </bookViews>
  <sheets>
    <sheet name="Оренда зведена" sheetId="1" r:id="rId1"/>
    <sheet name="Погодинна оренда" sheetId="2" r:id="rId2"/>
  </sheets>
  <definedNames>
    <definedName name="_xlnm._FilterDatabase" localSheetId="0" hidden="1">'Оренда зведена'!$B$4:$AE$134</definedName>
    <definedName name="_xlnm._FilterDatabase" localSheetId="1" hidden="1">'Погодинна оренда'!$B$4:$N$21</definedName>
    <definedName name="_xlnm.Print_Titles" localSheetId="0">'Оренда зведена'!$3:$3</definedName>
    <definedName name="_xlnm.Print_Titles" localSheetId="1">'Погодинна оренда'!$3:$3</definedName>
    <definedName name="_xlnm.Print_Area" localSheetId="0">'Оренда зведена'!$B$2:$AE$134</definedName>
    <definedName name="_xlnm.Print_Area" localSheetId="1">'Погодинна оренда'!$B$2:$N$21</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6" i="2" l="1"/>
  <c r="N16" i="2"/>
  <c r="N18" i="2"/>
</calcChain>
</file>

<file path=xl/sharedStrings.xml><?xml version="1.0" encoding="utf-8"?>
<sst xmlns="http://schemas.openxmlformats.org/spreadsheetml/2006/main" count="4114" uniqueCount="1599">
  <si>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</si>
  <si>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</si>
  <si>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</si>
  <si>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</si>
  <si>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</si>
  <si>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</si>
  <si>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</si>
  <si>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</si>
  <si>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</si>
  <si>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</si>
  <si>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</si>
  <si>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</si>
  <si>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</si>
  <si>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</si>
  <si>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</si>
  <si>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</si>
  <si>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</si>
  <si>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</si>
  <si>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</si>
  <si>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</si>
  <si>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</si>
  <si>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</si>
  <si>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</si>
  <si>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</si>
  <si>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</si>
  <si>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</si>
  <si>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</si>
  <si>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</si>
  <si>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</si>
  <si>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1</t>
  </si>
  <si>
    <t>2</t>
  </si>
  <si>
    <t>7</t>
  </si>
  <si>
    <t>12</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</si>
  <si>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</si>
  <si>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</si>
  <si>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</si>
  <si>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</si>
  <si>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</si>
  <si>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</si>
  <si>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</si>
  <si>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Характеристика об'єкта оренди, поверх</t>
  </si>
  <si>
    <t>Дата договору оренди, який продовжується</t>
  </si>
  <si>
    <t>н/з</t>
  </si>
  <si>
    <t>Дарницька РДА</t>
  </si>
  <si>
    <t>КК ОЖФ</t>
  </si>
  <si>
    <t>Приміщення,           1 поверх</t>
  </si>
  <si>
    <t>М</t>
  </si>
  <si>
    <t>+</t>
  </si>
  <si>
    <t>УО Дарницької РДА</t>
  </si>
  <si>
    <t>33</t>
  </si>
  <si>
    <t>Інше</t>
  </si>
  <si>
    <t>П</t>
  </si>
  <si>
    <t>2 роки 364 дні</t>
  </si>
  <si>
    <t>Приміщення, 1 поверх</t>
  </si>
  <si>
    <t>п</t>
  </si>
  <si>
    <t>Продовження</t>
  </si>
  <si>
    <t>Дніпровська РДА</t>
  </si>
  <si>
    <t>Житловий</t>
  </si>
  <si>
    <t>Приміщення</t>
  </si>
  <si>
    <t>29</t>
  </si>
  <si>
    <t>Нежилий</t>
  </si>
  <si>
    <t>1 грн. на рік</t>
  </si>
  <si>
    <t>Оболонська РДА</t>
  </si>
  <si>
    <t>УО Оболонської РДА</t>
  </si>
  <si>
    <t>27.1.</t>
  </si>
  <si>
    <t>Приватний навчальний заклад</t>
  </si>
  <si>
    <t>24.1.</t>
  </si>
  <si>
    <t>Спортивний заклад</t>
  </si>
  <si>
    <t>Подільська РДА</t>
  </si>
  <si>
    <t>немає</t>
  </si>
  <si>
    <t>Солом'янська РДА</t>
  </si>
  <si>
    <t>21.6.</t>
  </si>
  <si>
    <t>Побутове обслуговування населення</t>
  </si>
  <si>
    <t>Зміна ІУ (Тимчасове зменшення орендної плати)</t>
  </si>
  <si>
    <t>Шевченківська РДА</t>
  </si>
  <si>
    <t>УО Шевенківської РДА</t>
  </si>
  <si>
    <t>житловий</t>
  </si>
  <si>
    <t>17.3.</t>
  </si>
  <si>
    <t>Склад</t>
  </si>
  <si>
    <t>Лікувальний</t>
  </si>
  <si>
    <t>13.1.</t>
  </si>
  <si>
    <t>Без конкурсу</t>
  </si>
  <si>
    <t>Приміщення, напівпідвал</t>
  </si>
  <si>
    <t>Майстерня художника</t>
  </si>
  <si>
    <t>Деснянська РДА</t>
  </si>
  <si>
    <t>Див. докладно у окремій таблиці</t>
  </si>
  <si>
    <t>Приміщення, 2 поверх</t>
  </si>
  <si>
    <t>Зміна ІУ (Зміна графіку використання)</t>
  </si>
  <si>
    <t>17.2.</t>
  </si>
  <si>
    <t>Продтовари (крім товарів підакцизної групи)</t>
  </si>
  <si>
    <t>Приміщення, 3 поверх</t>
  </si>
  <si>
    <t>1, 
4</t>
  </si>
  <si>
    <t>Маяковського В. проспект, 10</t>
  </si>
  <si>
    <t>Голосіївська РДА</t>
  </si>
  <si>
    <t>Зміна ІУ (Зміна цільового призначення)</t>
  </si>
  <si>
    <t>Перукарня</t>
  </si>
  <si>
    <t>ДКВ</t>
  </si>
  <si>
    <t>КП "Київпастранс"</t>
  </si>
  <si>
    <t>нежилий</t>
  </si>
  <si>
    <t>КЖСЕ</t>
  </si>
  <si>
    <t xml:space="preserve">благодійна організація </t>
  </si>
  <si>
    <t>приміщення</t>
  </si>
  <si>
    <t>Оголошення конкурсу</t>
  </si>
  <si>
    <t>17.1.</t>
  </si>
  <si>
    <t>Кафе (крім товарів підакцизної групи)</t>
  </si>
  <si>
    <t>5.1.</t>
  </si>
  <si>
    <t>Єдиний претендент</t>
  </si>
  <si>
    <t>єдиний претендент</t>
  </si>
  <si>
    <t>лікувальний</t>
  </si>
  <si>
    <t>14.1.</t>
  </si>
  <si>
    <t>Автошкола</t>
  </si>
  <si>
    <t>Печерська РДА</t>
  </si>
  <si>
    <t>м</t>
  </si>
  <si>
    <t>Управління освіти та інноваційного розвитку Печерської РДА</t>
  </si>
  <si>
    <t>ЄІС</t>
  </si>
  <si>
    <t>Інше (проведення занять з англійської мови)</t>
  </si>
  <si>
    <t>склад</t>
  </si>
  <si>
    <t>приміщення; 2 поверх</t>
  </si>
  <si>
    <t>18.1.</t>
  </si>
  <si>
    <t>1-й Повторний</t>
  </si>
  <si>
    <t xml:space="preserve">Продовження </t>
  </si>
  <si>
    <t>Громадська організація</t>
  </si>
  <si>
    <t>Задорожний провулок, 3, К2, літ. А</t>
  </si>
  <si>
    <t>Приміщення, підвал</t>
  </si>
  <si>
    <t>Приміщення, цоколь</t>
  </si>
  <si>
    <t>Окремо розташована споруда</t>
  </si>
  <si>
    <t>Про розгляд звернення Оболонської районної в місті Києві державної адміністрації щодо продовження оренди - ГО "Київська академія наук", вул. Мінське Шосе, 8-В (вих. №104-4478 від 01.06.2017; вх. №08/9947 від 01.06.2017) 
Доповідач: представник району.</t>
  </si>
  <si>
    <t>104-4478</t>
  </si>
  <si>
    <t>08/9947</t>
  </si>
  <si>
    <t>ГО "Київська академія наук" (24102076)</t>
  </si>
  <si>
    <t>Мінське шосе вул., 8 В</t>
  </si>
  <si>
    <t>ДНЗ № 135</t>
  </si>
  <si>
    <t xml:space="preserve"> Про розгляд звернення Шевченківської районної в місті Києві державної адміністрації щодо продовження оренди - ФОП Баландін Ф.В., вул. Пушкінська, 1-3/5 (22, 2 кв.м; 9, 2 кв.м) (вих. №109/01/25-2824 від 11.04.2017; вх. №08/6654 від 12.04.2017). Є заява Т.Кінько представника ініціативної групи щодо зняття з розгляду ПК питання та непродовження договору оренди. Протокол №54 від 23.06.2017 - питання знято на доопрацювання депутатом М.Буділовим. 
Доповідач: представник району.
</t>
  </si>
  <si>
    <t>109/01/25-2824</t>
  </si>
  <si>
    <t>08/6654</t>
  </si>
  <si>
    <t>ФОП Баландін Федір Володимирович
код 2682613739</t>
  </si>
  <si>
    <t>Пушкінська вул., 1-3/5</t>
  </si>
  <si>
    <t>ГО "Київська академія наук"</t>
  </si>
  <si>
    <t>Мінське шосе, 8-В</t>
  </si>
  <si>
    <t xml:space="preserve">Пн. 15:00 - 15:30           Вт. 15:00 - 15:30       Ср. 15:00 - 15:30          Чт. 15:00 - 15:30               Пт. 15:00 - 16:00  </t>
  </si>
  <si>
    <t>ФОП Сапун В.М. (Код 2918411614)</t>
  </si>
  <si>
    <t>100-8560</t>
  </si>
  <si>
    <t>08/9136</t>
  </si>
  <si>
    <t>ФОП Горлушко Дарія Сергіївна   Код 3505707783</t>
  </si>
  <si>
    <t>Встановити пільгову орендну ставку 50%:                     4 152,20 грн. строком до 3-х місяців на час проведення ремонтних робіт</t>
  </si>
  <si>
    <t xml:space="preserve">Про розгляд звернення Голосіївської районної в місті Києві державної адміністрації щодо зменшення орендної плати на 50% на період виконання ремонтних робіт та зміна цільового використання - ФОП Горлушко Д.С., пров. Задорожний, 3, корп.2, літ.А (вих. №100-8560 від 19.05.2017; вх. №08/9136 від 22.05.2017).
Доповідач: представник району.
</t>
  </si>
  <si>
    <t>2-й Повторний</t>
  </si>
  <si>
    <t>приміщення, 2 поверх</t>
  </si>
  <si>
    <t>приймальня депутата або громадська організація</t>
  </si>
  <si>
    <t xml:space="preserve">1 грн на рік, 
1, 
4 </t>
  </si>
  <si>
    <t xml:space="preserve">КК ОЖФ </t>
  </si>
  <si>
    <t>приміщення, 1 поверх</t>
  </si>
  <si>
    <t>КП "Плесо"</t>
  </si>
  <si>
    <t>19</t>
  </si>
  <si>
    <t>Розміщення благодійної організації, яка здійснює безкоштовне психологічну, соціальну допомогу, реабілітацію та адаптацію дітей-інвалідів, дітей з вадами розвитку, інвалідів та інших осіб-учасників АТО</t>
  </si>
  <si>
    <t>Про розгляд звернення Дніпровської районної в місті Києві державної адміністрації щодо укладання договору оренди з єдиним претендентом - ГО "Автопатруль майдан", бульв. Перова, 3А (вих. №6431/26/2/103 від 25.07.2017; вх. №08/13053 від 26.08.2017). 
Доповідач: представник району.</t>
  </si>
  <si>
    <t>6431/26/2/103</t>
  </si>
  <si>
    <t>08/13053</t>
  </si>
  <si>
    <t>ГО "Автопатруль Майдан" (40077206)</t>
  </si>
  <si>
    <t xml:space="preserve"> Перова бульвар, 3 А</t>
  </si>
  <si>
    <t xml:space="preserve">1, 
4 </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</si>
  <si>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БО "Благодійний фонд допомоги соціально незахищеним членам громади "Перші кроки", вул. Отця Анатолія Жураковського, 3, літ.А (вих. №062/05/20-7249 від 19.07.2017, вх. №08/12719 від 20.07.2017). 
Доповідач: представник Департаменту.</t>
  </si>
  <si>
    <t>062/05/20-7249</t>
  </si>
  <si>
    <t>08/12719</t>
  </si>
  <si>
    <t>БО "Благодійний фонд допомоги соціально незахищеним членам громади "Перші кроки", код 34241855</t>
  </si>
  <si>
    <t>Жураковського вул., 3, літ. А</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</si>
  <si>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"Об'єднання споживачів "Добробут", вул. Закревського, 29  (вих. №102/03/26-6598 від 26.07.2017, вх. №08/13321 від 31.07.2017).  
Доповідач: представник району.
</t>
  </si>
  <si>
    <t>102/03/26-6598</t>
  </si>
  <si>
    <t>08/13321</t>
  </si>
  <si>
    <t>ГО "Об'єднання споживачів "Добробут" (25657184)</t>
  </si>
  <si>
    <t>Закревського М. вул, 29</t>
  </si>
  <si>
    <t>Приміщення, 1-2 поверхи</t>
  </si>
  <si>
    <t xml:space="preserve">Складна ставка: 1% до 20 кв.м  і 4% до надлишку 31,62 кв.м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</si>
  <si>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Асоціація "Підприємств організуючих харчування у навчальних закладах", вул. Закревського, 29; площа 21,88 кв.м  (вих. №102/03/26-6601 від 26.07.2017, вх. №08/13316 від 31.07.2017).  
Доповідач: представник району.
</t>
  </si>
  <si>
    <t xml:space="preserve">№102/03/26-6601 </t>
  </si>
  <si>
    <t xml:space="preserve">№08/13316 </t>
  </si>
  <si>
    <t>Асоціація "Підприємств організуючих харчування у навчальних закладах" (36251776)</t>
  </si>
  <si>
    <t>Закревського М. вул., 29</t>
  </si>
  <si>
    <t>Приміщення, 1-2 поверхи, надбудова</t>
  </si>
  <si>
    <t xml:space="preserve">Складна ставка: 1% до 20 кв.м  і 4% до надлишку 1,88 кв.м </t>
  </si>
  <si>
    <t>Про розгляд звернення Дніпровської районної в місті Києві державної адміністрації щодо укладання договору оренди з єдиним претендентом - ФОП В.Коновальчук, бульв. Дарницький, 23 (вих. №6996/26/2/103 від 11.08.2017; вх. №08/14000 від 11.08.2017). 
Доповідач: представник району.</t>
  </si>
  <si>
    <t>6996/26/2/103</t>
  </si>
  <si>
    <t>08/14000</t>
  </si>
  <si>
    <t>ФОП Коновальчук В.В. (Код 3052220676)</t>
  </si>
  <si>
    <t>Дарницький бульвар, 23</t>
  </si>
  <si>
    <t>24.5.</t>
  </si>
  <si>
    <t>Продаж/очищення питної води</t>
  </si>
  <si>
    <t>Про розгляд звернення Дніпровської районної в місті Києві державної адміністрації щодо укладання договору оренди з єдиним претендентом - ФОП В.Коновальчук, вул. Ентузіастів, 43/1  (вих. №7000/26/2/103 від 11.08.2017; вх. №08/13992 від 11.08.2017). 
Доповідач: представник району.</t>
  </si>
  <si>
    <t>7000/26/2/103</t>
  </si>
  <si>
    <t>08/13992</t>
  </si>
  <si>
    <t>Ентузіастів вул., 43/1</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</si>
  <si>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ГО "Клуб спортивного танцю "МІДІЯ", пров. Бутишев, 11 (Іванова) (вих. №105/01-2170/1 від 21.07.2017; вх. №08/12912 від 24.07.2017). 
Доповідач: представник району.</t>
  </si>
  <si>
    <t xml:space="preserve">105/01-2170/1 </t>
  </si>
  <si>
    <t xml:space="preserve">08/12912 </t>
  </si>
  <si>
    <t>УО Печерської РДА</t>
  </si>
  <si>
    <t>ГО "Клуб спортивного танцю "МІДІЯ" (40938350)</t>
  </si>
  <si>
    <t>Бутишев провулок, 11 (вул. Іванова)</t>
  </si>
  <si>
    <t xml:space="preserve">Печерська гімназія  № 75 Печерського району                </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</si>
  <si>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ФОП Бондаренко А.Л.,пров.Бутишева, 11 (вих.105/01-2030/В-04 від 15.08.2017; вх.№08/14227 від 15.08.2017)</t>
  </si>
  <si>
    <t>105/01-2030/В-04</t>
  </si>
  <si>
    <t>№08/14227</t>
  </si>
  <si>
    <t>ФОП Бондаренко Анна Леонідівна (3043208663)</t>
  </si>
  <si>
    <t xml:space="preserve">Бутишев провулок, 11 </t>
  </si>
  <si>
    <t xml:space="preserve"> Печерська гімназія № 75</t>
  </si>
  <si>
    <t>хореографічна зала, підвал</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</si>
  <si>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Тимошенка, 2-а, літ.Б    (вих. №062/05/20-8014 від 09.08.2017, вх. №08/13877 від 10.08.2017). 
Доповідач: представник Департаменту.</t>
  </si>
  <si>
    <t xml:space="preserve">№062/05/20-8014 </t>
  </si>
  <si>
    <t>08/13877</t>
  </si>
  <si>
    <t>ПАТ "Київенерго"</t>
  </si>
  <si>
    <t>ФО-П Бабич Д.Б., код 3042024470</t>
  </si>
  <si>
    <t>Тимошенка вул., 2 А, літ.Б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</si>
  <si>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Озерна, 18, літ.Б    (вих. №062/05/20-8014 від 09.08.2017, вх. №08/13877 від 10.08.2017). 
Доповідач: представник Департаменту.</t>
  </si>
  <si>
    <t>Озерна вул., 18, літ. 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</si>
  <si>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Північна, 16, літ.Б    (вих. №062/05/20-8014 від 09.08.2017, вх. №08/13877 від 10.08.2017). 
Доповідач: представник Департаменту.</t>
  </si>
  <si>
    <t>Північна вул., 16, літ.Б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</si>
  <si>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Героїв Дніпра, 40-а, літ.Б    (вих. №062/05/20-8014 від 09.08.2017, вх. №08/13877 від 10.08.2017). 
Доповідач: представник Департаменту.</t>
  </si>
  <si>
    <t>Героїв Дніпра вул., 40 А, літ.Б</t>
  </si>
  <si>
    <t>Про розгляд звернення Дніпровської районної в місті Києві державної адміністрації щодо укладання договору оренди з єдиним претендентом -  ТОВ "Подвір"я "Житлобудсервіс", вул. Волхівська, 4 (вих. №7056/26/2/103 від 15.08.2017; вх. №08/14150 від 15.08.2017). 
Доповідач: представник району.</t>
  </si>
  <si>
    <t>7056/26/2/103</t>
  </si>
  <si>
    <t>08/14150</t>
  </si>
  <si>
    <t>ТОВ "Подвір`я "Житлобудсервіс", Код 36957194</t>
  </si>
  <si>
    <t>Волхівська вул., 4</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</si>
  <si>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ТОВ "Грааль груп", вул. Автозаводська, 27-Г    (вих. №104-6249 від 31.07.2017; вх. №08/13437 від 02.08.2017). 
Доповідач: представник району.</t>
  </si>
  <si>
    <t xml:space="preserve">№104-6249 </t>
  </si>
  <si>
    <t xml:space="preserve"> №08/13437 </t>
  </si>
  <si>
    <t>ТОВ "Грааль Груп" (40450850)</t>
  </si>
  <si>
    <t>Автозаводська вул., 27 Г</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</si>
  <si>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"Глобал Іновейшин", пл. Бессарабська,2  (вих. №062/05/19-7949 від 09.08.2017, вх. №08/13802 від 09.08.2017). 
Доповідач: представник Департаменту.</t>
  </si>
  <si>
    <t xml:space="preserve">№062/05/19-7949 </t>
  </si>
  <si>
    <t xml:space="preserve"> №08/13802</t>
  </si>
  <si>
    <t>КП "Бессарабський ринок"</t>
  </si>
  <si>
    <t>ТОВ "Глобал Іновейшин", 41186568</t>
  </si>
  <si>
    <t>Бессарабська площа, 2</t>
  </si>
  <si>
    <t>3 поверх</t>
  </si>
  <si>
    <t>побутове обслуговування населення (виготовлення меблів за індивідуальним замовленням)</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</si>
  <si>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Соловйов Д.О.,  пл. Бессарабська,2  (вих. №062/05/19-7951 від 09.08.2017, вх. №08/13809 від 09.08.2017). 
Доповідач: представник Департаменту.</t>
  </si>
  <si>
    <t xml:space="preserve">№062/05/19-7951 </t>
  </si>
  <si>
    <t xml:space="preserve"> №08/13809 </t>
  </si>
  <si>
    <t>ФО-П Соловйов Д.О., 3176619174</t>
  </si>
  <si>
    <t>2 поверх</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</si>
  <si>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ФОП Суховець О.В.,  вул. Тимошенка, 14     (вих. №104-6013 від 21.07.2017; вх. №08/12992 від 25.07.2017). 
Доповідач: представник району.</t>
  </si>
  <si>
    <t xml:space="preserve">№104-6013 </t>
  </si>
  <si>
    <t xml:space="preserve"> №08/12992 </t>
  </si>
  <si>
    <t>КНП "КДЦ" Оболонського району м. Києва</t>
  </si>
  <si>
    <t>ФОП Суховець Оксана Василівна (3043102782)</t>
  </si>
  <si>
    <t>Тимошенка вул., 14</t>
  </si>
  <si>
    <t>Торгівля (ортопедичні вироби)</t>
  </si>
  <si>
    <t>Про розгляд звернення Дніпровської районної в місті Києві державної адміністрації щодо укладання договору оренди з єдиним претендентом -  ФОП С.Коваль, Харківське шосе, 7 (вих. №7055/26/2/103 від 15.08.2017; вх. №08/14152 від 15.08.2017). 
Доповідач: представник району.</t>
  </si>
  <si>
    <t>7055/26/2/103</t>
  </si>
  <si>
    <t>08/14152</t>
  </si>
  <si>
    <t>ФОП Коваль Сергій Миколайович (Код 2978611959)</t>
  </si>
  <si>
    <t>Харківське шосе, 7</t>
  </si>
  <si>
    <t>17.3, 
33.</t>
  </si>
  <si>
    <t>Склад                                   Інше</t>
  </si>
  <si>
    <t>8, 
15</t>
  </si>
  <si>
    <t>Інше (виробництво кондитерських виробів з коеф. 0,7)</t>
  </si>
  <si>
    <t>Про розгляд звернення Дніпровської районної в місті Києві державної адміністрації щодо укладання договору оренди з єдиним претендентом - ФОП В.Сапун, Дніпровська набережна, 3 (вих. №6985/26/2/103 від 11.08.2017; вх. №08/13988 від 11.08.2017). 
Доповідач: представник району.</t>
  </si>
  <si>
    <t>6985/26/2/103</t>
  </si>
  <si>
    <t>08/13988</t>
  </si>
  <si>
    <t>Дніпровська набережна, 3</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</si>
  <si>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ФОП Сидоренко Я.І., вул. Вишгородська, 4    (вих. №104-6102 від 25.07.2017; вх. №08/13131 від 27.07.2017). 
Доповідач: представник району.</t>
  </si>
  <si>
    <t xml:space="preserve">№104-6102 </t>
  </si>
  <si>
    <t xml:space="preserve"> №08/13131 </t>
  </si>
  <si>
    <t>КП "Дитячий Кінотеатр "КАДР"</t>
  </si>
  <si>
    <t>ФОП Сидоренко Яна Ігорівна (3120512500)</t>
  </si>
  <si>
    <t>Вишгородська вул., 4</t>
  </si>
  <si>
    <t xml:space="preserve">Відповідно до листа Оболонської РДА (вих. Від 25.07.2017 № 104-6102) просимо скасувати позицію 17 частини I протоколу № 47 засідання ПК КМР з питань власності від 12.05.2017, щодо оголошення конкурсу на право оренди </t>
  </si>
  <si>
    <t>Про розгляд звернення Голосіївської районної в місті Києві державної адміністрації щодо   укладання договору оренди з єдиним претендентом  - ТОВ "Ем Ай Ай Ті",   вул. Заболотного, 46    (вих. №100-13390 від 31.07.2017; вх. №08/13346 від 01.08.2017). 
Доповідач: представник району.</t>
  </si>
  <si>
    <t xml:space="preserve">№100-13390 </t>
  </si>
  <si>
    <t xml:space="preserve"> №08/13346 </t>
  </si>
  <si>
    <t>ТОВ "ЕМ АЙ АЙ ТІ"  Код 34189502</t>
  </si>
  <si>
    <t>Заболотного вул., 46</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</si>
  <si>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"Медичний центр "Закревського 47",  вул. Закревського, 47   (вих. №062/05/20-7314 від 21.07.2017, вх. №08/12858 від 24.07.2017). 
Доповідач: представник Департаменту.</t>
  </si>
  <si>
    <t xml:space="preserve">№062/05/20-7314 </t>
  </si>
  <si>
    <t xml:space="preserve"> №08/12858 </t>
  </si>
  <si>
    <t xml:space="preserve">ДКВ </t>
  </si>
  <si>
    <t>ТОВ "Медчиний центр "Закревського 47", код 39033908</t>
  </si>
  <si>
    <t>Закревського М. вул., 47</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</si>
  <si>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ТОВ "Український лікувально-діагностичний центр",  вул. Ризька,1    (вих. №109/01/25-6802 01.08.2017; вх. №08/13447 від 02.08.2017). 
Доповідач: представник району.</t>
  </si>
  <si>
    <t xml:space="preserve">№109/01/25-6802 </t>
  </si>
  <si>
    <t xml:space="preserve">№08/13447 </t>
  </si>
  <si>
    <t xml:space="preserve">КНП "ЦПМСД №3"
Шевченківсько району 
</t>
  </si>
  <si>
    <t>ТОВ "Український лікувально-діагностичний центр"                        код 21657610</t>
  </si>
  <si>
    <t>Ризька вул.1</t>
  </si>
  <si>
    <t>Приватний заклад охорони здоров'я</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</si>
  <si>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ПП "Олітекс",  вул. Володимирська, 43 (вих. №062/05/19-8130 від 11.08.2017, вх. №08/14001 від 11.08.2017). 
Доповідач: представник Департаменту. </t>
  </si>
  <si>
    <t xml:space="preserve">062/05/19-8130 </t>
  </si>
  <si>
    <t xml:space="preserve">№08/14001 </t>
  </si>
  <si>
    <t>ДКЛ № 6 Шевченківського району</t>
  </si>
  <si>
    <t>ПП "Олітекс" (33632082)</t>
  </si>
  <si>
    <t>Володимирська вул., 43</t>
  </si>
  <si>
    <t>За умови виконання ремонтних робіт на суму 135 тис. грн.</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</si>
  <si>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"Реабілітаційний центр "Таврос плюс",  вул. Володимирська, 43 (вих. №062/05/19-8130 від 11.08.2017, вх. №08/14001 від 11.08.2017). 
Доповідач: представник Департаменту. </t>
  </si>
  <si>
    <t>062/05/19-8130</t>
  </si>
  <si>
    <t>№08/14001</t>
  </si>
  <si>
    <t xml:space="preserve">ТОВ "Реабілітаційний центр "Таврос плюс" (39159399) </t>
  </si>
  <si>
    <t>За умови виконання ремонтних робіт на суму 236 тис. грн.</t>
  </si>
  <si>
    <t>Освітня діяльність (дошкільна освіта)</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</si>
  <si>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ПАТ "Укртелеком", бульв. Висоцького, 6-А (вих. №102/03/26-6596 від 26.07.2017, вх. №08/13323 від 31.07.2017).  
Доповідач: представник району.
</t>
  </si>
  <si>
    <t>№102/03/26-6596</t>
  </si>
  <si>
    <t xml:space="preserve"> №08/13323 </t>
  </si>
  <si>
    <t>ПАТ "Укртелеком" Київська міська філія"       (21560766)</t>
  </si>
  <si>
    <t>Висоцького В. бульв., 6-А</t>
  </si>
  <si>
    <t>Приміщення, 10 поверх</t>
  </si>
  <si>
    <t>Інше (розміщення обладнання проводового радіомовлення)</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</si>
  <si>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ПП "Центр іноземних мов "АП ЕНД ГОУ", вул. Сабурова, 6  (вих. №102/03/26-6352 від 18.07.2017, вх. №08/12862 від 24.07.2017).  
Доповідач: представник району.
</t>
  </si>
  <si>
    <t xml:space="preserve">№102/03/26-6352 </t>
  </si>
  <si>
    <t xml:space="preserve"> №08/12862 </t>
  </si>
  <si>
    <t xml:space="preserve">Школа І-ІІІ ступенів № 277 </t>
  </si>
  <si>
    <t>ПП "Центр іноземних мов "АП ЕНД ГОУ" (37626313)</t>
  </si>
  <si>
    <t>Сабурова О. вул., 6</t>
  </si>
  <si>
    <t>Інше (розміщення курсів з вивчення іноземних мов)</t>
  </si>
  <si>
    <t>Про розгляд звернення Оболонської районної в місті Києві державної адміністрації щодо укладання договору оренди з єдиним претендентом   -  ЗНЗ "Школа-дитячий садок "Джерело",   просп. Оболонський, 14-Г (вих. №104-6015 від 21.07.2017; вх. №08/12992 від 25.07.2017). 
Доповідач: представник району.</t>
  </si>
  <si>
    <t xml:space="preserve"> №104-6015 </t>
  </si>
  <si>
    <t>ЗНЗ "Школа-дитячий садок "Джерело" (31035955)</t>
  </si>
  <si>
    <t>Оболонський проспект, 14 Г</t>
  </si>
  <si>
    <t>ДНЗ № 572</t>
  </si>
  <si>
    <t>Про розгляд звернення Оболонської районної в місті Києві державної адміністрації щодо укладання договору оренди з єдиним претендентом   -  ГО "Київська академія наук",   вул. Вишгородська, 52-А (вих. №104-6015 від 21.07.2017; вх. №08/12992 від 25.07.2017). 
Доповідач: представник району.</t>
  </si>
  <si>
    <t xml:space="preserve">№104-6015 </t>
  </si>
  <si>
    <t xml:space="preserve">№08/12992 </t>
  </si>
  <si>
    <t>Вишгородська вул., 52-А</t>
  </si>
  <si>
    <t>ДНЗ № 448</t>
  </si>
  <si>
    <t>Про розгляд звернення Оболонської районної в місті Києві державної адміністрації щодо укладання договору оренди з єдиним претендентом   -  ГО "Київська академія наук",   вул. Героїв Дніпра, 55  (вих. №104-6015 від 21.07.2017; вх. №08/12992 від 25.07.2017). 
Доповідач: представник району.</t>
  </si>
  <si>
    <t xml:space="preserve"> Героїв Дніпра вул., 55</t>
  </si>
  <si>
    <t>ДНЗ № 662</t>
  </si>
  <si>
    <t>Про розгляд звернення Оболонської районної в місті Києві державної адміністрації щодо укладання договору оренди з єдиним претендентом   -  ГО "Київська академія наук",  просп. Оболонський, 27-Б    (вих. №104-6015 від 21.07.2017; вх. №08/12992 від 25.07.2017). 
Доповідач: представник району.</t>
  </si>
  <si>
    <t>Оболонський проспект, 27 Б</t>
  </si>
  <si>
    <t>ДНЗ № 635</t>
  </si>
  <si>
    <t>Про розгляд звернення Оболонської районної в місті Києві державної адміністрації щодо укладання договору оренди з єдиним претендентом   -  ГО "Всеукраїнська федерація спортивного розвитку ГРИФОН, черед літей та молоді", вул. Калнишевського, 3-А    (вих. №104-6015 від 21.07.2017; вх. №08/12992 від 25.07.2017). 
Доповідач: представник району.</t>
  </si>
  <si>
    <t>ГО "Всеукраїнська Федерація спортивного розвитку Грифон, серед дітей та молоді" (40445463)</t>
  </si>
  <si>
    <t>Калнишевського вул., 3 А</t>
  </si>
  <si>
    <t>ЗНЗ № 29</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</si>
  <si>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ФОП Аврамець Л.Д.,    пров. Делегатський, 1/28   (вих. №109/01/25-6799 01.08.2017; вх. №08/13446 від 02.08.2017). 
Доповідач: представник району.</t>
  </si>
  <si>
    <t xml:space="preserve">№109/01/25-6799 </t>
  </si>
  <si>
    <t xml:space="preserve">№08/13446 </t>
  </si>
  <si>
    <t xml:space="preserve">ФОП Аврамець Л.Д.
код 2432206121
</t>
  </si>
  <si>
    <t>Делегатський провулок,  1/28</t>
  </si>
  <si>
    <t>СШ №1</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</si>
  <si>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ТОВ "Освітній центр "Грейд", вул. Шота Руставеллі, 46  (вих. №105/01-1885/В-04 від 27.07.2017; вх. №08/13166 від 27.07.2017). 
Доповідач: представник району.</t>
  </si>
  <si>
    <t xml:space="preserve">105/01-1885/В-04 </t>
  </si>
  <si>
    <t xml:space="preserve"> 08/13166 </t>
  </si>
  <si>
    <t>ТОВ "Освітній центр "Грейд" (38321352)</t>
  </si>
  <si>
    <t>Руставелі вул., 46</t>
  </si>
  <si>
    <t>Природничо - Науковий ліцей № 145</t>
  </si>
  <si>
    <t>Приміщення, 2, 3, 4 поверхи</t>
  </si>
  <si>
    <t>Інше використання (освітні послуги (проведення занять з англійської мови)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</si>
  <si>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"Кристал і Ко", просп.Генерала Ватутіна, 2-В, літ.А (вих. №062/05/20-7250 від 19.07.2017, вх. №08/12721 від 20.07.2017). 
Доповідач: представник Департаменту.</t>
  </si>
  <si>
    <t>062/05/20-7250</t>
  </si>
  <si>
    <t>08/12721</t>
  </si>
  <si>
    <t>ТОВ "Критсал і Ко"</t>
  </si>
  <si>
    <t>Ватутіна проспект, 2 В, літ. А</t>
  </si>
  <si>
    <t>приміщення; 1 поверх, підвал</t>
  </si>
  <si>
    <t>інше використання</t>
  </si>
  <si>
    <t>виробнича діяльність</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</si>
  <si>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КП "Міський магазин" виконавчого органу Київської міської ради  (КМДА), вул. Богдана Хмельницького, 51, літ.А (вих. №062/05/19-7257 від 20.07.2017, вх. №08/12809 від 21.07.2017). 
Доповідач: представник Департаменту.</t>
  </si>
  <si>
    <t>062/05/19-7257</t>
  </si>
  <si>
    <t>08/12809</t>
  </si>
  <si>
    <t>КП "Міський магазин", код 36927573</t>
  </si>
  <si>
    <t>Хмельницького Б. вул., 51, літ.А</t>
  </si>
  <si>
    <t>11.1.</t>
  </si>
  <si>
    <t>офіс</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</si>
  <si>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ПАТ "Місто Банк", просп. Перемоги, 11 (вих. №062/05/19-7276 від 20.07.2017, вх. №08/12832 від 21.07.2017). 
Доповідач: представник Департаменту.</t>
  </si>
  <si>
    <t>062/05/19-7276</t>
  </si>
  <si>
    <t>08/12832</t>
  </si>
  <si>
    <t>Головне територіальне управління юстиції у м.Києві</t>
  </si>
  <si>
    <t>ПАТ "Місто Банк", код 20966466</t>
  </si>
  <si>
    <t>Перемоги проспект, 11</t>
  </si>
  <si>
    <t>банки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</si>
  <si>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"Просат", пл. Бессарабська,2  (вих. №062/05/19-7948 від 09.08.2017, вх. №08/13806 від 09.08.2017). 
Доповідач: представник Департаменту.</t>
  </si>
  <si>
    <t xml:space="preserve">№062/05/19-7948 </t>
  </si>
  <si>
    <t xml:space="preserve">№08/13806 </t>
  </si>
  <si>
    <t>ТОВ "ПРОСАТ", 33689783</t>
  </si>
  <si>
    <t>дах</t>
  </si>
  <si>
    <t>телекомунікації</t>
  </si>
  <si>
    <t>школа І-ІІІ ступенів № 277</t>
  </si>
  <si>
    <t>Пн. - 15.00-18.30 Вт. - 15.00-18.30       Ср. - 15.00-18.30             Чт. - 15.00-18.30                Пт. - 15.00-18.30</t>
  </si>
  <si>
    <t>просп. Оболонський, 14-Г</t>
  </si>
  <si>
    <t xml:space="preserve">Пн. 16:00 - 17:00     Вт. 16:00 - 17:00     Ср. 16:00 - 17:00       Чт. 16:00 - 17:00     Пт. 16:00 - 17:00          </t>
  </si>
  <si>
    <t>вул. Вишгородська, 52-А</t>
  </si>
  <si>
    <t xml:space="preserve">Пн. 15:00 - 16:00        Ср. 15:00 - 16:00         Чт. 15:00 - 16:00             </t>
  </si>
  <si>
    <t>вул. Герої дніпра, 55</t>
  </si>
  <si>
    <t xml:space="preserve">Пн. 15:30 - 16:30        Ср. 15:30 - 16:30                   </t>
  </si>
  <si>
    <t>просп. Оболонський, 27-Б</t>
  </si>
  <si>
    <t xml:space="preserve">Пн. 15:00 - 17:00     Вт. 15:00 - 17:00     Ср. 15:00 - 17:00       Чт. 15:00 - 17:00     Пт. 15:00 - 17:00          </t>
  </si>
  <si>
    <t>вул. Петра Калнишевського, 3-А</t>
  </si>
  <si>
    <t xml:space="preserve">Пн. 17:00 - 21:00        Ср. 17:00 - 21:00         Пт. 17:00 - 21:00            </t>
  </si>
  <si>
    <t>3-й Повторний</t>
  </si>
  <si>
    <t>062/05/20-8608</t>
  </si>
  <si>
    <t>08/14862</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</si>
  <si>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Липська, 16, літ.А (вих. №062/05/20-8608 від 31.08.2017, вх. №08/14862 від 31.08.2017). 
Доповідач: представник Департаменту.</t>
  </si>
  <si>
    <t xml:space="preserve">31.08.2017 </t>
  </si>
  <si>
    <t>ГО "Чистий Київ", код 40048124; ГО "Всеукраїнська Асоціація Джазу", код 40918004</t>
  </si>
  <si>
    <t>Липська вул., 16 літ.А</t>
  </si>
  <si>
    <t>п.19.10                           29</t>
  </si>
  <si>
    <t>на строк дії депутатських повноважень але не більше ніж на 2 роки 364 дні</t>
  </si>
  <si>
    <t>приймальня депутата Сиротюк Ю.М.</t>
  </si>
  <si>
    <t>Солом'янська районна в місті Києві державна адміністрація щодо  оголошення конкурсу на право оренди нежитлових приміщень – вул. Братів Зерових, 21  (вих. №108-14596 від 11.09.2017, вх. №08/15465 від 12.09.2017). 
Доповідач: представник району.</t>
  </si>
  <si>
    <t>108-14596</t>
  </si>
  <si>
    <t xml:space="preserve">08/15465 </t>
  </si>
  <si>
    <t>Оголоення конкурсу</t>
  </si>
  <si>
    <t xml:space="preserve">ФОП Онищенко Богдан Григорович код 3290209290,                ФОП Федоренко Володимир Миколайович код немає </t>
  </si>
  <si>
    <t xml:space="preserve">вул. Братів Зерових, 21 </t>
  </si>
  <si>
    <t>сміттєзбірник</t>
  </si>
  <si>
    <t>2 роки         364 дні</t>
  </si>
  <si>
    <t>36 годин на тиждень.
Пн, Ср, Пт.: 16-30-20:30, Суб. - 24 год.</t>
  </si>
  <si>
    <t>36 годин на тиждень.
Вівт, Чет.: 15-21, Суб: 10-18</t>
  </si>
  <si>
    <t>80 год в міс., Пн, Вт, Ср, Чт, Пт.: 08:00-12:00</t>
  </si>
  <si>
    <t>22,5 год в міс., 
Пн, вт, ср, чт, пт. 18:00-19:00</t>
  </si>
  <si>
    <t>6-й Повторний</t>
  </si>
  <si>
    <t>Про розгляд звернення Голосіївської районної в місті Києві державної адміністрації щодо оголошення конкурсу на право право оренди нежитлових приміщень - вул. Велика Васильківська, 130 (вих. №100-14732 від 18.08.2017; вх. №08/14425 від 19.08.2017). 
Доповідач: представник району.</t>
  </si>
  <si>
    <t>100-14732</t>
  </si>
  <si>
    <t>08/14425</t>
  </si>
  <si>
    <t xml:space="preserve"> 30.08.2017</t>
  </si>
  <si>
    <t>КП "КК ОЖФ Голосіївського  району                         м. Києва"</t>
  </si>
  <si>
    <t>ГО "Всеукраїнська молодіжна громадська організація "Українська Студентська Спілька" (ініц.);                        ГС "Центр національно-патріотичного виховання"</t>
  </si>
  <si>
    <t>Велика Васильківська вул., 130</t>
  </si>
  <si>
    <t>Приміщення підвалу</t>
  </si>
  <si>
    <t>062/05/20-8540</t>
  </si>
  <si>
    <t>08/14785</t>
  </si>
  <si>
    <t xml:space="preserve">30.08.2017 </t>
  </si>
  <si>
    <t>1 поверх</t>
  </si>
  <si>
    <t>сезонно з 01 травня по 31 жовтня календарного року</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</si>
  <si>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Дніпровський р-н, Гідропарк, о.Долобецький, пляж "Молодіжний", б/н частина волейбольної площадки (вих. №062/05/20-8540 від 29.08.2017, вх. №08/14785 від 29.08.2017). 
Доповідач: представник Департаменту.</t>
  </si>
  <si>
    <t>ТОВ "Кінт", код 37729929; ФО-П Шевченко А.В., код 2952602552</t>
  </si>
  <si>
    <t>Гідропарк, о.Долобецький, пляж "Молодіжний", б/н</t>
  </si>
  <si>
    <t>частина волейбольної площадки</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</si>
  <si>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Оболонський р-н, озеро "Редьчине", б/н, дільниця №12, бетонний майданчик під літні службові приміщення (вих. №062/05/20-8540 від 29.08.2017, вх. №08/14785 від 29.08.2017). 
Доповідач: представник Департаменту.</t>
  </si>
  <si>
    <t>ТОВ "Арста", код 41150751; ФО-П Шевченко А.В., код 2952602552</t>
  </si>
  <si>
    <t>озеро "Редьчине", б/н, дільниця №12</t>
  </si>
  <si>
    <t>бетонний майданчик</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</si>
  <si>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Дніпровський р-н, Гідропарк, 14, -Д.3, 1 поверх (павільйон) (вих. №062/05/20-8540 від 29.08.2017, вх. №08/14785 від 29.08.2017). 
Доповідач: представник Департаменту.</t>
  </si>
  <si>
    <t>ГО "Пляжний патруль", код 40191980; ФО-П Шевченко А.В., код 2952602552</t>
  </si>
  <si>
    <t>Гідропарк, 14,-Д.3</t>
  </si>
  <si>
    <t>1 порверх (павільйон)</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</si>
  <si>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Богатирська, 30, к.1, літ.А (вих. №062/05/14-7329 від 21.07.2017, вх. №08/12853 від 24.07.2017). 
Доповідач: представник Департаменту.</t>
  </si>
  <si>
    <t>062/05/14-7329</t>
  </si>
  <si>
    <t>08/12853</t>
  </si>
  <si>
    <t>24.07.2017</t>
  </si>
  <si>
    <t>КМДКЛ №1</t>
  </si>
  <si>
    <t xml:space="preserve">ФО-П Карпенко О. І.
2265319906
ТОВ «ЛМ Постач»
37118481 </t>
  </si>
  <si>
    <t>Богатирська вул., 30, К1, літ. А</t>
  </si>
  <si>
    <t>18.3.</t>
  </si>
  <si>
    <t>Торгівля (дитячий асортимент)</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</si>
  <si>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Пимоненка, 10 (вих. №109/01/25-7489 від 17.08.2017; вх. №08/14366 від 17.08.2017). 
Доповідач: представник району.</t>
  </si>
  <si>
    <t>109/01/25-7489</t>
  </si>
  <si>
    <t>08/14366</t>
  </si>
  <si>
    <t xml:space="preserve"> 23.08.2017</t>
  </si>
  <si>
    <t xml:space="preserve">КНП "Центр первинної медико-санітарної допомоги №2"
Шевченківсько району 
</t>
  </si>
  <si>
    <t>ФОП Морозов І.А.
 код 2342709370
  Федоренко В.М.  код 2122706358</t>
  </si>
  <si>
    <t>Пимоненка вул., 10</t>
  </si>
  <si>
    <t>Приміщення;1  поверх</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</si>
  <si>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Алма-Атинська, 74 (вих. №062/05/20-8537 від 29.08.2017, вх. №08/14837 від 30.08.2017). 
Доповідач: представник Департаменту.</t>
  </si>
  <si>
    <t>062/05/20-8537</t>
  </si>
  <si>
    <t>08/14837</t>
  </si>
  <si>
    <t>ФО-П Мальчевська С.А, код 2375814325; ФО-П Шевченко А.В., код 2952602552</t>
  </si>
  <si>
    <t>Алма-Атинська вул., 74</t>
  </si>
  <si>
    <t>9.3.1.</t>
  </si>
  <si>
    <t>Промтовари + товари підакцизної групи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</si>
  <si>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Міжнародний благодійний фонд "Київ-Україна", вул. Кирилівська, 132, літ.И (вих. №062/05/16-8607 від 31.08.2017, вх. №08/14863 від 31.08.2017). 
Доповідач: представник Департаменту.</t>
  </si>
  <si>
    <t>062/05/16-8607</t>
  </si>
  <si>
    <t>08/14863</t>
  </si>
  <si>
    <t>МБФ "Київ-Україна", код 26438159</t>
  </si>
  <si>
    <t>Кирилівська вул., 132, літ. И</t>
  </si>
  <si>
    <t>приміщення; 1 поверх</t>
  </si>
  <si>
    <t>Благодійна організація</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</si>
  <si>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ПНЗ "Навчальний центр "Анастасія", вул. Патріарха Мстислава Скрипника, 58 (вих. №108-13878 від 29.08.2017; вх.№08/14755 від 29.08.2017). Доповідач: представник району.</t>
  </si>
  <si>
    <t>108-13878</t>
  </si>
  <si>
    <t>08/14755</t>
  </si>
  <si>
    <t>НВК Допрофесійної підготовки та технічної творчості молоді м. Києва</t>
  </si>
  <si>
    <t>ПНЗ "Навчальний центр "Анастасія" код ЄДРПОУ 23722776</t>
  </si>
  <si>
    <t xml:space="preserve">Патріарха Мстислава Скрипника вул., 58 </t>
  </si>
  <si>
    <t>Приміщення,          1 поверх, 2 поверх</t>
  </si>
  <si>
    <r>
      <t xml:space="preserve">Про розгляд звернення Дніпровської районної в місті Києві державної адміністрації щодо погодження укладання договору оренди з єдиним претендентом - ТОВ "Навчальний стем-центр "Сократ", вул. Митрополита Андрея Шептицького, 5-А (вих. №7188/26/2/103 від 18.08.2017; вх. №08/14396 від 19.08.2017). </t>
    </r>
    <r>
      <rPr>
        <i/>
        <sz val="10"/>
        <color theme="1"/>
        <rFont val="Calibri"/>
        <family val="2"/>
        <charset val="204"/>
      </rPr>
      <t>Протокол №45 від 07.04.2017, 11.04.2017 - рекомендовано РДА запропонувати орендарю орендну ставку у розмірі 15%.</t>
    </r>
    <r>
      <rPr>
        <sz val="10"/>
        <color theme="1"/>
        <rFont val="Calibri"/>
        <family val="2"/>
        <charset val="204"/>
      </rPr>
      <t xml:space="preserve">
Доповідач: представник району.</t>
    </r>
  </si>
  <si>
    <t>7188/26/2/103</t>
  </si>
  <si>
    <t>08/14396</t>
  </si>
  <si>
    <t>26.01.2017</t>
  </si>
  <si>
    <t>08.02.2017</t>
  </si>
  <si>
    <t>30.11.2016</t>
  </si>
  <si>
    <t>Український колеж ім. В.О. Сухомлинського</t>
  </si>
  <si>
    <t>ТОВ "Навчальний СТЕМ-центр "Сократ" (40893320)</t>
  </si>
  <si>
    <t>Митрополита Андрея Шептицького вул., 5 А</t>
  </si>
  <si>
    <t>Нежитловий
Український колеж ім. В.О. Сухомлинського</t>
  </si>
  <si>
    <t xml:space="preserve"> П</t>
  </si>
  <si>
    <t>Про розгляд звернення Дніпровської районної в місті Києві державної адміністрації щодо укладання договору оренди з єдиним претендентом - ФОП В.Коновальчук, вул. Ю.Шумського, 6-Б  (вих. №6998/26/2/103 від 11.08.2017; вх. №08/13993 від 11.08.2017). 
Доповідач: представник району.</t>
  </si>
  <si>
    <t>6998/26/2/103</t>
  </si>
  <si>
    <t xml:space="preserve">08/13993 </t>
  </si>
  <si>
    <t>-</t>
  </si>
  <si>
    <t>Шумського Юрія вул., 6 Б</t>
  </si>
  <si>
    <t>24.5., 
21.6.</t>
  </si>
  <si>
    <t>Продаж/очищення питної води, 
Побутове обслуговування населення</t>
  </si>
  <si>
    <t>3, 
5</t>
  </si>
  <si>
    <t>Продаж води - 8 кв.м., побутове обслуговування населення - 41,6 кв.м.</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</si>
  <si>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ТОВ "Майстерліфт", просп. Г.Гонгадзе, 7-А, літ. А (вих. №106-5351 від 31.07.2017; вх.№08/13395 від 01.08.2017). Доповідач: представник району.</t>
  </si>
  <si>
    <t>106-5351</t>
  </si>
  <si>
    <t>08/13395</t>
  </si>
  <si>
    <t>ККОЖФ</t>
  </si>
  <si>
    <t>ТОВ «МАЙСТЕРЛІФТ» код 33308688</t>
  </si>
  <si>
    <t>Гонгадзе Георгія проспект, 7 А, літ. А</t>
  </si>
  <si>
    <t>Нежитлові приміщення, 2-й  поверх</t>
  </si>
  <si>
    <t>20.5.</t>
  </si>
  <si>
    <t>Опорний пункт технічного обслуговування ліфтового обладнання</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</si>
  <si>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"Аквілон Київ", вул. Івана Пулюя, 5, літ.А (вих. №062/05/20-8539 від 29.08.2017, вх. №08/14790 від 29.08.2017). 
Доповідач: представник Департаменту.</t>
  </si>
  <si>
    <t>062/05/20-8539</t>
  </si>
  <si>
    <t>08/14790</t>
  </si>
  <si>
    <t xml:space="preserve">29.08.2017 </t>
  </si>
  <si>
    <t>ТОВ "Аквілон Київ", код 21509481</t>
  </si>
  <si>
    <t>Пулюя І. вул., 5, літ. А</t>
  </si>
  <si>
    <t>приміщення, підвал</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</si>
  <si>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Очеретян О.В., вул. Соціалістична, 12 (вих. №062/05/18-8729 від 05.09.2017, вх. №08/15145 від 06.09.2017). 
Доповідач: представник Департаменту.</t>
  </si>
  <si>
    <t>062/05/18-8729</t>
  </si>
  <si>
    <t>08/15145</t>
  </si>
  <si>
    <t xml:space="preserve">06.09.2017 </t>
  </si>
  <si>
    <t>ДКЛ №3</t>
  </si>
  <si>
    <t>ФОП Очеретян О. В.
2792516978</t>
  </si>
  <si>
    <t>Соціалістична вул., 12</t>
  </si>
  <si>
    <t>торговельний автомат, що відпускає продовольчі товари</t>
  </si>
  <si>
    <t xml:space="preserve"> 05.09.2017</t>
  </si>
  <si>
    <t>УО Голосіївської РДА</t>
  </si>
  <si>
    <t>Приміщення 1 поверху</t>
  </si>
  <si>
    <t>Про розгляд звернення Дніпровської районної в місті Києві державної адміністрації щодо погодження укладання договору оренди з єдиним претендентом - ТОВ "Вікюр", вул. Ентузіастів, 49 (вих. №7273/26/3/103 від 21.08.2017; вх. №08/14491 від 21.08.2017). 
Доповідач: представник району.</t>
  </si>
  <si>
    <t>7273/26/3/103</t>
  </si>
  <si>
    <t>08/14491</t>
  </si>
  <si>
    <t>25.07.2017</t>
  </si>
  <si>
    <t>04.08.2017</t>
  </si>
  <si>
    <t>31.03.2017</t>
  </si>
  <si>
    <t>КНП "ЦПМСД "Русанівка" Дніпровського району м. Києва"</t>
  </si>
  <si>
    <t>ТОВ "Вікюр" (22973884)</t>
  </si>
  <si>
    <t>Ентузіастів вул., 49</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</si>
  <si>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"Медікал Град",  вул. Пимоненка, 10-А  (вих. №062/05/19-7934 від 08.08.2017, вх. №08/13807 від 09.08.2017). 
Доповідач: представник Департаменту.</t>
  </si>
  <si>
    <t xml:space="preserve">062/05/19-7934 </t>
  </si>
  <si>
    <t xml:space="preserve">08/13807 </t>
  </si>
  <si>
    <t xml:space="preserve"> 09.08.2017 </t>
  </si>
  <si>
    <t>КП "Київська міська стоматологічна поліклініка"</t>
  </si>
  <si>
    <t>ТОВ "Медікал Град"
40202799</t>
  </si>
  <si>
    <t>Пимоненка вул., 10 А</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</si>
  <si>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ФОП Климова В.Г., вул. Волоська, 47 (вих. №106-6379 від 07.09.2017; вх.№08/15268 від 07.09.2017). Доповідач: представник району.</t>
  </si>
  <si>
    <t>106-6379</t>
  </si>
  <si>
    <t>08/15268</t>
  </si>
  <si>
    <t>КНП ЦПМСД №1 Подільського району</t>
  </si>
  <si>
    <t xml:space="preserve">ФОП Климова В.Г. </t>
  </si>
  <si>
    <t xml:space="preserve"> Волоська вул., 47</t>
  </si>
  <si>
    <t>нежтлове приміщення, 3-й поверх</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</si>
  <si>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ФОП Золотих Д.В., вул. Вишняківська, 8-Б (вих. №101-8607/02 від 31.08.2017; вх. №08/15080 від 05.09.2017). 
Доповідач: представник району.</t>
  </si>
  <si>
    <t>101-8607/02</t>
  </si>
  <si>
    <t>08/15080</t>
  </si>
  <si>
    <t>ФОП Золотих Д.В. (2986110870)</t>
  </si>
  <si>
    <t>Вишняківська вул., 8 Б</t>
  </si>
  <si>
    <t>ДНЗ №791</t>
  </si>
  <si>
    <t>Приміщення,           1-3  поверхи</t>
  </si>
  <si>
    <t>Інше (освітня діяльність)</t>
  </si>
  <si>
    <t>Надійшла заява під час вивчення попиту від ПНЗ "Український сувенір", який під час оренди інших закладів освіти зарекомендував себе, як недобросовісний орендар, за результатом чого рішеннями суду був виселений із займаних приміщень</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</si>
  <si>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"Сокіл Свободи", вул. Сабурова Олександра, 3-А (вих. №102/03/26-7630 від 01.09.2017, вх. №08/15254 від 07.09.2017).  
Доповідач: представник району.
</t>
  </si>
  <si>
    <t>102/03/26-7630</t>
  </si>
  <si>
    <t>08/15254</t>
  </si>
  <si>
    <t>ГО "Сокіл Свободи" (39199803)</t>
  </si>
  <si>
    <t>Сабурова Олександра вул., 3 А</t>
  </si>
  <si>
    <t xml:space="preserve">Приміщення, 2 поверх </t>
  </si>
  <si>
    <t xml:space="preserve">Складна ставка: 1% до 20 кв.м  і 4% до надлишку 33,20 кв.м </t>
  </si>
  <si>
    <t>Про розгляд звернення Дніпровської районної в місті Києві державної адміністрації щодо передачі в оренду приміщень без проведення конкурсу (розміщення громадської приймальні народного депутата України В.Чумака) - Управління справами апарату Верховної ради України, вул. Попудренка, 18-А (вих. №7436/26/3/103 від 29.08.2017; вх. №08/14778 від 29.08.2017). 
Доповідач: представник району.</t>
  </si>
  <si>
    <t>7436/26/3/103</t>
  </si>
  <si>
    <t>08/14778</t>
  </si>
  <si>
    <t>Управління справами Апарату Верховної Ради України, код 20064120</t>
  </si>
  <si>
    <t>Попудренка вул., 18 А</t>
  </si>
  <si>
    <t>24.6.</t>
  </si>
  <si>
    <t>Державна бюджетна установа</t>
  </si>
  <si>
    <t>Розміщення громадської приймальні народного депутата України В. Чумака</t>
  </si>
  <si>
    <t>№009-186 р</t>
  </si>
  <si>
    <t>№08/231-1687/ПР</t>
  </si>
  <si>
    <t>КНП "ЦПМСД №1" Голосіївського району міста Києва</t>
  </si>
  <si>
    <t>Релігійна організація Української Православної Церкви парафії Святого Савви Сербського у Голосіївському районі м. Києва  Код 25895765</t>
  </si>
  <si>
    <t>Якубовського вул., 6</t>
  </si>
  <si>
    <t>Релігійна організація</t>
  </si>
  <si>
    <r>
      <t xml:space="preserve">Про розгляд проекту рішеня Київської міської ради "Про  передачу в оренду нежитлових приміщень комунальної власності територіальної громади міста Києва без проведення конкурсу"  за поданням заступника голови Київської міської державної адміністрації М.Поворозника, Департаменту комунальної власності м. Києва (ГО "Азербайджанський культурний центр імені Мусліма Магомаєва", просп. Перемоги, 38, літ.А (доручення від 20.07.2017 №08/231-1659/ПР). 
Доповідач: представник Департаменту. </t>
    </r>
    <r>
      <rPr>
        <i/>
        <sz val="10"/>
        <color theme="1"/>
        <rFont val="Calibri"/>
        <family val="2"/>
        <charset val="204"/>
      </rPr>
      <t xml:space="preserve">Постійна комісія Київради з питань культури, туризму та інформаційної політики не надала висновок в установленому Регламентом порядку про результат розгляду проекту рішення. (08/231-1659). </t>
    </r>
  </si>
  <si>
    <t>009-166р</t>
  </si>
  <si>
    <t xml:space="preserve">№08/231-1659/ПР </t>
  </si>
  <si>
    <t>Департамент культури</t>
  </si>
  <si>
    <t>ГО "Азербайджанський культуриний центр імені Мусліма магомаєва", 36683145</t>
  </si>
  <si>
    <t>Перемоги проспект, 38, літ. А</t>
  </si>
  <si>
    <t>ПР,  ПК з питань культури та туризму не надала висновок в установленому Регламентом порядку про результат розгляду проекту рішення.</t>
  </si>
  <si>
    <t>Про розгляд звернення Дарницької районної в місті Києві державної адміністрації щодо продовження оренди - ГО "Законослухняний громадянин", вул. Пасхаліна, 16 (вих. №101-6955/02 від 17.07.2017; вх. №08/12726 від 20.07.2017). 
Доповідач: представник району.</t>
  </si>
  <si>
    <t>№101-6955/02</t>
  </si>
  <si>
    <t>вх. №08/12726</t>
  </si>
  <si>
    <t>ГО "Законослухняний громадянин" (38904935)</t>
  </si>
  <si>
    <t>Пасхаліна Юрія вул., 16</t>
  </si>
  <si>
    <t>Про розгляд звернення Дарницької районної в місті Києві державної адміністрації щодо продовження оренди - КП по утриманню зелених насаджень Дарницького району м.Києва, вул. Севастопольська, 1/1 (вих. №101-6955/02 від 17.07.2017; вх. №08/12726 від 20.07.2017). 
Доповідач: представник району.</t>
  </si>
  <si>
    <t>Комунальне підприємство по утриманню зелених насаджень Дарницького району м. Києва (31722949)</t>
  </si>
  <si>
    <t>Севастопольська вул., 1/1</t>
  </si>
  <si>
    <t>Інше (розміщення комунального підприємства, яке частково фінансується за рахунок бюджету міста Києва)</t>
  </si>
  <si>
    <t>Про розгляд звернення Дарницької районної в місті Києві державної адміністрації щодо визначення орендної ставки у розмірі 1%  - КП по утриманню зелених насаджень Дарницького району м.Києва, вул. Севастопольська, 1/1 (вих. №101-6955/02 від 17.07.2017; вх. №08/12726 від 20.07.2017). 
Доповідач: представник району.</t>
  </si>
  <si>
    <t>Зміна ІУ (Зменшення плати: знижка)</t>
  </si>
  <si>
    <t>Встановити орендну ставку у розмірі 1 %. За орендною ставкою 15 % орендна плата становить 5 764,79 грн. без ПДВ</t>
  </si>
  <si>
    <t>Головне територіальне управління юстиції у місті Києві (34691374)</t>
  </si>
  <si>
    <t>Про розгляд звернення Дарницької районної в місті Києві державної адміністрації щодо продовження оренди - ФОП Рекша В.А., вул. Княжий Затон, 14-Г (вих. №101-6955/02 від 17.07.2017; вх. №08/12726 від 20.07.2017). 
Доповідач: представник району.</t>
  </si>
  <si>
    <t xml:space="preserve">№101-6955/02 </t>
  </si>
  <si>
    <t xml:space="preserve">вх. №08/12726 </t>
  </si>
  <si>
    <t>ФОП Рекша В.А.  (2360416344)</t>
  </si>
  <si>
    <t>Княжий Затон вул., 14 Г</t>
  </si>
  <si>
    <t>Побутове обслуговування населення (ремонт та пошив одягу)</t>
  </si>
  <si>
    <t>Про розгляд звернення Солом'янської районної в місті Києві державної адміністрації щодо продовження строку дії договору оренди   - ПНЗ "Навчальний центр "Анастасія",   вул. Патріарха Мстислава Скрипника, 58, площа 45,0 кв.м   (вих. №108-12236 від 31.07.2017; вх.№08/13406 від 01.08.2017). Доповідач: представник району.</t>
  </si>
  <si>
    <t xml:space="preserve"> №108-12236 </t>
  </si>
  <si>
    <t xml:space="preserve">вх.№08/13406 </t>
  </si>
  <si>
    <t>НВК допрофесійної підготовки та технічної творчості молоді м.Києва</t>
  </si>
  <si>
    <t>ПНЗ "Навчальний центр "Анастасія" Код 23722776</t>
  </si>
  <si>
    <t>Скрипника вул., 58</t>
  </si>
  <si>
    <t>Приватний навчальний заклад (крім п.19 Методики)</t>
  </si>
  <si>
    <t>Про розгляд звернення Солом'янської районної в місті Києві державної адміністрації щодо продовження строку дії договору оренди   - ПНЗ "Навчальний центр "Анастасія",  вул. Патріарха Мстислава Скрипника, 58, площа 78,9 кв.м   (вих. №108-12236 від 31.07.2017; вх.№08/13406 від 01.08.2017). Доповідач: представник району.</t>
  </si>
  <si>
    <t xml:space="preserve">№108-12236 </t>
  </si>
  <si>
    <t>вх.№08/13406</t>
  </si>
  <si>
    <t>Про розгляд звернення Солом'янської районної в місті Києві державної адміністрації щодо продовження строку дії договору оренди   - ПНЗ "Навчальний центр "Анастасія",  вул. Патріарха Мстислава Скрипника, 58, площа 78,0 кв.м   (вих. №108-12236 від 31.07.2017; вх.№08/13406 від 01.08.2017). Доповідач: представник району.</t>
  </si>
  <si>
    <t>Про розгляд звернення Солом'янської районної в місті Києві державної адміністрації щодо продовження строку дії договору оренди   - ПНЗ "Навчальний центр "Мажнародна академія бізнесу та інформаційних технологій", вул. Патріарха Мстислава Скрипника, плолща 58, 124,0 кв.м   (вих. №108-12236 від 31.07.2017; вх.№08/13406 від 01.08.2017). Доповідач: представник району.</t>
  </si>
  <si>
    <t>ПВНЗ "Навчальний центр "Міжнародна академія бізнесу та інформаційних технологій"          Код 32040793</t>
  </si>
  <si>
    <t>Про розгляд звернення Солом'янської районної в місті Києві державної адміністрації щодо  зміни графіку використання з погодинної оренди на постійну    - ПНЗ "Навчальний центр "Анастасія",  вул. Патріарха Мстислава Скрипника, площа 58, 78,9 кв.м   (вих. №108-12236 від 31.07.2017; вх.№08/13406 від 01.08.2017). Доповідач: представник району.</t>
  </si>
  <si>
    <t>Про розгляд звернення Солом'янської районної в місті Києві державної адміністрації щодо зміни графіку використання з погодинної оренди на постійну     - ПНЗ "Навчальний центр "Мажнародна академія бізнесу та інформаційних технологій", вул. Патріарха Мстислава Скрипника, площа 58, 124,0 кв.м   (вих. №108-12236 від 31.07.2017; вх.№08/13406 від 01.08.2017). Доповідач: представник району.</t>
  </si>
  <si>
    <t xml:space="preserve">108-12236 </t>
  </si>
  <si>
    <t>08/13406</t>
  </si>
  <si>
    <t>ПВНЗ "Навчальний центр "Міжнародна академія бізнесу та інформаційних технологій" Код 32040793</t>
  </si>
  <si>
    <t xml:space="preserve">Про розгляд звернення Деснянської районної в місті Києві державної адміністрації щодо продовження оренди - ГО "Українська федерація натурального пауерліфтингу", просп. Маяковського, 26  (вих. №102/03/26-7489 від 28.08.2017, вх. №08/14783 від 29.08.2017).  
Доповідач: представник району.
</t>
  </si>
  <si>
    <t>102/03/26-7489</t>
  </si>
  <si>
    <t>08/14783</t>
  </si>
  <si>
    <t>ГО "Українська федерація натурального пауерліфтингу" (38688061)</t>
  </si>
  <si>
    <t>Маяковського В. проспект, 26</t>
  </si>
  <si>
    <t>Про розгляд звернення Дніпровської районної в місті Києві державної адміністрації щодо внесення змін до істотних умов (зміна площі) - ФОП Іващенко П.Б., вул. Шумського, 4-А (вих. №7243/26/2/103 від 19.08.2017; вх. №08/14421 від 19.08.2017). 
Доповідач: представник району.</t>
  </si>
  <si>
    <t>7243/26/2/103</t>
  </si>
  <si>
    <t>08/14421</t>
  </si>
  <si>
    <t>ФОП Іващенко Петро Борисович (2140615370)</t>
  </si>
  <si>
    <t>Шумського вул., 4 А</t>
  </si>
  <si>
    <t>Місця загального користування</t>
  </si>
  <si>
    <t>Приміщення,          підвал</t>
  </si>
  <si>
    <t>Про розгляд звернення Голосіївської районної в місті Києві державної адміністрації щодо  продовження строку дії договору оренди (з рекомендацією комісії застосувати  орендну ставку у розмірі 3% замість 1%) - ПП  міжнародний  центр розвитку хореографічного мистецтва "Українська академія балету", вул. Велика Васильківська, 128  (вих. №100-13267 від 28.07.2017; вх. №08/13419 від 02.08.2017). 
Доповідач: представник району.</t>
  </si>
  <si>
    <t xml:space="preserve">№100-13267 </t>
  </si>
  <si>
    <t xml:space="preserve"> №08/13419 </t>
  </si>
  <si>
    <t>ПП Міжнародний центр розвитку хореографічного мистецтва "Українська Академія Балету" Код  23744006</t>
  </si>
  <si>
    <t>Велика Васильківська вул.,128</t>
  </si>
  <si>
    <t>Школа № 130</t>
  </si>
  <si>
    <t>Приміщення Великого і Малого залів</t>
  </si>
  <si>
    <t>Діяльність у галузі освіти</t>
  </si>
  <si>
    <t>Про розгляд звернення Дніпровської районної в місті Києві державної адміністрації щодо  продовження строку дії договору оренди -  ФОП В.Гончаренко, вул. Березняківська, 34 (вих. №6861/26/2/103 від 08.08.2017; вх. №08/13739 від 08.08.2017). 
Доповідач: представник району.</t>
  </si>
  <si>
    <t>6861/26/2/103</t>
  </si>
  <si>
    <t>08/13739</t>
  </si>
  <si>
    <t>УО Дніпровської РДА</t>
  </si>
  <si>
    <t>ФОП Гончаренко В. В. (2628016898)</t>
  </si>
  <si>
    <t>Березняківська вул., 34</t>
  </si>
  <si>
    <t>ЗНЗ  № 228</t>
  </si>
  <si>
    <t xml:space="preserve"> П,
М</t>
  </si>
  <si>
    <t>Про розгляд звернення Дніпровської районної в місті Києві державної адміністрації щодо продовження строку дії договору оренди -  ГО "Київський спортивний клуб бойових мистецтв "Файтер", вул. Алма-Атинська, 89 (вих. №6352/26/2/103 від 21.08.2017; вх. №08/13051 від 26.08.2017). 
Доповідач: представник району.</t>
  </si>
  <si>
    <t>6352/26/2/103</t>
  </si>
  <si>
    <t>08/13051</t>
  </si>
  <si>
    <t>ГО "Київський спортивний клуб бойових мистецтв "Файтер" (36135472)</t>
  </si>
  <si>
    <t>Алма-Атинська вул., 89</t>
  </si>
  <si>
    <t>ЗНЗ  № 103</t>
  </si>
  <si>
    <t>Розміщення РАЦС, додаткова угода від 01.10.2012</t>
  </si>
  <si>
    <t>Про розгляд звернення Дніпровської районної в місті Києві державної адміністрації щодо продовження строку дії договору оренди -  Головне територіальне управління юстиції у місті Києві, бульв. Верховної Ради, 8/20 (вих. №7121/26/2/103 від 16.08.2017; вх. №08/14320 від 17.08.2017). 
Доповідач: представник району.</t>
  </si>
  <si>
    <t>7121/26/2/103</t>
  </si>
  <si>
    <t>08/14320</t>
  </si>
  <si>
    <t>Верховної Ради бульвар, 8/20</t>
  </si>
  <si>
    <t>Про розгляд звернення Дарницької районної в місті Києві державної адміністрації щодо продовження оренди - ГО "Дитяча Федерація Айкідо Йошинкан Нагано Рю", вул. Вербицького, 7 (вих. №101-7989/02 від 11.08.2017; вх. №08/14003 від 11.08.2017). 
Доповідач: представник району.</t>
  </si>
  <si>
    <t>101-7989/02</t>
  </si>
  <si>
    <t>08/14003</t>
  </si>
  <si>
    <t>ГО "Дитяча Федерація Айкідо Йошинкан Нагано Рю"  (38683241)</t>
  </si>
  <si>
    <t>Вербицького вул., 7</t>
  </si>
  <si>
    <t>Гімназія № 261</t>
  </si>
  <si>
    <t>Приміщення,          1 поверх</t>
  </si>
  <si>
    <t>КМКЛ № 7</t>
  </si>
  <si>
    <t>23.3.</t>
  </si>
  <si>
    <t>Друковані україномовні засоби масової інформації</t>
  </si>
  <si>
    <t>Про розгляд звернення Департаменту комунальної власності м. Києва виконавчого органу Київради (КМДА) щодо продовження оренди - МПП "ЛИНО", вул. Котельникова Михайла, 95, К.2 (вих. №062/05/20-7256 від 20.07.2017, вх. №08/12738 від 20.07.2017). 
Доповідач: представник Департаменту.</t>
  </si>
  <si>
    <t>062/05/20-7256</t>
  </si>
  <si>
    <t>08/12738</t>
  </si>
  <si>
    <t>МПП "Лино" (16397117)</t>
  </si>
  <si>
    <t>Котельникова вул., 95, К2</t>
  </si>
  <si>
    <t>Про розгляд звернення Солом'янської районної в місті Києві державної адміністрації щодо продовження оренди - ТОВ "Тенар", вул. Освіти, 22/8 (вих. №108-13931 від 30.08.2017; вх.№08/14950 від 01.09.2017). Доповідач: представник району.</t>
  </si>
  <si>
    <t>108-13931</t>
  </si>
  <si>
    <t>08/14950</t>
  </si>
  <si>
    <t>ТОВ "Тенар",            Код 21532994</t>
  </si>
  <si>
    <t>Освіти вул., 22/8</t>
  </si>
  <si>
    <t>Про розгляд звернення Солом'янської районної в місті Києві державної адміністрації щодо продовження строку дії договору оренди   - ФОП Твардовська А.М., вул. Освіти, 18   (вих. №108-11988 від 26.07.2017; вх.№08/13407 від 01.08.2017). Доповідач: представник району.</t>
  </si>
  <si>
    <t>108-11988</t>
  </si>
  <si>
    <t xml:space="preserve">08/13407 </t>
  </si>
  <si>
    <t>ФОП Твардовська А.М.  р.н.о.к.п.п. 1443321243</t>
  </si>
  <si>
    <t>Освіти вул., 18</t>
  </si>
  <si>
    <t>побутове обслуговування населення</t>
  </si>
  <si>
    <t>перукарня</t>
  </si>
  <si>
    <t xml:space="preserve">Про розгляд звернення Департаменту комунальної власності м. Києва виконавчого щодо продовження строку дії договору оренди -   (вих. №062/05/14-8243 від 16.08.2017, вх. №08/14261 від 16.07.2017). 
Доповідач: представник Департаменту. </t>
  </si>
  <si>
    <t xml:space="preserve">062/05/14-8243 </t>
  </si>
  <si>
    <t xml:space="preserve">08/14261 </t>
  </si>
  <si>
    <t>ФО-П Якимчук Н.В., код 2637512109</t>
  </si>
  <si>
    <t>Героїв Дніпра вул., 53, літ. А</t>
  </si>
  <si>
    <t>Про розгляд звернення Дніпровської районної в місті Києві державної адміністрації щодо продовження строку дії договору оренди -  ФОП О.Німенко, вул. Ентузіастів, 49 (вих. №7064/26/2/103 від 15.08.2017; вх. №08/14190 від 15.08.2017). 
Доповідач: представник району.</t>
  </si>
  <si>
    <t xml:space="preserve">7064/26/2/103 </t>
  </si>
  <si>
    <t xml:space="preserve">08/14190 </t>
  </si>
  <si>
    <t xml:space="preserve">КНП "ЦПМСД "Русанівка" Дніпровського району м. Києва" </t>
  </si>
  <si>
    <t>ФОП Німенко О. Ф. (2310701055)</t>
  </si>
  <si>
    <t>Про розгляд звернення Дарницької районної в місті Києві державної адміністрації щодо продовження оренди - ФОП Крусь О.О., вул. Вербицького, 11 (вих. №101-7765/02 від 07.08.2017; вх. №08/13750 від 08.08.2017). 
Доповідач: представник району.</t>
  </si>
  <si>
    <t xml:space="preserve">№101-7765/02 </t>
  </si>
  <si>
    <t xml:space="preserve"> №08/13750 </t>
  </si>
  <si>
    <t>ФОП Крусь О.О.  (2243121889)</t>
  </si>
  <si>
    <t>Вербицького вул., 11</t>
  </si>
  <si>
    <t>Про розгляд звернення Оболонської районної в місті Києві державної адміністрації щодо продовження оренди -  ФОП Шидловська А.М., вул. Йорданська, 14-А (вих. №104-6660 від 14.08.2017; вх. №08/14120 від 14.08.2017). 
Доповідач: представник району.</t>
  </si>
  <si>
    <t>104-6660</t>
  </si>
  <si>
    <t>08/14120</t>
  </si>
  <si>
    <t>Шидловська Анна Михайлівна (3099308025)</t>
  </si>
  <si>
    <t>Йорданська вул., 14 А</t>
  </si>
  <si>
    <t>прирізка скла</t>
  </si>
  <si>
    <t>Про розгляд звернення Оболонської районної в місті Києві державної адміністрації щодо продовження оренди -  ФОП Власков О.А., вул. Маршала Малиновського, 6-Б (вих. №104-6660 від 14.08.2017; вх. №08/14120 від 14.08.2017). 
Доповідач: представник району.</t>
  </si>
  <si>
    <t>Власков Олексій Анатолійович (2315718084)</t>
  </si>
  <si>
    <t>Маршала Малиновського вул., 6 Б</t>
  </si>
  <si>
    <t>приміщення (підвал)</t>
  </si>
  <si>
    <t>Про розгляд звернення Солом'янської районної в місті Києві державної адміністрації щодо продовження строку дії договору оренди - Кооператив "Комплекс", просп. Відрадний, 16/50 (вих. №108-13248 від 16.08.2017; вх.№08/14289 від 16.08.2017). Доповідач: представник району.</t>
  </si>
  <si>
    <t>108-13248</t>
  </si>
  <si>
    <t>08/14289</t>
  </si>
  <si>
    <t>Кооператив "Комплекс",               Код 06722390</t>
  </si>
  <si>
    <t>Відрадний проспект, 16/50</t>
  </si>
  <si>
    <t xml:space="preserve">склад </t>
  </si>
  <si>
    <t xml:space="preserve">Про розгляд звернення Деснянської районної в місті Києві державної адміністрації щодо  продовження строку дії договору оренди  - ТОВ "Магазин "Беркут", просп. Маяковського, 10  (вих. №102/03/26-7045 від 09.08.2017, вх. №08/13862 від 10.08.2017).  
Доповідач: представник району.
</t>
  </si>
  <si>
    <t xml:space="preserve">№102/03/26-7045 </t>
  </si>
  <si>
    <t xml:space="preserve"> №08/13862 </t>
  </si>
  <si>
    <t xml:space="preserve">ТОВ "Магазин Беркут" (19116389) </t>
  </si>
  <si>
    <t>Заборгованості немає</t>
  </si>
  <si>
    <t>Про розгляд звернення Печерської районної в місті Києві державної адміністрації щодо продовження строку дії договору оренди  - ТОВ "Британські обрії", вул. Ольгінська, 2/4  (вих. №105/01-1985/В-04 від 08.08.2017; вх. №08/13674 від 08.08.2017). 
Доповідач: представник району.</t>
  </si>
  <si>
    <t xml:space="preserve">105/01-1985/В-04 </t>
  </si>
  <si>
    <t xml:space="preserve">08/13674 </t>
  </si>
  <si>
    <t>ТОВ "Британські обрії" 
(37257978)</t>
  </si>
  <si>
    <t>Ольгінська вул., 2/4</t>
  </si>
  <si>
    <t>спеціалізована школа №94 "Еллада"</t>
  </si>
  <si>
    <t>Про розгляд звернення Печерської районної в місті Києві державної адміністрації щодо продовження строку дії договору оренди  - ТОВ "Перспектколор", вул. Панаса Мироного, 24  (вих. №105/01-1985/В-04 від 08.08.2017; вх. №08/13674 від 08.08.2017). 
Доповідач: представник району.</t>
  </si>
  <si>
    <t xml:space="preserve"> 08/13674 </t>
  </si>
  <si>
    <t>Товариство з обмеженою відповідальністю "Перспектколор" (33295758)</t>
  </si>
  <si>
    <t>Мирного вул., 24</t>
  </si>
  <si>
    <t xml:space="preserve">Гімназія № 109 
ім. Т. Шевченка </t>
  </si>
  <si>
    <t>Стоматологічні послуги</t>
  </si>
  <si>
    <t>Про розгляд звернення Голосіївської районної в місті Києві державної адміністрації щодо   продовження строку дії договору оренди - ПП "Український стоматологічний центр", вул. Велика Васильківська, 104, корпус А (вих. №100-13862 від 07.08.2017; вх. №08/13748 від 08.08.2017). 
Доповідач: представник району.</t>
  </si>
  <si>
    <t xml:space="preserve"> №100-13862 </t>
  </si>
  <si>
    <t>08/13748</t>
  </si>
  <si>
    <t>КНП "ЦПМСД №2" Голосіївського району міста Києва</t>
  </si>
  <si>
    <t>ПП "Український стоматологічний центр"  Код 25279612</t>
  </si>
  <si>
    <t>Велика Васильківська вул.,104, корпус А</t>
  </si>
  <si>
    <t>Приміщення 4 поверху</t>
  </si>
  <si>
    <t>Про розгляд звернення Департаменту комунальної власності м. Києва виконавчого органу Київради (КМДА) щодо продовження оренди - ТОВ "МЛ "ДІЛА", вул. Юрія Кондратюка, 8, К.1 (вих. №062/05/20-8610 від 31.08.2017, вх. №08/14868 від 31.08.2017). 
Доповідач: представник Департаменту.</t>
  </si>
  <si>
    <t>062/05/20-8610</t>
  </si>
  <si>
    <t>08/14868</t>
  </si>
  <si>
    <t>продовження</t>
  </si>
  <si>
    <t>КМКЛ № 8</t>
  </si>
  <si>
    <t>ТОВ "МЛ "ДІЛА" (25587390</t>
  </si>
  <si>
    <t xml:space="preserve">Кондратюка вул., 8 </t>
  </si>
  <si>
    <t>стоматологія</t>
  </si>
  <si>
    <t>Про розгляд звернення Оболонської районної в місті Києві державної адміністрації щодо продовження оренди -  ФОП Юрченко О.І., просп. Маршала Рокосовського, 8-А (вих. №104-6660 від 14.08.2017; вх. №08/14120 від 14.08.2017). 
Доповідач: представник району.</t>
  </si>
  <si>
    <t>Юрченко Олександр Іванович (1938317853)</t>
  </si>
  <si>
    <t>Маршала Рокосовського проспект, 8 А</t>
  </si>
  <si>
    <t>Про розгляд звернення Оболонської районної в місті Києві державної адміністрації щодо продовження оренди -  ФОП Єрентюк В.О., вул. Зої Гайдай, 6-А (вих. №104-6660 від 14.08.2017; вх. №08/14120 від 14.08.2017). 
Доповідач: представник району.</t>
  </si>
  <si>
    <t>Єрентюк Віктор Олександрович (2584102153)</t>
  </si>
  <si>
    <t>Зої Гайдай вул., 6 А</t>
  </si>
  <si>
    <t xml:space="preserve">1 поверх - 59,80 кв.м; підвал - 111,50 кв.м </t>
  </si>
  <si>
    <t>Про розгляд звернення Голосіївської районної в місті Києві державної адміністрації щодо родовження строку дії договору оренди - ТОВ "Аптека 83", просп. Голосіївський, 46/1 (вих. №100-13884 від 07.08.2017; вх. №08/13749 від 08.08.2017). 
Доповідач: представник району.</t>
  </si>
  <si>
    <t xml:space="preserve">№100-13884  </t>
  </si>
  <si>
    <t xml:space="preserve">№08/13749  </t>
  </si>
  <si>
    <t>ТОВ "Аптека 83"   Код 25398239</t>
  </si>
  <si>
    <t>Голосіївський проспект, 46/1</t>
  </si>
  <si>
    <t>Приміщення 1 поверху, підвалу</t>
  </si>
  <si>
    <t>Аптека</t>
  </si>
  <si>
    <t>Розміщення другої нотаріальної контори</t>
  </si>
  <si>
    <t>Про розгляд звернення Голосіївської районної в місті Києві державної адміністрації щодо продовження оренди - Територіальне управління Державної судової адміністрації України в м. Києві, вул. Потєхіна, 12 (вих. №100-15070 від 28.08.2017; вх. №08/14694 від 28.08.2017). 
Доповідач: представник району.</t>
  </si>
  <si>
    <t>100-15070</t>
  </si>
  <si>
    <t>08/14694</t>
  </si>
  <si>
    <t xml:space="preserve"> 28.08.2017</t>
  </si>
  <si>
    <t>КП "КК ОЖФ Голосіївського  району                          м. Києва"</t>
  </si>
  <si>
    <t>Територіальне управління Державної судової адміністрації України в місті Києві                                     Код 26268059</t>
  </si>
  <si>
    <t>Потєхіна вул., 12</t>
  </si>
  <si>
    <t>Курси вивчення іноземних мов                                 1 поверх - 50,00 кв.м;                               3 поверх - 40,00 кв.м</t>
  </si>
  <si>
    <t>Про розгляд звернення Голосіївської районної в місті Києві державної адміністрації щодо продовження оренди - ФОП Артемкіна Л.Г., вул. Антоновича, 4/6 (вих. №100-15143 від 29.08.2017; вх. №08/14782 від 29.08.2017). 
Доповідач: представник району.</t>
  </si>
  <si>
    <t>100-15143</t>
  </si>
  <si>
    <t>08/14782</t>
  </si>
  <si>
    <t xml:space="preserve"> 29.08.2017</t>
  </si>
  <si>
    <t>ФОП Артьомкіна Людмила Григорівна</t>
  </si>
  <si>
    <t>Антоновича вул., 4/6</t>
  </si>
  <si>
    <t>Школа № 87</t>
  </si>
  <si>
    <t>Приміщення                     1 і 3 поверхів</t>
  </si>
  <si>
    <t xml:space="preserve">Про розгляд звернення Деснянської районної в місті Києві державної адміністрації щодо продовження строку дії договору оренди  - ФОП Дубіна Г.Г., вул. Закревського, 65-А   (вих. №102/03/26-6353 від 18.07.2017, вх. №08/12860 від 24.07.2017).  
Доповідач: представник району.
</t>
  </si>
  <si>
    <t xml:space="preserve">№102/03/26-6353 </t>
  </si>
  <si>
    <t xml:space="preserve">№08/12860  </t>
  </si>
  <si>
    <t xml:space="preserve">Школа І-ІІІ ступенів № 282 </t>
  </si>
  <si>
    <t>ФО-П Дубіна Г.Г. (2045301508)</t>
  </si>
  <si>
    <t>Закревського М. вул., 65</t>
  </si>
  <si>
    <t>Інше (діяльність у галузі освіти - погодинне проведення занять з хореографії з дітьми)</t>
  </si>
  <si>
    <t>Про розгляд звернення Шевченківської районної в місті Києві державної адміністрації щодо продовження строку дії договору оренди -  ФОП Мельник О.В.,  вул. Гоголівська, 31  (вих. №109/01/25-6883 02.08.2017; вх. №08/13547 від 02.08.2017). 
Доповідач: представник району.</t>
  </si>
  <si>
    <t xml:space="preserve"> №109/01/25-6883 </t>
  </si>
  <si>
    <t xml:space="preserve"> №08/13547 </t>
  </si>
  <si>
    <t>Гоголівська вул.,31</t>
  </si>
  <si>
    <t>Ліцей № 38</t>
  </si>
  <si>
    <t xml:space="preserve">Інше 
(матиматика, психологія, ритміка, англійськамова, логіка, мовлення) </t>
  </si>
  <si>
    <t>гараж</t>
  </si>
  <si>
    <t>Про розгляд звернення Департаменту комунальної власності м. Києва виконавчого органу Київради (КМДА) щодо продовження оренди - ДП "Інформаційно-обчислювальний центр Міністерства праці та соціальної політики України", просп. Комарова Космонавта, 7 (вих. №062/05/18-7248 від 19.07.2017, вх. №08/12702 від 20.07.2017). 
Доповідач: представник Департаменту.</t>
  </si>
  <si>
    <t>062/05/18-7248</t>
  </si>
  <si>
    <t>08/12702</t>
  </si>
  <si>
    <t>Київський міський центр по нарахуванню та здійсненню соціальних виплат</t>
  </si>
  <si>
    <t>ДП "Інформаційно-обчислювальний центр Міністерства праці та соціальної політики України", код 03562649</t>
  </si>
  <si>
    <t>Комарова проспект, 7</t>
  </si>
  <si>
    <t>Про розгляд звернення Дарницької районної в місті Києві державної адміністрації щодо продовження оренди - ФОП Короленко Т.О., вул. Вакуленчука, 50-А (вих. №101-7409/02 від 28.07.2017; вх. №08/13410 від 01.08.2017). 
Доповідач: представник району.</t>
  </si>
  <si>
    <t xml:space="preserve">№101-7409/02 </t>
  </si>
  <si>
    <t xml:space="preserve">вх. №08/13410 </t>
  </si>
  <si>
    <t>ФОП Короленко Т.О. (3151810849)</t>
  </si>
  <si>
    <t>Вакуленчука вул., 50 А</t>
  </si>
  <si>
    <t>Школа № 113</t>
  </si>
  <si>
    <t>Про розгляд звернення Департаменту комунальної власності м. Києва виконавчого органу Київради (КМДА) щодо продовження оренди - ТОВ "Грюнмайстер", узвіз Герцена, 6, к.2 (вих. №062/05/19-7788 від 03.08.2017, вх. №08/13613 від 03.08.2017). 
Доповідач: представник Департаменту.</t>
  </si>
  <si>
    <t>062/05/19-7788</t>
  </si>
  <si>
    <t xml:space="preserve"> №08/13613  </t>
  </si>
  <si>
    <t xml:space="preserve">03.08.2017 </t>
  </si>
  <si>
    <t>КП по утриманню зелених насаджень Шевченківського району</t>
  </si>
  <si>
    <t>ТОВ «Грюнмайстер»
38320123</t>
  </si>
  <si>
    <t>Узвіз Герцена, 6, К2</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</si>
  <si>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СПД ФО Волинець Ж.М.,  пл. Бессарабська, 2 (вих. №062/05/19-8131 від 11.08.2017, вх. №08/13999 від 11.08.2017). 
Доповідач: представник Департаменту. </t>
  </si>
  <si>
    <t xml:space="preserve">062/05/19-8131 </t>
  </si>
  <si>
    <t xml:space="preserve">08/13999 </t>
  </si>
  <si>
    <t>ФО-П Волинець Ж.М.</t>
  </si>
  <si>
    <t>непродовольчі товари</t>
  </si>
  <si>
    <t>Про розгляд звернення Солом'янської районної в місті Києві державної адміністрації щодо продовження оренди - ПАТ Акціонерний банк "Укргазбанк", просп. Пофітрофлотський, 40 (вих. №108-13686 від 23.08.2017; вх.№08/14632 від 23.08.2017). Доповідач: представник району.</t>
  </si>
  <si>
    <t>108-13686</t>
  </si>
  <si>
    <t>08/14632</t>
  </si>
  <si>
    <t>ПАТ Акціонерний банк "Укргазбанк" код ЄДРПОУ 23697280</t>
  </si>
  <si>
    <t xml:space="preserve">Пофітрофлотський проспект, 40 </t>
  </si>
  <si>
    <t>Банкомат</t>
  </si>
  <si>
    <t>Про розгляд звернення Голосіївської районної в місті Києві державної адміністрації щодо продовження оренди - ТОВ "Вендкомп", просп. Голосіївський, 59-А (вих. №100-15022 від 23.08.2017; вх. №08/14775 від 29.08.2017). 
Доповідач: представник району.</t>
  </si>
  <si>
    <t>100-15022</t>
  </si>
  <si>
    <t>08/14775</t>
  </si>
  <si>
    <t>КНП "КДЦ" Голосіївського району м. Києва</t>
  </si>
  <si>
    <t>ТОВ "ВЕНДКОМП" Код 36519832</t>
  </si>
  <si>
    <t>Голосіївський проспект, 59 А</t>
  </si>
  <si>
    <t>Платійний термінал</t>
  </si>
  <si>
    <t>Про розгляд звернення Голосіївської районної в місті Києві державної адміністрації щодо продовження оренди - ФОП Стрілецький О.С., вул. Саксаганського, 84/86 (вих. №100-15248 від 30.08.2017; вх. №08/15116 від 05.09.2017). 
Доповідач: представник району.</t>
  </si>
  <si>
    <t>100-15248</t>
  </si>
  <si>
    <t>08/15116</t>
  </si>
  <si>
    <t xml:space="preserve">Фізична особа Стрілецький Олексій Сергійович </t>
  </si>
  <si>
    <t>Саксаганського вул., 84/86</t>
  </si>
  <si>
    <t>Окремо розташована будівля</t>
  </si>
  <si>
    <t>28</t>
  </si>
  <si>
    <t>Плобутова потреба</t>
  </si>
  <si>
    <t>1, 
12</t>
  </si>
  <si>
    <t>Розміщення творчої майстерні</t>
  </si>
  <si>
    <t>Про розгляд звернення Голосіївської районної в місті Києві державної адміністрації щодо продовження оренди - Член Київської організації Національної спілки художників України Монін Яків Абрамович, вул. Антоновича (Горького), 8 (вих. №100-15251 від 30.08.2017; вх. №08/15115 від 05.09.2017). 
Доповідач: представник району.</t>
  </si>
  <si>
    <t>100-15251</t>
  </si>
  <si>
    <t>08/15115</t>
  </si>
  <si>
    <t>Член Київської організації Національної спілки художників України Монін Яків Абрамович</t>
  </si>
  <si>
    <t>Антоновича (Горького) вул., 8</t>
  </si>
  <si>
    <t>6.68 кв.м - 7%;                                5,10 кв. м - 18%;                          21,23 кв.м - 5%</t>
  </si>
  <si>
    <t>Про розгляд звернення Голосіївської районної в місті Києві державної адміністрації щодо продовження оренди - ФОП Негоденко О.М., просп. Академіка Глушкова, 15 (вих. №100-15251 від 30.08.2017; вх. №08/15115 від 05.09.2017). 
Доповідач: представник району.</t>
  </si>
  <si>
    <t>ФОП Негоденко Олександр Миколайович                  Код 2111403473</t>
  </si>
  <si>
    <t>Глушкова Академіка проспект, 15</t>
  </si>
  <si>
    <t>Приміщення технічного поверху</t>
  </si>
  <si>
    <t xml:space="preserve">18.2., 
9.3.1., 
21.6. </t>
  </si>
  <si>
    <t>Послуги ксерокопіювання, 
Промтовари + товари підакцизної групи, 
Побутове обслуговування населення</t>
  </si>
  <si>
    <t>7, 
18, 
5</t>
  </si>
  <si>
    <t>Про розгляд звернення Шевченківської районної в місті Києві державної адміністрації щодо продовження строку дії договору оренди -  ФОП Кунцевич Я.М.,  вул. Костельна,6  (вих. №109/01/25-6806 01.08.2017; вх. №08/13449 від 02.08.2017). 
Доповідач: представник району.</t>
  </si>
  <si>
    <t xml:space="preserve">№109/01/25-6806 </t>
  </si>
  <si>
    <t xml:space="preserve"> №08/13449 </t>
  </si>
  <si>
    <t xml:space="preserve">ФО Кунцевич Я.М. член НСХУ  
код 2951200492
</t>
  </si>
  <si>
    <t>Костельна вул., 6</t>
  </si>
  <si>
    <t>Приміщення, мансарда</t>
  </si>
  <si>
    <t>Мастерня художника</t>
  </si>
  <si>
    <t>Складна ставка: 1% до 20,0 кв. м (268,28грн) 4% до надлишку (1596,56 грн)</t>
  </si>
  <si>
    <t>Про розгляд звернення Департаменту комунальної власності м. Києва виконавчого органу Київради (КМДА) щодо продовження  оренди - Всеукраїнська  ГО "Товариство рятування на водах України",   вул. Полярна, 15, літ. А  (вих. №062/05/14-7383 від 24.07.2017, вх. №08/13016 від 25.07.2017). 
Доповідач: представник Департаменту.</t>
  </si>
  <si>
    <t xml:space="preserve">№062/05/14-7383 </t>
  </si>
  <si>
    <t xml:space="preserve"> №08/13016 </t>
  </si>
  <si>
    <t>ВГО "Товариство рятування на водах України", код 00021539</t>
  </si>
  <si>
    <t>Полярна вул., 15, літ.А</t>
  </si>
  <si>
    <t>приміщення; 1-3 поверх</t>
  </si>
  <si>
    <t xml:space="preserve">Про розгляд звернення Деснянської районної в місті Києві державної адміністрації щодо продовження оренди - Благодійна організація "Благодійний фонд "Народні скарби", просп. Маяковського, 26  (вих. №102/03/26-7485 від 28.08.2017, вх. №08/14754 від 29.08.2017).  
Доповідач: представник району.
</t>
  </si>
  <si>
    <t>102/03/26-7485</t>
  </si>
  <si>
    <t>08/14754</t>
  </si>
  <si>
    <t>Благодійна організація "Благодійний фонд "Народні скарби"  (37053971)</t>
  </si>
  <si>
    <t>Про розгляд звернення Шевченківської районної в місті Києві державної адміністрації щодо продовження оренди - Член Національної спілки художників України, пров. Бехтерєвський, 8 (вих. №109/01/25-7877 від 28.08.2017; вх. №08/14704 від 28.08.2017). 
Доповідач: представник району.</t>
  </si>
  <si>
    <t>109/01/25-7877</t>
  </si>
  <si>
    <t>08/14704</t>
  </si>
  <si>
    <t xml:space="preserve"> 01.09.2017</t>
  </si>
  <si>
    <t>ФО Левченко О.О., член НСХУ                 код 1773103895</t>
  </si>
  <si>
    <t>Бехтеревський провулок,  8</t>
  </si>
  <si>
    <t>Приміщення,
підвал</t>
  </si>
  <si>
    <t>Про розгляд звернення Подільської районної в місті Києві державної адміністрації щодо   продовження строку дії договору оренди  - ТОВ "Терахауз",  вул. Червонопільська, 5-Б, літ.Б   (вих. №106-5694 від 10.08.2017; вх.№08/14191 від 15.08.2017). Доповідач: представник району.</t>
  </si>
  <si>
    <t xml:space="preserve"> №106-5694 </t>
  </si>
  <si>
    <t xml:space="preserve">№08/14191 </t>
  </si>
  <si>
    <t>ТОВ «ТЕРАХАУЗ» код 33304992</t>
  </si>
  <si>
    <t xml:space="preserve">Червонопільська вул.,  5 Б, літ. Б </t>
  </si>
  <si>
    <t>Нежитлові приміщення, 1,2-й  поверхи</t>
  </si>
  <si>
    <t>Інше (виробнича діяльність)</t>
  </si>
  <si>
    <t>15 з коефіцієнтом 0,7</t>
  </si>
  <si>
    <t>Про розгляд звернення Солом'янської районної в місті Києві державної адміністрації щодо продовження оренди - ПП "Титан-Крок", вул. Братів Зерових, 1/3 (вих. №108-13688 від 23.08.2017; вх.№08/14634 від 23.08.2017). Доповідач: представник району.</t>
  </si>
  <si>
    <t>108-13688</t>
  </si>
  <si>
    <t>08/14634</t>
  </si>
  <si>
    <t>ПП "Титан-Крок", Код 32910257</t>
  </si>
  <si>
    <t>Братів Зерових вул., 1/3</t>
  </si>
  <si>
    <t>21.6., 
11.1.</t>
  </si>
  <si>
    <t xml:space="preserve">Побутове обслуговування населення, 
Офіс                                                  </t>
  </si>
  <si>
    <t>5, 
15</t>
  </si>
  <si>
    <t>Про розгляд звернення Солом'янської районної в місті Києві державної адміністрації щодо продовження оренди - ФОП Малушенко В.В., вул. Вацлава Гавела, 19 (вих. №108-13876 від 29.08.2017; вх.№08/14756 від 29.08.2017). Доповідач: представник району.</t>
  </si>
  <si>
    <t>108-13876</t>
  </si>
  <si>
    <t>08/14756</t>
  </si>
  <si>
    <t>ФОП Малушенко Валерій Володимирович, р.н.о.к.п.п. 2345400010</t>
  </si>
  <si>
    <t>Вацлава Гавела бульвар, 19</t>
  </si>
  <si>
    <t xml:space="preserve">21.6., 
18.2.                                        </t>
  </si>
  <si>
    <t>Побутове обслуговування населення, 
Послуги ксерокопіювання</t>
  </si>
  <si>
    <t>5, 
7</t>
  </si>
  <si>
    <t>Перерозподіл площі об'єкта оренди та продовження строку дії договору оренди. Орендна плата згідно з договором - 14 588,33 грн.
Побутове обслуговування населення, перукарня (118,30 кв. м); Продтовари (крім товарів підакцизної групи) (68,50 кв. м); Промтовари+товари підакцизної групи (12,80 кв. м)</t>
  </si>
  <si>
    <t>Про розгляд звернення Дарницької районної в місті Києві державної адміністрації щодо продовження оренди - КМП "Діза", вул. Дяченка,12 (вих. №101-7595/02 від 02.08.2017; вх. №08/13542 від 02.08.2017). 
Доповідач: представник району.</t>
  </si>
  <si>
    <t xml:space="preserve">№101-7595/02 </t>
  </si>
  <si>
    <t xml:space="preserve"> №08/13542</t>
  </si>
  <si>
    <t>КМП "ДІЗА" (24250807)</t>
  </si>
  <si>
    <t>Дяченка вул., 12</t>
  </si>
  <si>
    <t>21.6., 
17.2., 
9.3.1.</t>
  </si>
  <si>
    <t>Побутове обслуговування населення (перукарня), 
Продтовари (крім товарів підакцизної групи), 
Промтовари + товари підакцизної групи</t>
  </si>
  <si>
    <t>5, 
8, 
18</t>
  </si>
  <si>
    <t>Митрополита Андрея Шептицького вул., 5-А</t>
  </si>
  <si>
    <t>8,77 (погодинна оренда)
7,31 (добова оренда)</t>
  </si>
  <si>
    <t xml:space="preserve">
Пн-Пт: 15.00-19.00
Сб - 24 год.
</t>
  </si>
  <si>
    <t>Спеціалізована школа І-ІІІ ступенів з поглибленим вивченням англійської та італійської мов № 130 імені Данте Аліг"єрі                             м. Києва</t>
  </si>
  <si>
    <t>Велика Васильківська,128, вул.</t>
  </si>
  <si>
    <t xml:space="preserve">Великий зал –
I поверх 
(185,00 кв. м)
Пн. 15.00-21.00
Вт. 15.00-20.30
Ср. 15.00-20.00
Чт. 15.00-20.00
Пт. 15.00-20.30
Сб. 10.00-20.00 (добова оплата) 
Малий зал  - 
II поверх
(75,00 кв. м)
Пн. 15.00-19.30
Вт. 15.00-19.00
Ср. 16.00-20.30
Чт. 16.30-19.30
Пт. 16.00-19.00
Всього : 8 902, 52 грн. за міс.
(В сер. за місяць – 192 год. та 4 суботи)
</t>
  </si>
  <si>
    <t>Нежитловий
ЗНЗ  № 228</t>
  </si>
  <si>
    <t>78,64</t>
  </si>
  <si>
    <t>6,88 (погодинна оренда)
5,74 (добова оренда)</t>
  </si>
  <si>
    <t xml:space="preserve">Пн, Ср: 16.00-21.00 год.
Вт, Чт, Пт: 16.00-20.00 год.
</t>
  </si>
  <si>
    <t>Нежитловий
ЗНЗ  № 103</t>
  </si>
  <si>
    <t>230,40</t>
  </si>
  <si>
    <t>Пн, Ср, Пт: 18.00-21.00 год.,
Вт, Чт: 18.00-19.00, 20.00-21.00 год.</t>
  </si>
  <si>
    <t>Приміщення 
(2 кабінети площею 10 кв.м та 32,6 кв.м на ІІІ поверсі)</t>
  </si>
  <si>
    <t>вул. Ольгінська, 2/4</t>
  </si>
  <si>
    <r>
      <t xml:space="preserve">10 кв.м - </t>
    </r>
    <r>
      <rPr>
        <b/>
        <sz val="10"/>
        <color indexed="8"/>
        <rFont val="Calibri"/>
        <family val="2"/>
        <charset val="204"/>
      </rPr>
      <t>10,37 грн.</t>
    </r>
    <r>
      <rPr>
        <sz val="10"/>
        <color indexed="8"/>
        <rFont val="Calibri"/>
        <family val="2"/>
        <charset val="204"/>
      </rPr>
      <t xml:space="preserve">,
32,6 кв.м - </t>
    </r>
    <r>
      <rPr>
        <b/>
        <sz val="10"/>
        <color indexed="8"/>
        <rFont val="Calibri"/>
        <family val="2"/>
        <charset val="204"/>
      </rPr>
      <t>33,79 грн.</t>
    </r>
    <r>
      <rPr>
        <sz val="10"/>
        <color indexed="8"/>
        <rFont val="Calibri"/>
        <family val="2"/>
        <charset val="204"/>
      </rPr>
      <t xml:space="preserve"> </t>
    </r>
  </si>
  <si>
    <t xml:space="preserve">10 кв.м 
пн: 15.00-20.00
вт: 15.00-20.00
ср: 15.00-20.00
чт: 15.00-20.00
пт: 15.00-20.00 
32,6 кв.м
пн: 16.30-20.00
вт: 16.30-20.00
ср: 16.30-20.00
чт: 16.30-20.00
 пт: 16.30-20.00
</t>
  </si>
  <si>
    <r>
      <t xml:space="preserve">10 кв.м - 
</t>
    </r>
    <r>
      <rPr>
        <b/>
        <sz val="10"/>
        <color indexed="8"/>
        <rFont val="Calibri"/>
        <family val="2"/>
        <charset val="204"/>
      </rPr>
      <t>25 годин</t>
    </r>
    <r>
      <rPr>
        <sz val="10"/>
        <color indexed="8"/>
        <rFont val="Calibri"/>
        <family val="2"/>
        <charset val="204"/>
      </rPr>
      <t xml:space="preserve">,
32,6 кв.м - 
</t>
    </r>
    <r>
      <rPr>
        <b/>
        <sz val="10"/>
        <color indexed="8"/>
        <rFont val="Calibri"/>
        <family val="2"/>
        <charset val="204"/>
      </rPr>
      <t>17 год 30 хв</t>
    </r>
    <r>
      <rPr>
        <sz val="10"/>
        <color indexed="8"/>
        <rFont val="Calibri"/>
        <family val="2"/>
        <charset val="204"/>
      </rPr>
      <t xml:space="preserve"> </t>
    </r>
  </si>
  <si>
    <r>
      <t xml:space="preserve">10 кв.м - 
</t>
    </r>
    <r>
      <rPr>
        <b/>
        <sz val="10"/>
        <color indexed="8"/>
        <rFont val="Calibri"/>
        <family val="2"/>
        <charset val="204"/>
      </rPr>
      <t>110 годин</t>
    </r>
    <r>
      <rPr>
        <sz val="10"/>
        <color indexed="8"/>
        <rFont val="Calibri"/>
        <family val="2"/>
        <charset val="204"/>
      </rPr>
      <t xml:space="preserve">,
32,6 кв.м - </t>
    </r>
    <r>
      <rPr>
        <b/>
        <sz val="10"/>
        <color indexed="8"/>
        <rFont val="Calibri"/>
        <family val="2"/>
        <charset val="204"/>
      </rPr>
      <t>76,12 годин</t>
    </r>
  </si>
  <si>
    <t>Спеціалізована школа І-ІІІ ступенів з поглибленим вивченням української мови та літератури № 87 імені                                    О.П. Довженка міста Києва</t>
  </si>
  <si>
    <t>Антоновича, 4/6, вул.</t>
  </si>
  <si>
    <t xml:space="preserve">Курси вивчення іноземних мов   </t>
  </si>
  <si>
    <t xml:space="preserve">Пн: 19-00 – 21-00
Вт: 17-30 – 18-30
Ср: 17-00 – 18-00
Чт: 17-30 – 18-30
</t>
  </si>
  <si>
    <t xml:space="preserve">школа І-ІІІ ступенів № 282 </t>
  </si>
  <si>
    <t>Пн. - 15.50-19.30 Вт. - 18.00-19.30       Ср. - 15.50-19.30             Чт. - 18.00-19.30                Пт. - 15.50-19.30    (Під час літніх канікул (з 01 червня по 31 серпня) приміщення не орендується)</t>
  </si>
  <si>
    <t>Приміщення,
2 поверх</t>
  </si>
  <si>
    <t xml:space="preserve">ПН 15:00-18:00
СР. 15:00-18:00
ПТ 15:00-18:00
</t>
  </si>
  <si>
    <t>Приміщення,           3 поверх</t>
  </si>
  <si>
    <t>Вакуленчука вул., 50-А</t>
  </si>
  <si>
    <t>Інше ( здійснення освітньої діяльності)</t>
  </si>
  <si>
    <t xml:space="preserve"> ПН.15:30-17:30 ВТ.15:30-17:30 СР.15:30-17:30            ЧТ.15:30-17:30 ПТ.15:30-17:30                 
</t>
  </si>
  <si>
    <t>Про розгляд звернення Департаменту комунальної власності м. Києва виконавчого органу Київради (КМДА) щодо продовження оренди - МПБП "Гордон", вул.М.Котельникова, 95, К.1 (вих. №062/05/20-7255 від 20.07.2017, вх. №08/12737 від 20.07.2017). 
Доповідач: представник Департаменту.</t>
  </si>
  <si>
    <t>062/05/20-7255</t>
  </si>
  <si>
    <t>08/12737</t>
  </si>
  <si>
    <t>МПБП "Гордон" (16295262)</t>
  </si>
  <si>
    <t>Котельникова вул., 95, К1</t>
  </si>
  <si>
    <t>ПР, Постійна комісія Київради з питань охорони здоров'я та соціального захисту - погодила проект рішення. ПКз  питань культури, туризму та інформаційної політики - - не прийнято жодного рішення передбаченого Регламентом Київради
20,00 кв.м - 1%;                     52,88 кв.м - 4%</t>
  </si>
  <si>
    <r>
      <t xml:space="preserve">Про розгляд проекту рішеня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  за поданням заступника голови Київської міської державної адміністрації М.Поворозника, Департаменту комунальної власності м. Києва, Голосіївської  (Релігійна організація Української православної Церкви парафії Святого Савви Сербського у Голосіївському районі м.Києва, вул. Якубовського, 6 (доручення від 25.07.2017 №08/231-1687/ПР). 
Доповідач: представник Департаменту. </t>
    </r>
    <r>
      <rPr>
        <i/>
        <sz val="10"/>
        <color theme="1"/>
        <rFont val="Calibri"/>
        <family val="2"/>
        <charset val="204"/>
      </rPr>
      <t xml:space="preserve">Постійніі комісії Київради з питань охорони здоров'я та соціального захисту  підтримала проект рішення. ПК з питань культури, туризму та інформаційної політики не прийнято жодного рішення передбаченого регламентом Київради. </t>
    </r>
  </si>
  <si>
    <t>7-й Повторний</t>
  </si>
  <si>
    <t>4-й Повторний</t>
  </si>
  <si>
    <t>Продтовари (крім товарів підацизної групи)
(молочна продукція)</t>
  </si>
  <si>
    <t>36 год/міс
Вт. 09:00-13:00
Пт. 09:00-13:00</t>
  </si>
  <si>
    <t xml:space="preserve">ПН. 17:00-20:00                 
ВТ. 17:00-20:00                              СР. 17:00-20:00              ЧТ.17:00-20:00               ПТ.17:00-20:00             СБ.10:00-13:00            </t>
  </si>
  <si>
    <t>ФОП Мельничук О.В.
код 2547013500</t>
  </si>
  <si>
    <t xml:space="preserve">Про розгляд звернення Деснянської районної в місті Києві державної адміністрації щодо погодження уклдання договору оренди з єдиним претендентом - ТОВ "Джакомо", просп. В.Маяковського, 10 (вих. №102/03/26-8071 від 14.09.2017, вх. №08/15887 від 19.09.2017).  
Доповідач: представник району.
</t>
  </si>
  <si>
    <t xml:space="preserve">102/03/26-8071 </t>
  </si>
  <si>
    <t xml:space="preserve">08/15887 </t>
  </si>
  <si>
    <t>19.09.2017</t>
  </si>
  <si>
    <t>ТОВ «Джакомо» (39334933)</t>
  </si>
  <si>
    <t>Маяковського В. просп., 10</t>
  </si>
  <si>
    <t>33.</t>
  </si>
  <si>
    <t xml:space="preserve">Інше використання нерухомого майна   (розміщення центру розвитку дитини)  </t>
  </si>
  <si>
    <t>первинний</t>
  </si>
  <si>
    <t>78,64 кв. м - погодинна оренда
10,80 - постійна оренда</t>
  </si>
  <si>
    <t xml:space="preserve">Складна ставка: 1% до 20 кв.м  і 4% до надлишку 14,8 кв.м </t>
  </si>
  <si>
    <t>Погоджено</t>
  </si>
  <si>
    <t>Перенесено</t>
  </si>
  <si>
    <t>Протокол №65 від 03.10.2017 - не розглянуто та перенесено.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</si>
  <si>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Погоджено із зауваженням</t>
  </si>
  <si>
    <t>Знято з розгляду</t>
  </si>
  <si>
    <t>Не набрало необхідної кількості голосів</t>
  </si>
  <si>
    <t>Протокол №65 від 03.10.2017 - не набрало необхідної кількості голосів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</si>
  <si>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Про розгляд звернення Дарницької районної в місті Києві державної адміністрації щодо оголошення конкурсу на право оренди нежитлових приміщень - вул. Мишуги, 5 (вих. №101-8965/02 від 11.09.2017; вх. №08/15667 від 14.09.2017). 
Доповідач: представник району.</t>
  </si>
  <si>
    <t>101-8965/02</t>
  </si>
  <si>
    <t>08/15667</t>
  </si>
  <si>
    <t>14.06.2017 28.08.2017</t>
  </si>
  <si>
    <t>Управління освіти Дарницької РДА</t>
  </si>
  <si>
    <t>1)ДГО "Школа танцю "Іріс"  (37745762);               2) ТОВ "Спортивно-патріотичний клуб "Україна""           (40131827)</t>
  </si>
  <si>
    <t>Мишуги вул., 5</t>
  </si>
  <si>
    <t>Школа         №323</t>
  </si>
  <si>
    <t xml:space="preserve"> - 4244,25      (постійна оренда)                    - згідно запропонованого графіку погодинної оренди - 1166,88</t>
  </si>
  <si>
    <t xml:space="preserve">                             +</t>
  </si>
  <si>
    <t>Первинний</t>
  </si>
  <si>
    <t xml:space="preserve">8,84 грн. за годину                    (30 год. на тиждень)
Пн.5 год.15.00-20.00
Вт.5 год.:15.00-20.00
Ср.5 год.:15.00-20.00
Чт.5 год.:15.00-20.00
Пт.5 год.:15.00-20.00
  Сб.5 год.:10.00-15.00
</t>
  </si>
  <si>
    <t>Про розгляд звернення Дніпровської районної в місті Києві державної адміністрації щодо оголошення конкурсу на право оренди нежитлових приміщень - просп. Павла Тичини, 13 (вих. №7925/26/2/103 від 14.09.2017; вх. №08/15702 від 14.09.2017). 
Доповідач: представник району.</t>
  </si>
  <si>
    <t>7925/26/2/103</t>
  </si>
  <si>
    <t>08/15702</t>
  </si>
  <si>
    <t>24.07.2017 28.07.2017</t>
  </si>
  <si>
    <t>КПОЖФ</t>
  </si>
  <si>
    <t>ТОВ Бірмуд (40336071), ТОВ "ПромГуртТрейдер" (32306700)</t>
  </si>
  <si>
    <t>П. Тичини проспект, 13</t>
  </si>
  <si>
    <t>9.4.</t>
  </si>
  <si>
    <t>422400</t>
  </si>
  <si>
    <t xml:space="preserve">Про розгляд звернення Деснянської районної в місті Києві державної адміністрації щодо погодження уклдання договору оренди з єдиним претендентом - ТОВ "Бос-груп", вул. Сабурова, 3-А (вих. №102/03/26-8069 від 14.09.2017, вх. №08/15669 від 14.09.2017).  
Доповідач: представник району.
</t>
  </si>
  <si>
    <t>102/03/26-8069</t>
  </si>
  <si>
    <t>08/15669</t>
  </si>
  <si>
    <t>ТОВ «БОС - ГРУП» (41298224)</t>
  </si>
  <si>
    <t>Сабурова Олександра вул., 3-А</t>
  </si>
  <si>
    <t xml:space="preserve">Приміщення, 1 поверх </t>
  </si>
  <si>
    <t xml:space="preserve">Про розгляд звернення Деснянської районної в місті Києві державної адміністрації щодо погодження уклдання договору оренди з єдиним претендентом - ПАТ "Вторес", вул. В.Беретті, 5-А (вих. №102/03/26-8064 від 14.09.2017, вх. №08/15698 від 14.09.2017).  
Доповідач: представник району.
</t>
  </si>
  <si>
    <t xml:space="preserve">102/03/26-8064 </t>
  </si>
  <si>
    <t>08/15698</t>
  </si>
  <si>
    <t>ПАТ "Вторес" (01882568)</t>
  </si>
  <si>
    <t>Беретті В. вул., 5-А</t>
  </si>
  <si>
    <t>Споруда 1-поверхова (сміттєзбірник)</t>
  </si>
  <si>
    <t>21.8.</t>
  </si>
  <si>
    <t>Прийом вторсировини</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</si>
  <si>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ФОП Западнюк А.А., просп. Героїв Сталінграду, 49-А (вих. №104-7438 від 08.09.2017; вх. №08/15485 від 12.09.2017). 
Доповідач: представник району.</t>
  </si>
  <si>
    <t>104-7438</t>
  </si>
  <si>
    <t>08/15485</t>
  </si>
  <si>
    <t xml:space="preserve">Оболонська РДА </t>
  </si>
  <si>
    <t>ФОП Западнюк Альона Андріївна (3065508628)</t>
  </si>
  <si>
    <t>Героїв Сталінграда проспект, 49 А</t>
  </si>
  <si>
    <t>ДНЗ № 660</t>
  </si>
  <si>
    <t>проведення додаткових занять з дітьми дошкільного віку</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</si>
  <si>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ТОВ "Французький ліцей імені Анни Київської", вул. Тульчинська, 5 (вих. №106-6614 від 14.09.2017; вх.№08/15960 від 19.09.2017). Доповідач: представник району.</t>
  </si>
  <si>
    <t>106-6614</t>
  </si>
  <si>
    <t>08/15960</t>
  </si>
  <si>
    <t>Управління освіти Подільського району</t>
  </si>
  <si>
    <t>ТОВ "Французький ліцей імені Анни Київської"</t>
  </si>
  <si>
    <t>Тульчинська вул., 5</t>
  </si>
  <si>
    <t>ЗНЗ №118</t>
  </si>
  <si>
    <t>нежитлові приміщення,                4-й поверх</t>
  </si>
  <si>
    <t>ПРИВАТНИЙ НАВЧАЛЬНИЙ ЗАКЛАД (загальна середня  освіта)</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</si>
  <si>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та скасування позиції 1 додатку до пункту 1-3 частини ІІІ протоколу № 41 від 16.02.2016 -  ТОВ "Спортивно-патріотичний клуб "Україна", вул. Петра Калнишевського, 3-А (вих. №104-7380 від 07.09.2017; вх. №08/15492 від 12.09.2017). 
Доповідач: представник району.</t>
  </si>
  <si>
    <t>104-7380</t>
  </si>
  <si>
    <t>08/15492</t>
  </si>
  <si>
    <t>ТОВ "Спортивно-патріотичний клуб "Україна"</t>
  </si>
  <si>
    <t>Калнишевського П. вул., 3 А</t>
  </si>
  <si>
    <t xml:space="preserve">Не набрало необхідної кількості голосів </t>
  </si>
  <si>
    <t>Протокол №65 від 03.10.2017 - не набрало необхідної кількості голосів.</t>
  </si>
  <si>
    <t>Скасувати позицію 1 додатку до пункту 1-3 частини ІІІ протоколу № 41 засідання ПК від 16.02.2016 щодо оголошення конкурсу на право оренди нежитлового приміщення на вул. Петра Калнишевського, 3-А</t>
  </si>
  <si>
    <t xml:space="preserve">Про розгляд проекту рішеня Київської міської ради "Про  передачу в оренду нежитлових приміщень комунальної власності територіальної громади міста Києва єдиному претенденту на право оренди" за поданням заступника голови Київської міської державної адміністрації М.Поворозника, Департаменту комунальної власності м. Києва, Дніпровської районної у місті Києві державної адміністрації (ТОВ "Дитяча спортивно-танцювальна школа "Фенікс", вул. Березняківська, 32 (доручення від 04.09.2017 №08/231-1954/ПР). 
Доповідач: представник району. Постійна комісія Київради з питань освіти - погодила проект рішення. </t>
  </si>
  <si>
    <t xml:space="preserve">009-199р </t>
  </si>
  <si>
    <t>08/231-1954/ПР</t>
  </si>
  <si>
    <t>Управління освіти Дніпровської РДА</t>
  </si>
  <si>
    <t>ТОВ "Дитяча спортивно-танцювальна школа "Фенікс" (40136191)</t>
  </si>
  <si>
    <t>Березняківська вул., 32</t>
  </si>
  <si>
    <t>Нежитловий
НВК № 209 "Сузір`я"</t>
  </si>
  <si>
    <t xml:space="preserve">ПР, 
 Постійна комісія Київради з питань освіти - погодила проект рішення. </t>
  </si>
  <si>
    <t xml:space="preserve">Про розгляд звернення Деснянської районної в місті Києві державної адміністрації щодо погодження уклдання договору оренди з єдиним претендентом - ФОП Лушніков А.М., вул. Закревського Миколи, 47 (вих. №102/03/26-7870 від 08.09.2017, вх. №08/15383 від 11.09.2017).  
Доповідач: представник району.
</t>
  </si>
  <si>
    <t>102/03/26-7870</t>
  </si>
  <si>
    <t>08/15383</t>
  </si>
  <si>
    <t xml:space="preserve">КП "Ватутінськінвестбуд" </t>
  </si>
  <si>
    <t>ФОП Лушніков А.М. (2574713059)</t>
  </si>
  <si>
    <t>Закревського Миколи вул., 47</t>
  </si>
  <si>
    <t>Рампа</t>
  </si>
  <si>
    <t xml:space="preserve">Про розгляд звернення Деснянської районної в місті Києві державної адміністрації щодо погодження уклдання договору оренди з єдиним претендентом - ФОП Пильненький А.В., вул. Закревського Миколи, 81/1  (вих. №102/03/26-7999 від 12.09.2017, вх. №08/15694 від 14.09.2017).  
Доповідач: представник району.
</t>
  </si>
  <si>
    <t>102/03/26-7999</t>
  </si>
  <si>
    <t>08/15694</t>
  </si>
  <si>
    <t>КНП КДЦ</t>
  </si>
  <si>
    <t>ФОП Пильненький А.В. (2972814416)</t>
  </si>
  <si>
    <t>Закревського Миколи вул., 81/1</t>
  </si>
  <si>
    <t xml:space="preserve">Кафе (крім товарів підакцизної групи) </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</si>
  <si>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ТОВ "Нео-Лаб", вул. Йорданська, 26 (вих. №104-7438 від 08.09.2017; вх. №08/15485 від 12.09.2017). 
Доповідач: представник району.</t>
  </si>
  <si>
    <t>КНП "ЦПМСД № 1" Оболонського району</t>
  </si>
  <si>
    <t>Тов "Нео-Лаб" (35017275)</t>
  </si>
  <si>
    <t>Йорданська вул., 26</t>
  </si>
  <si>
    <t>Забір біологічного матеріалу</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</si>
  <si>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ТОВ "Автошкола "Унісерв", вул. Йорданська, 22-А (вих. №104-7438 від 08.09.2017; вх. №08/15485 від 12.09.2017). 
Доповідач: представник району.</t>
  </si>
  <si>
    <t>ТОВ "Автошкола "Унісерв" (38130342)</t>
  </si>
  <si>
    <t>Йорданська вул., 22 А</t>
  </si>
  <si>
    <t>ЗНЗ № 233</t>
  </si>
  <si>
    <t>14.6.</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</si>
  <si>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ТОВ "Навчально-виховний комплекс "Розумна дитина", вул. Макіївська, 5 (вих. №104-7438 від 08.09.2017; вх. №08/15485 від 12.09.2017). 
Доповідач: представник району.</t>
  </si>
  <si>
    <t>ТОВ "Навчально-виховний комплекс "Розумна дитина" (38538244)</t>
  </si>
  <si>
    <t>Макіївська вул., 5</t>
  </si>
  <si>
    <t>ЗНЗ № 14</t>
  </si>
  <si>
    <t>проведення занять з іноземної мови</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</si>
  <si>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ТОВ "Навчально-виховний комплекс "Арлекін", вул. Йорданська, 9-Є (вих. №104-7438 від 08.09.2017; вх. №08/15485 від 12.09.2017). 
Доповідач: представник району.</t>
  </si>
  <si>
    <t>ТОВ "Навчально-виховний комплекс "Арлекін" (40901095)</t>
  </si>
  <si>
    <t>Йорданська вул., 9 Є</t>
  </si>
  <si>
    <t>ДНЗ № 603</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</si>
  <si>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"Грілена", вул. Крамського, 16 (вих. №062/05/17-8813 від 07.09.2017, вх. №08/15335 від 08.09.2017). 
Доповідач: представник Департаменту.</t>
  </si>
  <si>
    <t>062/05/17-8813</t>
  </si>
  <si>
    <t>08/15335</t>
  </si>
  <si>
    <t>Святошинський психоневрологічний інтернат</t>
  </si>
  <si>
    <t>ТОВ "Грілена"
376257753</t>
  </si>
  <si>
    <t>Крамського вул., 16</t>
  </si>
  <si>
    <t>Інше (встановлення теплоносіїв та надання теплової енергії у житлові приміщення інтернату)</t>
  </si>
  <si>
    <t xml:space="preserve">Про розгляд звернення Деснянської районної в місті Києві державної адміністрації щодо погодження уклдання договору оренди з єдиним претендентом - ПАТ "Укрсиббанк", вул. Закревського Миколи, 81/1  (вих. №102/03/26-8031 від 13.09.2017, вх. №08/15695 від 14.09.2017).  
Доповідач: представник району.
</t>
  </si>
  <si>
    <t>102/03/26-8031</t>
  </si>
  <si>
    <t>08/15695</t>
  </si>
  <si>
    <t>ПАТ "Укрсиббанк" (09807750)</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</si>
  <si>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ПАТ "Державний ощадний банк", просп. Науки, 53 (вих. №062/05/10-9067 від 15.09.2017, вх. №08/15888 від 19.09.2017). 
Доповідач: представник Департаменту.</t>
  </si>
  <si>
    <t>062/05/10-9067</t>
  </si>
  <si>
    <t>08/15888</t>
  </si>
  <si>
    <t>ПАТ "Державний ощадний банк" 00032129</t>
  </si>
  <si>
    <t>Науки проспект, 53</t>
  </si>
  <si>
    <t>2 роки 11 місяців</t>
  </si>
  <si>
    <t xml:space="preserve"> +</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</si>
  <si>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Оболонська районна організація Товариства Червоного Хреста м. Києва України в м. Києві, вул. Маршала Тимошенка, 1-А (вих. №104-7438 від 08.09.2017; вх. №08/15485 від 12.09.2017). 
Доповідач: представник району.</t>
  </si>
  <si>
    <t xml:space="preserve">Оболонська районна організація товариства Червоного Хреста м. Киева України в м. Києві (25666361) </t>
  </si>
  <si>
    <t>Маршала Тимошенка вул., 1 А</t>
  </si>
  <si>
    <t>п. 19.7.</t>
  </si>
  <si>
    <t>Товариство Червоного Хреста</t>
  </si>
  <si>
    <t xml:space="preserve">Про розгляд звернення Деснянської районної в місті Києві державної адміністрації щодо погодження уклдання договору оренди з єдиним претендентом - ТОВ "Соляріс 77", просп. Маяковського, 45 (вих. №102/03/26-8073 від 14.09.2017, вх. №08/15703 від 14.09.2017).  
Доповідач: представник району.
</t>
  </si>
  <si>
    <t xml:space="preserve">102/03/26-8073 </t>
  </si>
  <si>
    <t>08/15703</t>
  </si>
  <si>
    <t>ТОВ "Соляріс 77" (40199251)</t>
  </si>
  <si>
    <t>Маяковського В. просп., 45</t>
  </si>
  <si>
    <t>9.3.1., 
17.2.</t>
  </si>
  <si>
    <t>Промтовари + товари підакцизної групи, 
Продтовари (крім товарів підакцизної групи)</t>
  </si>
  <si>
    <t xml:space="preserve">18, 
8 </t>
  </si>
  <si>
    <t xml:space="preserve">Складна ставка:        18% - 28,7 кв.м  і                 8% - 170,00 кв.м </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</si>
  <si>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ФОП С.Цатенко, вул. Павленка Омеляновича, 15 (вих. №105/01-3860/1/1 від 20.09.2017; вх. №08/16053 від 20.09.2017). 
Доповідач: представник району.</t>
  </si>
  <si>
    <t>105/01-3860/1/1</t>
  </si>
  <si>
    <t>08/16053</t>
  </si>
  <si>
    <t>Фізична особа - підприємець Цатенко Станіслав Миколайович (3476906434)</t>
  </si>
  <si>
    <t>М. Омеляновича - Павленка вул., 15</t>
  </si>
  <si>
    <t>Приміщення, перший поверх їдальні</t>
  </si>
  <si>
    <t>20.1. та пункт 15 Додатку 3</t>
  </si>
  <si>
    <t>Розміщення їдальні, яка не здійснює продаж товарів підакцизної групи</t>
  </si>
  <si>
    <t>6, 
10</t>
  </si>
  <si>
    <t>2 роки 364 дні                    (в робочі дні установи)</t>
  </si>
  <si>
    <t>Їдальня - 6%, обладнання - 10%
Пон.-Пят: з 10:00 до 15:00</t>
  </si>
  <si>
    <t>Про розгляд звернення Оболонської районної в місті Києві державної адміністрації щодо продовження строку дії договору оренди - Головне територіальне управління юстиції у місті Києві, просп. Оболонський, 28-В  (вих. №104-7382 від 07.09.2017; вх. №08/15488 від 12.09.2017). 
Доповідач: представник району.</t>
  </si>
  <si>
    <t>104-7382</t>
  </si>
  <si>
    <t>08/15488</t>
  </si>
  <si>
    <t>Головне територіальне управління юстиції у місті  Києві (34691374)</t>
  </si>
  <si>
    <t>Оболонський проспект, 28-В</t>
  </si>
  <si>
    <t>державна бюджетна установа</t>
  </si>
  <si>
    <t>Оболонський відділ державної реєстрації актів цивільного стану</t>
  </si>
  <si>
    <t>Про розгляд звернення Оболонської районної в місті Києві державної адміністрації щодо продовження строку дії договору оренди - ФОП Т.Максимович, просп. Марш.Рокосовського, 8-А  (вх. №08/15398 від 11.09.2017). 
Доповідач: представник району.</t>
  </si>
  <si>
    <t>104-7472</t>
  </si>
  <si>
    <t>08/15398</t>
  </si>
  <si>
    <t>КП ОЖФ</t>
  </si>
  <si>
    <t>ФОП Максимович Тетяна Степанівна (2831813226)</t>
  </si>
  <si>
    <t>Маршала Рокосовського проспект, 8-А</t>
  </si>
  <si>
    <t>9.3.1., 
11.1., 
17.3.</t>
  </si>
  <si>
    <t xml:space="preserve">Промтовари+товари підакцизної групи, 
офіс 
склад </t>
  </si>
  <si>
    <t>18, 
15, 
8</t>
  </si>
  <si>
    <t>Про розгляд звернення Департаменту комунальної власності м. Києва виконавчого органу Київради (КМДА) щодо продовження строку дії договору оренди  - АО "Український адвокат", просп. Г.Гонгадзе, 32-Б, літ. А (вих. №062/05/16-9106 від 18.09.2017, вх. №08/15889 від 19.09.2017). 
Доповідач: представник Департаменту.</t>
  </si>
  <si>
    <t>062/05/16-9106</t>
  </si>
  <si>
    <t>08/15889</t>
  </si>
  <si>
    <t>АО "Український адвокат" 35464276</t>
  </si>
  <si>
    <t>Гонгадзе, прспект, 32-Б літ. А</t>
  </si>
  <si>
    <t>20.1.</t>
  </si>
  <si>
    <t>Їдальня (крім товарів підакцизної групи)</t>
  </si>
  <si>
    <t>Про розгляд звернення Подільської районної в місті Києві державної адміністрації щодо продовження строку дії договору оренди - колективне підприємство "Лікар айболіт міжнародного благодійного дитячого фонду "Світоч", вул. Сагайдачного, 16, літ. Б (вих. №106-6452 від 11.09.2017; вх.№08/15660 від 14.09.2017). Доповідач: представник району.</t>
  </si>
  <si>
    <t>106-6452</t>
  </si>
  <si>
    <t>08/15660</t>
  </si>
  <si>
    <t>ККОЖФ Подільського району</t>
  </si>
  <si>
    <t xml:space="preserve">колективне підприємство "Лікар айболіт міжнародного благодійного дитячого фонду "Світоч" </t>
  </si>
  <si>
    <t xml:space="preserve">Сагайдачного вул., 16, літ. Б </t>
  </si>
  <si>
    <t>нежитлові приміщення, підвал</t>
  </si>
  <si>
    <t>СКЛАД</t>
  </si>
  <si>
    <t>Про розгляд звернення Голосіївської районної в місті Києві державної адміністрації щодо продовження оренди - ПП "Український експертний будівельний центр", пров. Задорожний, 6, 85,5 кв.м (цокольний поверх) (вих. №100-15254 від 30.08.2017; вх. №08/15112 від 05.09.2017). 
Доповідач: представник району.</t>
  </si>
  <si>
    <t>100-15254</t>
  </si>
  <si>
    <t>08/15112</t>
  </si>
  <si>
    <t>ПП "Український експертний будівельний центр" Код 37026684</t>
  </si>
  <si>
    <t>Задорожний провулок, 6</t>
  </si>
  <si>
    <t>Приміщення цокольного поверху</t>
  </si>
  <si>
    <t>Відповідно до договору оренди від 08.08.2014                                     № 56-14, орендована площа становила                    86,00 кв.м.  Цільове використання: розміщення суб"єктів господарювання, що здійснюють освітню діяльність</t>
  </si>
  <si>
    <t>Про розгляд звернення Голосіївської районної в місті Києві державної адміністрації щодо внесення змін до істотних умов (зміна площі) - ПП "Український експертний будівельний центр", пров. Задорожний, 6, 85,5 кв.м (цокольний поверх) (вих. №100-15254 від 30.08.2017; вх. №08/15112 від 05.09.2017). 
Доповідач: представник району.</t>
  </si>
  <si>
    <t>Зміна ІУ (Зміна площі)</t>
  </si>
  <si>
    <t>Зміна орендованої площі на підставі результатів технічної інвентаризації та виготовлення нового технічного паспорта із 86,00 кв.м на 85,50 кв.м</t>
  </si>
  <si>
    <t>Про розгляд звернення Голосіївської районної в місті Києві державної адміністрації щодо продовження оренди - ПП "Український експертний будівельний центр", пров. Задорожний, 6, 41,3 кв.м (цокольний поверх) (вих. №100-15254 від 30.08.2017; вх. №08/15112 від 05.09.2017). 
Доповідач: представник району.</t>
  </si>
  <si>
    <t>Офіс</t>
  </si>
  <si>
    <t xml:space="preserve">Відповідно до договору оренди від 12.09.2014                                     № 61-14, орендована площа становила                    41,20 кв.м.  </t>
  </si>
  <si>
    <t>Про розгляд звернення Голосіївської районної в місті Києві державної адміністрації щодо внесення змін до істотних умов (зміна площі) - ПП "Український експертний будівельний центр", пров. Задорожний, 6, 41,3 кв.м (цокольний поверх) (вих. №100-15254 від 30.08.2017; вх. №08/15112 від 05.09.2017). 
Доповідач: представник району.</t>
  </si>
  <si>
    <t>Зміна орендованої площі на підставі результатів технічної інвентаризації та виготовлення нового технічного паспорта із 41,20 кв.м на 41,30 кв.м</t>
  </si>
  <si>
    <t>Про розгляд звернення Шевченківської районної в місті Києві державної адміністрації щодо продовження строку дії договору оренди - КПНЗ "Перші Київські державні курси іноземних мов", вул. Коцювинського, 12Б (вих. №109/01/25-8376 від 11.09.2017; вх. №08/15941 від 19.09.2017). 
Доповідач: представник району.</t>
  </si>
  <si>
    <t xml:space="preserve">109/01/25-8376 </t>
  </si>
  <si>
    <t>08/15941</t>
  </si>
  <si>
    <t>УО Шевченківської РДА</t>
  </si>
  <si>
    <t>Комунальний позашкільний навчальний заклад "Перші Київські державні курси іноземних мов"
код 03083073</t>
  </si>
  <si>
    <t>Коцюбинського М. вул., 12 Б</t>
  </si>
  <si>
    <t xml:space="preserve">школа  №135 
</t>
  </si>
  <si>
    <t>Приміщення, 1,4 поверхи</t>
  </si>
  <si>
    <t>п. 19.12.</t>
  </si>
  <si>
    <t>комунальний позашкільний навчальний заклад</t>
  </si>
  <si>
    <t>М, 
П</t>
  </si>
  <si>
    <t>91,5 кв.м - постійна оренда, 
180,6 - погодинна оренда.</t>
  </si>
  <si>
    <t>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 КПНЗ "Перші Київські державні курси іноземних мов", вул. Коцювинського, 12Б (вих. №109/01/25-8376 від 11.09.2017; вх. №08/15941 від 19.09.2017). 
Доповідач: представник району.</t>
  </si>
  <si>
    <t>Приміщення 1,3,4 поверхи</t>
  </si>
  <si>
    <t xml:space="preserve">Розглянути клопотання орендаря щодо  зміни загальної площі  з  300,01 кв.м   на
272,1 кв.м   (приміщення передано по акту прийому-передачі від 31.08.2016 на вимогу балансоутримувача - Управління освіти ШРДА)
</t>
  </si>
  <si>
    <t>Про розгляд звернення Дніпровської районної в місті Києві державної адміністрації щодо продовження строку дії договору оренди  - ТОВ "АВМ Констракт", вул. Азербайджанська, 8-Б (вих. №7729/26/2/103 від 07.09.2017; вх. №08/15380 від 11.09.2017). 
Доповідач: представник району.</t>
  </si>
  <si>
    <t>7729/26/2/103</t>
  </si>
  <si>
    <t>08/15380</t>
  </si>
  <si>
    <t>ТОВ "АВМ Констракт", код 31838149</t>
  </si>
  <si>
    <t>Азербайджанська вул., 8Б</t>
  </si>
  <si>
    <t xml:space="preserve">11.1., 
17.3.         </t>
  </si>
  <si>
    <t>Офіс, склад, МЗК</t>
  </si>
  <si>
    <t>15, 
8, 
3</t>
  </si>
  <si>
    <t>Офіс - 25,70; 4313,08; склад - 32,30; 2891,05, МЗК - 17,60; 590,74</t>
  </si>
  <si>
    <t>Про розгляд звернення Департаменту комунальної власності м. Києва виконавчого органу Київради (КМДА) щодо продовження строку дії договору оренди  - ФОП Франчук С.М, просп. Лісовий, 25, літ. А (вих. №062/05/12-9129 від 18.09.2017, вх. №08/15938 від 19.09.2017). 
Доповідач: представник Департаменту.</t>
  </si>
  <si>
    <t xml:space="preserve">062/05/12-9129 </t>
  </si>
  <si>
    <t>08/15938</t>
  </si>
  <si>
    <t>ФО-П Франчук С.М., 277481051</t>
  </si>
  <si>
    <t>Лісовий проспект, 25 літ. А</t>
  </si>
  <si>
    <t>24.1., 
21.6.</t>
  </si>
  <si>
    <t>Спортивний заклад 
побутове обслуговування населення</t>
  </si>
  <si>
    <t>3,
5</t>
  </si>
  <si>
    <t>складна ставка: 3% для площі 180,10 кв. м - 4310,81 грн; 5% для площі 49,6 кв.м - 1978,68;                                             майстерня по ремонту комп'ютерної техніки</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</si>
  <si>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(зменшення площі з 271,93 кв.м на 127, 93 кв.м)   -  Організація ветеранів України, вул. Липська, 16, літ. А     (вих. №062/05/15-8033 від 10.08.2017, вх. №08/13883 від 10.08.2017). 
Доповідач: представник Департаменту.</t>
  </si>
  <si>
    <t>№062/05/15-8033</t>
  </si>
  <si>
    <t xml:space="preserve">№08/13883 </t>
  </si>
  <si>
    <t>Зміна ІУ (зміна площі)</t>
  </si>
  <si>
    <t>Організація ветеранів України, код 00011009</t>
  </si>
  <si>
    <t>Липська вул., 16, літ. А</t>
  </si>
  <si>
    <t>Громадська організація ветеранів</t>
  </si>
  <si>
    <t>була площа 271,93 кв.м.</t>
  </si>
  <si>
    <t>Про розгляд звернення Дарницької районної в місті Києві державної адміністрації щодо внесення змін до істотних умов договору оренди (зміна цільового призначення з громадської приймальні депутата Київради на розміщення  громадської організації)   - ГО "Дарниця - вільний простір",  вул. Анни Ахматової, 2-А (вих. №101-7593/02 від 02.08.2017; вх. №08/13544 від 02.08.2017). 
Доповідач: представник району.</t>
  </si>
  <si>
    <t xml:space="preserve">№101-7593/02 </t>
  </si>
  <si>
    <t xml:space="preserve">  №08/13544 </t>
  </si>
  <si>
    <t>ГО "Дарниця - вільний простір" (40423371)</t>
  </si>
  <si>
    <t>Ахматової вул., 2 А</t>
  </si>
  <si>
    <t xml:space="preserve">Надати дозвіл на зміну цільового призначення об’єкта оренди з громадської приймальні депутата Київради (Костюка С.А) на розміщення громадської організації на площі, що не використовується для провадження підприємницької діяльності 
</t>
  </si>
  <si>
    <t>Про розгляд звернення Дарницької районної в місті Києві державної адміністрації щодо внесення змін до істотних умов договору оренди (зміна сторони по договору оренди  з громадської приймальні депутата Київради Костюка С.А. на ГО "Дарниця - вільний простір")   - ГО "Дарниця - вільний простір",  вул. Анни Ахматової, 2-А (вих. №101-7593/02 від 02.08.2017; вх. №08/13544 від 02.08.2017). 
Доповідач: представник району.</t>
  </si>
  <si>
    <t>Зміна ІУ (Інше)</t>
  </si>
  <si>
    <t xml:space="preserve">Надати дозвіл на заміну сторони у договорі оренди із депутата Київської міської ради  Костюка С.А. VII скликання на громадську організацію «Дарниця-вільний простір», було 1 грн. на рік
</t>
  </si>
  <si>
    <t>Про розгляд звернення Голосіївської районної в місті Києві державної адміністрації щодо  внесення змін до істотних умов договору оренди (збільшення розміру орендованої площі з 530,8 кв.м на 560, 2 кв.м)- Національна бібліотека України імені Ярослава Мудрого, пров. Жуковського, 4  (вих. №100-12649 від 19.07.2017; вх. №08/13002 від 25.07.2017). 
Доповідач: представник району.</t>
  </si>
  <si>
    <t xml:space="preserve">№100-12649 </t>
  </si>
  <si>
    <t>№08/13002</t>
  </si>
  <si>
    <t>Національна бібліотека України імені Ярослава Мудрого                          Код 02226139</t>
  </si>
  <si>
    <t>Жуковського провулок, 4</t>
  </si>
  <si>
    <t>приміщення, цоколь</t>
  </si>
  <si>
    <t>26.2.</t>
  </si>
  <si>
    <t>Бібліотека</t>
  </si>
  <si>
    <t>Внести зміни 
до істотних умов договору оренди: 
збільшити 
на 29,40 кв. м
розмір площі орендованого приміщення:
 з  «530,80 кв. м» 
до  «560,20 кв. м», відповідно до листа орендаря від 22.06.2017 
№ 355/28-17, результатів технічної інвентаризації</t>
  </si>
  <si>
    <t>Про розгляд звернення Солом'янської районної в місті Києві державної адміністрації щодо внесення змін до істотних умов (зміна сторони договору оренди) - Державний економіко-технологічний університет транспорту, вул. Авіаконструктора Антонова, 10 (вих. №108-13376 від 18.08.2017; вх.№08/14440 від 19.08.2017). Доповідач: представник району.</t>
  </si>
  <si>
    <t>108-13376</t>
  </si>
  <si>
    <t>08/14440</t>
  </si>
  <si>
    <t>Зміна ІУ (інше)</t>
  </si>
  <si>
    <t>Державний економіко-технологічний університет транспорту, код 41330257</t>
  </si>
  <si>
    <t>Авіаконструктора Антонова вул., 10</t>
  </si>
  <si>
    <t>Приміщення,          напівпідвал</t>
  </si>
  <si>
    <t>24.2.</t>
  </si>
  <si>
    <t>Державний навчальний заклад, що частково фінансується державою</t>
  </si>
  <si>
    <t>Заміна сторони договору оренди (Орендаря) нежитлових приміщень: Державний економіко-технологічний університеттранспорту замінити на Державний університет інфраструктури та технологій</t>
  </si>
  <si>
    <t>Про розгляд звернення Дарницької районної в місті Києві державної адміністрації щодо внесення змін в частині зміни площі - Молодіжна громадська організація "Сьогун" (вих. №101-9234/02 від 18.09.2017; вх. №08/15886 від 19.09.2017). 
Доповідач: представник району.</t>
  </si>
  <si>
    <t>101-9234/02</t>
  </si>
  <si>
    <t>08/15886</t>
  </si>
  <si>
    <t>29.03.2017 (12.09.2017)</t>
  </si>
  <si>
    <t>МГО "Сьогун"  (21693059)</t>
  </si>
  <si>
    <t>Гмирі вул., 3-Б</t>
  </si>
  <si>
    <t>Скандинавська гімназія</t>
  </si>
  <si>
    <t>Приміщення,           1, 2 поверхи</t>
  </si>
  <si>
    <t xml:space="preserve">Спортивний заклад </t>
  </si>
  <si>
    <t xml:space="preserve">Зменшити площу об’єкта оренди з 461,30 кв.м на 339,62 кв. м у зв’язку з приведенням у відповідність загальної площі місць загального користування відповідно до викопіювання поповерхового плану
На теперішній час сплачують 1764,80 грн. 
</t>
  </si>
  <si>
    <t>Драгоманова вул., 10-В</t>
  </si>
  <si>
    <t>Слов'янська гімназія</t>
  </si>
  <si>
    <t xml:space="preserve">Зменшити площу об’єкта оренди з 513,20 кв.м на 342,29 кв. м у зв’язку з приведенням у відповідність загальної площі місць загального користування відповідно до викопіювання поповерхового плану
 На теперішній час сплачують 2 945,28  грн. 
</t>
  </si>
  <si>
    <t>Про розгляд звернення Дніпровської районної в місті Києві державної адміністрації щодо внесення змін до істотних умов договору оренди (в частині зміни цільового призначення) - ФОП Н.Красножон, вул. Будівельників, 36 (вих. №7122/26/2/103 від 16.08.2017; вх. №08/14323 від 17.08.2017). 
Доповідач: представник району.</t>
  </si>
  <si>
    <t>7122/26/2/103</t>
  </si>
  <si>
    <t>08/14323</t>
  </si>
  <si>
    <t>ФОП Красножон Наталія Іванівна (Код 2247101564)</t>
  </si>
  <si>
    <t>Будівельників вул., 36</t>
  </si>
  <si>
    <t xml:space="preserve">21.6.    </t>
  </si>
  <si>
    <t>зміна ІУ в частині цільового використання з 15% (офіс) на 5% (перукарня)</t>
  </si>
  <si>
    <t xml:space="preserve">Про розгляд звернення Деснянської районної в місті Києві державної адміністрації щодо внесення змін до істотних умов (зміна цільового використання) - ТОВ "АРТ-КОН", вул. Миколи Закревського, 51/2 (вих. №102/03/26-7480 від 28.08.2017, вх. №08/14765 від 29.08.2017).  
Доповідач: представник району.
</t>
  </si>
  <si>
    <t>102/03/26-7480</t>
  </si>
  <si>
    <t>08/14765</t>
  </si>
  <si>
    <t xml:space="preserve"> ТОВ "АРТ-КОН" (39048170)</t>
  </si>
  <si>
    <t>Закревського М. вул., 51/2</t>
  </si>
  <si>
    <t>Зміна цільового призначення з встановленням ставки орендної плати в розмірі 5 % (була ставка 3 % - розміщення пункту доочищення та продажу води)</t>
  </si>
  <si>
    <t>Про розгляд звернення Департаменту комунальної власності м. Києва виконавчого органу Київради (КМДА) щодо внесення змін до істотних умов (зміна площі) - ФОП Островершенко О.Ю., вул. Будищанська, 7, літ.А (вих. №062/05/12-8609 від 31.08.2017, вх. №08/14859 від 31.08.2017). 
Доповідач: представник Департаменту.</t>
  </si>
  <si>
    <t>062/05/12-8609</t>
  </si>
  <si>
    <t>08/14859</t>
  </si>
  <si>
    <t>ФО-П Островершенко О.Ю., код 2714010929</t>
  </si>
  <si>
    <t>Будищанська вул., 7, літ. А</t>
  </si>
  <si>
    <t>до 12.09.2018</t>
  </si>
  <si>
    <t>була площа 59,10 кв. м</t>
  </si>
  <si>
    <t>Про розгляд звернення Дніпровської районної в місті Києві державної адміністрації щодо внесення змін до істотних умов договору оренди в частині зміни цільового призначення приміщення  -  ФОП Ю.Левицький, вул. Будівельників, 28/15 (вих. №7821/26/2/103 від 12.09.2017, вх. № 08/15644 від 14.09.2017). Доповідач: представник району.</t>
  </si>
  <si>
    <t>7821/26/2/103</t>
  </si>
  <si>
    <t>08/15644</t>
  </si>
  <si>
    <t>ФОП Левицький Ю.М. (Код 3042919051)</t>
  </si>
  <si>
    <t>Будівельників вул., 28/15</t>
  </si>
  <si>
    <t xml:space="preserve">Буфет (крім товарів підакцизної групи)         </t>
  </si>
  <si>
    <t>зміна ІУ в частині цільового використання з 5% (побутове обслуговування (ремонт одягу) на 6% буфет</t>
  </si>
  <si>
    <t>Про розгляд звернення Солом'янської районної в місті Києві державної адміністрації щодо внесення змін до істотних умов договору оренди (в частині зміни цільового використання)   - ТОВ "Водолій-П", вул. Освіти, 22/8   (вих. №108-13144 від 15.08.2017; вх.№08/14215 від 15.08.2017). Доповідач: представник району.</t>
  </si>
  <si>
    <t xml:space="preserve">108-13144 </t>
  </si>
  <si>
    <t>08/14215</t>
  </si>
  <si>
    <t>ТОВ "Водолій-П",               Код 35490027</t>
  </si>
  <si>
    <t>17.3., 
17.2.</t>
  </si>
  <si>
    <t>Склад, 
Торгівля (крім товарів підакцизної групи)</t>
  </si>
  <si>
    <t>розміщення: суб'єкта господарювання, що здійснює побутове обслуговування населення -43,40 кв.м замінити на розміщення складу -23,40 кв.м та розміщення торговельного об'єкту з продажу продовольчих товарів, крім товарів підакцизної групи -20,00 кв.м) Орендна плата збільшиться з 2 800,0 грн на 3 665,56 грн)</t>
  </si>
  <si>
    <t>розміщення: суб'єкта господарювання, що здійснює побутове обслуговування населення замінити на розміщення офісного приміщення)                             Орендна плата збільшиться з                 5 523,00 грн на 8 329,87 грн</t>
  </si>
  <si>
    <t>Про розгляд звернення Солом'янської районної в місті Києві державної адміністрації щодо внесення змін до істотних умов (зміна цільового використання) - ФОП Слюняєв А.С., вул. Генерала Тупикова, 16 (вих. №108-13930 від 30.08.2017; вх.№08/14951 від 01.09.2017). Доповідач: представник району.</t>
  </si>
  <si>
    <t>108-13930</t>
  </si>
  <si>
    <t>08/14951</t>
  </si>
  <si>
    <t>ФОП Слюняєв Артем Сергійович, р.н.о.к.п.п. 3151822415</t>
  </si>
  <si>
    <t>Генерала Тупикова вул., 16</t>
  </si>
  <si>
    <t>споруда (сміттєзбірник)</t>
  </si>
  <si>
    <t>розміщення суб'єкта господарювання, що здійснює побутове обслуговування населення замінити             на розміщення торговельного об'єкту з продажу продовольчих товарів, крім товарів піакцизної групи</t>
  </si>
  <si>
    <t>Про розгляд звернення Оболонської районної в місті Києві державної адміністрації щодо внесення змін до істотних умов договору оренди (зміна площі з 27,5 кв.м на 23,9 кв.м)  -  ФОП Олексієнко Л.С.,  вул. Північна, 4-А     (вих. №104-6243 від 31.07.2017; вх. №08/13436 від 02.08.2017). 
Доповідач: представник району.</t>
  </si>
  <si>
    <t xml:space="preserve"> №104-6243 </t>
  </si>
  <si>
    <t xml:space="preserve"> №08/13436 </t>
  </si>
  <si>
    <t>КНП "ЦПМСД № 1" Оболонського району м. Києва</t>
  </si>
  <si>
    <t>ФОП Олексієнко Людмила Станіславівна (2450615680)</t>
  </si>
  <si>
    <t>Північна вул., 4 А</t>
  </si>
  <si>
    <t>Стоматологія                Зміна площі орендованого приміщення (з 27,5 кв.м на 23,9 кв.м, у хвязку зі здачею підсобного приміщення площею 3,6 кв.м)</t>
  </si>
  <si>
    <t>Про розгляд звернення Голосіївської районної в місті Києві державної адміністрації щодо внесення змін до істотних умов договорів оренди  в частині зміни площі - ПП "Спойлер", вул. Марш.Якубовського, 7-Б (вих. №100-15822 від 07.09.2017; вх. №08/15381 від 11.09.2017). 
Доповідач: представник району.</t>
  </si>
  <si>
    <t>100-15822</t>
  </si>
  <si>
    <t>08/15381</t>
  </si>
  <si>
    <t xml:space="preserve">Голосіївська РДА </t>
  </si>
  <si>
    <t>Управління освіти ГРДА</t>
  </si>
  <si>
    <t>Приватне підприємство "СПОЙЛЕР"</t>
  </si>
  <si>
    <t>Маршала Якубовського вул., 7-Б</t>
  </si>
  <si>
    <t xml:space="preserve">Спеціалізована школаI-III ступенів № 260 м. Києва) , 1 поверх </t>
  </si>
  <si>
    <t xml:space="preserve">Розмішення шкіл, курсів з навчання водіїв автомобілів (проведення занять з правил дорожнього руху) </t>
  </si>
  <si>
    <t>05.04-2017-03.04.2020</t>
  </si>
  <si>
    <t xml:space="preserve">первинний </t>
  </si>
  <si>
    <t xml:space="preserve">Погодити внесення змін до істотних умов договору оренди: зменшення площі орендованого приміщення при постійній оренді з "16,00 кв.м" до "1 кв.м", відповідно до листа орендаря від 10.08.2017 та погодження Управління освіти ГРДА. </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</si>
  <si>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(зміна площі орендованих приміщень з 20,2 кв.м на 19,0 кв.м)  - ТОВ "Салюс",   вул.Котельникова,95,к.1     (вих. №062/05/17-7317 від 21.07.2017, вх. №08/12852 від 24.07.2017). 
Доповідач: представник Департаменту.</t>
  </si>
  <si>
    <t xml:space="preserve">№062/05/17-7317 </t>
  </si>
  <si>
    <t xml:space="preserve">№08/12852 </t>
  </si>
  <si>
    <t>ТОВ "Салюс" (30176442)</t>
  </si>
  <si>
    <t>зменшення площі було 20,20 стало 19,00 та терміну діїї було до 21.05.2020 стало до 21.05.2018</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</si>
  <si>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(зміна терміну дії договору оренди  з 21.05.2020 на 21.05.2018)  - ТОВ "Салюс",   вул.Котельникова,95, к.1     (вих. №062/05/17-7317 від 21.07.2017, вх. №08/12852 від 24.07.2017). 
Доповідач: представник Департаменту.</t>
  </si>
  <si>
    <t>зменшення площі було 20,20 стало 19,00 та терміну дії було до 21.05.2020 стало до 21.05.2018</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</si>
  <si>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(заміна сторони) - ТОВ "Елітпрофітс" на ТОВ "АРС ТЕК",  Труханів острів, 25    (вих. №062/05/18-7449 від 25.07.2017, вх. №08/13047 від 26.07.2017). 
Доповідач: представник Департаменту.</t>
  </si>
  <si>
    <t xml:space="preserve">№062/05/18-7449 </t>
  </si>
  <si>
    <t xml:space="preserve"> №08/13047  </t>
  </si>
  <si>
    <t>ТОВ "АРС Тек", код 39518538</t>
  </si>
  <si>
    <t>труханів острів, 25 майдан, пляж "Центральний"</t>
  </si>
  <si>
    <t>8.5.</t>
  </si>
  <si>
    <t>Кафе (продаж товарів підакцизної групи)</t>
  </si>
  <si>
    <t>Заміна сторони: був орендар - ТОВ "Елітпрофітс", код 40045199</t>
  </si>
  <si>
    <t>109/01/25-5297</t>
  </si>
  <si>
    <t xml:space="preserve">08/11357 </t>
  </si>
  <si>
    <t>ГО Шевченківське районне відділення Всеукраїнського об’єднання ветеранів
код 25586716</t>
  </si>
  <si>
    <t>Шамрила Т. вул., 3</t>
  </si>
  <si>
    <t>Приміщення, 
підвал</t>
  </si>
  <si>
    <t>31</t>
  </si>
  <si>
    <t>Благодійна організація реабілітація</t>
  </si>
  <si>
    <t>ПК КМРі від 02.02.2017 №40 погоджено продовження договору  оренди  та встановлено орендну ставку у розмірі 
20,0 кв.м – 1%; 
51,2 кв.м – 4% 
(орендна плата 
2465,59 грн).  Договір оренди не укладено.
Клопотання
 орендаря щодо зміни цільового використання нежитлового приміщення у звязку з внесенням змін до Статуту з громадська організація на розміщення громадської організації, яка здійснює безкоштовну психологічну, соціальну допомогу, реабілітацію та адаптацію інвалідів АТО, на площі, яка становить до 100 кв. м та не використовується для провадження підприємницької діяльності</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</si>
  <si>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(зміна площі  з 802,6 кв.м на 332,90 кв.м)  - Навчально-методичний кабінет професіональної освіти у м.Києві   вул. Січових Стрільців, 24, літ.А      (вих. №062/05/19-7867 від 04.08.2017, вх. №08/13687 від 07.08.2017). 
Доповідач: представник Департаменту.</t>
  </si>
  <si>
    <t xml:space="preserve">№062/05/19-7867 </t>
  </si>
  <si>
    <t xml:space="preserve">№08/13687 </t>
  </si>
  <si>
    <t>Стандартизована</t>
  </si>
  <si>
    <t>Навчально-методичний кабінет професійної освіти у м. Києві, код 22895799</t>
  </si>
  <si>
    <t>Січових Стрільців вул., 24, літ. А</t>
  </si>
  <si>
    <t>п. 19.1.</t>
  </si>
  <si>
    <t>Комунальна бюджетна установа</t>
  </si>
  <si>
    <t>була площа: 802,60 кв.м</t>
  </si>
  <si>
    <t>Про розгляд звернення Дарницької районної в місті Києві державної адміністрації щодо внесення змін до істотних умов договору оренди (зменшення площі орендованих приміщень з 7382,62 кв.м на 7366,12 кв.м)   - КНП "Консультативно-діагностичний центр №1 Дарницького району м. Києва", вул. Вербицького, 5 (вих. №101-7594/02 від 02.08.2017; вх. №08/13543 від 02.08.2017). 
Доповідач: представник району.</t>
  </si>
  <si>
    <t xml:space="preserve">101-7594/02 </t>
  </si>
  <si>
    <t xml:space="preserve">08/13543 </t>
  </si>
  <si>
    <t>КНП "ЦПМСД №2" Дарницького району м. Києва</t>
  </si>
  <si>
    <t>КНП "КДЦ №1 Дарницького району м. Києва" (01280970)</t>
  </si>
  <si>
    <t>Вербицького вул., 5</t>
  </si>
  <si>
    <t xml:space="preserve">Лікувальний </t>
  </si>
  <si>
    <t>Приміщення, 1-5 поверхи</t>
  </si>
  <si>
    <t>п. 19.3.</t>
  </si>
  <si>
    <t>Комунальний заклад охорони здоров'я</t>
  </si>
  <si>
    <t xml:space="preserve">Надати дозвіл на перерозподіл та зменшення площі об’єкта оренди 
із 7 382,62 кв. м 
на 7 366,12 кв. м
</t>
  </si>
  <si>
    <t>Про розгляд звернення Солом'янської районної в місті Києві державної адміністрації щодо внесення змін до істотних умов (зміна сторони по договору оренди) - ГО "Недержавний аналітичний центр "Українські студії стратегічних досліджень" на ГО "Чистий Київ", вул.Народного Ополчення, 2  (вих. №108-9975 від 20.06.2017; вх.№08/10940 від 20.06.2017). Доповідач: представник району.</t>
  </si>
  <si>
    <t xml:space="preserve">№108-9975 </t>
  </si>
  <si>
    <t xml:space="preserve"> вх.№08/10940 </t>
  </si>
  <si>
    <t>ГО "Чистий Київ" ,               Код 40046124</t>
  </si>
  <si>
    <t xml:space="preserve">Народного Ополчення вул., 2  </t>
  </si>
  <si>
    <t>Громадська приймальня депутата Київради</t>
  </si>
  <si>
    <t>Депутат В.Назаренко
назву ГО «Недержавний аналітичний центр «Українські студії стратегічних досліджень» (депутатська приймальня Назаренка)  замінити на ГО «Чистий Київ»</t>
  </si>
  <si>
    <t>Про розгляд звернення Святошинської райогнної у місті Києві державної адміністрації щодо зміни цільового призначення та визначення орендної плати у розмірі 1 грн. - ГО "Нові зміни" , просп. Перемоги, 128/2 (депутат Київради Пишняк В.Н.) (вих. №107-30/6618 від 12.09.2017; вх. №08/15700 від 14.09.2017). 
Доповідач: представник району.</t>
  </si>
  <si>
    <t>107-30/6618</t>
  </si>
  <si>
    <t xml:space="preserve">08/15700 </t>
  </si>
  <si>
    <t>Зміна ІУ (зміна цільового призначення)</t>
  </si>
  <si>
    <t>Святошинська РДА</t>
  </si>
  <si>
    <t>Громадська організація "Нові зміни", (39355419)</t>
  </si>
  <si>
    <t>Перемоги проспект, 128/2</t>
  </si>
  <si>
    <t>Підвал</t>
  </si>
  <si>
    <t>п. 19.10.</t>
  </si>
  <si>
    <t>27.07.2019, але не більше строку депутатських повноважень</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</si>
  <si>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(зміна площі орендованих приміщень з 149,85 кв.м на 89,9 кв.м)  - Фонд соціального захисту ветеранів Великої Вітчизняної війни,   вул.Тростянецька, 6-г,  літ. А      (вих. №062/05/11-7479 від 26.07.2017, вх. №08/13097 від 26.07.2017). 
Доповідач: представник Департаменту.</t>
  </si>
  <si>
    <t xml:space="preserve">№062/05/11-7479 </t>
  </si>
  <si>
    <t xml:space="preserve">№08/13097 </t>
  </si>
  <si>
    <t>Фонд соціального захисту ветеранів ВВВ, код 21655716</t>
  </si>
  <si>
    <t>Тростянецька вул., 6 Г, літ. А</t>
  </si>
  <si>
    <t>була площа 149,85 кв.м</t>
  </si>
  <si>
    <t>Про розгляд звернення Департаменту комунальної власності м. Києва виконавчого органу Київради (КМДА) щодо внесення змін до істотних умов договору оренди (зміна площі  з 309,02 кв.м на 264,91 кв.м)  - КП "Фармація",   вул.Богатирська, 30, к.1,  літ. А      (вих. №062/05/14-7514 від 26.07.2017, вх. №08/13139 від 27.07.2017). 
Доповідач: представник Департаменту.</t>
  </si>
  <si>
    <t xml:space="preserve"> №062/05/14-7514 </t>
  </si>
  <si>
    <t xml:space="preserve"> №08/13139 </t>
  </si>
  <si>
    <t>КП "Фармація"
05415852</t>
  </si>
  <si>
    <t>приміщення, 1, 2 поверх</t>
  </si>
  <si>
    <t>13.1., 
24.3.</t>
  </si>
  <si>
    <t>Аптека, 
Аптека, що виготовляє ліки</t>
  </si>
  <si>
    <t>12, 
3</t>
  </si>
  <si>
    <t>зміна площі з 309,02 на 264,91 кв. м (відмовились від складу у підвалі 44,11 кв. м)</t>
  </si>
  <si>
    <t>Про розгляд звернення Дніпровської районної в місті Києві державної адміністрації щодо внесення змін до істотних умов (в частині зміни цільового використання) - ФОП М.Поліщук, бульв. Перова, 3а (вих. №6705/26/2/103 від 02.08.2017; вх. №08/13580 від 03.08.2017). 
Доповідач: представник району.</t>
  </si>
  <si>
    <t>6705/26/2/103</t>
  </si>
  <si>
    <t>08/13580</t>
  </si>
  <si>
    <t>ФОП Поліщук Микола Васильович (2351603497)</t>
  </si>
  <si>
    <t>8.2., 
17.3.</t>
  </si>
  <si>
    <t>майстерня, що здійснює технічне обслуговування та ремонт автомобілів, склад</t>
  </si>
  <si>
    <t>20, 
8</t>
  </si>
  <si>
    <t>внесення змін в діючий договір оренди в частині зміни цільового використання, з розміщення СТО загальною площею 91,40 кв. м на розміщення СТО площею 57,20 кв. м та розміщення складу 34,20 кв. м</t>
  </si>
  <si>
    <t>Про розгляд звернення Дарницької районної в місті Києві державної адміністрації щодо внесення змін до істотних умов договору оренди (зміна цільового призначення з інше на  розмішення торговельного об'єкта з продажу продовольчих товарів, крім товарів підакцизної групи)   - ТОВ "Місія",  вул. Анни Ахматової, 23 (вих. №101-7747/02 від 07.08.2017; вх. №08/13740 від 08.08.2017). 
Доповідач: представник району.</t>
  </si>
  <si>
    <t xml:space="preserve">№101-7747/02 </t>
  </si>
  <si>
    <t xml:space="preserve">№08/13740 </t>
  </si>
  <si>
    <t>ТОВ "Місія" (24082468)</t>
  </si>
  <si>
    <t>Ахматової вул., 23</t>
  </si>
  <si>
    <t>Будівля</t>
  </si>
  <si>
    <t>24.5., 
17.3., 
17.2.</t>
  </si>
  <si>
    <t>Продаж/очищення питної води, 
Склад, 
Продтовари (крім товарів підакцизної групи)</t>
  </si>
  <si>
    <t>3, 
8</t>
  </si>
  <si>
    <t>Надати дозвіл на зміну цільового призначення частини об’єкта оренди із розміщення зоомагазину (інше використання нерухомого майна) на розміщення торговельного об’єкта з продажу продовольчих товарів, крім товарів підакцизної групи
Продаж/очищення питної води (4,60 кв. м); Склад (10,40 кв. м); Продтовари (крім товарів підакцизної групи) (23,50 кв. м)</t>
  </si>
  <si>
    <t>Про розгляд звернення Дніпровської районної в місті Києві державної адміністрації щодо внесення змін до істотних умов (зміна цільового використання) - ФОП Сапун В.М., вул. Івана Миколайчука, 7-А (вих. №7437/26/3/103 від 29.08.2017; вх. №08/14779 від 29.08.2017). 
Доповідач: представник району.</t>
  </si>
  <si>
    <t>7437/26/3/103</t>
  </si>
  <si>
    <t xml:space="preserve">08/14779 </t>
  </si>
  <si>
    <t>Миколайчука Івана вул., 7 А</t>
  </si>
  <si>
    <t>17.2., 
9.3.1.</t>
  </si>
  <si>
    <t>Продтовари (крім товарів підакцизної групи), 
Промтовари + товари підакцизної групи</t>
  </si>
  <si>
    <t>8, 
18</t>
  </si>
  <si>
    <t>зміна ІУ в частині цільового використання з 8% (прод.магазин без підакцизу на площі - 37,9 кв. м) на 8% (16,1 кв. м) та 18% (21,8 кв.м)</t>
  </si>
  <si>
    <t>Про розгляд звернення Дніпровської районної в місті Києві державної адміністрації щодо скасування рішення постійної комісії про надання в оренду нежитлового приміщення єдиному претенденту (протокол №51 від 26.05.2017) - ТОВ "Фітойл", вул. Ентузіастів, 5/1-А (вих. №7207/26/1/103 від 18.08.2017; вх. №08/14435 від 19.08.2017). 
Доповідач: представник району.</t>
  </si>
  <si>
    <t>7207/26/1/103</t>
  </si>
  <si>
    <t>08/14435</t>
  </si>
  <si>
    <t>Інше (скасування)</t>
  </si>
  <si>
    <t>ТОВ "Фітойл" (403564263)</t>
  </si>
  <si>
    <t>Ентузіастів вул., 5/1 А</t>
  </si>
  <si>
    <t>Скасувати рішення комісії у зв"язку із потребою розміщення Дитячої музичної школи №16</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</si>
  <si>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ТОВ "Каспій-1", станція метро «Мінська» площа 7,69 кв.м (вих. №062/05/14-8083 від 10.08.2017, вх. №08/13960 від 11.08.2017).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</si>
  <si>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 xml:space="preserve">062/05/14-8083 </t>
  </si>
  <si>
    <t>08/13960</t>
  </si>
  <si>
    <t>КП "Київський метрополітен"</t>
  </si>
  <si>
    <t>ТОВ "Каспій-1" 36291610</t>
  </si>
  <si>
    <t>станція метро "Мінська"</t>
  </si>
  <si>
    <t>частина переходу</t>
  </si>
  <si>
    <t>Торгівля в метро</t>
  </si>
  <si>
    <t>50</t>
  </si>
  <si>
    <t>14 829,16</t>
  </si>
  <si>
    <t>(Протокол підготовчої комісії №8 від 25.09.2017: Рекомендувати  питання для розгляду на засіданні постійної комісії.)</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</si>
  <si>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ПП "Каспій-1", станція метро «Академмістечко», площа 6,23 кв.м (вих. №062/05/17-7212 від 19.07.2017, вх. №08/12709 від 20.07.2017).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</si>
  <si>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062/05/17-7212</t>
  </si>
  <si>
    <t>08/12709</t>
  </si>
  <si>
    <t>станція метро "Академмістечко"</t>
  </si>
  <si>
    <t>12 425,00</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</si>
  <si>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ПП "Каспій-1", станція метро «Контрактова пл.» б/н, площа 2,79 кв.м (вих. №062/05/17-7213 від 19.07.2017, вх. №08/12708 від 20.07.2017).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</si>
  <si>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062/05/17-7213</t>
  </si>
  <si>
    <t>08/12708</t>
  </si>
  <si>
    <t>станція метро "Контрактова площа"</t>
  </si>
  <si>
    <t>6 725,00</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</si>
  <si>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ПП "Каспій-1", станція метро «Дорогожичі», площа 5,5 кв.м (вих. №062/05/17-7214 від 19.07.2017, вх. №08/12706 від 20.07.2017).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</si>
  <si>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 xml:space="preserve">062/05/17-7214 </t>
  </si>
  <si>
    <t>08/12706</t>
  </si>
  <si>
    <t>станція метро "Дорогожичі"</t>
  </si>
  <si>
    <t>10 954,17</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</si>
  <si>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ПП "Каспій-1", станція метро «Бориспільська», площа 49,16 кв.м (вих. №062/05/17-7211 від 19.07.2017, вх. №08/12711 від 20.07.2017).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</si>
  <si>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062/05/17-7211</t>
  </si>
  <si>
    <t>08/12711</t>
  </si>
  <si>
    <t>станція метро "Бориспільська"</t>
  </si>
  <si>
    <t>82 158,33</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</si>
  <si>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ПП "Каспій-1", станція метро «Осокорки», площа 16,30 кв.м (вих. №062/05/11-7109 від 17.07.2017, вх. №08/12615 від 18.07.2017).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</si>
  <si>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062/05/11-7109</t>
  </si>
  <si>
    <t>08/12615</t>
  </si>
  <si>
    <t>станція метро "Осококи"</t>
  </si>
  <si>
    <t>32 283,33</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</si>
  <si>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ТОВ "Юкон-1", станція метро «Голосіївська», площа 16,66 кв.м (вих. №062/05/10-7110 від 17.07.2017, вх. №08/12615 від 18.07.2017).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</si>
  <si>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062/05/10-7110</t>
  </si>
  <si>
    <t>ТОВ "Юкон-1" 38002677</t>
  </si>
  <si>
    <t>станція метро "Голосіївська"</t>
  </si>
  <si>
    <t>32 045,83</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</si>
  <si>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ТОВ "Юкон-1", станція метро «Деміївська», площа 68,86 кв.м (вих. №062/05/10-7108 від 17.07.2017, вх. №08/12616 від 18.07.2017).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</si>
  <si>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062/05/10-7108</t>
  </si>
  <si>
    <t>08/12616</t>
  </si>
  <si>
    <t>станція метро "Деміївська"</t>
  </si>
  <si>
    <t>137 483,33</t>
  </si>
  <si>
    <t xml:space="preserve">Про розгляд звернення Департаменту комунальної власності м. Києва виконавчого органу Київради (КМДА) щодо продовження строку дії договору оренди – ТОВ "Діас-1", станція метро «Печерська», площа 8,15 кв.м (вих. №062/05/15-7476 від 26.07.2017, вх. №08/13136 від 27.07.2017).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</si>
  <si>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062/05/15-7476</t>
  </si>
  <si>
    <t>08/13136</t>
  </si>
  <si>
    <t>ТОВ "Діас-1" 38002664</t>
  </si>
  <si>
    <t>станція метро "Печерська"</t>
  </si>
  <si>
    <t>16 641,67</t>
  </si>
  <si>
    <t xml:space="preserve">Про розгляд звернення Департаменту комунальної власності м. Києва виконавчого органу Київради (КМДА) щодо внесення змін до договору оренди в частині зміни орендаря – ТОВ "Діант" на ТОВ «Баффіна-трейд», станція метро "Олімпійська", площею 11,0 кв.м (вих. №062/05/15-6848 від 10.07.2017; вх. №08/12164 від 10.07.2017. (Протокол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</si>
  <si>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062/05/15-6848</t>
  </si>
  <si>
    <t>08/12164</t>
  </si>
  <si>
    <t>Зміна ІУ (Інше, зміна орендаря)</t>
  </si>
  <si>
    <t>ТОВ "Баффіна-терйд" 41242522</t>
  </si>
  <si>
    <t>станція метро "Олімпійська"</t>
  </si>
  <si>
    <t>до 25.06.2017</t>
  </si>
  <si>
    <t>було ТОВ "Діант" (Протокол підготовчої комісії №8 від 25.09.2017: Рекомендувати  питання для розгляду на засіданні постійної комісії.)</t>
  </si>
  <si>
    <t xml:space="preserve">Про розгляд звернення Департаменту комунальної власності м. Києва виконавчого органу Київради (КМДА) щодо внесення змін до договору оренди в частині зміни орендаря – ТОВ "Людмила-Фарм Ко" на ТОВ «Баффіна-трейд», станція метро "Либідська", площею 9,72 кв.м (вих. №062/05/15-6847 від 10.07.2017; вх. №08/12166 від 10.07.2017.(Протокол підготовчої комісії №8 від 25.09.2017: Рекомендувати  питання для розгляду на засіданні постійної комісії.)
Доповідачі:  представники ДКВ та  КП «Київський метрополітен».
Запрошений представник орендаря.
</t>
  </si>
  <si>
    <t>062/05/15-6847</t>
  </si>
  <si>
    <t>08/12166</t>
  </si>
  <si>
    <t>станція метро "Либідська"</t>
  </si>
  <si>
    <t>до 20.03.2020</t>
  </si>
  <si>
    <t>було ТОВ "Людмила-Фарм Ко" (Протокол підготовчої комісії №8 від 25.09.2017: Рекомендувати  питання для розгляду на засіданні постійної комісії.)</t>
  </si>
  <si>
    <t xml:space="preserve">Про розгляд листа ТОВ "ФЕНОМЕН-Ю.М." щодо  зменшення орендної плати на 50% на строк виконання ремонтних робіт  - станція метро "Лівобережна" приміщення західного вестибюлю №1 площею 13,90 кв.м та східного вестибюлю № 2 площею 14,71 кв.м (вих. № 16 від 17.07.2017; вх. № 08/12524 від 17.07.2017). (Протокол підготовчої комісії №8 від 25.09.2017:Рекомендувати  питання щодо зменшення ТОВ "ФЕНОМЕН-Ю.М."  орендної плати на 50% на строк виконання ремонтних робіт на термін, визначений актом приймання-передачі, але не більше ніж 3 місяці.
Доповідач: представник  КП «Київський метрополітен».
Запрошений представник орендаря.
</t>
  </si>
  <si>
    <t>08/12524</t>
  </si>
  <si>
    <t>ТОВ "Феномен-Ю.М." 36025119</t>
  </si>
  <si>
    <t>станція метро "Лівобережна"</t>
  </si>
  <si>
    <t>до 06.06.2019</t>
  </si>
  <si>
    <t>сума знижки на місяць: 15 490,60 грн. (Протокол підготовчої комісії №8 від 25.09.2017:Рекомендувати  питання щодо зменшення ТОВ "ФЕНОМЕН-Ю.М."  орендної плати на 50%  але не більше ніж 3 місяці.</t>
  </si>
  <si>
    <t xml:space="preserve">Про розгляд листа ФОП А.Кушніренко щодо визначення орендної ставки в розмірі 15%  за користування приміщеннями станції метро "Академмістечко", площею 9,9 кв.м (вх. № 08/12478 від 17.07.2017). (Протокол підготовчої комісії №8 від 25.09.2017: Рекомендувати  питання для розгляду на засіданні постійної комісії.)
Доповідач: представник  КП «Київський метрополітен».
Запрошений представник орендаря.
</t>
  </si>
  <si>
    <t>08/12478</t>
  </si>
  <si>
    <t>ФО-П Кушніренко А. М.</t>
  </si>
  <si>
    <t>станція метро  "Академмістечко"</t>
  </si>
  <si>
    <t>до 29.07.2020</t>
  </si>
  <si>
    <t>50% - 21 193,53 грн. (Протокол підготовчої комісії №8 від 25.09.2017: Рекомендувати  питання для розгляду на засіданні постійної комісії.)</t>
  </si>
  <si>
    <t xml:space="preserve">Про розгляд звернення ВК «Технічний центр» щодо визначення орендної ставки у розмірі 15% - ст. метро  «Либідська», 40,00 кв.м 
(вих. б/н, вх. №08/10555 від 14.06.2017). (Протокол підготовчої комісії №8 від 25.09.2017: Рекомендувати  питання для розгляду на засіданні постійної комісії для прийняття остаточного рішення.)
Доповідачі: представники Департаменту та КП ''Київський метрополітен".
Запрошений представник орендаря.
</t>
  </si>
  <si>
    <t>08/10555</t>
  </si>
  <si>
    <t>ВК "Технічний центр" 16299876</t>
  </si>
  <si>
    <t>станція метро  "Либідська"</t>
  </si>
  <si>
    <t>до 03.12.2019</t>
  </si>
  <si>
    <t>50% - 76 887,50 грн. (Протокол підготовчої комісії №8 від 25.09.2017: Рекомендувати  питання для розгляду на засіданні постійної комісії для прийняття остаточного рішення.)</t>
  </si>
  <si>
    <t xml:space="preserve">Про розгляд звернення  Департаменту комунальної власності м. Києва виконавчого органу Київради  (КМДА)  щодо   надання в оренду єдиному претенденту –  ВК «Технічний центр», станція метро «Дружби народів», 32,72 кв.м (вих.  №062/05/20-1565  від  14.02.2017, вх. від 15.02.2017 №08/2715).
Доповідачі:  представники ДКВ та  КП «Київський метрополітен».
Запрошений представник орендаря.
(Протокол підготовчої комісії №8 від 25.09.2017: 1. Рекомендувати  питання для розгляду на засіданні постійної комісії.
    2. Рекомендувати ВК «Технічний центр» погасити заборгованість по орендним платежам по іншим  орендованим приміщенням.)
</t>
  </si>
  <si>
    <t>062/05/20-1565</t>
  </si>
  <si>
    <t>08/2715</t>
  </si>
  <si>
    <t>станція метро "Дружби Народів"</t>
  </si>
  <si>
    <t>(Протокол підготовчої комісії №8 від 25.09.2017:1. Рекомендувати  питання для розгляду на засіданні постійної комісії.
    2. Рекомендувати ВК «Технічний центр» погасити заборгованість по орендним платежам по іншим  орендованим приміщенням. )</t>
  </si>
  <si>
    <t xml:space="preserve">Про  розгляд звернення ВК «Технічний центр» щодо визначення орендної ставки у розмірі 15% - ст. метро  «Олімпійська»,  34,00  кв.м   (вих. б/н, вх.  №08/2457 від 09.02.2017, б/н від 24.04.2017, вх. №08/7335 від 24.04.2017).
Доповідачі: представники Департаменту та КП ''Київський метрополітен".
Запрошений представник орендаря.
(Протокол підготовчої комісії №8 від 25.09.2017: 1. Рекомендувати  питання для розгляду на засіданні постійної комісії.
    2. Рекомендувати ВК «Технічний центр» погасити заборгованість по орендним платежам по іншим  орендованим приміщенням. )
</t>
  </si>
  <si>
    <t>08/2457 08/7335</t>
  </si>
  <si>
    <t>до 27.02.2020</t>
  </si>
  <si>
    <t>50% - 63 562,50 грн. (Протокол підготовчої комісії №8 від 25.09.2017:1. Рекомендувати  питання для розгляду на засіданні постійної комісії.
    2. Рекомендувати ВК «Технічний центр» погасити заборгованість по орендним платежам по іншим  орендованим приміщенням. )</t>
  </si>
  <si>
    <t>вул. петра Калнишевського, 3-А</t>
  </si>
  <si>
    <t xml:space="preserve">Пн. 18:30 - 21:00      Вт. 18:00 - 20:00      Ср  18:30 - 21:00      Чт. 18:00 - 20:00          Пт.17:30 - 21:00       </t>
  </si>
  <si>
    <t>вул. Йорданська, 22-А</t>
  </si>
  <si>
    <t xml:space="preserve">Пн. 15:00 - 18:30      Вт. 18:00 - 21:00      Ср  15:00 - 18:30      Чт. 18:00 - 21:00      Сб. Цілодобово </t>
  </si>
  <si>
    <t>вул. Макіївська, 5</t>
  </si>
  <si>
    <t>Пн. 15:00 - 17:00      Ср. 15:00 - 17:00      Пт. 15:00 - 17:00</t>
  </si>
  <si>
    <t>вул. Йорданська, 9-Є</t>
  </si>
  <si>
    <t>Пн. 16:00 - 18:00      Ср. 16:00 - 18:00      Пт. 16:00 - 18:00</t>
  </si>
  <si>
    <t xml:space="preserve">Нежитловий </t>
  </si>
  <si>
    <t>М. Омеляновича - Павленка, 15</t>
  </si>
  <si>
    <t>Понеділок - П"ятниця:                                     з 10.00 год                         до 15.00 год</t>
  </si>
  <si>
    <t>3,4 поверхи</t>
  </si>
  <si>
    <t xml:space="preserve">ПН 17:00-21:00
ВТ  17:00-21:00
СР. 17:00-21:00
ЧТ. 17:00-21:00
</t>
  </si>
  <si>
    <t xml:space="preserve">  ВТ.17:00-21:00             ЧТ.17:00-21:00                
</t>
  </si>
  <si>
    <t xml:space="preserve"> ПН.16:00-20:00 ВТ.16:00-20:00             ЧТ.16:00-20:00                
</t>
  </si>
  <si>
    <t>Відмовлено</t>
  </si>
  <si>
    <t>Про розгляд звернення Дарницької районної в місті Києві державної адміністрації щодо внесення змін до істотних умов договору оренди (зменшення плати) - БО "Благодійний фонд Марини Шеремент", вул. Поліська, 14 іністрації, вул. Олійника, 10 (вих. №). 
Доповідач: представник району.</t>
  </si>
  <si>
    <t>БО "Благодійний фонд Марини Шеремет" (39279257)</t>
  </si>
  <si>
    <t>Поліська вул., 14</t>
  </si>
  <si>
    <t>Приміщення, підвал та 1 поверх</t>
  </si>
  <si>
    <t>1 грн. на рік, 
0,1</t>
  </si>
  <si>
    <t xml:space="preserve">Надати дозвіл на встановлення орендної ставки у розмірі 0,1% на частину площі об’єкта оренди . Орендну плату за 100 кв. м - 1 грн. на рік, 567,660 кв. м - 7%  сплачують  41 754,90 грн. без ПДВ
</t>
  </si>
  <si>
    <t>Про розгляд звернення Шевченківської районної в місті Києві державної адміністрації щодо продовження строку дії договору оренди -  ТОВ "Ліцей політики, економіки, права та іноземних мов", вул. Некрасовська,4 (433,8) (вих. №109/01/25-6795 01.08.2017; вх. №08/13444 від 02.08.2017). 
Доповідач: представник району.</t>
  </si>
  <si>
    <t xml:space="preserve">№109/01/25-6795 </t>
  </si>
  <si>
    <t xml:space="preserve"> №08/13444</t>
  </si>
  <si>
    <t>ТОВ "Ліцей політики, економіки, права та іноземних мов"
код 31570365</t>
  </si>
  <si>
    <t>Некрасовська вул.,4</t>
  </si>
  <si>
    <t>СЗШ № 106</t>
  </si>
  <si>
    <t>Приміщення,
3,4 поверхи</t>
  </si>
  <si>
    <t>п. 19.14.</t>
  </si>
  <si>
    <t>Про розгляд звернення Шевченківської районної в місті Києві державної адміністрації щодо внесення змін до істотних умов договору оренди (уточнення площі орендованих приміщень з 356,3 кв.м на 433,8 кв.м)  -  ТОВ "Ліцей політики, економіки, права та іноземних мов", вул. Некрасовська,4  (вих. №109/01/25-6795 01.08.2017; вх. №08/13444 від 02.08.2017). 
Доповідач: представник району.</t>
  </si>
  <si>
    <t>№08/13444</t>
  </si>
  <si>
    <t>Про розгляд звернення Шевченківської районної в місті Києві державної адміністрації щодо продовження строку дії договору оренди   -  ТОВ "Ліцей політики, економіки, права та іноземних мов", вул. Некрасовська,4 (505,2) (вих. №109/01/25-6795 01.08.2017; вх. №08/13444 від 02.08.2017). 
Доповідач: представник району.</t>
  </si>
  <si>
    <t>Приміщення,
1,2, 3 поверхи</t>
  </si>
  <si>
    <t>Про розгляд звернення Шевченківської районної в місті Києві державної адміністрації щодо внесення змін до істотних умов договору оренди (уточнення площі орендованих приміщень з 582,7 кв.м на 505,2 кв.м)  -  ТОВ "Ліцей політики, економіки, права та іноземних мов", вул. Некрасовська,4  (вих. №109/01/25-6795 01.08.2017; вх. №08/13444 від 02.08.2017). 
Доповідач: представник району.</t>
  </si>
  <si>
    <t>уточнення загальної площі приміщення з 582,70 кв.м на 505,2 кв.м згідно нових по поверхових планів БТІ</t>
  </si>
  <si>
    <t>Протокол №65 від 03.10.2017 - перенесено запросити на наступне засідання ФО-П Бабич Д.Б.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</si>
  <si>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Протокол №65 від 03.10.2017 - питання знято на доопрацювання депутатом С.Артеменко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</si>
  <si>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Протокол №65 від 03.10.2017 - питання знято на доопрацювання депутатом Л.Антонєнко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</si>
  <si>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Протокол №65 від 03.10.2017 - перенесено запросити на наступне засідання КП "Плесо"
Протокол №63 від 19.09.2017 - не розглянуто та перенесено.</t>
  </si>
  <si>
    <t>Протокол №65 від 03.10.2017 - перенесено запросити на наступне засідання МБФ "Київ-Україна"
Протокол №63 від 19.09.2017 - не розглянуто та перенесено.</t>
  </si>
  <si>
    <t>Без застосування п.11 рішення КМР від 21.04.2015 №415/1280</t>
  </si>
  <si>
    <t>Протокол №65 від 03.10.2017 - не набрало необхідної кількості голосів
Протокол №63 від 19.09.2017 - не набрало необхідної кількості голосів</t>
  </si>
  <si>
    <t>Протокол №65 від 03.10.2017 - не набрало необхідної кількості голосів
Протокол №63 від 19.09.2017 - не розглянуто та перенесено.</t>
  </si>
  <si>
    <t>Протокол №65 від 03.10.2017 - питання знято на доопрацювання депутатами М.Буділовим та М.Іщенко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</si>
  <si>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Протокол №65 від 03.10.2017 - питання знято на доопрацювання депутатом В.Сторожуком
Протокол №63 від 19.09.2017 - не розглянуто та перенесено.</t>
  </si>
  <si>
    <t>Протокол №65 від 03.10.2017 - питання знято на доопрацювання депутатом Г.Свириденко
Протокол №63 від 19.09.2017 - не розглянуто та перенесено.</t>
  </si>
  <si>
    <t>Протокол №65 від 03.10.2017 - питання знято на доопрацювання депутатом М.Буділовим
Протокол №63 від 19.09.2017 - не розглянуто та перенесено.</t>
  </si>
  <si>
    <t>5</t>
  </si>
  <si>
    <t>Протокол №65 від 03.10.2017 - питання знято на доопрацювання депутатом М.Іщенко</t>
  </si>
  <si>
    <t>Протокол №65 від 03.10.2017 -питання не розглянуто та перенесено</t>
  </si>
  <si>
    <t xml:space="preserve">Протокол №65 від 03.10.2017 -питання не набрало необхідної кількості голосів </t>
  </si>
  <si>
    <t>Протокол №65 від 03.10.2017 -питання не розглянуто та перенесено
Протокол № 48 п.19. Не набрало голосів</t>
  </si>
  <si>
    <t>Протокол №65 від 03.10.2017 -питання не розглянуто та перенесено
Протокол №60 від 08.08.2017 - не набрало необхідної кількості голосів. Протокол №59 від 01.08.2017 - питання не розгялунто та перенесено.</t>
  </si>
  <si>
    <t xml:space="preserve">було розміщення громадської організації (20 кв. м - 1%, 22,7 кв. м - 4%)
громадська приймальня депутата КМР В. Пишняк </t>
  </si>
  <si>
    <t>Протокол №63 від 19.09.2017 - перенесено. Запропонувати орендарю орендну ставку у розмірі 20%
Протокол №62 від 12.09.2017 - питання не розглянуто та перенесено.
Протокол №61 від 05.09.2017 - не розглянуто та перенесено.</t>
  </si>
  <si>
    <t>77.1.</t>
  </si>
  <si>
    <t>77.2</t>
  </si>
  <si>
    <t>77.3</t>
  </si>
  <si>
    <t>77.4</t>
  </si>
  <si>
    <t>1 грн. на рік, 
1*</t>
  </si>
  <si>
    <t xml:space="preserve">до 31.08.2018 - 1 грн в рік, 
з 1.09.2018 - 1% - 7702,2 грн. в місяць
</t>
  </si>
  <si>
    <t xml:space="preserve">*Визначити орендну ставку у розмірі 1 грн. на рік до 31.08.2018, 
з 01.09.2018 визначити орендну ставку у розмірі 1% </t>
  </si>
  <si>
    <t>Протокол №65 від 03.10.2017 - знято з розгляду до  надання Орендодавцем майна свідоцтва про реєстрацію прав власності територіальної громади м.Києва на зазначені нежитлові приміщення.</t>
  </si>
  <si>
    <t>Протокол №65 від 03.10.2017 - питання не розглянуто та перенесено.</t>
  </si>
  <si>
    <t xml:space="preserve">Зміна цільового призначення: було "торгівельних  об"єкт з продажу продовольчих товарів, крім товарів підакцизної групи" 
на
 "кафе (крім товарів підакцизної групи) </t>
  </si>
  <si>
    <t>ГО "Чистий Київ", код 40048124</t>
  </si>
  <si>
    <t xml:space="preserve">приймальня депутата </t>
  </si>
  <si>
    <t xml:space="preserve">1 грн на рік, 
4 </t>
  </si>
  <si>
    <t>Протокол №65 від 03.10.2017 - Запросити на наступне засідання комісії представників департаменту економіки у м.Києва Національної поліції України, які займаються розслідуванням зазначеної справи.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</si>
  <si>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71.1</t>
  </si>
  <si>
    <t>Протокол №65 від 03.10.2017 - питання знято на доопрацювання депутатом М.Буділовим.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</si>
  <si>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Протокол №65 від 03.10.2017 - питання знято на доопрацювання депутатом М.Буділов та М.Іщенко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</si>
  <si>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Протокол №65 від 03.10.2017 - Доручити ДКВ запросити на наступне засідання представників потенційного орендаря.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</si>
  <si>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Протокол №63 від 19.09.2017 - доручити Орендодавцю майна узгодити з потенційним орендарем збільшення орендної площі нежитлових приміщень до 2,00 кв.м.
Протокол №62 від 12.09.2017 - питання не розглянуто та перенесено.
Протокол №61 від 05.09.2017 - не розглянуто та перенесено</t>
  </si>
  <si>
    <t>Протокол №65 від 03.10.2017 - не набрало необхідної кількості голосів.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</si>
  <si>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У зв"язку із відмовою потенційного орендаря</t>
  </si>
  <si>
    <t>Протокол №65 від 03.10.2017 -доручити орендодавцю майна перевірити правильність застосування орендної ставки.
Протокол №63 від 19.09.2017 - не розглянуто та перенесено.</t>
  </si>
  <si>
    <t>Протокол №65 від 03.10.2017 - орендодавцю майна перевірити правильність застосування орендної ставки.
Протокол №63 від 19.09.2017 - не розглянуто та перенесено.</t>
  </si>
  <si>
    <t>Протокол №65 від 03.10.2017 - перенести розгляд питання та запросити на наступне засідання комісії помічника народного депутата.
Протокол №63 від 19.09.2017 - не розглянуто та перенесено.
Конфлікт інтересів депутат Артеменко С.В.</t>
  </si>
  <si>
    <t>за умови надання через 3 місяці благодійною  організацією   звіту  про розкриття публічної інформації про діяльність організації  відповідно до   кваліфікаційних критеріїв, визначеним пунктом 4.8. нового Положення про оренду майна*.</t>
  </si>
  <si>
    <t xml:space="preserve">Зміна: було погодинне використання стало постійне
                              Орендна плата збільшиться з 756,36 грн на 1716,90 грн на місяць  </t>
  </si>
  <si>
    <t xml:space="preserve">Зміна: було погодинне використання стало постійне 
                             Орендна плата збільшиться з 463,32 грн на 1127,94 грн на місяць  </t>
  </si>
  <si>
    <t xml:space="preserve">Приватний навчальний заклад загальної, дошкільної та позашкільної освіти (надання базової та повної загальної середньої освіти)  </t>
  </si>
  <si>
    <t>Протокол №65 від 03.10.2017 - перенесено доручити орендодавцю запропонувати орендарю сплачувати орендну плату у розмірі 1000,00 грн або 4%, оскільки громадська організація вже має приміщення за цією адресою
Протокол №63 від 19.09.2017 - не розглянуто та перенесено.</t>
  </si>
  <si>
    <t>Протокол №65 від 03.10.2017 - знято з розгляду на доопрацювання А.Андрєєвим.
Протокол №63 від 19.09.2017 - не розглянуто та перенесено.</t>
  </si>
  <si>
    <t>Протокол №65 від 03.10.2017 - доручити орендодавцю майна привести у відповідність орендну ставку.
Протокол №63 від 19.09.2017 - не розглянуто та перенесено.</t>
  </si>
  <si>
    <t>Протокол №65 від 03.10.2017 - Доручити Департаменту комунальної власності м.Києва провести обстеження приміщень  та надати акт обстеження на розгляд комісії.</t>
  </si>
  <si>
    <t>Протокол №65 від 03.10.2017 - не набрало необхідної кількості голосів.
Протокол №65 від 03.10.2017 - не розглянуто та перенесено.</t>
  </si>
  <si>
    <t>Протокол №65 від 03.10.2017 - Оболонській РДА запросити  представників ДНЗ та  Управління освіти Оболонської РДА</t>
  </si>
  <si>
    <t>Протокол №65 від 03.10.2017 - питання знято на доопрацювання депутатами М.Буділовим та С.Артеменко
Протокол №63 від 19.09.2017 - не розглянуто та перенесено.
Протокол №62 від 12.09.2017 - питання не розглянуто та перенесено.
Протокол №61 від 05.09.2017 - не розглянуто та перенесено.</t>
  </si>
  <si>
    <t>16</t>
  </si>
  <si>
    <t>Протокол №65 від 03.10.2017 - перенесено запросити на наступне засідання орендаря.
Протокол №63 від 19.09.2017 - не розглянуто та перенесено.</t>
  </si>
  <si>
    <t>Протокол №65 від 03.10.2017 - перенесено запросити на наступне засідання  орендаря.
Протокол №63 від 19.09.2017 - не розглянуто та перенесено.</t>
  </si>
  <si>
    <t>Оренда 03.10.2017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</si>
</sst>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_-;_-@_-"/>
    <numFmt numFmtId="165" formatCode="_-* #,##0.00_-;\-* #,##0.00_-;_-* &quot;-&quot;??_-;_-@_-"/>
    <numFmt numFmtId="166" formatCode="_-* #,##0.00_р_._-;\-* #,##0.00_р_._-;_-* &quot;-&quot;??_р_._-;_-@_-"/>
    <numFmt numFmtId="167" formatCode="_-* #,##0.00\ _г_р_н_._-;\-* #,##0.00\ _г_р_н_._-;_-* &quot;-&quot;??\ _г_р_н_._-;_-@_-"/>
    <numFmt numFmtId="168" formatCode="#,##0.00&quot;₴&quot;"/>
    <numFmt numFmtId="169" formatCode="0;[Red]0"/>
  </numFmts>
  <fonts count="34"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rgb="FFFF0000"/>
      <name val="Calibri"/>
      <family val="2"/>
      <charset val="204"/>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color rgb="FF000000"/>
      <name val="Calibri"/>
      <family val="2"/>
      <charset val="204"/>
      <scheme val="minor"/>
    </font>
    <font>
      <sz val="10"/>
      <name val="Calibri"/>
      <family val="2"/>
    </font>
    <font>
      <sz val="10"/>
      <name val="Calibri"/>
      <family val="2"/>
      <charset val="204"/>
    </font>
    <font>
      <b/>
      <sz val="10"/>
      <name val="Calibri"/>
      <family val="2"/>
      <charset val="204"/>
      <scheme val="minor"/>
    </font>
    <font>
      <sz val="11"/>
      <name val="Calibri"/>
      <family val="2"/>
      <charset val="204"/>
      <scheme val="minor"/>
    </font>
    <font>
      <sz val="10"/>
      <name val="Calibri"/>
      <family val="2"/>
      <charset val="1"/>
    </font>
    <font>
      <sz val="10"/>
      <color theme="1"/>
      <name val="Calibri"/>
      <family val="2"/>
      <charset val="204"/>
    </font>
    <font>
      <sz val="11"/>
      <name val="Calibri"/>
      <family val="2"/>
      <charset val="204"/>
    </font>
    <font>
      <sz val="10"/>
      <color indexed="8"/>
      <name val="Calibri"/>
      <family val="2"/>
      <charset val="204"/>
    </font>
    <font>
      <sz val="9"/>
      <name val="Calibri"/>
      <family val="2"/>
      <charset val="204"/>
      <scheme val="minor"/>
    </font>
    <font>
      <sz val="9"/>
      <name val="Calibri"/>
      <family val="2"/>
      <charset val="204"/>
    </font>
    <font>
      <sz val="11"/>
      <color theme="1"/>
      <name val="Times New Roman"/>
      <family val="1"/>
      <charset val="204"/>
    </font>
    <font>
      <sz val="9"/>
      <color theme="1"/>
      <name val="Calibri"/>
      <family val="2"/>
      <charset val="204"/>
    </font>
    <font>
      <sz val="11"/>
      <color indexed="8"/>
      <name val="Calibri"/>
      <family val="2"/>
      <charset val="204"/>
    </font>
    <font>
      <sz val="12"/>
      <color indexed="8"/>
      <name val="Calibri"/>
      <family val="2"/>
      <charset val="1"/>
    </font>
    <font>
      <sz val="10"/>
      <color theme="1"/>
      <name val="Calibri"/>
      <family val="2"/>
      <charset val="1"/>
    </font>
    <font>
      <i/>
      <sz val="10"/>
      <color theme="1"/>
      <name val="Calibri"/>
      <family val="2"/>
      <charset val="204"/>
    </font>
    <font>
      <sz val="9"/>
      <color theme="1"/>
      <name val="Calibri"/>
      <family val="2"/>
      <charset val="204"/>
      <scheme val="minor"/>
    </font>
    <font>
      <sz val="8"/>
      <color theme="1"/>
      <name val="Calibri"/>
      <family val="2"/>
      <charset val="204"/>
      <scheme val="minor"/>
    </font>
    <font>
      <b/>
      <sz val="10"/>
      <color indexed="8"/>
      <name val="Calibri"/>
      <family val="2"/>
      <charset val="204"/>
    </font>
    <font>
      <sz val="11"/>
      <color rgb="FFFF0000"/>
      <name val="Calibri"/>
      <family val="2"/>
      <charset val="204"/>
      <scheme val="minor"/>
    </font>
    <font>
      <sz val="10"/>
      <color rgb="FF00B0F0"/>
      <name val="Calibri"/>
      <family val="2"/>
      <charset val="204"/>
      <scheme val="minor"/>
    </font>
    <font>
      <sz val="11"/>
      <color rgb="FF00B0F0"/>
      <name val="Calibri"/>
      <family val="2"/>
      <charset val="204"/>
      <scheme val="minor"/>
    </font>
    <font>
      <sz val="8"/>
      <name val="Calibri"/>
      <family val="2"/>
      <charset val="204"/>
      <scheme val="minor"/>
    </font>
  </fonts>
  <fills count="9">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
      <patternFill patternType="solid">
        <fgColor indexed="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indexed="64"/>
      </top>
      <bottom style="thin">
        <color auto="1"/>
      </bottom>
      <diagonal/>
    </border>
    <border>
      <left/>
      <right style="thin">
        <color auto="1"/>
      </right>
      <top style="thin">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35">
    <xf numFmtId="0" fontId="0" fillId="0" borderId="0"/>
    <xf numFmtId="0" fontId="2" fillId="0" borderId="0"/>
    <xf numFmtId="164" fontId="5"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1" fillId="0" borderId="0"/>
    <xf numFmtId="165" fontId="9" fillId="0" borderId="0" applyFont="0" applyFill="0" applyBorder="0" applyAlignment="0" applyProtection="0"/>
    <xf numFmtId="0" fontId="1" fillId="0" borderId="0"/>
    <xf numFmtId="164" fontId="5" fillId="0" borderId="0" applyBorder="0" applyProtection="0"/>
    <xf numFmtId="0" fontId="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4" fontId="8" fillId="0" borderId="0" applyBorder="0" applyProtection="0"/>
    <xf numFmtId="0" fontId="8" fillId="0" borderId="0"/>
    <xf numFmtId="167" fontId="5" fillId="0" borderId="0" applyFont="0" applyFill="0" applyBorder="0" applyAlignment="0" applyProtection="0"/>
    <xf numFmtId="166" fontId="8" fillId="0" borderId="0" applyFont="0" applyFill="0" applyBorder="0" applyAlignment="0" applyProtection="0"/>
    <xf numFmtId="0" fontId="23" fillId="0" borderId="0"/>
    <xf numFmtId="165" fontId="9" fillId="0" borderId="0" applyFont="0" applyFill="0" applyBorder="0" applyAlignment="0" applyProtection="0"/>
    <xf numFmtId="165" fontId="9" fillId="0" borderId="0" applyFont="0" applyFill="0" applyBorder="0" applyAlignment="0" applyProtection="0"/>
    <xf numFmtId="167" fontId="24" fillId="0" borderId="0" applyFont="0" applyFill="0" applyBorder="0" applyAlignment="0" applyProtection="0"/>
  </cellStyleXfs>
  <cellXfs count="277">
    <xf numFmtId="0" fontId="0" fillId="0" borderId="0" xfId="0"/>
    <xf numFmtId="0" fontId="0" fillId="0" borderId="0" xfId="0" applyBorder="1"/>
    <xf numFmtId="0" fontId="6" fillId="2" borderId="1" xfId="1"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xf numFmtId="0" fontId="3" fillId="0" borderId="0" xfId="1" applyFont="1" applyAlignment="1">
      <alignment horizontal="center" vertical="center" wrapText="1"/>
    </xf>
    <xf numFmtId="0" fontId="4" fillId="0" borderId="0" xfId="1" applyFont="1" applyAlignment="1">
      <alignment horizontal="center" vertical="center" wrapText="1"/>
    </xf>
    <xf numFmtId="49" fontId="4" fillId="0" borderId="0" xfId="1" applyNumberFormat="1" applyFont="1" applyAlignment="1">
      <alignment horizontal="center" vertical="center" wrapText="1"/>
    </xf>
    <xf numFmtId="0" fontId="6" fillId="0" borderId="0" xfId="1" applyFont="1" applyAlignment="1">
      <alignment horizontal="center" vertical="center" wrapText="1"/>
    </xf>
    <xf numFmtId="0" fontId="3" fillId="0" borderId="0" xfId="0" applyFont="1" applyAlignment="1">
      <alignment horizontal="center" vertical="center" wrapText="1"/>
    </xf>
    <xf numFmtId="0" fontId="10" fillId="0" borderId="0" xfId="0" applyFont="1" applyAlignment="1">
      <alignment horizontal="center" vertical="center" wrapText="1"/>
    </xf>
    <xf numFmtId="49" fontId="13" fillId="3" borderId="2" xfId="0" applyNumberFormat="1" applyFont="1" applyFill="1" applyBorder="1" applyAlignment="1">
      <alignment horizontal="center" vertical="center" wrapText="1"/>
    </xf>
    <xf numFmtId="0" fontId="13" fillId="3" borderId="2" xfId="0" applyFont="1" applyFill="1" applyBorder="1" applyAlignment="1">
      <alignment horizontal="center" vertical="center" wrapText="1"/>
    </xf>
    <xf numFmtId="49" fontId="13" fillId="3" borderId="3" xfId="0" applyNumberFormat="1" applyFont="1" applyFill="1" applyBorder="1" applyAlignment="1">
      <alignment horizontal="center" vertical="center" wrapText="1"/>
    </xf>
    <xf numFmtId="0" fontId="13" fillId="3" borderId="4" xfId="0" applyFont="1" applyFill="1" applyBorder="1" applyAlignment="1">
      <alignment horizontal="center" vertical="center" wrapText="1"/>
    </xf>
    <xf numFmtId="4" fontId="11" fillId="2" borderId="1" xfId="27" applyNumberFormat="1" applyFont="1" applyFill="1" applyBorder="1" applyAlignment="1" applyProtection="1">
      <alignment horizontal="center" vertical="center" wrapText="1"/>
    </xf>
    <xf numFmtId="0" fontId="6" fillId="0" borderId="0" xfId="0" applyFont="1" applyAlignment="1">
      <alignment horizontal="center" vertical="center" wrapText="1"/>
    </xf>
    <xf numFmtId="49" fontId="10" fillId="0" borderId="0" xfId="0" applyNumberFormat="1" applyFont="1" applyAlignment="1">
      <alignment horizontal="center" vertical="center" wrapText="1"/>
    </xf>
    <xf numFmtId="0" fontId="14" fillId="0" borderId="0" xfId="0" applyFont="1"/>
    <xf numFmtId="14" fontId="4" fillId="2" borderId="1" xfId="1"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2" fontId="16" fillId="2" borderId="1" xfId="0" applyNumberFormat="1" applyFont="1" applyFill="1" applyBorder="1" applyAlignment="1">
      <alignment horizontal="right" vertical="center" wrapText="1"/>
    </xf>
    <xf numFmtId="4" fontId="6" fillId="2" borderId="1" xfId="2" applyNumberFormat="1" applyFont="1" applyFill="1" applyBorder="1" applyAlignment="1" applyProtection="1">
      <alignment horizontal="center" vertical="center" wrapText="1"/>
    </xf>
    <xf numFmtId="4" fontId="6" fillId="2" borderId="1" xfId="6" applyNumberFormat="1" applyFont="1" applyFill="1" applyBorder="1" applyAlignment="1" applyProtection="1">
      <alignment horizontal="center" vertical="center" wrapText="1"/>
    </xf>
    <xf numFmtId="2" fontId="18"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2" fontId="12"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8" fillId="6" borderId="1" xfId="0" applyFont="1" applyFill="1" applyBorder="1" applyAlignment="1">
      <alignment horizontal="center" vertical="center" wrapText="1"/>
    </xf>
    <xf numFmtId="4" fontId="12" fillId="2" borderId="1" xfId="2" applyNumberFormat="1" applyFont="1" applyFill="1" applyBorder="1" applyAlignment="1" applyProtection="1">
      <alignment horizontal="center" vertical="center" wrapText="1"/>
    </xf>
    <xf numFmtId="0" fontId="12" fillId="2" borderId="1" xfId="1" applyNumberFormat="1" applyFont="1" applyFill="1" applyBorder="1" applyAlignment="1">
      <alignment horizontal="center" vertical="center" wrapText="1"/>
    </xf>
    <xf numFmtId="0" fontId="19" fillId="2" borderId="1" xfId="1"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0" fillId="2" borderId="1" xfId="1" applyNumberFormat="1" applyFont="1" applyFill="1" applyBorder="1" applyAlignment="1">
      <alignment horizontal="center" vertical="center" wrapText="1"/>
    </xf>
    <xf numFmtId="49" fontId="13" fillId="7" borderId="8" xfId="0" applyNumberFormat="1" applyFont="1" applyFill="1" applyBorder="1" applyAlignment="1">
      <alignment horizontal="center" vertical="center" wrapText="1"/>
    </xf>
    <xf numFmtId="49" fontId="13" fillId="7" borderId="9" xfId="0" applyNumberFormat="1" applyFont="1" applyFill="1" applyBorder="1" applyAlignment="1">
      <alignment horizontal="center" vertical="center" wrapText="1"/>
    </xf>
    <xf numFmtId="0" fontId="13" fillId="7" borderId="9"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4" fillId="3" borderId="1" xfId="1" applyNumberFormat="1" applyFont="1" applyFill="1" applyBorder="1" applyAlignment="1">
      <alignment horizontal="center" vertical="center" wrapText="1"/>
    </xf>
    <xf numFmtId="49" fontId="4" fillId="3" borderId="1" xfId="1" applyNumberFormat="1" applyFont="1" applyFill="1" applyBorder="1" applyAlignment="1">
      <alignment horizontal="center" vertical="center" wrapText="1"/>
    </xf>
    <xf numFmtId="14" fontId="4" fillId="3" borderId="1" xfId="1" applyNumberFormat="1" applyFont="1" applyFill="1" applyBorder="1" applyAlignment="1">
      <alignment horizontal="center" vertical="center" wrapText="1"/>
    </xf>
    <xf numFmtId="4" fontId="4" fillId="3" borderId="1" xfId="2" applyNumberFormat="1" applyFont="1" applyFill="1" applyBorder="1" applyAlignment="1" applyProtection="1">
      <alignment horizontal="center" vertical="center" wrapText="1"/>
    </xf>
    <xf numFmtId="4" fontId="4" fillId="3" borderId="1" xfId="3" applyNumberFormat="1" applyFont="1" applyFill="1" applyBorder="1" applyAlignment="1" applyProtection="1">
      <alignment horizontal="center" vertical="center" wrapText="1"/>
    </xf>
    <xf numFmtId="164" fontId="4" fillId="3" borderId="1" xfId="2" applyFont="1" applyFill="1" applyBorder="1" applyAlignment="1" applyProtection="1">
      <alignment horizontal="center" vertical="center" wrapText="1"/>
    </xf>
    <xf numFmtId="4" fontId="4" fillId="3" borderId="1" xfId="3" applyNumberFormat="1" applyFont="1" applyFill="1" applyBorder="1" applyAlignment="1">
      <alignment horizontal="center" vertical="center" wrapText="1"/>
    </xf>
    <xf numFmtId="0" fontId="4" fillId="4" borderId="1" xfId="1" applyNumberFormat="1" applyFont="1" applyFill="1" applyBorder="1" applyAlignment="1">
      <alignment horizontal="center" vertical="center" wrapText="1"/>
    </xf>
    <xf numFmtId="49" fontId="4" fillId="4" borderId="1" xfId="1" applyNumberFormat="1" applyFont="1" applyFill="1" applyBorder="1" applyAlignment="1">
      <alignment horizontal="center" vertical="center" wrapText="1"/>
    </xf>
    <xf numFmtId="49" fontId="4" fillId="4" borderId="1" xfId="2" applyNumberFormat="1" applyFont="1" applyFill="1" applyBorder="1" applyAlignment="1" applyProtection="1">
      <alignment horizontal="center" vertical="center" wrapText="1"/>
    </xf>
    <xf numFmtId="49" fontId="4" fillId="4" borderId="1" xfId="3" applyNumberFormat="1" applyFont="1" applyFill="1" applyBorder="1" applyAlignment="1" applyProtection="1">
      <alignment horizontal="center" vertical="center" wrapText="1"/>
    </xf>
    <xf numFmtId="0" fontId="4" fillId="4" borderId="1" xfId="3" applyNumberFormat="1" applyFont="1" applyFill="1" applyBorder="1" applyAlignment="1">
      <alignment horizontal="center" vertical="center" wrapText="1"/>
    </xf>
    <xf numFmtId="0" fontId="16" fillId="5" borderId="1" xfId="0" applyFont="1" applyFill="1" applyBorder="1" applyAlignment="1">
      <alignment horizontal="center" vertical="center" wrapText="1"/>
    </xf>
    <xf numFmtId="2" fontId="16" fillId="5" borderId="1"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14" fontId="6" fillId="2" borderId="1" xfId="1" applyNumberFormat="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8" applyFont="1" applyFill="1" applyBorder="1" applyAlignment="1">
      <alignment horizontal="center" vertical="center" wrapText="1"/>
    </xf>
    <xf numFmtId="4" fontId="6" fillId="2" borderId="1" xfId="11" applyNumberFormat="1" applyFont="1" applyFill="1" applyBorder="1" applyAlignment="1" applyProtection="1">
      <alignment horizontal="center" vertical="center" wrapText="1"/>
    </xf>
    <xf numFmtId="0" fontId="6" fillId="2" borderId="1" xfId="2" applyNumberFormat="1" applyFont="1" applyFill="1" applyBorder="1" applyAlignment="1" applyProtection="1">
      <alignment horizontal="center" vertical="center" wrapText="1"/>
    </xf>
    <xf numFmtId="4" fontId="6" fillId="2" borderId="1" xfId="11" applyNumberFormat="1" applyFont="1" applyFill="1" applyBorder="1" applyAlignment="1">
      <alignment horizontal="center" vertical="center" wrapText="1"/>
    </xf>
    <xf numFmtId="4" fontId="6" fillId="2" borderId="1" xfId="1"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49" fontId="6" fillId="2" borderId="1" xfId="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6" fillId="2" borderId="1" xfId="30" applyNumberFormat="1" applyFont="1" applyFill="1" applyBorder="1" applyAlignment="1" applyProtection="1">
      <alignment horizontal="center" vertical="center" wrapText="1"/>
    </xf>
    <xf numFmtId="4" fontId="6" fillId="2" borderId="1" xfId="30" applyNumberFormat="1"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2" fillId="8" borderId="1" xfId="1" applyNumberFormat="1" applyFont="1" applyFill="1" applyBorder="1" applyAlignment="1">
      <alignment horizontal="center" vertical="center" wrapText="1"/>
    </xf>
    <xf numFmtId="4" fontId="11" fillId="8" borderId="1" xfId="27" applyNumberFormat="1" applyFont="1" applyFill="1" applyBorder="1" applyAlignment="1" applyProtection="1">
      <alignment horizontal="center" vertical="center" wrapText="1"/>
    </xf>
    <xf numFmtId="2" fontId="18" fillId="8" borderId="1" xfId="0" applyNumberFormat="1" applyFont="1" applyFill="1" applyBorder="1" applyAlignment="1">
      <alignment horizontal="center" vertical="center" wrapText="1"/>
    </xf>
    <xf numFmtId="0" fontId="18" fillId="8" borderId="1" xfId="0" applyFont="1" applyFill="1" applyBorder="1" applyAlignment="1">
      <alignment horizontal="center" vertical="center" wrapText="1"/>
    </xf>
    <xf numFmtId="168" fontId="4" fillId="0" borderId="0" xfId="1" applyNumberFormat="1" applyFont="1" applyAlignment="1">
      <alignment horizontal="center" vertical="center" wrapText="1"/>
    </xf>
    <xf numFmtId="168" fontId="4" fillId="3" borderId="1" xfId="1" applyNumberFormat="1" applyFont="1" applyFill="1" applyBorder="1" applyAlignment="1">
      <alignment horizontal="center" vertical="center" wrapText="1"/>
    </xf>
    <xf numFmtId="168" fontId="10" fillId="0" borderId="0" xfId="0" applyNumberFormat="1" applyFont="1" applyAlignment="1">
      <alignment horizontal="center" vertical="center" wrapText="1"/>
    </xf>
    <xf numFmtId="4" fontId="4" fillId="0" borderId="0" xfId="1" applyNumberFormat="1" applyFont="1" applyAlignment="1">
      <alignment horizontal="center" vertical="center" wrapText="1"/>
    </xf>
    <xf numFmtId="4" fontId="10" fillId="0" borderId="0" xfId="0" applyNumberFormat="1" applyFont="1" applyAlignment="1">
      <alignment horizontal="center" vertical="center" wrapText="1"/>
    </xf>
    <xf numFmtId="0" fontId="6" fillId="2" borderId="1" xfId="26" applyNumberFormat="1" applyFont="1" applyFill="1" applyBorder="1" applyAlignment="1">
      <alignment horizontal="center" vertical="center" wrapText="1"/>
    </xf>
    <xf numFmtId="0" fontId="4" fillId="0" borderId="0" xfId="0" applyFont="1" applyAlignment="1">
      <alignment horizontal="center" vertical="center"/>
    </xf>
    <xf numFmtId="4" fontId="6" fillId="2" borderId="1" xfId="5" applyNumberFormat="1" applyFont="1" applyFill="1" applyBorder="1" applyAlignment="1">
      <alignment horizontal="center" vertical="center" wrapText="1"/>
    </xf>
    <xf numFmtId="0" fontId="14" fillId="2" borderId="0" xfId="0" applyFont="1" applyFill="1"/>
    <xf numFmtId="168" fontId="6" fillId="2" borderId="1" xfId="0" applyNumberFormat="1" applyFont="1" applyFill="1" applyBorder="1" applyAlignment="1">
      <alignment horizontal="center" vertical="center" wrapText="1"/>
    </xf>
    <xf numFmtId="168" fontId="12" fillId="2" borderId="1" xfId="0" applyNumberFormat="1" applyFont="1" applyFill="1" applyBorder="1" applyAlignment="1">
      <alignment horizontal="center" vertical="center" wrapText="1"/>
    </xf>
    <xf numFmtId="4" fontId="12" fillId="2" borderId="1" xfId="6" applyNumberFormat="1" applyFont="1" applyFill="1" applyBorder="1" applyAlignment="1">
      <alignment horizontal="center" vertical="center" wrapText="1"/>
    </xf>
    <xf numFmtId="4" fontId="6" fillId="2" borderId="1" xfId="6" applyNumberFormat="1" applyFont="1" applyFill="1" applyBorder="1" applyAlignment="1">
      <alignment horizontal="center" vertical="center" wrapText="1"/>
    </xf>
    <xf numFmtId="14" fontId="6" fillId="2" borderId="1" xfId="8" applyNumberFormat="1" applyFont="1" applyFill="1" applyBorder="1" applyAlignment="1">
      <alignment horizontal="center" vertical="center" wrapText="1"/>
    </xf>
    <xf numFmtId="4" fontId="6" fillId="2" borderId="1" xfId="3" applyNumberFormat="1" applyFont="1" applyFill="1" applyBorder="1" applyAlignment="1">
      <alignment horizontal="center" vertical="center" wrapText="1"/>
    </xf>
    <xf numFmtId="0" fontId="6" fillId="6" borderId="1" xfId="8" applyFont="1" applyFill="1" applyBorder="1" applyAlignment="1">
      <alignment horizontal="center" vertical="center" wrapText="1"/>
    </xf>
    <xf numFmtId="4" fontId="6" fillId="2" borderId="1" xfId="3" applyNumberFormat="1" applyFont="1" applyFill="1" applyBorder="1" applyAlignment="1" applyProtection="1">
      <alignment horizontal="center" vertical="center" wrapText="1"/>
    </xf>
    <xf numFmtId="0" fontId="4" fillId="0" borderId="1" xfId="0" applyFont="1" applyBorder="1" applyAlignment="1">
      <alignment horizontal="center" vertical="center" wrapText="1"/>
    </xf>
    <xf numFmtId="4" fontId="4" fillId="2" borderId="1" xfId="0" applyNumberFormat="1" applyFont="1" applyFill="1" applyBorder="1" applyAlignment="1">
      <alignment horizontal="center" vertical="center" wrapText="1"/>
    </xf>
    <xf numFmtId="2" fontId="12" fillId="6" borderId="1"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4" fontId="18" fillId="8"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xf>
    <xf numFmtId="14" fontId="6" fillId="3" borderId="1" xfId="1"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4" fontId="16" fillId="2" borderId="1" xfId="1" applyNumberFormat="1" applyFont="1" applyFill="1" applyBorder="1" applyAlignment="1">
      <alignment horizontal="center" vertical="center" wrapText="1"/>
    </xf>
    <xf numFmtId="0" fontId="16" fillId="2" borderId="1" xfId="1" applyNumberFormat="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6" fillId="2" borderId="1" xfId="2" applyNumberFormat="1" applyFont="1" applyFill="1" applyBorder="1" applyAlignment="1" applyProtection="1">
      <alignment horizontal="center" vertical="center" wrapText="1"/>
    </xf>
    <xf numFmtId="0" fontId="4" fillId="2" borderId="1" xfId="1"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0" xfId="0" applyFont="1" applyFill="1" applyAlignment="1">
      <alignment horizontal="center" vertical="center" wrapText="1"/>
    </xf>
    <xf numFmtId="0" fontId="4" fillId="2" borderId="0" xfId="1" applyFont="1" applyFill="1" applyAlignment="1">
      <alignment horizontal="center" vertical="center" wrapText="1"/>
    </xf>
    <xf numFmtId="0" fontId="10" fillId="2" borderId="0" xfId="0" applyFont="1" applyFill="1" applyAlignment="1">
      <alignment horizontal="center" vertical="center" wrapText="1"/>
    </xf>
    <xf numFmtId="0" fontId="14" fillId="2" borderId="0" xfId="0" applyFont="1" applyFill="1" applyBorder="1"/>
    <xf numFmtId="0" fontId="14" fillId="2" borderId="1" xfId="0" applyFont="1" applyFill="1" applyBorder="1" applyAlignment="1">
      <alignment horizontal="center" vertical="center" wrapText="1"/>
    </xf>
    <xf numFmtId="0" fontId="0" fillId="2" borderId="0" xfId="0" applyFill="1"/>
    <xf numFmtId="16" fontId="6" fillId="2" borderId="1" xfId="0" applyNumberFormat="1" applyFont="1" applyFill="1" applyBorder="1" applyAlignment="1">
      <alignment horizontal="center" vertical="center" wrapText="1"/>
    </xf>
    <xf numFmtId="49" fontId="4" fillId="2" borderId="1" xfId="1" applyNumberFormat="1"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4" fontId="4" fillId="2" borderId="1" xfId="2" applyNumberFormat="1" applyFont="1" applyFill="1" applyBorder="1" applyAlignment="1" applyProtection="1">
      <alignment horizontal="center" vertical="center" wrapText="1"/>
    </xf>
    <xf numFmtId="0" fontId="4" fillId="2" borderId="1" xfId="0" applyNumberFormat="1" applyFont="1" applyFill="1" applyBorder="1" applyAlignment="1">
      <alignment horizontal="center" vertical="center" wrapText="1"/>
    </xf>
    <xf numFmtId="4" fontId="4" fillId="2" borderId="1" xfId="6" applyNumberFormat="1" applyFont="1" applyFill="1" applyBorder="1" applyAlignment="1" applyProtection="1">
      <alignment horizontal="center" vertical="center" wrapText="1"/>
    </xf>
    <xf numFmtId="0" fontId="4" fillId="2" borderId="1" xfId="1" applyFont="1" applyFill="1" applyBorder="1" applyAlignment="1">
      <alignment horizontal="center" vertical="center" wrapText="1"/>
    </xf>
    <xf numFmtId="14" fontId="4" fillId="2" borderId="1" xfId="8" applyNumberFormat="1" applyFont="1" applyFill="1" applyBorder="1" applyAlignment="1">
      <alignment horizontal="center" vertical="center" wrapText="1"/>
    </xf>
    <xf numFmtId="0" fontId="4" fillId="6" borderId="1" xfId="8" applyFont="1" applyFill="1" applyBorder="1" applyAlignment="1">
      <alignment horizontal="center" vertical="center" wrapText="1"/>
    </xf>
    <xf numFmtId="0" fontId="4" fillId="2" borderId="1" xfId="8" applyFont="1" applyFill="1" applyBorder="1" applyAlignment="1">
      <alignment horizontal="center" vertical="center" wrapText="1"/>
    </xf>
    <xf numFmtId="4" fontId="4" fillId="2" borderId="1" xfId="11" applyNumberFormat="1" applyFont="1" applyFill="1" applyBorder="1" applyAlignment="1" applyProtection="1">
      <alignment horizontal="center" vertical="center" wrapText="1"/>
    </xf>
    <xf numFmtId="0" fontId="4" fillId="2" borderId="1" xfId="2" applyNumberFormat="1" applyFont="1" applyFill="1" applyBorder="1" applyAlignment="1" applyProtection="1">
      <alignment horizontal="center" vertical="center" wrapText="1"/>
    </xf>
    <xf numFmtId="4" fontId="4" fillId="2" borderId="1" xfId="11" applyNumberFormat="1" applyFont="1" applyFill="1" applyBorder="1" applyAlignment="1">
      <alignment horizontal="center" vertical="center" wrapText="1"/>
    </xf>
    <xf numFmtId="4" fontId="4" fillId="2" borderId="1" xfId="1" applyNumberFormat="1" applyFont="1" applyFill="1" applyBorder="1" applyAlignment="1">
      <alignment horizontal="center" vertical="center" wrapText="1"/>
    </xf>
    <xf numFmtId="0" fontId="4" fillId="2" borderId="1" xfId="8" applyFont="1" applyFill="1" applyBorder="1" applyAlignment="1">
      <alignment vertical="center" wrapText="1"/>
    </xf>
    <xf numFmtId="0" fontId="6" fillId="2" borderId="1" xfId="8" applyFont="1" applyFill="1" applyBorder="1" applyAlignment="1">
      <alignment vertical="center" wrapText="1"/>
    </xf>
    <xf numFmtId="4" fontId="4" fillId="2" borderId="1" xfId="6" applyNumberFormat="1" applyFont="1" applyFill="1" applyBorder="1" applyAlignment="1">
      <alignment horizontal="center" vertical="center" wrapText="1"/>
    </xf>
    <xf numFmtId="49" fontId="4" fillId="2" borderId="1" xfId="2" applyNumberFormat="1" applyFont="1" applyFill="1" applyBorder="1" applyAlignment="1" applyProtection="1">
      <alignment horizontal="center" vertical="center" wrapText="1"/>
    </xf>
    <xf numFmtId="0" fontId="22" fillId="2" borderId="1" xfId="1" applyNumberFormat="1" applyFont="1" applyFill="1" applyBorder="1" applyAlignment="1">
      <alignment horizontal="center" vertical="center" wrapText="1"/>
    </xf>
    <xf numFmtId="49" fontId="22" fillId="2" borderId="1" xfId="1" applyNumberFormat="1" applyFont="1" applyFill="1" applyBorder="1" applyAlignment="1">
      <alignment horizontal="center" vertical="center" wrapText="1"/>
    </xf>
    <xf numFmtId="14" fontId="22" fillId="2" borderId="1" xfId="1" applyNumberFormat="1" applyFont="1" applyFill="1" applyBorder="1" applyAlignment="1">
      <alignment horizontal="center" vertical="center" wrapText="1"/>
    </xf>
    <xf numFmtId="14" fontId="22"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49" fontId="22" fillId="2" borderId="1" xfId="0" applyNumberFormat="1" applyFont="1" applyFill="1" applyBorder="1" applyAlignment="1">
      <alignment horizontal="center" vertical="center" wrapText="1"/>
    </xf>
    <xf numFmtId="4" fontId="22" fillId="2" borderId="1" xfId="2" applyNumberFormat="1" applyFont="1" applyFill="1" applyBorder="1" applyAlignment="1" applyProtection="1">
      <alignment horizontal="center" vertical="center" wrapText="1"/>
    </xf>
    <xf numFmtId="0" fontId="22" fillId="2" borderId="1" xfId="0" applyNumberFormat="1" applyFont="1" applyFill="1" applyBorder="1" applyAlignment="1">
      <alignment horizontal="center" vertical="center" wrapText="1"/>
    </xf>
    <xf numFmtId="4" fontId="22" fillId="2" borderId="1" xfId="6" applyNumberFormat="1" applyFont="1" applyFill="1" applyBorder="1" applyAlignment="1" applyProtection="1">
      <alignment horizontal="center" vertical="center" wrapText="1"/>
    </xf>
    <xf numFmtId="4" fontId="22" fillId="2" borderId="1" xfId="6" applyNumberFormat="1" applyFont="1" applyFill="1" applyBorder="1" applyAlignment="1">
      <alignment horizontal="center" vertical="center" wrapText="1"/>
    </xf>
    <xf numFmtId="0" fontId="22" fillId="2" borderId="1" xfId="1" applyFont="1" applyFill="1" applyBorder="1" applyAlignment="1">
      <alignment horizontal="center" vertical="center" wrapText="1"/>
    </xf>
    <xf numFmtId="4" fontId="4" fillId="2" borderId="1" xfId="3" applyNumberFormat="1" applyFont="1" applyFill="1" applyBorder="1" applyAlignment="1">
      <alignment horizontal="center" vertical="center" wrapText="1"/>
    </xf>
    <xf numFmtId="0" fontId="27" fillId="2" borderId="1" xfId="0" applyFont="1" applyFill="1" applyBorder="1" applyAlignment="1">
      <alignment horizontal="center" vertical="center" wrapText="1"/>
    </xf>
    <xf numFmtId="4" fontId="4" fillId="2" borderId="1" xfId="4" applyNumberFormat="1" applyFont="1" applyFill="1" applyBorder="1" applyAlignment="1">
      <alignment horizontal="center" vertical="center" wrapText="1"/>
    </xf>
    <xf numFmtId="49" fontId="16" fillId="2" borderId="1" xfId="1" applyNumberFormat="1" applyFont="1" applyFill="1" applyBorder="1" applyAlignment="1">
      <alignment horizontal="center" vertical="center" wrapText="1"/>
    </xf>
    <xf numFmtId="4" fontId="16" fillId="2" borderId="1" xfId="2" applyNumberFormat="1" applyFont="1" applyFill="1" applyBorder="1" applyAlignment="1" applyProtection="1">
      <alignment horizontal="center" vertical="center" wrapText="1"/>
    </xf>
    <xf numFmtId="0" fontId="16" fillId="2" borderId="1" xfId="0" applyNumberFormat="1" applyFont="1" applyFill="1" applyBorder="1" applyAlignment="1">
      <alignment horizontal="center" vertical="center" wrapText="1"/>
    </xf>
    <xf numFmtId="4" fontId="4" fillId="2" borderId="1" xfId="3" applyNumberFormat="1" applyFont="1" applyFill="1" applyBorder="1" applyAlignment="1" applyProtection="1">
      <alignment horizontal="center" vertical="center" wrapText="1"/>
    </xf>
    <xf numFmtId="49" fontId="16" fillId="2" borderId="1" xfId="0" applyNumberFormat="1" applyFont="1" applyFill="1" applyBorder="1" applyAlignment="1">
      <alignment horizontal="center" vertical="center" wrapText="1"/>
    </xf>
    <xf numFmtId="0" fontId="27" fillId="2" borderId="1" xfId="1" applyNumberFormat="1" applyFont="1" applyFill="1" applyBorder="1" applyAlignment="1">
      <alignment horizontal="center" vertical="center" wrapText="1"/>
    </xf>
    <xf numFmtId="0" fontId="28" fillId="2" borderId="1" xfId="1" applyNumberFormat="1" applyFont="1" applyFill="1" applyBorder="1" applyAlignment="1">
      <alignment horizontal="center" vertical="center" wrapText="1"/>
    </xf>
    <xf numFmtId="49" fontId="4" fillId="2" borderId="1" xfId="11" applyNumberFormat="1" applyFont="1" applyFill="1" applyBorder="1" applyAlignment="1" applyProtection="1">
      <alignment horizontal="center" vertical="center" wrapText="1"/>
    </xf>
    <xf numFmtId="4" fontId="4" fillId="2" borderId="1" xfId="23" applyNumberFormat="1" applyFont="1" applyFill="1" applyBorder="1" applyAlignment="1" applyProtection="1">
      <alignment horizontal="center" vertical="center" wrapText="1"/>
    </xf>
    <xf numFmtId="4" fontId="4" fillId="2" borderId="1" xfId="23" applyNumberFormat="1" applyFont="1" applyFill="1" applyBorder="1" applyAlignment="1">
      <alignment horizontal="center" vertical="center" wrapText="1"/>
    </xf>
    <xf numFmtId="4" fontId="4" fillId="2" borderId="1" xfId="8"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xf>
    <xf numFmtId="2" fontId="6" fillId="0" borderId="1" xfId="0" applyNumberFormat="1" applyFont="1" applyFill="1" applyBorder="1" applyAlignment="1">
      <alignment horizontal="center" vertical="center" wrapText="1"/>
    </xf>
    <xf numFmtId="2" fontId="16" fillId="2" borderId="1" xfId="0" applyNumberFormat="1"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2" borderId="1" xfId="0" applyNumberFormat="1" applyFont="1" applyFill="1" applyBorder="1" applyAlignment="1">
      <alignment horizontal="center" vertical="center"/>
    </xf>
    <xf numFmtId="0" fontId="4" fillId="0" borderId="0" xfId="0" applyFont="1" applyBorder="1" applyAlignment="1">
      <alignment horizontal="center" vertical="center" wrapText="1"/>
    </xf>
    <xf numFmtId="0" fontId="3" fillId="0" borderId="0" xfId="0" applyFont="1" applyBorder="1" applyAlignment="1">
      <alignment horizontal="center" vertical="center" wrapText="1"/>
    </xf>
    <xf numFmtId="0" fontId="10" fillId="0" borderId="0" xfId="0" applyFont="1" applyBorder="1" applyAlignment="1">
      <alignment horizontal="center" vertical="center" wrapText="1"/>
    </xf>
    <xf numFmtId="49" fontId="10" fillId="0" borderId="0" xfId="0" applyNumberFormat="1" applyFont="1" applyBorder="1" applyAlignment="1">
      <alignment horizontal="center" vertical="center" wrapText="1"/>
    </xf>
    <xf numFmtId="0" fontId="6" fillId="2" borderId="0" xfId="0" applyFont="1" applyFill="1" applyBorder="1" applyAlignment="1">
      <alignment horizontal="center" vertical="center" wrapText="1"/>
    </xf>
    <xf numFmtId="168" fontId="10" fillId="0" borderId="0" xfId="0" applyNumberFormat="1" applyFont="1" applyBorder="1" applyAlignment="1">
      <alignment horizontal="center" vertical="center" wrapText="1"/>
    </xf>
    <xf numFmtId="4" fontId="10" fillId="0" borderId="0" xfId="0" applyNumberFormat="1" applyFont="1" applyBorder="1" applyAlignment="1">
      <alignment horizontal="center" vertical="center" wrapText="1"/>
    </xf>
    <xf numFmtId="0" fontId="10" fillId="2" borderId="0" xfId="0" applyFont="1" applyFill="1" applyBorder="1" applyAlignment="1">
      <alignment horizontal="center" vertical="center" wrapText="1"/>
    </xf>
    <xf numFmtId="0" fontId="6" fillId="0" borderId="0" xfId="0" applyFont="1" applyBorder="1" applyAlignment="1">
      <alignment horizontal="center" vertical="center" wrapText="1"/>
    </xf>
    <xf numFmtId="4" fontId="12" fillId="2" borderId="1" xfId="6" applyNumberFormat="1" applyFont="1" applyFill="1" applyBorder="1" applyAlignment="1" applyProtection="1">
      <alignment horizontal="center" vertical="center" wrapText="1"/>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0" fontId="20" fillId="2" borderId="1" xfId="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169" fontId="6" fillId="2" borderId="1" xfId="0"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2" borderId="1" xfId="8" applyFont="1" applyFill="1" applyBorder="1" applyAlignment="1">
      <alignment wrapText="1"/>
    </xf>
    <xf numFmtId="14" fontId="25" fillId="2" borderId="1" xfId="0" applyNumberFormat="1" applyFont="1" applyFill="1" applyBorder="1" applyAlignment="1">
      <alignment horizontal="center" vertical="center" wrapText="1"/>
    </xf>
    <xf numFmtId="4" fontId="25" fillId="2" borderId="1" xfId="0" applyNumberFormat="1" applyFont="1" applyFill="1" applyBorder="1" applyAlignment="1">
      <alignment horizontal="center" vertical="center" wrapText="1"/>
    </xf>
    <xf numFmtId="1" fontId="25" fillId="2" borderId="1" xfId="0" applyNumberFormat="1" applyFont="1" applyFill="1" applyBorder="1" applyAlignment="1">
      <alignment horizontal="center" vertical="center" wrapText="1"/>
    </xf>
    <xf numFmtId="4" fontId="4" fillId="2" borderId="1" xfId="5" applyNumberFormat="1" applyFont="1" applyFill="1" applyBorder="1" applyAlignment="1">
      <alignment horizontal="center" vertical="center" wrapText="1"/>
    </xf>
    <xf numFmtId="0" fontId="25" fillId="2" borderId="1" xfId="1" applyNumberFormat="1" applyFont="1" applyFill="1" applyBorder="1" applyAlignment="1">
      <alignment horizontal="center" vertical="center" wrapText="1"/>
    </xf>
    <xf numFmtId="169" fontId="25" fillId="2" borderId="1" xfId="0" applyNumberFormat="1" applyFont="1" applyFill="1" applyBorder="1" applyAlignment="1">
      <alignment horizontal="center" vertical="center" wrapText="1"/>
    </xf>
    <xf numFmtId="169" fontId="4" fillId="2" borderId="1" xfId="0" applyNumberFormat="1" applyFont="1" applyFill="1" applyBorder="1" applyAlignment="1">
      <alignment horizontal="center" vertical="center" wrapText="1"/>
    </xf>
    <xf numFmtId="4" fontId="4" fillId="2" borderId="1" xfId="9" applyNumberFormat="1" applyFont="1" applyFill="1" applyBorder="1" applyAlignment="1" applyProtection="1">
      <alignment horizontal="center" vertical="center" wrapText="1"/>
    </xf>
    <xf numFmtId="4" fontId="4" fillId="2" borderId="1" xfId="9" applyNumberFormat="1" applyFont="1" applyFill="1" applyBorder="1" applyAlignment="1">
      <alignment horizontal="center" vertical="center" wrapText="1"/>
    </xf>
    <xf numFmtId="14" fontId="16" fillId="2" borderId="1" xfId="0" applyNumberFormat="1" applyFont="1" applyFill="1" applyBorder="1" applyAlignment="1">
      <alignment horizontal="center" vertical="center" wrapText="1"/>
    </xf>
    <xf numFmtId="0" fontId="28" fillId="2" borderId="1" xfId="0"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2" fontId="6" fillId="0" borderId="1" xfId="0" applyNumberFormat="1" applyFont="1" applyFill="1" applyBorder="1" applyAlignment="1">
      <alignment horizontal="right" vertical="center" wrapText="1"/>
    </xf>
    <xf numFmtId="0" fontId="16" fillId="2" borderId="1" xfId="0" applyFont="1" applyFill="1" applyBorder="1" applyAlignment="1">
      <alignment horizontal="center" vertical="top" wrapText="1"/>
    </xf>
    <xf numFmtId="14" fontId="21" fillId="2" borderId="1" xfId="0" applyNumberFormat="1" applyFont="1" applyFill="1" applyBorder="1" applyAlignment="1">
      <alignment horizontal="center" vertical="center" wrapText="1"/>
    </xf>
    <xf numFmtId="14" fontId="14" fillId="2" borderId="1" xfId="0" applyNumberFormat="1" applyFont="1" applyFill="1" applyBorder="1" applyAlignment="1">
      <alignment vertical="center" wrapText="1"/>
    </xf>
    <xf numFmtId="0" fontId="4" fillId="3" borderId="1" xfId="1" applyFont="1" applyFill="1" applyBorder="1" applyAlignment="1">
      <alignment horizontal="center" vertical="center" wrapText="1"/>
    </xf>
    <xf numFmtId="0" fontId="0" fillId="2" borderId="1" xfId="0" applyFill="1" applyBorder="1"/>
    <xf numFmtId="0" fontId="0" fillId="2" borderId="1" xfId="0" applyFill="1" applyBorder="1" applyAlignment="1">
      <alignment wrapText="1"/>
    </xf>
    <xf numFmtId="0" fontId="25" fillId="2" borderId="1" xfId="2" applyNumberFormat="1" applyFont="1" applyFill="1" applyBorder="1" applyAlignment="1" applyProtection="1">
      <alignment horizontal="center" vertical="center" wrapText="1"/>
    </xf>
    <xf numFmtId="0" fontId="0" fillId="2" borderId="1" xfId="0" applyFill="1" applyBorder="1" applyAlignment="1">
      <alignment horizontal="center" vertical="center" wrapText="1"/>
    </xf>
    <xf numFmtId="0" fontId="17" fillId="2" borderId="0" xfId="0" applyFont="1" applyFill="1"/>
    <xf numFmtId="0" fontId="4" fillId="2" borderId="12" xfId="0" applyFont="1" applyFill="1" applyBorder="1" applyAlignment="1">
      <alignment horizontal="center" vertical="center" wrapText="1"/>
    </xf>
    <xf numFmtId="168" fontId="4" fillId="2" borderId="1" xfId="1" applyNumberFormat="1"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0" fontId="30" fillId="2" borderId="0" xfId="0" applyFont="1" applyFill="1"/>
    <xf numFmtId="14" fontId="4" fillId="2" borderId="1" xfId="0" applyNumberFormat="1" applyFont="1" applyFill="1" applyBorder="1" applyAlignment="1">
      <alignment horizontal="center" vertical="center"/>
    </xf>
    <xf numFmtId="0" fontId="31" fillId="2" borderId="0" xfId="0" applyFont="1" applyFill="1"/>
    <xf numFmtId="0" fontId="4" fillId="2" borderId="12" xfId="8" applyFont="1" applyFill="1" applyBorder="1" applyAlignment="1">
      <alignment horizontal="center" vertical="center" wrapText="1"/>
    </xf>
    <xf numFmtId="0" fontId="6" fillId="2" borderId="11" xfId="0" applyFont="1" applyFill="1" applyBorder="1" applyAlignment="1">
      <alignment horizontal="center" vertical="center"/>
    </xf>
    <xf numFmtId="2" fontId="6" fillId="2" borderId="12" xfId="0" applyNumberFormat="1" applyFont="1" applyFill="1" applyBorder="1" applyAlignment="1">
      <alignment horizontal="center" vertical="center" wrapText="1"/>
    </xf>
    <xf numFmtId="0" fontId="6" fillId="0" borderId="0" xfId="0" applyFont="1" applyAlignment="1">
      <alignment horizontal="center" vertical="center"/>
    </xf>
    <xf numFmtId="0" fontId="6" fillId="2" borderId="11" xfId="0" applyFont="1" applyFill="1" applyBorder="1" applyAlignment="1">
      <alignment horizontal="center" vertical="center" wrapText="1"/>
    </xf>
    <xf numFmtId="4" fontId="6" fillId="2" borderId="1" xfId="27" applyNumberFormat="1" applyFont="1" applyFill="1" applyBorder="1" applyAlignment="1" applyProtection="1">
      <alignment horizontal="center" vertical="center" wrapText="1"/>
    </xf>
    <xf numFmtId="4" fontId="6" fillId="2" borderId="12" xfId="0"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xf>
    <xf numFmtId="0" fontId="6" fillId="5" borderId="1" xfId="0" applyFont="1" applyFill="1" applyBorder="1" applyAlignment="1">
      <alignment horizontal="center" vertical="center" wrapText="1"/>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wrapText="1"/>
    </xf>
    <xf numFmtId="2" fontId="4" fillId="2" borderId="12" xfId="0"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0" fontId="6" fillId="2" borderId="1" xfId="0" applyFont="1" applyFill="1" applyBorder="1" applyAlignment="1">
      <alignment horizontal="center" vertical="center"/>
    </xf>
    <xf numFmtId="4" fontId="6" fillId="2" borderId="1" xfId="4" applyNumberFormat="1" applyFont="1" applyFill="1" applyBorder="1" applyAlignment="1" applyProtection="1">
      <alignment horizontal="center" vertical="center" wrapText="1"/>
    </xf>
    <xf numFmtId="164" fontId="6" fillId="2" borderId="1" xfId="2" applyFont="1" applyFill="1" applyBorder="1" applyAlignment="1" applyProtection="1">
      <alignment horizontal="center" vertical="center" wrapText="1"/>
    </xf>
    <xf numFmtId="4" fontId="6" fillId="2" borderId="1" xfId="4" applyNumberFormat="1" applyFont="1" applyFill="1" applyBorder="1" applyAlignment="1">
      <alignment horizontal="center" vertical="center" wrapText="1"/>
    </xf>
    <xf numFmtId="0" fontId="6" fillId="2" borderId="1" xfId="4" applyNumberFormat="1" applyFont="1" applyFill="1" applyBorder="1" applyAlignment="1">
      <alignment horizontal="center" vertical="center" wrapText="1"/>
    </xf>
    <xf numFmtId="0" fontId="33" fillId="2" borderId="1" xfId="1"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0" fontId="13" fillId="3" borderId="5" xfId="0" applyFont="1" applyFill="1" applyBorder="1" applyAlignment="1">
      <alignment horizontal="center"/>
    </xf>
    <xf numFmtId="0" fontId="13" fillId="3" borderId="6" xfId="0" applyFont="1" applyFill="1" applyBorder="1" applyAlignment="1">
      <alignment horizontal="center"/>
    </xf>
    <xf numFmtId="0" fontId="13" fillId="3" borderId="7" xfId="0" applyFont="1" applyFill="1" applyBorder="1" applyAlignment="1">
      <alignment horizontal="center"/>
    </xf>
    <xf numFmtId="49" fontId="20" fillId="2" borderId="1" xfId="1" applyNumberFormat="1" applyFont="1" applyFill="1" applyBorder="1" applyAlignment="1">
      <alignment horizontal="center" vertical="center" wrapText="1"/>
    </xf>
    <xf numFmtId="14" fontId="20" fillId="2" borderId="1" xfId="1" applyNumberFormat="1" applyFont="1" applyFill="1" applyBorder="1" applyAlignment="1">
      <alignment horizontal="center" vertical="center" wrapText="1"/>
    </xf>
    <xf numFmtId="14" fontId="20" fillId="2" borderId="1" xfId="31" applyNumberFormat="1" applyFont="1" applyFill="1" applyBorder="1" applyAlignment="1">
      <alignment horizontal="center" vertical="center" wrapText="1"/>
    </xf>
    <xf numFmtId="0" fontId="20" fillId="2" borderId="1" xfId="31" applyFont="1" applyFill="1" applyBorder="1" applyAlignment="1">
      <alignment horizontal="center" vertical="center" wrapText="1"/>
    </xf>
    <xf numFmtId="49" fontId="20" fillId="2" borderId="1" xfId="31" applyNumberFormat="1" applyFont="1" applyFill="1" applyBorder="1" applyAlignment="1">
      <alignment horizontal="center" vertical="center" wrapText="1"/>
    </xf>
    <xf numFmtId="4" fontId="20" fillId="2" borderId="1" xfId="2" applyNumberFormat="1" applyFont="1" applyFill="1" applyBorder="1" applyAlignment="1" applyProtection="1">
      <alignment horizontal="center" vertical="center" wrapText="1"/>
    </xf>
    <xf numFmtId="0" fontId="20" fillId="2" borderId="1" xfId="31" applyNumberFormat="1" applyFont="1" applyFill="1" applyBorder="1" applyAlignment="1">
      <alignment horizontal="center" vertical="center" wrapText="1"/>
    </xf>
    <xf numFmtId="4" fontId="20" fillId="2" borderId="1" xfId="6" applyNumberFormat="1" applyFont="1" applyFill="1" applyBorder="1" applyAlignment="1" applyProtection="1">
      <alignment horizontal="center" vertical="center" wrapText="1"/>
    </xf>
    <xf numFmtId="4" fontId="20" fillId="2" borderId="1" xfId="6" applyNumberFormat="1" applyFont="1" applyFill="1" applyBorder="1" applyAlignment="1">
      <alignment horizontal="center" vertical="center" wrapText="1"/>
    </xf>
    <xf numFmtId="49" fontId="6" fillId="2" borderId="1" xfId="8" applyNumberFormat="1" applyFont="1" applyFill="1" applyBorder="1" applyAlignment="1">
      <alignment horizontal="center" vertical="center" wrapText="1"/>
    </xf>
    <xf numFmtId="4" fontId="6" fillId="2" borderId="1" xfId="8" applyNumberFormat="1" applyFont="1" applyFill="1" applyBorder="1" applyAlignment="1">
      <alignment horizontal="center" vertical="center" wrapText="1"/>
    </xf>
    <xf numFmtId="0" fontId="6" fillId="2" borderId="1" xfId="8" applyFont="1" applyFill="1" applyBorder="1" applyAlignment="1">
      <alignment horizontal="center" wrapText="1"/>
    </xf>
    <xf numFmtId="0" fontId="0" fillId="2" borderId="0" xfId="0" applyFill="1" applyBorder="1"/>
    <xf numFmtId="49" fontId="4" fillId="2" borderId="1" xfId="0" applyNumberFormat="1" applyFont="1" applyFill="1" applyBorder="1" applyAlignment="1">
      <alignment horizontal="center" vertical="center"/>
    </xf>
    <xf numFmtId="49" fontId="4" fillId="2" borderId="1" xfId="1" applyNumberFormat="1" applyFont="1" applyFill="1" applyBorder="1" applyAlignment="1">
      <alignment horizontal="center" vertical="center"/>
    </xf>
    <xf numFmtId="0" fontId="4" fillId="2" borderId="1" xfId="8" applyFont="1" applyFill="1" applyBorder="1" applyAlignment="1">
      <alignment horizontal="center" vertical="center"/>
    </xf>
    <xf numFmtId="164" fontId="4" fillId="2" borderId="1" xfId="2" applyFont="1" applyFill="1" applyBorder="1" applyAlignment="1" applyProtection="1">
      <alignment horizontal="center" vertical="center" wrapText="1"/>
    </xf>
    <xf numFmtId="0" fontId="4" fillId="2" borderId="12" xfId="3" applyNumberFormat="1" applyFont="1" applyFill="1" applyBorder="1" applyAlignment="1">
      <alignment horizontal="center" vertical="center" wrapText="1"/>
    </xf>
    <xf numFmtId="16" fontId="4" fillId="2" borderId="1" xfId="0" applyNumberFormat="1" applyFont="1" applyFill="1" applyBorder="1" applyAlignment="1">
      <alignment horizontal="center" vertical="center" wrapText="1"/>
    </xf>
    <xf numFmtId="0" fontId="30" fillId="2" borderId="0" xfId="0" applyFont="1" applyFill="1" applyBorder="1"/>
    <xf numFmtId="168" fontId="4" fillId="2" borderId="1" xfId="0" applyNumberFormat="1" applyFont="1" applyFill="1" applyBorder="1" applyAlignment="1">
      <alignment horizontal="center" vertical="center" wrapText="1"/>
    </xf>
    <xf numFmtId="4" fontId="4" fillId="2" borderId="1" xfId="30" applyNumberFormat="1" applyFont="1" applyFill="1" applyBorder="1" applyAlignment="1" applyProtection="1">
      <alignment horizontal="center" vertical="center" wrapText="1"/>
    </xf>
    <xf numFmtId="4" fontId="4" fillId="2" borderId="1" xfId="30" applyNumberFormat="1" applyFont="1" applyFill="1" applyBorder="1" applyAlignment="1">
      <alignment horizontal="center" vertical="center" wrapText="1"/>
    </xf>
    <xf numFmtId="0" fontId="30" fillId="2" borderId="0" xfId="0" applyFont="1" applyFill="1" applyAlignment="1">
      <alignment wrapText="1"/>
    </xf>
    <xf numFmtId="0" fontId="4" fillId="2" borderId="12" xfId="1" applyNumberFormat="1" applyFont="1" applyFill="1" applyBorder="1" applyAlignment="1">
      <alignment horizontal="center" vertical="center" wrapText="1"/>
    </xf>
    <xf numFmtId="0" fontId="6" fillId="2" borderId="0" xfId="0" applyFont="1" applyFill="1"/>
    <xf numFmtId="0" fontId="3" fillId="2" borderId="13" xfId="0" applyFont="1" applyFill="1" applyBorder="1"/>
    <xf numFmtId="0" fontId="3" fillId="2" borderId="14" xfId="0" applyFont="1" applyFill="1" applyBorder="1"/>
    <xf numFmtId="0" fontId="3" fillId="2" borderId="1" xfId="0" applyFont="1" applyFill="1" applyBorder="1"/>
    <xf numFmtId="0" fontId="32" fillId="2" borderId="0" xfId="0" applyFont="1" applyFill="1"/>
    <xf numFmtId="0" fontId="4" fillId="2" borderId="15" xfId="0" applyFont="1" applyFill="1" applyBorder="1" applyAlignment="1">
      <alignment horizontal="center" vertical="center"/>
    </xf>
    <xf numFmtId="0" fontId="4" fillId="2" borderId="16" xfId="0" applyFont="1" applyFill="1" applyBorder="1" applyAlignment="1">
      <alignment horizontal="center" vertical="center" wrapText="1"/>
    </xf>
    <xf numFmtId="49" fontId="4" fillId="2" borderId="16" xfId="0" applyNumberFormat="1" applyFont="1" applyFill="1" applyBorder="1" applyAlignment="1">
      <alignment horizontal="center" vertical="center" wrapText="1"/>
    </xf>
    <xf numFmtId="14" fontId="4" fillId="2" borderId="16" xfId="0" applyNumberFormat="1" applyFont="1" applyFill="1" applyBorder="1" applyAlignment="1">
      <alignment horizontal="center" vertical="center" wrapText="1"/>
    </xf>
    <xf numFmtId="14" fontId="4" fillId="2" borderId="16" xfId="1" applyNumberFormat="1" applyFont="1" applyFill="1" applyBorder="1" applyAlignment="1">
      <alignment horizontal="center" vertical="center" wrapText="1"/>
    </xf>
    <xf numFmtId="14" fontId="4" fillId="2" borderId="16" xfId="0" applyNumberFormat="1" applyFont="1" applyFill="1" applyBorder="1" applyAlignment="1">
      <alignment horizontal="center" vertical="center"/>
    </xf>
    <xf numFmtId="0" fontId="4" fillId="2" borderId="16" xfId="1" applyNumberFormat="1" applyFont="1" applyFill="1" applyBorder="1" applyAlignment="1">
      <alignment horizontal="center" vertical="center" wrapText="1"/>
    </xf>
    <xf numFmtId="4" fontId="4" fillId="2" borderId="16" xfId="0" applyNumberFormat="1" applyFont="1" applyFill="1" applyBorder="1" applyAlignment="1">
      <alignment horizontal="center" vertical="center" wrapText="1"/>
    </xf>
    <xf numFmtId="0" fontId="4" fillId="2" borderId="17" xfId="0" applyFont="1" applyFill="1" applyBorder="1" applyAlignment="1">
      <alignment horizontal="center" vertical="center" wrapText="1"/>
    </xf>
  </cellXfs>
  <cellStyles count="35">
    <cellStyle name="Звичайний" xfId="0" builtinId="0"/>
    <cellStyle name="Звичайний 2" xfId="13"/>
    <cellStyle name="Звичайний 3" xfId="28"/>
    <cellStyle name="Звичайний 4" xfId="10"/>
    <cellStyle name="Звичайний 5" xfId="31"/>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2 5" xfId="32"/>
    <cellStyle name="Финансовый 3" xfId="23"/>
    <cellStyle name="Финансовый 3 2" xfId="24"/>
    <cellStyle name="Финансовый 4" xfId="9"/>
    <cellStyle name="Фінансовий 2" xfId="4"/>
    <cellStyle name="Фінансовий 2 2" xfId="25"/>
    <cellStyle name="Фінансовий 2 3" xfId="33"/>
    <cellStyle name="Фінансовий 3" xfId="7"/>
    <cellStyle name="Фінансовий 4" xfId="6"/>
    <cellStyle name="Фінансовий 4 2" xfId="30"/>
    <cellStyle name="Фінансовий 5" xfId="29"/>
    <cellStyle name="Фінансовий 5 2" xfId="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429"/>
  <sheetViews>
    <sheetView tabSelected="1" topLeftCell="A2" zoomScale="71" zoomScaleNormal="71" workbookViewId="0">
      <pane ySplit="3" topLeftCell="A5" activePane="bottomLeft" state="frozen"/>
      <selection activeCell="A2" sqref="A2"/>
      <selection pane="bottomLeft" activeCell="O7" sqref="O7"/>
    </sheetView>
  </sheetViews>
  <sheetFormatPr defaultColWidth="10.42578125" defaultRowHeight="15" x14ac:dyDescent="0.25"/>
  <cols>
    <col min="1" max="1" width="5.5703125" style="1" customWidth="1"/>
    <col min="2" max="2" width="6.85546875" style="100" customWidth="1"/>
    <col min="3" max="3" width="37" style="10" hidden="1" customWidth="1"/>
    <col min="4" max="4" width="13.7109375" style="11" customWidth="1"/>
    <col min="5" max="5" width="13.28515625" style="11" customWidth="1"/>
    <col min="6" max="6" width="10.85546875" style="18" customWidth="1"/>
    <col min="7" max="7" width="11.140625" style="115" customWidth="1"/>
    <col min="8" max="8" width="11.42578125" style="11" customWidth="1"/>
    <col min="9" max="9" width="10.85546875" style="11" customWidth="1"/>
    <col min="10" max="10" width="11.28515625" style="11" customWidth="1"/>
    <col min="11" max="11" width="11.42578125" style="11" customWidth="1"/>
    <col min="12" max="12" width="12.140625" style="11" customWidth="1"/>
    <col min="13" max="13" width="9.7109375" style="11" customWidth="1"/>
    <col min="14" max="14" width="13.140625" style="85" customWidth="1"/>
    <col min="15" max="15" width="16.140625" style="11" customWidth="1"/>
    <col min="16" max="16" width="13" style="11" customWidth="1"/>
    <col min="17" max="17" width="8.140625" style="11" customWidth="1"/>
    <col min="18" max="18" width="7.7109375" style="11" customWidth="1"/>
    <col min="19" max="19" width="7.42578125" style="11" customWidth="1"/>
    <col min="20" max="20" width="15.42578125" style="11" customWidth="1"/>
    <col min="21" max="21" width="9.7109375" style="87" customWidth="1"/>
    <col min="22" max="22" width="8.5703125" style="11" customWidth="1"/>
    <col min="23" max="23" width="12.42578125" style="87" customWidth="1"/>
    <col min="24" max="24" width="5.7109375" style="11" customWidth="1"/>
    <col min="25" max="25" width="13.85546875" style="87" customWidth="1"/>
    <col min="26" max="26" width="11.140625" style="11" customWidth="1"/>
    <col min="27" max="27" width="6.5703125" style="11" customWidth="1"/>
    <col min="28" max="28" width="8.7109375" style="11" customWidth="1"/>
    <col min="29" max="29" width="9.85546875" style="117" customWidth="1"/>
    <col min="30" max="30" width="13" style="17" customWidth="1"/>
    <col min="31" max="31" width="19" style="11" customWidth="1"/>
  </cols>
  <sheetData>
    <row r="1" spans="1:65" ht="16.5" hidden="1" customHeight="1" x14ac:dyDescent="0.25">
      <c r="C1" s="6"/>
      <c r="D1" s="7"/>
      <c r="E1" s="8"/>
      <c r="F1" s="8"/>
      <c r="G1" s="114"/>
      <c r="H1" s="7"/>
      <c r="I1" s="7"/>
      <c r="J1" s="7"/>
      <c r="K1" s="7"/>
      <c r="L1" s="7"/>
      <c r="M1" s="7"/>
      <c r="N1" s="83"/>
      <c r="O1" s="7"/>
      <c r="P1" s="7"/>
      <c r="Q1" s="7"/>
      <c r="R1" s="7"/>
      <c r="S1" s="7"/>
      <c r="T1" s="7"/>
      <c r="U1" s="86"/>
      <c r="V1" s="7"/>
      <c r="W1" s="86"/>
      <c r="X1" s="7"/>
      <c r="Y1" s="86"/>
      <c r="Z1" s="7"/>
      <c r="AA1" s="7"/>
      <c r="AB1" s="7"/>
      <c r="AC1" s="116"/>
      <c r="AD1" s="9"/>
      <c r="AE1" s="7"/>
    </row>
    <row r="2" spans="1:65" ht="21.75" customHeight="1" x14ac:dyDescent="0.25">
      <c r="B2" s="234" t="s">
        <v>1598</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row>
    <row r="3" spans="1:65" ht="89.25" x14ac:dyDescent="0.25">
      <c r="B3" s="44" t="s">
        <v>0</v>
      </c>
      <c r="C3" s="44"/>
      <c r="D3" s="44" t="s">
        <v>1</v>
      </c>
      <c r="E3" s="45" t="s">
        <v>2</v>
      </c>
      <c r="F3" s="45" t="s">
        <v>3</v>
      </c>
      <c r="G3" s="106" t="s">
        <v>4</v>
      </c>
      <c r="H3" s="46" t="s">
        <v>5</v>
      </c>
      <c r="I3" s="46" t="s">
        <v>6</v>
      </c>
      <c r="J3" s="203" t="s">
        <v>7</v>
      </c>
      <c r="K3" s="203" t="s">
        <v>41</v>
      </c>
      <c r="L3" s="203" t="s">
        <v>8</v>
      </c>
      <c r="M3" s="203" t="s">
        <v>9</v>
      </c>
      <c r="N3" s="84" t="s">
        <v>10</v>
      </c>
      <c r="O3" s="203" t="s">
        <v>11</v>
      </c>
      <c r="P3" s="203" t="s">
        <v>12</v>
      </c>
      <c r="Q3" s="203" t="s">
        <v>13</v>
      </c>
      <c r="R3" s="203" t="s">
        <v>40</v>
      </c>
      <c r="S3" s="203" t="s">
        <v>15</v>
      </c>
      <c r="T3" s="203" t="s">
        <v>16</v>
      </c>
      <c r="U3" s="47" t="s">
        <v>17</v>
      </c>
      <c r="V3" s="203" t="s">
        <v>18</v>
      </c>
      <c r="W3" s="48" t="s">
        <v>19</v>
      </c>
      <c r="X3" s="49" t="s">
        <v>20</v>
      </c>
      <c r="Y3" s="50" t="s">
        <v>21</v>
      </c>
      <c r="Z3" s="203" t="s">
        <v>22</v>
      </c>
      <c r="AA3" s="203" t="s">
        <v>23</v>
      </c>
      <c r="AB3" s="203" t="s">
        <v>24</v>
      </c>
      <c r="AC3" s="203" t="s">
        <v>25</v>
      </c>
      <c r="AD3" s="203" t="s">
        <v>26</v>
      </c>
      <c r="AE3" s="203" t="s">
        <v>27</v>
      </c>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row>
    <row r="4" spans="1:65" x14ac:dyDescent="0.25">
      <c r="B4" s="51">
        <v>1</v>
      </c>
      <c r="C4" s="51"/>
      <c r="D4" s="51">
        <v>2</v>
      </c>
      <c r="E4" s="52" t="s">
        <v>28</v>
      </c>
      <c r="F4" s="52">
        <v>4</v>
      </c>
      <c r="G4" s="2"/>
      <c r="H4" s="51">
        <v>6</v>
      </c>
      <c r="I4" s="51">
        <v>7</v>
      </c>
      <c r="J4" s="51">
        <v>8</v>
      </c>
      <c r="K4" s="51"/>
      <c r="L4" s="51">
        <v>9</v>
      </c>
      <c r="M4" s="51">
        <v>10</v>
      </c>
      <c r="N4" s="51">
        <v>11</v>
      </c>
      <c r="O4" s="51">
        <v>12</v>
      </c>
      <c r="P4" s="51">
        <v>13</v>
      </c>
      <c r="Q4" s="51">
        <v>14</v>
      </c>
      <c r="R4" s="51">
        <v>15</v>
      </c>
      <c r="S4" s="51">
        <v>16</v>
      </c>
      <c r="T4" s="51">
        <v>17</v>
      </c>
      <c r="U4" s="53">
        <v>18</v>
      </c>
      <c r="V4" s="52">
        <v>19</v>
      </c>
      <c r="W4" s="54">
        <v>20</v>
      </c>
      <c r="X4" s="53">
        <v>21</v>
      </c>
      <c r="Y4" s="55">
        <v>22</v>
      </c>
      <c r="Z4" s="51">
        <v>23</v>
      </c>
      <c r="AA4" s="51">
        <v>24</v>
      </c>
      <c r="AB4" s="51">
        <v>25</v>
      </c>
      <c r="AC4" s="112">
        <v>26</v>
      </c>
      <c r="AD4" s="51">
        <v>27</v>
      </c>
      <c r="AE4" s="51">
        <v>28</v>
      </c>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row>
    <row r="5" spans="1:65" s="91" customFormat="1" ht="127.5" customHeight="1" x14ac:dyDescent="0.25">
      <c r="A5" s="118"/>
      <c r="B5" s="4">
        <v>1</v>
      </c>
      <c r="C5" s="35" t="s">
        <v>126</v>
      </c>
      <c r="D5" s="35" t="s">
        <v>127</v>
      </c>
      <c r="E5" s="76" t="s">
        <v>128</v>
      </c>
      <c r="F5" s="61">
        <v>42892</v>
      </c>
      <c r="G5" s="61">
        <v>43011</v>
      </c>
      <c r="H5" s="74">
        <v>42781</v>
      </c>
      <c r="I5" s="74" t="s">
        <v>42</v>
      </c>
      <c r="J5" s="74">
        <v>42825</v>
      </c>
      <c r="K5" s="74">
        <v>41694</v>
      </c>
      <c r="L5" s="2" t="s">
        <v>120</v>
      </c>
      <c r="M5" s="27" t="s">
        <v>62</v>
      </c>
      <c r="N5" s="93" t="s">
        <v>63</v>
      </c>
      <c r="O5" s="27" t="s">
        <v>129</v>
      </c>
      <c r="P5" s="27" t="s">
        <v>130</v>
      </c>
      <c r="Q5" s="35" t="s">
        <v>131</v>
      </c>
      <c r="R5" s="27" t="s">
        <v>101</v>
      </c>
      <c r="S5" s="75" t="s">
        <v>64</v>
      </c>
      <c r="T5" s="27" t="s">
        <v>65</v>
      </c>
      <c r="U5" s="34">
        <v>76</v>
      </c>
      <c r="V5" s="32">
        <v>15</v>
      </c>
      <c r="W5" s="178">
        <v>434.98</v>
      </c>
      <c r="X5" s="27" t="s">
        <v>51</v>
      </c>
      <c r="Y5" s="94">
        <v>1272000</v>
      </c>
      <c r="Z5" s="35" t="s">
        <v>52</v>
      </c>
      <c r="AA5" s="37" t="s">
        <v>69</v>
      </c>
      <c r="AB5" s="3" t="s">
        <v>408</v>
      </c>
      <c r="AC5" s="27" t="s">
        <v>963</v>
      </c>
      <c r="AD5" s="37"/>
      <c r="AE5" s="27"/>
    </row>
    <row r="6" spans="1:65" s="91" customFormat="1" ht="164.25" customHeight="1" x14ac:dyDescent="0.25">
      <c r="A6" s="118"/>
      <c r="B6" s="4">
        <v>2</v>
      </c>
      <c r="C6" s="3" t="s">
        <v>132</v>
      </c>
      <c r="D6" s="2" t="s">
        <v>133</v>
      </c>
      <c r="E6" s="69" t="s">
        <v>134</v>
      </c>
      <c r="F6" s="61">
        <v>42852</v>
      </c>
      <c r="G6" s="61">
        <v>43011</v>
      </c>
      <c r="H6" s="68">
        <v>42814</v>
      </c>
      <c r="I6" s="68" t="s">
        <v>42</v>
      </c>
      <c r="J6" s="68">
        <v>42735</v>
      </c>
      <c r="K6" s="68">
        <v>41976</v>
      </c>
      <c r="L6" s="2" t="s">
        <v>55</v>
      </c>
      <c r="M6" s="60" t="s">
        <v>74</v>
      </c>
      <c r="N6" s="92" t="s">
        <v>44</v>
      </c>
      <c r="O6" s="3" t="s">
        <v>135</v>
      </c>
      <c r="P6" s="3" t="s">
        <v>136</v>
      </c>
      <c r="Q6" s="2" t="s">
        <v>57</v>
      </c>
      <c r="R6" s="3" t="s">
        <v>124</v>
      </c>
      <c r="S6" s="60" t="s">
        <v>77</v>
      </c>
      <c r="T6" s="3" t="s">
        <v>78</v>
      </c>
      <c r="U6" s="24">
        <v>22.2</v>
      </c>
      <c r="V6" s="70">
        <v>8</v>
      </c>
      <c r="W6" s="72">
        <v>4102.38</v>
      </c>
      <c r="X6" s="3" t="s">
        <v>46</v>
      </c>
      <c r="Y6" s="73">
        <v>602700</v>
      </c>
      <c r="Z6" s="2" t="s">
        <v>52</v>
      </c>
      <c r="AA6" s="62" t="s">
        <v>69</v>
      </c>
      <c r="AB6" s="2" t="s">
        <v>946</v>
      </c>
      <c r="AC6" s="27" t="s">
        <v>967</v>
      </c>
      <c r="AD6" s="3" t="s">
        <v>1567</v>
      </c>
      <c r="AE6" s="3"/>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row>
    <row r="7" spans="1:65" s="91" customFormat="1" ht="139.5" customHeight="1" x14ac:dyDescent="0.25">
      <c r="A7" s="118"/>
      <c r="B7" s="4">
        <v>3</v>
      </c>
      <c r="C7" s="3"/>
      <c r="D7" s="2" t="s">
        <v>133</v>
      </c>
      <c r="E7" s="69" t="s">
        <v>134</v>
      </c>
      <c r="F7" s="61">
        <v>42852</v>
      </c>
      <c r="G7" s="61">
        <v>43011</v>
      </c>
      <c r="H7" s="68">
        <v>42814</v>
      </c>
      <c r="I7" s="68" t="s">
        <v>42</v>
      </c>
      <c r="J7" s="68">
        <v>42735</v>
      </c>
      <c r="K7" s="68">
        <v>41976</v>
      </c>
      <c r="L7" s="2" t="s">
        <v>55</v>
      </c>
      <c r="M7" s="60" t="s">
        <v>74</v>
      </c>
      <c r="N7" s="92" t="s">
        <v>44</v>
      </c>
      <c r="O7" s="3" t="s">
        <v>135</v>
      </c>
      <c r="P7" s="3" t="s">
        <v>136</v>
      </c>
      <c r="Q7" s="2" t="s">
        <v>57</v>
      </c>
      <c r="R7" s="3" t="s">
        <v>124</v>
      </c>
      <c r="S7" s="60" t="s">
        <v>77</v>
      </c>
      <c r="T7" s="3" t="s">
        <v>78</v>
      </c>
      <c r="U7" s="24">
        <v>9.1999999999999993</v>
      </c>
      <c r="V7" s="70">
        <v>8</v>
      </c>
      <c r="W7" s="72">
        <v>1453.22</v>
      </c>
      <c r="X7" s="3" t="s">
        <v>46</v>
      </c>
      <c r="Y7" s="73">
        <v>213500</v>
      </c>
      <c r="Z7" s="2" t="s">
        <v>52</v>
      </c>
      <c r="AA7" s="62" t="s">
        <v>69</v>
      </c>
      <c r="AB7" s="2" t="s">
        <v>946</v>
      </c>
      <c r="AC7" s="27" t="s">
        <v>967</v>
      </c>
      <c r="AD7" s="3" t="s">
        <v>1567</v>
      </c>
      <c r="AE7" s="3"/>
      <c r="AF7" s="118"/>
      <c r="AG7" s="118"/>
      <c r="AH7" s="118"/>
      <c r="AI7" s="118"/>
      <c r="AJ7" s="118"/>
      <c r="AK7" s="118"/>
      <c r="AL7" s="118"/>
      <c r="AM7" s="118"/>
      <c r="AN7" s="118"/>
      <c r="AO7" s="118"/>
      <c r="AP7" s="118"/>
      <c r="AQ7" s="118"/>
      <c r="AR7" s="118"/>
      <c r="AS7" s="118"/>
      <c r="AT7" s="118"/>
      <c r="AU7" s="118"/>
      <c r="AV7" s="118"/>
      <c r="AW7" s="118"/>
      <c r="AX7" s="118"/>
      <c r="AY7" s="118"/>
      <c r="AZ7" s="118"/>
      <c r="BA7" s="118"/>
      <c r="BB7" s="118"/>
      <c r="BC7" s="118"/>
      <c r="BD7" s="118"/>
      <c r="BE7" s="118"/>
      <c r="BF7" s="118"/>
      <c r="BG7" s="118"/>
      <c r="BH7" s="118"/>
      <c r="BI7" s="118"/>
      <c r="BJ7" s="118"/>
      <c r="BK7" s="118"/>
      <c r="BL7" s="118"/>
      <c r="BM7" s="118"/>
    </row>
    <row r="8" spans="1:65" s="91" customFormat="1" ht="139.5" customHeight="1" x14ac:dyDescent="0.25">
      <c r="A8" s="118"/>
      <c r="B8" s="4">
        <v>4</v>
      </c>
      <c r="C8" s="3" t="s">
        <v>145</v>
      </c>
      <c r="D8" s="2" t="s">
        <v>141</v>
      </c>
      <c r="E8" s="69" t="s">
        <v>142</v>
      </c>
      <c r="F8" s="61">
        <v>42877</v>
      </c>
      <c r="G8" s="61">
        <v>43011</v>
      </c>
      <c r="H8" s="68">
        <v>42761</v>
      </c>
      <c r="I8" s="68" t="s">
        <v>42</v>
      </c>
      <c r="J8" s="68">
        <v>42338</v>
      </c>
      <c r="K8" s="68">
        <v>42531</v>
      </c>
      <c r="L8" s="2" t="s">
        <v>73</v>
      </c>
      <c r="M8" s="3" t="s">
        <v>93</v>
      </c>
      <c r="N8" s="3" t="s">
        <v>44</v>
      </c>
      <c r="O8" s="3" t="s">
        <v>143</v>
      </c>
      <c r="P8" s="3" t="s">
        <v>122</v>
      </c>
      <c r="Q8" s="3" t="s">
        <v>57</v>
      </c>
      <c r="R8" s="3" t="s">
        <v>53</v>
      </c>
      <c r="S8" s="60" t="s">
        <v>103</v>
      </c>
      <c r="T8" s="3" t="s">
        <v>104</v>
      </c>
      <c r="U8" s="24">
        <v>70.2</v>
      </c>
      <c r="V8" s="70">
        <v>8</v>
      </c>
      <c r="W8" s="72">
        <v>8304.39</v>
      </c>
      <c r="X8" s="3" t="s">
        <v>46</v>
      </c>
      <c r="Y8" s="73">
        <v>1237000</v>
      </c>
      <c r="Z8" s="61">
        <v>43624</v>
      </c>
      <c r="AA8" s="62" t="s">
        <v>69</v>
      </c>
      <c r="AB8" s="3" t="s">
        <v>947</v>
      </c>
      <c r="AC8" s="27" t="s">
        <v>963</v>
      </c>
      <c r="AD8" s="62"/>
      <c r="AE8" s="3" t="s">
        <v>144</v>
      </c>
    </row>
    <row r="9" spans="1:65" s="120" customFormat="1" ht="141.75" customHeight="1" x14ac:dyDescent="0.25">
      <c r="A9" s="118"/>
      <c r="B9" s="4">
        <v>5</v>
      </c>
      <c r="C9" s="3" t="s">
        <v>145</v>
      </c>
      <c r="D9" s="2" t="s">
        <v>141</v>
      </c>
      <c r="E9" s="69" t="s">
        <v>142</v>
      </c>
      <c r="F9" s="61">
        <v>42877</v>
      </c>
      <c r="G9" s="61">
        <v>43011</v>
      </c>
      <c r="H9" s="68">
        <v>42761</v>
      </c>
      <c r="I9" s="68" t="s">
        <v>42</v>
      </c>
      <c r="J9" s="68">
        <v>42338</v>
      </c>
      <c r="K9" s="68">
        <v>42531</v>
      </c>
      <c r="L9" s="3" t="s">
        <v>94</v>
      </c>
      <c r="M9" s="3" t="s">
        <v>93</v>
      </c>
      <c r="N9" s="3" t="s">
        <v>44</v>
      </c>
      <c r="O9" s="3" t="s">
        <v>143</v>
      </c>
      <c r="P9" s="3" t="s">
        <v>122</v>
      </c>
      <c r="Q9" s="3" t="s">
        <v>57</v>
      </c>
      <c r="R9" s="3" t="s">
        <v>53</v>
      </c>
      <c r="S9" s="60" t="s">
        <v>103</v>
      </c>
      <c r="T9" s="3" t="s">
        <v>104</v>
      </c>
      <c r="U9" s="24">
        <v>70.2</v>
      </c>
      <c r="V9" s="70">
        <v>8</v>
      </c>
      <c r="W9" s="72">
        <v>8304.39</v>
      </c>
      <c r="X9" s="3" t="s">
        <v>46</v>
      </c>
      <c r="Y9" s="73">
        <v>1237000</v>
      </c>
      <c r="Z9" s="61">
        <v>43624</v>
      </c>
      <c r="AA9" s="62" t="s">
        <v>69</v>
      </c>
      <c r="AB9" s="3" t="s">
        <v>947</v>
      </c>
      <c r="AC9" s="27" t="s">
        <v>964</v>
      </c>
      <c r="AD9" s="62" t="s">
        <v>1568</v>
      </c>
      <c r="AE9" s="3" t="s">
        <v>1569</v>
      </c>
    </row>
    <row r="10" spans="1:65" s="120" customFormat="1" ht="130.5" customHeight="1" x14ac:dyDescent="0.25">
      <c r="A10" s="118"/>
      <c r="B10" s="4">
        <v>6</v>
      </c>
      <c r="C10" s="3" t="s">
        <v>389</v>
      </c>
      <c r="D10" s="3" t="s">
        <v>387</v>
      </c>
      <c r="E10" s="60" t="s">
        <v>388</v>
      </c>
      <c r="F10" s="60" t="s">
        <v>390</v>
      </c>
      <c r="G10" s="61">
        <v>43011</v>
      </c>
      <c r="H10" s="61">
        <v>42898</v>
      </c>
      <c r="I10" s="61">
        <v>42955</v>
      </c>
      <c r="J10" s="61">
        <v>42825</v>
      </c>
      <c r="K10" s="96" t="s">
        <v>42</v>
      </c>
      <c r="L10" s="179" t="s">
        <v>102</v>
      </c>
      <c r="M10" s="179" t="s">
        <v>96</v>
      </c>
      <c r="N10" s="179" t="s">
        <v>99</v>
      </c>
      <c r="O10" s="180" t="s">
        <v>391</v>
      </c>
      <c r="P10" s="179" t="s">
        <v>392</v>
      </c>
      <c r="Q10" s="179" t="s">
        <v>98</v>
      </c>
      <c r="R10" s="179" t="s">
        <v>117</v>
      </c>
      <c r="S10" s="180" t="s">
        <v>393</v>
      </c>
      <c r="T10" s="179" t="s">
        <v>148</v>
      </c>
      <c r="U10" s="181">
        <v>52.8</v>
      </c>
      <c r="V10" s="179" t="s">
        <v>149</v>
      </c>
      <c r="W10" s="181">
        <v>6441.95</v>
      </c>
      <c r="X10" s="179" t="s">
        <v>46</v>
      </c>
      <c r="Y10" s="181">
        <v>2496900</v>
      </c>
      <c r="Z10" s="179" t="s">
        <v>394</v>
      </c>
      <c r="AA10" s="179"/>
      <c r="AB10" s="3" t="s">
        <v>146</v>
      </c>
      <c r="AC10" s="27" t="s">
        <v>1519</v>
      </c>
      <c r="AD10" s="3"/>
      <c r="AE10" s="179"/>
    </row>
    <row r="11" spans="1:65" s="120" customFormat="1" ht="130.5" customHeight="1" x14ac:dyDescent="0.25">
      <c r="A11" s="118"/>
      <c r="B11" s="4">
        <v>6</v>
      </c>
      <c r="C11" s="3" t="s">
        <v>389</v>
      </c>
      <c r="D11" s="3" t="s">
        <v>387</v>
      </c>
      <c r="E11" s="60" t="s">
        <v>388</v>
      </c>
      <c r="F11" s="60" t="s">
        <v>390</v>
      </c>
      <c r="G11" s="61">
        <v>43011</v>
      </c>
      <c r="H11" s="61">
        <v>42898</v>
      </c>
      <c r="I11" s="61">
        <v>42955</v>
      </c>
      <c r="J11" s="61">
        <v>42825</v>
      </c>
      <c r="K11" s="96" t="s">
        <v>42</v>
      </c>
      <c r="L11" s="179" t="s">
        <v>106</v>
      </c>
      <c r="M11" s="179" t="s">
        <v>96</v>
      </c>
      <c r="N11" s="179" t="s">
        <v>99</v>
      </c>
      <c r="O11" s="180" t="s">
        <v>1570</v>
      </c>
      <c r="P11" s="179" t="s">
        <v>392</v>
      </c>
      <c r="Q11" s="179" t="s">
        <v>98</v>
      </c>
      <c r="R11" s="179" t="s">
        <v>117</v>
      </c>
      <c r="S11" s="180" t="s">
        <v>393</v>
      </c>
      <c r="T11" s="179" t="s">
        <v>1571</v>
      </c>
      <c r="U11" s="181">
        <v>52.8</v>
      </c>
      <c r="V11" s="179" t="s">
        <v>1572</v>
      </c>
      <c r="W11" s="181">
        <v>798.82</v>
      </c>
      <c r="X11" s="179" t="s">
        <v>46</v>
      </c>
      <c r="Y11" s="181">
        <v>2496900</v>
      </c>
      <c r="Z11" s="179" t="s">
        <v>394</v>
      </c>
      <c r="AA11" s="179"/>
      <c r="AB11" s="3" t="s">
        <v>146</v>
      </c>
      <c r="AC11" s="27" t="s">
        <v>963</v>
      </c>
      <c r="AD11" s="3"/>
      <c r="AE11" s="179" t="s">
        <v>395</v>
      </c>
    </row>
    <row r="12" spans="1:65" s="120" customFormat="1" ht="409.5" x14ac:dyDescent="0.25">
      <c r="A12" s="118"/>
      <c r="B12" s="4">
        <v>7</v>
      </c>
      <c r="C12" s="39" t="s">
        <v>396</v>
      </c>
      <c r="D12" s="39" t="s">
        <v>397</v>
      </c>
      <c r="E12" s="238" t="s">
        <v>398</v>
      </c>
      <c r="F12" s="239">
        <v>42990</v>
      </c>
      <c r="G12" s="61">
        <v>43011</v>
      </c>
      <c r="H12" s="240">
        <v>42356</v>
      </c>
      <c r="I12" s="240">
        <v>42538</v>
      </c>
      <c r="J12" s="240">
        <v>42907</v>
      </c>
      <c r="K12" s="240"/>
      <c r="L12" s="240" t="s">
        <v>399</v>
      </c>
      <c r="M12" s="39" t="s">
        <v>70</v>
      </c>
      <c r="N12" s="241" t="s">
        <v>44</v>
      </c>
      <c r="O12" s="241" t="s">
        <v>400</v>
      </c>
      <c r="P12" s="241" t="s">
        <v>401</v>
      </c>
      <c r="Q12" s="241" t="s">
        <v>125</v>
      </c>
      <c r="R12" s="39" t="s">
        <v>402</v>
      </c>
      <c r="S12" s="241" t="s">
        <v>88</v>
      </c>
      <c r="T12" s="242" t="s">
        <v>89</v>
      </c>
      <c r="U12" s="243">
        <v>18.899999999999999</v>
      </c>
      <c r="V12" s="244">
        <v>8</v>
      </c>
      <c r="W12" s="245">
        <v>2364</v>
      </c>
      <c r="X12" s="245" t="s">
        <v>46</v>
      </c>
      <c r="Y12" s="246">
        <v>354600</v>
      </c>
      <c r="Z12" s="39" t="s">
        <v>403</v>
      </c>
      <c r="AA12" s="182" t="s">
        <v>47</v>
      </c>
      <c r="AB12" s="3" t="s">
        <v>146</v>
      </c>
      <c r="AC12" s="27" t="s">
        <v>964</v>
      </c>
      <c r="AD12" s="3" t="s">
        <v>1573</v>
      </c>
      <c r="AE12" s="179"/>
    </row>
    <row r="13" spans="1:65" s="120" customFormat="1" ht="357" x14ac:dyDescent="0.25">
      <c r="A13" s="118"/>
      <c r="B13" s="4">
        <v>8</v>
      </c>
      <c r="C13" s="2" t="s">
        <v>155</v>
      </c>
      <c r="D13" s="2" t="s">
        <v>156</v>
      </c>
      <c r="E13" s="69" t="s">
        <v>157</v>
      </c>
      <c r="F13" s="61">
        <v>42973</v>
      </c>
      <c r="G13" s="61">
        <v>43011</v>
      </c>
      <c r="H13" s="68">
        <v>42808</v>
      </c>
      <c r="I13" s="68">
        <v>42923</v>
      </c>
      <c r="J13" s="68">
        <v>42825</v>
      </c>
      <c r="K13" s="61" t="s">
        <v>42</v>
      </c>
      <c r="L13" s="2" t="s">
        <v>106</v>
      </c>
      <c r="M13" s="3" t="s">
        <v>56</v>
      </c>
      <c r="N13" s="36" t="s">
        <v>150</v>
      </c>
      <c r="O13" s="3" t="s">
        <v>158</v>
      </c>
      <c r="P13" s="3" t="s">
        <v>159</v>
      </c>
      <c r="Q13" s="3" t="s">
        <v>98</v>
      </c>
      <c r="R13" s="3" t="s">
        <v>58</v>
      </c>
      <c r="S13" s="60" t="s">
        <v>153</v>
      </c>
      <c r="T13" s="3" t="s">
        <v>154</v>
      </c>
      <c r="U13" s="24">
        <v>15.2</v>
      </c>
      <c r="V13" s="70" t="s">
        <v>61</v>
      </c>
      <c r="W13" s="25">
        <v>0.08</v>
      </c>
      <c r="X13" s="3" t="s">
        <v>46</v>
      </c>
      <c r="Y13" s="95">
        <v>2949.89</v>
      </c>
      <c r="Z13" s="2" t="s">
        <v>52</v>
      </c>
      <c r="AA13" s="3" t="s">
        <v>47</v>
      </c>
      <c r="AB13" s="3" t="s">
        <v>386</v>
      </c>
      <c r="AC13" s="27" t="s">
        <v>964</v>
      </c>
      <c r="AD13" s="3" t="s">
        <v>1594</v>
      </c>
      <c r="AE13" s="3"/>
    </row>
    <row r="14" spans="1:65" s="120" customFormat="1" ht="331.5" x14ac:dyDescent="0.25">
      <c r="A14" s="118"/>
      <c r="B14" s="4">
        <v>9</v>
      </c>
      <c r="C14" s="3" t="s">
        <v>161</v>
      </c>
      <c r="D14" s="3" t="s">
        <v>162</v>
      </c>
      <c r="E14" s="60" t="s">
        <v>163</v>
      </c>
      <c r="F14" s="68">
        <v>42935</v>
      </c>
      <c r="G14" s="61">
        <v>43011</v>
      </c>
      <c r="H14" s="61">
        <v>42885</v>
      </c>
      <c r="I14" s="61">
        <v>42913</v>
      </c>
      <c r="J14" s="61">
        <v>42825</v>
      </c>
      <c r="K14" s="68" t="s">
        <v>42</v>
      </c>
      <c r="L14" s="2" t="s">
        <v>106</v>
      </c>
      <c r="M14" s="63" t="s">
        <v>96</v>
      </c>
      <c r="N14" s="63" t="s">
        <v>99</v>
      </c>
      <c r="O14" s="69" t="s">
        <v>164</v>
      </c>
      <c r="P14" s="2" t="s">
        <v>165</v>
      </c>
      <c r="Q14" s="3" t="s">
        <v>98</v>
      </c>
      <c r="R14" s="2" t="s">
        <v>151</v>
      </c>
      <c r="S14" s="60">
        <v>29</v>
      </c>
      <c r="T14" s="2" t="s">
        <v>100</v>
      </c>
      <c r="U14" s="64">
        <v>13.7</v>
      </c>
      <c r="V14" s="65">
        <v>1</v>
      </c>
      <c r="W14" s="66">
        <v>158.15</v>
      </c>
      <c r="X14" s="2" t="s">
        <v>46</v>
      </c>
      <c r="Y14" s="67">
        <v>189780</v>
      </c>
      <c r="Z14" s="2" t="s">
        <v>52</v>
      </c>
      <c r="AA14" s="3" t="s">
        <v>69</v>
      </c>
      <c r="AB14" s="3" t="s">
        <v>386</v>
      </c>
      <c r="AC14" s="27" t="s">
        <v>964</v>
      </c>
      <c r="AD14" s="3" t="s">
        <v>1575</v>
      </c>
      <c r="AE14" s="63"/>
    </row>
    <row r="15" spans="1:65" s="120" customFormat="1" ht="344.25" x14ac:dyDescent="0.25">
      <c r="A15" s="118"/>
      <c r="B15" s="4">
        <v>10</v>
      </c>
      <c r="C15" s="2" t="s">
        <v>166</v>
      </c>
      <c r="D15" s="2" t="s">
        <v>167</v>
      </c>
      <c r="E15" s="69" t="s">
        <v>168</v>
      </c>
      <c r="F15" s="61">
        <v>42947</v>
      </c>
      <c r="G15" s="61">
        <v>43011</v>
      </c>
      <c r="H15" s="61">
        <v>42849</v>
      </c>
      <c r="I15" s="61">
        <v>42902</v>
      </c>
      <c r="J15" s="61">
        <v>42825</v>
      </c>
      <c r="K15" s="61" t="s">
        <v>42</v>
      </c>
      <c r="L15" s="2" t="s">
        <v>106</v>
      </c>
      <c r="M15" s="36" t="s">
        <v>84</v>
      </c>
      <c r="N15" s="36" t="s">
        <v>150</v>
      </c>
      <c r="O15" s="2" t="s">
        <v>169</v>
      </c>
      <c r="P15" s="2" t="s">
        <v>170</v>
      </c>
      <c r="Q15" s="3" t="s">
        <v>98</v>
      </c>
      <c r="R15" s="29" t="s">
        <v>171</v>
      </c>
      <c r="S15" s="3">
        <v>29</v>
      </c>
      <c r="T15" s="2" t="s">
        <v>121</v>
      </c>
      <c r="U15" s="24">
        <v>51.62</v>
      </c>
      <c r="V15" s="3" t="s">
        <v>160</v>
      </c>
      <c r="W15" s="99">
        <v>2008.76</v>
      </c>
      <c r="X15" s="65" t="s">
        <v>46</v>
      </c>
      <c r="Y15" s="97">
        <v>849470</v>
      </c>
      <c r="Z15" s="2" t="s">
        <v>52</v>
      </c>
      <c r="AA15" s="2" t="s">
        <v>47</v>
      </c>
      <c r="AB15" s="3" t="s">
        <v>386</v>
      </c>
      <c r="AC15" s="27" t="s">
        <v>964</v>
      </c>
      <c r="AD15" s="3" t="s">
        <v>1548</v>
      </c>
      <c r="AE15" s="60" t="s">
        <v>172</v>
      </c>
    </row>
    <row r="16" spans="1:65" s="120" customFormat="1" ht="344.25" x14ac:dyDescent="0.25">
      <c r="A16" s="118"/>
      <c r="B16" s="4">
        <v>11</v>
      </c>
      <c r="C16" s="2" t="s">
        <v>173</v>
      </c>
      <c r="D16" s="2" t="s">
        <v>174</v>
      </c>
      <c r="E16" s="69" t="s">
        <v>175</v>
      </c>
      <c r="F16" s="61">
        <v>42947</v>
      </c>
      <c r="G16" s="61">
        <v>43011</v>
      </c>
      <c r="H16" s="61">
        <v>42811</v>
      </c>
      <c r="I16" s="61">
        <v>42902</v>
      </c>
      <c r="J16" s="61">
        <v>42825</v>
      </c>
      <c r="K16" s="61" t="s">
        <v>42</v>
      </c>
      <c r="L16" s="2" t="s">
        <v>106</v>
      </c>
      <c r="M16" s="36" t="s">
        <v>84</v>
      </c>
      <c r="N16" s="36" t="s">
        <v>150</v>
      </c>
      <c r="O16" s="2" t="s">
        <v>176</v>
      </c>
      <c r="P16" s="36" t="s">
        <v>177</v>
      </c>
      <c r="Q16" s="3" t="s">
        <v>98</v>
      </c>
      <c r="R16" s="29" t="s">
        <v>178</v>
      </c>
      <c r="S16" s="3">
        <v>29</v>
      </c>
      <c r="T16" s="2" t="s">
        <v>121</v>
      </c>
      <c r="U16" s="24">
        <v>21.88</v>
      </c>
      <c r="V16" s="3" t="s">
        <v>160</v>
      </c>
      <c r="W16" s="99">
        <v>354.35</v>
      </c>
      <c r="X16" s="65" t="s">
        <v>46</v>
      </c>
      <c r="Y16" s="97">
        <v>338070</v>
      </c>
      <c r="Z16" s="2" t="s">
        <v>52</v>
      </c>
      <c r="AA16" s="2" t="s">
        <v>47</v>
      </c>
      <c r="AB16" s="3" t="s">
        <v>386</v>
      </c>
      <c r="AC16" s="27" t="s">
        <v>964</v>
      </c>
      <c r="AD16" s="3" t="s">
        <v>1576</v>
      </c>
      <c r="AE16" s="60" t="s">
        <v>179</v>
      </c>
    </row>
    <row r="17" spans="1:31" s="120" customFormat="1" ht="102" x14ac:dyDescent="0.25">
      <c r="A17" s="118"/>
      <c r="B17" s="4">
        <v>12</v>
      </c>
      <c r="C17" s="2" t="s">
        <v>180</v>
      </c>
      <c r="D17" s="2" t="s">
        <v>181</v>
      </c>
      <c r="E17" s="69" t="s">
        <v>182</v>
      </c>
      <c r="F17" s="61">
        <v>42958</v>
      </c>
      <c r="G17" s="61">
        <v>43011</v>
      </c>
      <c r="H17" s="68">
        <v>42947</v>
      </c>
      <c r="I17" s="68">
        <v>42934</v>
      </c>
      <c r="J17" s="61">
        <v>42886</v>
      </c>
      <c r="K17" s="68" t="s">
        <v>42</v>
      </c>
      <c r="L17" s="3" t="s">
        <v>106</v>
      </c>
      <c r="M17" s="3" t="s">
        <v>56</v>
      </c>
      <c r="N17" s="36" t="s">
        <v>150</v>
      </c>
      <c r="O17" s="3" t="s">
        <v>183</v>
      </c>
      <c r="P17" s="3" t="s">
        <v>184</v>
      </c>
      <c r="Q17" s="3" t="s">
        <v>98</v>
      </c>
      <c r="R17" s="2" t="s">
        <v>151</v>
      </c>
      <c r="S17" s="3" t="s">
        <v>185</v>
      </c>
      <c r="T17" s="3" t="s">
        <v>186</v>
      </c>
      <c r="U17" s="71">
        <v>37.6</v>
      </c>
      <c r="V17" s="183">
        <v>3</v>
      </c>
      <c r="W17" s="90">
        <v>1712.5</v>
      </c>
      <c r="X17" s="65" t="s">
        <v>46</v>
      </c>
      <c r="Y17" s="90">
        <v>685000</v>
      </c>
      <c r="Z17" s="2" t="s">
        <v>52</v>
      </c>
      <c r="AA17" s="3" t="s">
        <v>47</v>
      </c>
      <c r="AB17" s="3" t="s">
        <v>386</v>
      </c>
      <c r="AC17" s="27" t="s">
        <v>963</v>
      </c>
      <c r="AD17" s="3"/>
      <c r="AE17" s="3"/>
    </row>
    <row r="18" spans="1:31" s="120" customFormat="1" ht="102" x14ac:dyDescent="0.25">
      <c r="A18" s="118"/>
      <c r="B18" s="4">
        <v>13</v>
      </c>
      <c r="C18" s="2" t="s">
        <v>187</v>
      </c>
      <c r="D18" s="2" t="s">
        <v>188</v>
      </c>
      <c r="E18" s="69" t="s">
        <v>189</v>
      </c>
      <c r="F18" s="61">
        <v>42958</v>
      </c>
      <c r="G18" s="61">
        <v>43011</v>
      </c>
      <c r="H18" s="68">
        <v>42947</v>
      </c>
      <c r="I18" s="68">
        <v>42934</v>
      </c>
      <c r="J18" s="61">
        <v>42886</v>
      </c>
      <c r="K18" s="68" t="s">
        <v>42</v>
      </c>
      <c r="L18" s="3" t="s">
        <v>106</v>
      </c>
      <c r="M18" s="3" t="s">
        <v>56</v>
      </c>
      <c r="N18" s="36" t="s">
        <v>150</v>
      </c>
      <c r="O18" s="3" t="s">
        <v>183</v>
      </c>
      <c r="P18" s="3" t="s">
        <v>190</v>
      </c>
      <c r="Q18" s="3" t="s">
        <v>98</v>
      </c>
      <c r="R18" s="2" t="s">
        <v>151</v>
      </c>
      <c r="S18" s="3" t="s">
        <v>185</v>
      </c>
      <c r="T18" s="3" t="s">
        <v>186</v>
      </c>
      <c r="U18" s="71">
        <v>18.5</v>
      </c>
      <c r="V18" s="183">
        <v>3</v>
      </c>
      <c r="W18" s="90">
        <v>757.5</v>
      </c>
      <c r="X18" s="65" t="s">
        <v>46</v>
      </c>
      <c r="Y18" s="90">
        <v>303000</v>
      </c>
      <c r="Z18" s="2" t="s">
        <v>52</v>
      </c>
      <c r="AA18" s="3" t="s">
        <v>47</v>
      </c>
      <c r="AB18" s="3" t="s">
        <v>386</v>
      </c>
      <c r="AC18" s="27" t="s">
        <v>963</v>
      </c>
      <c r="AD18" s="3"/>
      <c r="AE18" s="3"/>
    </row>
    <row r="19" spans="1:31" s="120" customFormat="1" ht="114.75" x14ac:dyDescent="0.25">
      <c r="A19" s="118"/>
      <c r="B19" s="4">
        <v>14</v>
      </c>
      <c r="C19" s="3" t="s">
        <v>191</v>
      </c>
      <c r="D19" s="3" t="s">
        <v>192</v>
      </c>
      <c r="E19" s="69" t="s">
        <v>193</v>
      </c>
      <c r="F19" s="68">
        <v>42940</v>
      </c>
      <c r="G19" s="61">
        <v>43011</v>
      </c>
      <c r="H19" s="68">
        <v>42853</v>
      </c>
      <c r="I19" s="68">
        <v>42893</v>
      </c>
      <c r="J19" s="61">
        <v>42886</v>
      </c>
      <c r="K19" s="61" t="s">
        <v>42</v>
      </c>
      <c r="L19" s="3" t="s">
        <v>106</v>
      </c>
      <c r="M19" s="3" t="s">
        <v>111</v>
      </c>
      <c r="N19" s="3" t="s">
        <v>194</v>
      </c>
      <c r="O19" s="3" t="s">
        <v>195</v>
      </c>
      <c r="P19" s="3" t="s">
        <v>196</v>
      </c>
      <c r="Q19" s="29" t="s">
        <v>197</v>
      </c>
      <c r="R19" s="3" t="s">
        <v>123</v>
      </c>
      <c r="S19" s="60" t="s">
        <v>66</v>
      </c>
      <c r="T19" s="3" t="s">
        <v>67</v>
      </c>
      <c r="U19" s="71">
        <v>62.57</v>
      </c>
      <c r="V19" s="3">
        <v>3</v>
      </c>
      <c r="W19" s="71">
        <v>1077.1199999999999</v>
      </c>
      <c r="X19" s="3" t="s">
        <v>51</v>
      </c>
      <c r="Y19" s="71">
        <v>1314000</v>
      </c>
      <c r="Z19" s="2" t="s">
        <v>52</v>
      </c>
      <c r="AA19" s="3" t="s">
        <v>47</v>
      </c>
      <c r="AB19" s="3" t="s">
        <v>386</v>
      </c>
      <c r="AC19" s="27" t="s">
        <v>963</v>
      </c>
      <c r="AD19" s="3"/>
      <c r="AE19" s="3" t="s">
        <v>404</v>
      </c>
    </row>
    <row r="20" spans="1:31" s="120" customFormat="1" ht="102" x14ac:dyDescent="0.25">
      <c r="A20" s="118"/>
      <c r="B20" s="4">
        <v>15</v>
      </c>
      <c r="C20" s="3" t="s">
        <v>198</v>
      </c>
      <c r="D20" s="3" t="s">
        <v>199</v>
      </c>
      <c r="E20" s="69" t="s">
        <v>200</v>
      </c>
      <c r="F20" s="61">
        <v>42962</v>
      </c>
      <c r="G20" s="61">
        <v>43011</v>
      </c>
      <c r="H20" s="68">
        <v>42909</v>
      </c>
      <c r="I20" s="68">
        <v>42944</v>
      </c>
      <c r="J20" s="68">
        <v>42825</v>
      </c>
      <c r="K20" s="61" t="s">
        <v>42</v>
      </c>
      <c r="L20" s="2" t="s">
        <v>106</v>
      </c>
      <c r="M20" s="3" t="s">
        <v>111</v>
      </c>
      <c r="N20" s="3" t="s">
        <v>113</v>
      </c>
      <c r="O20" s="3" t="s">
        <v>201</v>
      </c>
      <c r="P20" s="3" t="s">
        <v>202</v>
      </c>
      <c r="Q20" s="3" t="s">
        <v>203</v>
      </c>
      <c r="R20" s="3" t="s">
        <v>204</v>
      </c>
      <c r="S20" s="3" t="s">
        <v>66</v>
      </c>
      <c r="T20" s="3" t="s">
        <v>67</v>
      </c>
      <c r="U20" s="71">
        <v>56.2</v>
      </c>
      <c r="V20" s="70">
        <v>3</v>
      </c>
      <c r="W20" s="71">
        <v>1073.95</v>
      </c>
      <c r="X20" s="3" t="s">
        <v>54</v>
      </c>
      <c r="Y20" s="71">
        <v>1301800</v>
      </c>
      <c r="Z20" s="2" t="s">
        <v>52</v>
      </c>
      <c r="AA20" s="3" t="s">
        <v>47</v>
      </c>
      <c r="AB20" s="3" t="s">
        <v>386</v>
      </c>
      <c r="AC20" s="27" t="s">
        <v>963</v>
      </c>
      <c r="AD20" s="3"/>
      <c r="AE20" s="3" t="s">
        <v>405</v>
      </c>
    </row>
    <row r="21" spans="1:31" s="120" customFormat="1" ht="331.5" x14ac:dyDescent="0.25">
      <c r="A21" s="118"/>
      <c r="B21" s="4">
        <v>16</v>
      </c>
      <c r="C21" s="3" t="s">
        <v>205</v>
      </c>
      <c r="D21" s="121" t="s">
        <v>206</v>
      </c>
      <c r="E21" s="60" t="s">
        <v>207</v>
      </c>
      <c r="F21" s="68">
        <v>42957</v>
      </c>
      <c r="G21" s="61">
        <v>43011</v>
      </c>
      <c r="H21" s="61">
        <v>42899</v>
      </c>
      <c r="I21" s="61">
        <v>42934</v>
      </c>
      <c r="J21" s="61">
        <v>42825</v>
      </c>
      <c r="K21" s="68" t="s">
        <v>42</v>
      </c>
      <c r="L21" s="2" t="s">
        <v>106</v>
      </c>
      <c r="M21" s="62" t="s">
        <v>96</v>
      </c>
      <c r="N21" s="98" t="s">
        <v>208</v>
      </c>
      <c r="O21" s="69" t="s">
        <v>209</v>
      </c>
      <c r="P21" s="63" t="s">
        <v>210</v>
      </c>
      <c r="Q21" s="3" t="s">
        <v>98</v>
      </c>
      <c r="R21" s="29" t="s">
        <v>171</v>
      </c>
      <c r="S21" s="69" t="s">
        <v>185</v>
      </c>
      <c r="T21" s="2" t="s">
        <v>186</v>
      </c>
      <c r="U21" s="64">
        <v>92.1</v>
      </c>
      <c r="V21" s="65">
        <v>3</v>
      </c>
      <c r="W21" s="66">
        <v>4174</v>
      </c>
      <c r="X21" s="63" t="s">
        <v>46</v>
      </c>
      <c r="Y21" s="67">
        <v>1669600</v>
      </c>
      <c r="Z21" s="2" t="s">
        <v>52</v>
      </c>
      <c r="AA21" s="3" t="s">
        <v>69</v>
      </c>
      <c r="AB21" s="3" t="s">
        <v>386</v>
      </c>
      <c r="AC21" s="27" t="s">
        <v>964</v>
      </c>
      <c r="AD21" s="3" t="s">
        <v>1540</v>
      </c>
      <c r="AE21" s="63"/>
    </row>
    <row r="22" spans="1:31" s="120" customFormat="1" ht="331.5" x14ac:dyDescent="0.25">
      <c r="A22" s="118"/>
      <c r="B22" s="4">
        <v>17</v>
      </c>
      <c r="C22" s="3" t="s">
        <v>211</v>
      </c>
      <c r="D22" s="3" t="s">
        <v>206</v>
      </c>
      <c r="E22" s="3" t="s">
        <v>207</v>
      </c>
      <c r="F22" s="68">
        <v>42957</v>
      </c>
      <c r="G22" s="61">
        <v>43011</v>
      </c>
      <c r="H22" s="61">
        <v>42899</v>
      </c>
      <c r="I22" s="61">
        <v>42934</v>
      </c>
      <c r="J22" s="61">
        <v>42825</v>
      </c>
      <c r="K22" s="68" t="s">
        <v>42</v>
      </c>
      <c r="L22" s="2" t="s">
        <v>106</v>
      </c>
      <c r="M22" s="62" t="s">
        <v>96</v>
      </c>
      <c r="N22" s="98" t="s">
        <v>208</v>
      </c>
      <c r="O22" s="69" t="s">
        <v>209</v>
      </c>
      <c r="P22" s="3" t="s">
        <v>212</v>
      </c>
      <c r="Q22" s="3" t="s">
        <v>98</v>
      </c>
      <c r="R22" s="29" t="s">
        <v>171</v>
      </c>
      <c r="S22" s="69" t="s">
        <v>185</v>
      </c>
      <c r="T22" s="2" t="s">
        <v>186</v>
      </c>
      <c r="U22" s="71">
        <v>126.7</v>
      </c>
      <c r="V22" s="3">
        <v>3</v>
      </c>
      <c r="W22" s="71">
        <v>5484.5</v>
      </c>
      <c r="X22" s="3" t="s">
        <v>46</v>
      </c>
      <c r="Y22" s="71">
        <v>2193800</v>
      </c>
      <c r="Z22" s="2" t="s">
        <v>52</v>
      </c>
      <c r="AA22" s="3" t="s">
        <v>69</v>
      </c>
      <c r="AB22" s="3" t="s">
        <v>386</v>
      </c>
      <c r="AC22" s="27" t="s">
        <v>964</v>
      </c>
      <c r="AD22" s="3" t="s">
        <v>1540</v>
      </c>
      <c r="AE22" s="3"/>
    </row>
    <row r="23" spans="1:31" s="120" customFormat="1" ht="331.5" x14ac:dyDescent="0.25">
      <c r="A23" s="118"/>
      <c r="B23" s="4">
        <v>18</v>
      </c>
      <c r="C23" s="3" t="s">
        <v>213</v>
      </c>
      <c r="D23" s="3" t="s">
        <v>206</v>
      </c>
      <c r="E23" s="3" t="s">
        <v>207</v>
      </c>
      <c r="F23" s="68">
        <v>42957</v>
      </c>
      <c r="G23" s="61">
        <v>43011</v>
      </c>
      <c r="H23" s="61">
        <v>42899</v>
      </c>
      <c r="I23" s="61">
        <v>42934</v>
      </c>
      <c r="J23" s="61">
        <v>42825</v>
      </c>
      <c r="K23" s="68" t="s">
        <v>42</v>
      </c>
      <c r="L23" s="2" t="s">
        <v>106</v>
      </c>
      <c r="M23" s="62" t="s">
        <v>96</v>
      </c>
      <c r="N23" s="98" t="s">
        <v>208</v>
      </c>
      <c r="O23" s="69" t="s">
        <v>209</v>
      </c>
      <c r="P23" s="3" t="s">
        <v>214</v>
      </c>
      <c r="Q23" s="3" t="s">
        <v>98</v>
      </c>
      <c r="R23" s="29" t="s">
        <v>171</v>
      </c>
      <c r="S23" s="69" t="s">
        <v>185</v>
      </c>
      <c r="T23" s="2" t="s">
        <v>186</v>
      </c>
      <c r="U23" s="71">
        <v>121.7</v>
      </c>
      <c r="V23" s="3">
        <v>3</v>
      </c>
      <c r="W23" s="71">
        <v>5268</v>
      </c>
      <c r="X23" s="3" t="s">
        <v>46</v>
      </c>
      <c r="Y23" s="71">
        <v>2107200</v>
      </c>
      <c r="Z23" s="2" t="s">
        <v>52</v>
      </c>
      <c r="AA23" s="3" t="s">
        <v>69</v>
      </c>
      <c r="AB23" s="3" t="s">
        <v>386</v>
      </c>
      <c r="AC23" s="27" t="s">
        <v>964</v>
      </c>
      <c r="AD23" s="3" t="s">
        <v>1540</v>
      </c>
      <c r="AE23" s="3"/>
    </row>
    <row r="24" spans="1:31" s="120" customFormat="1" ht="331.5" x14ac:dyDescent="0.25">
      <c r="A24" s="118"/>
      <c r="B24" s="4">
        <v>19</v>
      </c>
      <c r="C24" s="3" t="s">
        <v>215</v>
      </c>
      <c r="D24" s="3" t="s">
        <v>206</v>
      </c>
      <c r="E24" s="3" t="s">
        <v>207</v>
      </c>
      <c r="F24" s="68">
        <v>42957</v>
      </c>
      <c r="G24" s="61">
        <v>43011</v>
      </c>
      <c r="H24" s="61">
        <v>42899</v>
      </c>
      <c r="I24" s="61">
        <v>42934</v>
      </c>
      <c r="J24" s="61">
        <v>42825</v>
      </c>
      <c r="K24" s="68" t="s">
        <v>42</v>
      </c>
      <c r="L24" s="2" t="s">
        <v>106</v>
      </c>
      <c r="M24" s="62" t="s">
        <v>96</v>
      </c>
      <c r="N24" s="98" t="s">
        <v>208</v>
      </c>
      <c r="O24" s="69" t="s">
        <v>209</v>
      </c>
      <c r="P24" s="3" t="s">
        <v>216</v>
      </c>
      <c r="Q24" s="3" t="s">
        <v>98</v>
      </c>
      <c r="R24" s="29" t="s">
        <v>171</v>
      </c>
      <c r="S24" s="69" t="s">
        <v>185</v>
      </c>
      <c r="T24" s="2" t="s">
        <v>186</v>
      </c>
      <c r="U24" s="71">
        <v>124.9</v>
      </c>
      <c r="V24" s="3">
        <v>3</v>
      </c>
      <c r="W24" s="71">
        <v>5406.5</v>
      </c>
      <c r="X24" s="3" t="s">
        <v>46</v>
      </c>
      <c r="Y24" s="71">
        <v>2162600</v>
      </c>
      <c r="Z24" s="2" t="s">
        <v>52</v>
      </c>
      <c r="AA24" s="3" t="s">
        <v>69</v>
      </c>
      <c r="AB24" s="3" t="s">
        <v>386</v>
      </c>
      <c r="AC24" s="27" t="s">
        <v>964</v>
      </c>
      <c r="AD24" s="3" t="s">
        <v>1540</v>
      </c>
      <c r="AE24" s="3"/>
    </row>
    <row r="25" spans="1:31" s="120" customFormat="1" ht="114.75" x14ac:dyDescent="0.25">
      <c r="A25" s="118"/>
      <c r="B25" s="4">
        <v>20</v>
      </c>
      <c r="C25" s="2" t="s">
        <v>217</v>
      </c>
      <c r="D25" s="2" t="s">
        <v>218</v>
      </c>
      <c r="E25" s="69" t="s">
        <v>219</v>
      </c>
      <c r="F25" s="61">
        <v>42962</v>
      </c>
      <c r="G25" s="61">
        <v>43011</v>
      </c>
      <c r="H25" s="68">
        <v>42941</v>
      </c>
      <c r="I25" s="68">
        <v>42937</v>
      </c>
      <c r="J25" s="61">
        <v>42886</v>
      </c>
      <c r="K25" s="68" t="s">
        <v>42</v>
      </c>
      <c r="L25" s="3" t="s">
        <v>106</v>
      </c>
      <c r="M25" s="3" t="s">
        <v>56</v>
      </c>
      <c r="N25" s="36" t="s">
        <v>150</v>
      </c>
      <c r="O25" s="3" t="s">
        <v>220</v>
      </c>
      <c r="P25" s="3" t="s">
        <v>221</v>
      </c>
      <c r="Q25" s="2" t="s">
        <v>76</v>
      </c>
      <c r="R25" s="2" t="s">
        <v>151</v>
      </c>
      <c r="S25" s="3" t="s">
        <v>71</v>
      </c>
      <c r="T25" s="3" t="s">
        <v>72</v>
      </c>
      <c r="U25" s="71">
        <v>19.399999999999999</v>
      </c>
      <c r="V25" s="184">
        <v>5</v>
      </c>
      <c r="W25" s="90">
        <v>1194.17</v>
      </c>
      <c r="X25" s="65" t="s">
        <v>46</v>
      </c>
      <c r="Y25" s="90">
        <v>286600</v>
      </c>
      <c r="Z25" s="2" t="s">
        <v>52</v>
      </c>
      <c r="AA25" s="3" t="s">
        <v>47</v>
      </c>
      <c r="AB25" s="3" t="s">
        <v>386</v>
      </c>
      <c r="AC25" s="27" t="s">
        <v>963</v>
      </c>
      <c r="AD25" s="3"/>
      <c r="AE25" s="3" t="s">
        <v>95</v>
      </c>
    </row>
    <row r="26" spans="1:31" s="120" customFormat="1" ht="127.5" x14ac:dyDescent="0.25">
      <c r="A26" s="118"/>
      <c r="B26" s="4">
        <v>21</v>
      </c>
      <c r="C26" s="2" t="s">
        <v>222</v>
      </c>
      <c r="D26" s="2" t="s">
        <v>223</v>
      </c>
      <c r="E26" s="69" t="s">
        <v>224</v>
      </c>
      <c r="F26" s="61">
        <v>42949</v>
      </c>
      <c r="G26" s="61">
        <v>43011</v>
      </c>
      <c r="H26" s="68">
        <v>42808</v>
      </c>
      <c r="I26" s="68">
        <v>42888</v>
      </c>
      <c r="J26" s="68">
        <v>42794</v>
      </c>
      <c r="K26" s="68" t="s">
        <v>42</v>
      </c>
      <c r="L26" s="2" t="s">
        <v>106</v>
      </c>
      <c r="M26" s="3" t="s">
        <v>62</v>
      </c>
      <c r="N26" s="36" t="s">
        <v>150</v>
      </c>
      <c r="O26" s="3" t="s">
        <v>225</v>
      </c>
      <c r="P26" s="3" t="s">
        <v>226</v>
      </c>
      <c r="Q26" s="3" t="s">
        <v>98</v>
      </c>
      <c r="R26" s="3" t="s">
        <v>58</v>
      </c>
      <c r="S26" s="60" t="s">
        <v>71</v>
      </c>
      <c r="T26" s="3" t="s">
        <v>72</v>
      </c>
      <c r="U26" s="24">
        <v>23.9</v>
      </c>
      <c r="V26" s="70">
        <v>5</v>
      </c>
      <c r="W26" s="25">
        <v>1827.63</v>
      </c>
      <c r="X26" s="3" t="s">
        <v>46</v>
      </c>
      <c r="Y26" s="95">
        <v>427100</v>
      </c>
      <c r="Z26" s="2" t="s">
        <v>52</v>
      </c>
      <c r="AA26" s="3" t="s">
        <v>69</v>
      </c>
      <c r="AB26" s="3" t="s">
        <v>386</v>
      </c>
      <c r="AC26" s="27" t="s">
        <v>963</v>
      </c>
      <c r="AD26" s="3"/>
      <c r="AE26" s="3"/>
    </row>
    <row r="27" spans="1:31" s="120" customFormat="1" ht="318.75" x14ac:dyDescent="0.25">
      <c r="A27" s="118"/>
      <c r="B27" s="4">
        <v>22</v>
      </c>
      <c r="C27" s="3" t="s">
        <v>227</v>
      </c>
      <c r="D27" s="3" t="s">
        <v>228</v>
      </c>
      <c r="E27" s="60" t="s">
        <v>229</v>
      </c>
      <c r="F27" s="68">
        <v>42956</v>
      </c>
      <c r="G27" s="61">
        <v>43011</v>
      </c>
      <c r="H27" s="61">
        <v>42919</v>
      </c>
      <c r="I27" s="61">
        <v>42909</v>
      </c>
      <c r="J27" s="61">
        <v>42916</v>
      </c>
      <c r="K27" s="61" t="s">
        <v>42</v>
      </c>
      <c r="L27" s="2" t="s">
        <v>107</v>
      </c>
      <c r="M27" s="62" t="s">
        <v>96</v>
      </c>
      <c r="N27" s="62" t="s">
        <v>230</v>
      </c>
      <c r="O27" s="69" t="s">
        <v>231</v>
      </c>
      <c r="P27" s="63" t="s">
        <v>232</v>
      </c>
      <c r="Q27" s="3" t="s">
        <v>98</v>
      </c>
      <c r="R27" s="2" t="s">
        <v>233</v>
      </c>
      <c r="S27" s="60" t="s">
        <v>71</v>
      </c>
      <c r="T27" s="2" t="s">
        <v>234</v>
      </c>
      <c r="U27" s="64">
        <v>125.5</v>
      </c>
      <c r="V27" s="65">
        <v>5</v>
      </c>
      <c r="W27" s="66">
        <v>23354.58</v>
      </c>
      <c r="X27" s="63" t="s">
        <v>112</v>
      </c>
      <c r="Y27" s="67">
        <v>5605100</v>
      </c>
      <c r="Z27" s="2" t="s">
        <v>52</v>
      </c>
      <c r="AA27" s="3" t="s">
        <v>69</v>
      </c>
      <c r="AB27" s="3" t="s">
        <v>386</v>
      </c>
      <c r="AC27" s="27" t="s">
        <v>968</v>
      </c>
      <c r="AD27" s="3" t="s">
        <v>969</v>
      </c>
      <c r="AE27" s="63"/>
    </row>
    <row r="28" spans="1:31" s="120" customFormat="1" ht="318.75" x14ac:dyDescent="0.25">
      <c r="A28" s="118"/>
      <c r="B28" s="4">
        <v>23</v>
      </c>
      <c r="C28" s="3" t="s">
        <v>235</v>
      </c>
      <c r="D28" s="3" t="s">
        <v>236</v>
      </c>
      <c r="E28" s="60" t="s">
        <v>237</v>
      </c>
      <c r="F28" s="68">
        <v>42956</v>
      </c>
      <c r="G28" s="61">
        <v>43011</v>
      </c>
      <c r="H28" s="61">
        <v>42923</v>
      </c>
      <c r="I28" s="61">
        <v>42909</v>
      </c>
      <c r="J28" s="61">
        <v>42916</v>
      </c>
      <c r="K28" s="61" t="s">
        <v>42</v>
      </c>
      <c r="L28" s="2" t="s">
        <v>107</v>
      </c>
      <c r="M28" s="62" t="s">
        <v>96</v>
      </c>
      <c r="N28" s="62" t="s">
        <v>230</v>
      </c>
      <c r="O28" s="69" t="s">
        <v>238</v>
      </c>
      <c r="P28" s="63" t="s">
        <v>232</v>
      </c>
      <c r="Q28" s="3" t="s">
        <v>98</v>
      </c>
      <c r="R28" s="2" t="s">
        <v>239</v>
      </c>
      <c r="S28" s="60" t="s">
        <v>71</v>
      </c>
      <c r="T28" s="3" t="s">
        <v>95</v>
      </c>
      <c r="U28" s="64">
        <v>63.9</v>
      </c>
      <c r="V28" s="65">
        <v>5</v>
      </c>
      <c r="W28" s="66">
        <v>11868.33</v>
      </c>
      <c r="X28" s="63" t="s">
        <v>112</v>
      </c>
      <c r="Y28" s="67">
        <v>2848400</v>
      </c>
      <c r="Z28" s="2" t="s">
        <v>52</v>
      </c>
      <c r="AA28" s="3" t="s">
        <v>69</v>
      </c>
      <c r="AB28" s="3" t="s">
        <v>386</v>
      </c>
      <c r="AC28" s="27" t="s">
        <v>968</v>
      </c>
      <c r="AD28" s="3" t="s">
        <v>969</v>
      </c>
      <c r="AE28" s="63"/>
    </row>
    <row r="29" spans="1:31" s="120" customFormat="1" ht="127.5" x14ac:dyDescent="0.25">
      <c r="A29" s="118"/>
      <c r="B29" s="4">
        <v>24</v>
      </c>
      <c r="C29" s="2" t="s">
        <v>240</v>
      </c>
      <c r="D29" s="2" t="s">
        <v>241</v>
      </c>
      <c r="E29" s="69" t="s">
        <v>242</v>
      </c>
      <c r="F29" s="61">
        <v>42941</v>
      </c>
      <c r="G29" s="61">
        <v>43011</v>
      </c>
      <c r="H29" s="68">
        <v>42845</v>
      </c>
      <c r="I29" s="68">
        <v>42888</v>
      </c>
      <c r="J29" s="68">
        <v>42825</v>
      </c>
      <c r="K29" s="68" t="s">
        <v>42</v>
      </c>
      <c r="L29" s="2" t="s">
        <v>106</v>
      </c>
      <c r="M29" s="3" t="s">
        <v>62</v>
      </c>
      <c r="N29" s="3" t="s">
        <v>243</v>
      </c>
      <c r="O29" s="3" t="s">
        <v>244</v>
      </c>
      <c r="P29" s="3" t="s">
        <v>245</v>
      </c>
      <c r="Q29" s="3" t="s">
        <v>98</v>
      </c>
      <c r="R29" s="3" t="s">
        <v>123</v>
      </c>
      <c r="S29" s="60" t="s">
        <v>118</v>
      </c>
      <c r="T29" s="3" t="s">
        <v>246</v>
      </c>
      <c r="U29" s="24">
        <v>105.6</v>
      </c>
      <c r="V29" s="70">
        <v>7</v>
      </c>
      <c r="W29" s="25">
        <v>11120.67</v>
      </c>
      <c r="X29" s="3" t="s">
        <v>46</v>
      </c>
      <c r="Y29" s="95">
        <v>1906400</v>
      </c>
      <c r="Z29" s="2" t="s">
        <v>52</v>
      </c>
      <c r="AA29" s="62" t="s">
        <v>47</v>
      </c>
      <c r="AB29" s="3" t="s">
        <v>386</v>
      </c>
      <c r="AC29" s="27" t="s">
        <v>963</v>
      </c>
      <c r="AD29" s="3"/>
      <c r="AE29" s="3"/>
    </row>
    <row r="30" spans="1:31" s="120" customFormat="1" ht="102" x14ac:dyDescent="0.25">
      <c r="A30" s="118"/>
      <c r="B30" s="4">
        <v>25</v>
      </c>
      <c r="C30" s="2" t="s">
        <v>247</v>
      </c>
      <c r="D30" s="2" t="s">
        <v>248</v>
      </c>
      <c r="E30" s="69" t="s">
        <v>249</v>
      </c>
      <c r="F30" s="61">
        <v>42962</v>
      </c>
      <c r="G30" s="61">
        <v>43011</v>
      </c>
      <c r="H30" s="68">
        <v>42943</v>
      </c>
      <c r="I30" s="68">
        <v>42942</v>
      </c>
      <c r="J30" s="61">
        <v>42886</v>
      </c>
      <c r="K30" s="68" t="s">
        <v>42</v>
      </c>
      <c r="L30" s="3" t="s">
        <v>106</v>
      </c>
      <c r="M30" s="3" t="s">
        <v>56</v>
      </c>
      <c r="N30" s="36" t="s">
        <v>150</v>
      </c>
      <c r="O30" s="3" t="s">
        <v>250</v>
      </c>
      <c r="P30" s="3" t="s">
        <v>251</v>
      </c>
      <c r="Q30" s="2" t="s">
        <v>76</v>
      </c>
      <c r="R30" s="3" t="s">
        <v>82</v>
      </c>
      <c r="S30" s="3" t="s">
        <v>252</v>
      </c>
      <c r="T30" s="3" t="s">
        <v>253</v>
      </c>
      <c r="U30" s="71">
        <v>88.15</v>
      </c>
      <c r="V30" s="184" t="s">
        <v>254</v>
      </c>
      <c r="W30" s="90">
        <v>11198.88</v>
      </c>
      <c r="X30" s="65" t="s">
        <v>46</v>
      </c>
      <c r="Y30" s="90">
        <v>1338000</v>
      </c>
      <c r="Z30" s="2" t="s">
        <v>52</v>
      </c>
      <c r="AA30" s="3" t="s">
        <v>47</v>
      </c>
      <c r="AB30" s="3" t="s">
        <v>386</v>
      </c>
      <c r="AC30" s="27" t="s">
        <v>963</v>
      </c>
      <c r="AD30" s="3"/>
      <c r="AE30" s="3" t="s">
        <v>255</v>
      </c>
    </row>
    <row r="31" spans="1:31" s="120" customFormat="1" ht="102" x14ac:dyDescent="0.25">
      <c r="A31" s="118"/>
      <c r="B31" s="4">
        <v>26</v>
      </c>
      <c r="C31" s="2" t="s">
        <v>256</v>
      </c>
      <c r="D31" s="2" t="s">
        <v>257</v>
      </c>
      <c r="E31" s="69" t="s">
        <v>258</v>
      </c>
      <c r="F31" s="61">
        <v>42958</v>
      </c>
      <c r="G31" s="61">
        <v>43011</v>
      </c>
      <c r="H31" s="68">
        <v>42947</v>
      </c>
      <c r="I31" s="68">
        <v>42934</v>
      </c>
      <c r="J31" s="68">
        <v>42855</v>
      </c>
      <c r="K31" s="68" t="s">
        <v>42</v>
      </c>
      <c r="L31" s="3" t="s">
        <v>106</v>
      </c>
      <c r="M31" s="3" t="s">
        <v>56</v>
      </c>
      <c r="N31" s="36" t="s">
        <v>150</v>
      </c>
      <c r="O31" s="3" t="s">
        <v>140</v>
      </c>
      <c r="P31" s="3" t="s">
        <v>259</v>
      </c>
      <c r="Q31" s="2" t="s">
        <v>76</v>
      </c>
      <c r="R31" s="2" t="s">
        <v>151</v>
      </c>
      <c r="S31" s="3" t="s">
        <v>88</v>
      </c>
      <c r="T31" s="3" t="s">
        <v>89</v>
      </c>
      <c r="U31" s="71">
        <v>37.5</v>
      </c>
      <c r="V31" s="183">
        <v>8</v>
      </c>
      <c r="W31" s="90">
        <v>4000</v>
      </c>
      <c r="X31" s="65" t="s">
        <v>46</v>
      </c>
      <c r="Y31" s="90">
        <v>600000</v>
      </c>
      <c r="Z31" s="2" t="s">
        <v>52</v>
      </c>
      <c r="AA31" s="3" t="s">
        <v>47</v>
      </c>
      <c r="AB31" s="3" t="s">
        <v>386</v>
      </c>
      <c r="AC31" s="27" t="s">
        <v>963</v>
      </c>
      <c r="AD31" s="3"/>
      <c r="AE31" s="3"/>
    </row>
    <row r="32" spans="1:31" s="120" customFormat="1" ht="153" x14ac:dyDescent="0.25">
      <c r="A32" s="118"/>
      <c r="B32" s="4">
        <v>27</v>
      </c>
      <c r="C32" s="2" t="s">
        <v>260</v>
      </c>
      <c r="D32" s="2" t="s">
        <v>261</v>
      </c>
      <c r="E32" s="69" t="s">
        <v>262</v>
      </c>
      <c r="F32" s="61">
        <v>42943</v>
      </c>
      <c r="G32" s="61">
        <v>43011</v>
      </c>
      <c r="H32" s="68">
        <v>42677</v>
      </c>
      <c r="I32" s="68">
        <v>42720</v>
      </c>
      <c r="J32" s="68">
        <v>42643</v>
      </c>
      <c r="K32" s="68" t="s">
        <v>42</v>
      </c>
      <c r="L32" s="2" t="s">
        <v>106</v>
      </c>
      <c r="M32" s="3" t="s">
        <v>62</v>
      </c>
      <c r="N32" s="3" t="s">
        <v>263</v>
      </c>
      <c r="O32" s="3" t="s">
        <v>264</v>
      </c>
      <c r="P32" s="3" t="s">
        <v>265</v>
      </c>
      <c r="Q32" s="2" t="s">
        <v>76</v>
      </c>
      <c r="R32" s="3" t="s">
        <v>58</v>
      </c>
      <c r="S32" s="60" t="s">
        <v>103</v>
      </c>
      <c r="T32" s="3" t="s">
        <v>104</v>
      </c>
      <c r="U32" s="24">
        <v>39.5</v>
      </c>
      <c r="V32" s="70">
        <v>8</v>
      </c>
      <c r="W32" s="25">
        <v>6192.19</v>
      </c>
      <c r="X32" s="3" t="s">
        <v>46</v>
      </c>
      <c r="Y32" s="95">
        <v>928828</v>
      </c>
      <c r="Z32" s="2" t="s">
        <v>52</v>
      </c>
      <c r="AA32" s="3" t="s">
        <v>69</v>
      </c>
      <c r="AB32" s="3" t="s">
        <v>386</v>
      </c>
      <c r="AC32" s="27" t="s">
        <v>963</v>
      </c>
      <c r="AD32" s="3"/>
      <c r="AE32" s="3" t="s">
        <v>266</v>
      </c>
    </row>
    <row r="33" spans="1:31" s="120" customFormat="1" ht="102" x14ac:dyDescent="0.25">
      <c r="A33" s="118"/>
      <c r="B33" s="4">
        <v>28</v>
      </c>
      <c r="C33" s="2" t="s">
        <v>267</v>
      </c>
      <c r="D33" s="2" t="s">
        <v>268</v>
      </c>
      <c r="E33" s="69" t="s">
        <v>269</v>
      </c>
      <c r="F33" s="61">
        <v>42948</v>
      </c>
      <c r="G33" s="61">
        <v>43011</v>
      </c>
      <c r="H33" s="68">
        <v>42670</v>
      </c>
      <c r="I33" s="68">
        <v>42808</v>
      </c>
      <c r="J33" s="68">
        <v>42674</v>
      </c>
      <c r="K33" s="61" t="s">
        <v>42</v>
      </c>
      <c r="L33" s="2" t="s">
        <v>106</v>
      </c>
      <c r="M33" s="3" t="s">
        <v>93</v>
      </c>
      <c r="N33" s="3" t="s">
        <v>150</v>
      </c>
      <c r="O33" s="3" t="s">
        <v>270</v>
      </c>
      <c r="P33" s="3" t="s">
        <v>271</v>
      </c>
      <c r="Q33" s="2" t="s">
        <v>76</v>
      </c>
      <c r="R33" s="2" t="s">
        <v>151</v>
      </c>
      <c r="S33" s="60" t="s">
        <v>77</v>
      </c>
      <c r="T33" s="3" t="s">
        <v>78</v>
      </c>
      <c r="U33" s="24">
        <v>11</v>
      </c>
      <c r="V33" s="70">
        <v>8</v>
      </c>
      <c r="W33" s="25">
        <v>1765.88</v>
      </c>
      <c r="X33" s="3" t="s">
        <v>46</v>
      </c>
      <c r="Y33" s="95">
        <v>262000</v>
      </c>
      <c r="Z33" s="2" t="s">
        <v>52</v>
      </c>
      <c r="AA33" s="3" t="s">
        <v>69</v>
      </c>
      <c r="AB33" s="3" t="s">
        <v>386</v>
      </c>
      <c r="AC33" s="27" t="s">
        <v>963</v>
      </c>
      <c r="AD33" s="3"/>
      <c r="AE33" s="3"/>
    </row>
    <row r="34" spans="1:31" s="120" customFormat="1" ht="127.5" x14ac:dyDescent="0.25">
      <c r="A34" s="118"/>
      <c r="B34" s="4">
        <v>29</v>
      </c>
      <c r="C34" s="3" t="s">
        <v>272</v>
      </c>
      <c r="D34" s="121" t="s">
        <v>273</v>
      </c>
      <c r="E34" s="60" t="s">
        <v>274</v>
      </c>
      <c r="F34" s="68">
        <v>42940</v>
      </c>
      <c r="G34" s="61">
        <v>43011</v>
      </c>
      <c r="H34" s="61">
        <v>42860</v>
      </c>
      <c r="I34" s="61">
        <v>42909</v>
      </c>
      <c r="J34" s="61">
        <v>42886</v>
      </c>
      <c r="K34" s="68" t="s">
        <v>42</v>
      </c>
      <c r="L34" s="2" t="s">
        <v>106</v>
      </c>
      <c r="M34" s="62" t="s">
        <v>275</v>
      </c>
      <c r="N34" s="98" t="s">
        <v>99</v>
      </c>
      <c r="O34" s="69" t="s">
        <v>276</v>
      </c>
      <c r="P34" s="63" t="s">
        <v>277</v>
      </c>
      <c r="Q34" s="3" t="s">
        <v>98</v>
      </c>
      <c r="R34" s="29" t="s">
        <v>171</v>
      </c>
      <c r="S34" s="69" t="s">
        <v>77</v>
      </c>
      <c r="T34" s="2" t="s">
        <v>116</v>
      </c>
      <c r="U34" s="64">
        <v>118.7</v>
      </c>
      <c r="V34" s="65">
        <v>8</v>
      </c>
      <c r="W34" s="66">
        <v>15443.66</v>
      </c>
      <c r="X34" s="63" t="s">
        <v>46</v>
      </c>
      <c r="Y34" s="67">
        <v>2316549</v>
      </c>
      <c r="Z34" s="2" t="s">
        <v>52</v>
      </c>
      <c r="AA34" s="3" t="s">
        <v>69</v>
      </c>
      <c r="AB34" s="3" t="s">
        <v>386</v>
      </c>
      <c r="AC34" s="27" t="s">
        <v>963</v>
      </c>
      <c r="AD34" s="3"/>
      <c r="AE34" s="63"/>
    </row>
    <row r="35" spans="1:31" s="120" customFormat="1" ht="267.75" x14ac:dyDescent="0.25">
      <c r="A35" s="118"/>
      <c r="B35" s="4">
        <v>30</v>
      </c>
      <c r="C35" s="2" t="s">
        <v>278</v>
      </c>
      <c r="D35" s="2" t="s">
        <v>279</v>
      </c>
      <c r="E35" s="69" t="s">
        <v>280</v>
      </c>
      <c r="F35" s="61">
        <v>42949</v>
      </c>
      <c r="G35" s="61">
        <v>43011</v>
      </c>
      <c r="H35" s="68">
        <v>42902</v>
      </c>
      <c r="I35" s="68">
        <v>42916</v>
      </c>
      <c r="J35" s="68">
        <v>42766</v>
      </c>
      <c r="K35" s="61" t="s">
        <v>42</v>
      </c>
      <c r="L35" s="2" t="s">
        <v>106</v>
      </c>
      <c r="M35" s="60" t="s">
        <v>74</v>
      </c>
      <c r="N35" s="3" t="s">
        <v>281</v>
      </c>
      <c r="O35" s="3" t="s">
        <v>282</v>
      </c>
      <c r="P35" s="3" t="s">
        <v>283</v>
      </c>
      <c r="Q35" s="2" t="s">
        <v>79</v>
      </c>
      <c r="R35" s="2" t="s">
        <v>151</v>
      </c>
      <c r="S35" s="60" t="s">
        <v>109</v>
      </c>
      <c r="T35" s="3" t="s">
        <v>284</v>
      </c>
      <c r="U35" s="24">
        <v>7</v>
      </c>
      <c r="V35" s="70">
        <v>10</v>
      </c>
      <c r="W35" s="25">
        <v>211.2</v>
      </c>
      <c r="X35" s="3" t="s">
        <v>51</v>
      </c>
      <c r="Y35" s="95">
        <v>143200</v>
      </c>
      <c r="Z35" s="2" t="s">
        <v>52</v>
      </c>
      <c r="AA35" s="3" t="s">
        <v>47</v>
      </c>
      <c r="AB35" s="3" t="s">
        <v>386</v>
      </c>
      <c r="AC35" s="27" t="s">
        <v>964</v>
      </c>
      <c r="AD35" s="3" t="s">
        <v>1559</v>
      </c>
      <c r="AE35" s="3" t="s">
        <v>406</v>
      </c>
    </row>
    <row r="36" spans="1:31" s="120" customFormat="1" ht="114.75" x14ac:dyDescent="0.25">
      <c r="A36" s="118"/>
      <c r="B36" s="4">
        <v>31</v>
      </c>
      <c r="C36" s="3" t="s">
        <v>285</v>
      </c>
      <c r="D36" s="3" t="s">
        <v>286</v>
      </c>
      <c r="E36" s="3" t="s">
        <v>287</v>
      </c>
      <c r="F36" s="61">
        <v>42958</v>
      </c>
      <c r="G36" s="61">
        <v>43011</v>
      </c>
      <c r="H36" s="68">
        <v>42873</v>
      </c>
      <c r="I36" s="68">
        <v>42913</v>
      </c>
      <c r="J36" s="68">
        <v>42794</v>
      </c>
      <c r="K36" s="61" t="s">
        <v>42</v>
      </c>
      <c r="L36" s="63" t="s">
        <v>106</v>
      </c>
      <c r="M36" s="3" t="s">
        <v>96</v>
      </c>
      <c r="N36" s="3" t="s">
        <v>288</v>
      </c>
      <c r="O36" s="60" t="s">
        <v>289</v>
      </c>
      <c r="P36" s="3" t="s">
        <v>290</v>
      </c>
      <c r="Q36" s="3" t="s">
        <v>98</v>
      </c>
      <c r="R36" s="3" t="s">
        <v>101</v>
      </c>
      <c r="S36" s="60" t="s">
        <v>109</v>
      </c>
      <c r="T36" s="3" t="s">
        <v>284</v>
      </c>
      <c r="U36" s="71">
        <v>91.6</v>
      </c>
      <c r="V36" s="3">
        <v>10</v>
      </c>
      <c r="W36" s="71">
        <v>18750</v>
      </c>
      <c r="X36" s="3" t="s">
        <v>112</v>
      </c>
      <c r="Y36" s="71">
        <v>2250000</v>
      </c>
      <c r="Z36" s="2" t="s">
        <v>52</v>
      </c>
      <c r="AA36" s="3" t="s">
        <v>69</v>
      </c>
      <c r="AB36" s="3" t="s">
        <v>386</v>
      </c>
      <c r="AC36" s="27" t="s">
        <v>966</v>
      </c>
      <c r="AD36" s="4" t="s">
        <v>1545</v>
      </c>
      <c r="AE36" s="3" t="s">
        <v>291</v>
      </c>
    </row>
    <row r="37" spans="1:31" s="120" customFormat="1" ht="357" x14ac:dyDescent="0.25">
      <c r="A37" s="118"/>
      <c r="B37" s="4">
        <v>32</v>
      </c>
      <c r="C37" s="3" t="s">
        <v>292</v>
      </c>
      <c r="D37" s="3" t="s">
        <v>293</v>
      </c>
      <c r="E37" s="3" t="s">
        <v>294</v>
      </c>
      <c r="F37" s="61">
        <v>42958</v>
      </c>
      <c r="G37" s="61">
        <v>43011</v>
      </c>
      <c r="H37" s="68">
        <v>42873</v>
      </c>
      <c r="I37" s="68">
        <v>42913</v>
      </c>
      <c r="J37" s="68">
        <v>42794</v>
      </c>
      <c r="K37" s="61" t="s">
        <v>42</v>
      </c>
      <c r="L37" s="63" t="s">
        <v>106</v>
      </c>
      <c r="M37" s="3" t="s">
        <v>96</v>
      </c>
      <c r="N37" s="3" t="s">
        <v>288</v>
      </c>
      <c r="O37" s="60" t="s">
        <v>295</v>
      </c>
      <c r="P37" s="3" t="s">
        <v>290</v>
      </c>
      <c r="Q37" s="3" t="s">
        <v>98</v>
      </c>
      <c r="R37" s="3" t="s">
        <v>101</v>
      </c>
      <c r="S37" s="60" t="s">
        <v>109</v>
      </c>
      <c r="T37" s="3" t="s">
        <v>284</v>
      </c>
      <c r="U37" s="71">
        <v>131.4</v>
      </c>
      <c r="V37" s="3">
        <v>10</v>
      </c>
      <c r="W37" s="71">
        <v>27590</v>
      </c>
      <c r="X37" s="3" t="s">
        <v>112</v>
      </c>
      <c r="Y37" s="71">
        <v>3310800</v>
      </c>
      <c r="Z37" s="2" t="s">
        <v>52</v>
      </c>
      <c r="AA37" s="3" t="s">
        <v>69</v>
      </c>
      <c r="AB37" s="3" t="s">
        <v>386</v>
      </c>
      <c r="AC37" s="27" t="s">
        <v>964</v>
      </c>
      <c r="AD37" s="3" t="s">
        <v>1577</v>
      </c>
      <c r="AE37" s="3" t="s">
        <v>296</v>
      </c>
    </row>
    <row r="38" spans="1:31" s="120" customFormat="1" ht="331.5" x14ac:dyDescent="0.25">
      <c r="A38" s="118"/>
      <c r="B38" s="4">
        <v>33</v>
      </c>
      <c r="C38" s="2" t="s">
        <v>298</v>
      </c>
      <c r="D38" s="2" t="s">
        <v>299</v>
      </c>
      <c r="E38" s="69" t="s">
        <v>300</v>
      </c>
      <c r="F38" s="61">
        <v>42947</v>
      </c>
      <c r="G38" s="61">
        <v>43011</v>
      </c>
      <c r="H38" s="61">
        <v>42601</v>
      </c>
      <c r="I38" s="61">
        <v>42907</v>
      </c>
      <c r="J38" s="61">
        <v>42766</v>
      </c>
      <c r="K38" s="61" t="s">
        <v>42</v>
      </c>
      <c r="L38" s="2" t="s">
        <v>106</v>
      </c>
      <c r="M38" s="36" t="s">
        <v>84</v>
      </c>
      <c r="N38" s="36" t="s">
        <v>150</v>
      </c>
      <c r="O38" s="2" t="s">
        <v>301</v>
      </c>
      <c r="P38" s="36" t="s">
        <v>302</v>
      </c>
      <c r="Q38" s="2" t="s">
        <v>76</v>
      </c>
      <c r="R38" s="29" t="s">
        <v>303</v>
      </c>
      <c r="S38" s="3">
        <v>33</v>
      </c>
      <c r="T38" s="36" t="s">
        <v>304</v>
      </c>
      <c r="U38" s="24">
        <v>1</v>
      </c>
      <c r="V38" s="70">
        <v>15</v>
      </c>
      <c r="W38" s="99">
        <v>111.38</v>
      </c>
      <c r="X38" s="65" t="s">
        <v>46</v>
      </c>
      <c r="Y38" s="97">
        <v>8910</v>
      </c>
      <c r="Z38" s="2" t="s">
        <v>52</v>
      </c>
      <c r="AA38" s="2" t="s">
        <v>47</v>
      </c>
      <c r="AB38" s="3" t="s">
        <v>386</v>
      </c>
      <c r="AC38" s="27" t="s">
        <v>964</v>
      </c>
      <c r="AD38" s="3" t="s">
        <v>1578</v>
      </c>
      <c r="AE38" s="60"/>
    </row>
    <row r="39" spans="1:31" s="120" customFormat="1" ht="127.5" x14ac:dyDescent="0.25">
      <c r="A39" s="118"/>
      <c r="B39" s="4">
        <v>34</v>
      </c>
      <c r="C39" s="2" t="s">
        <v>305</v>
      </c>
      <c r="D39" s="2" t="s">
        <v>306</v>
      </c>
      <c r="E39" s="69" t="s">
        <v>307</v>
      </c>
      <c r="F39" s="68">
        <v>42940</v>
      </c>
      <c r="G39" s="61">
        <v>43011</v>
      </c>
      <c r="H39" s="61">
        <v>42850</v>
      </c>
      <c r="I39" s="61">
        <v>42906</v>
      </c>
      <c r="J39" s="61">
        <v>42825</v>
      </c>
      <c r="K39" s="61" t="s">
        <v>42</v>
      </c>
      <c r="L39" s="2" t="s">
        <v>106</v>
      </c>
      <c r="M39" s="36" t="s">
        <v>84</v>
      </c>
      <c r="N39" s="2" t="s">
        <v>308</v>
      </c>
      <c r="O39" s="2" t="s">
        <v>309</v>
      </c>
      <c r="P39" s="2" t="s">
        <v>310</v>
      </c>
      <c r="Q39" s="3" t="s">
        <v>98</v>
      </c>
      <c r="R39" s="2" t="s">
        <v>151</v>
      </c>
      <c r="S39" s="3">
        <v>33</v>
      </c>
      <c r="T39" s="36" t="s">
        <v>311</v>
      </c>
      <c r="U39" s="24">
        <v>30.3</v>
      </c>
      <c r="V39" s="70">
        <v>15</v>
      </c>
      <c r="W39" s="99">
        <v>5082</v>
      </c>
      <c r="X39" s="65" t="s">
        <v>51</v>
      </c>
      <c r="Y39" s="97">
        <v>555000</v>
      </c>
      <c r="Z39" s="2" t="s">
        <v>52</v>
      </c>
      <c r="AA39" s="2" t="s">
        <v>47</v>
      </c>
      <c r="AB39" s="3" t="s">
        <v>386</v>
      </c>
      <c r="AC39" s="27" t="s">
        <v>963</v>
      </c>
      <c r="AD39" s="3"/>
      <c r="AE39" s="60" t="s">
        <v>85</v>
      </c>
    </row>
    <row r="40" spans="1:31" s="120" customFormat="1" ht="114.75" x14ac:dyDescent="0.25">
      <c r="A40" s="118"/>
      <c r="B40" s="4">
        <v>35</v>
      </c>
      <c r="C40" s="2" t="s">
        <v>312</v>
      </c>
      <c r="D40" s="2" t="s">
        <v>313</v>
      </c>
      <c r="E40" s="69" t="s">
        <v>242</v>
      </c>
      <c r="F40" s="61">
        <v>42941</v>
      </c>
      <c r="G40" s="61">
        <v>43011</v>
      </c>
      <c r="H40" s="68">
        <v>42902</v>
      </c>
      <c r="I40" s="68">
        <v>42899</v>
      </c>
      <c r="J40" s="68">
        <v>42794</v>
      </c>
      <c r="K40" s="68" t="s">
        <v>42</v>
      </c>
      <c r="L40" s="2" t="s">
        <v>106</v>
      </c>
      <c r="M40" s="3" t="s">
        <v>62</v>
      </c>
      <c r="N40" s="3" t="s">
        <v>63</v>
      </c>
      <c r="O40" s="3" t="s">
        <v>314</v>
      </c>
      <c r="P40" s="3" t="s">
        <v>315</v>
      </c>
      <c r="Q40" s="2" t="s">
        <v>316</v>
      </c>
      <c r="R40" s="3" t="s">
        <v>58</v>
      </c>
      <c r="S40" s="60" t="s">
        <v>64</v>
      </c>
      <c r="T40" s="3" t="s">
        <v>65</v>
      </c>
      <c r="U40" s="24">
        <v>85</v>
      </c>
      <c r="V40" s="70">
        <v>15</v>
      </c>
      <c r="W40" s="25">
        <v>1060.6199999999999</v>
      </c>
      <c r="X40" s="3" t="s">
        <v>51</v>
      </c>
      <c r="Y40" s="95">
        <v>1832800</v>
      </c>
      <c r="Z40" s="2" t="s">
        <v>52</v>
      </c>
      <c r="AA40" s="3" t="s">
        <v>69</v>
      </c>
      <c r="AB40" s="3" t="s">
        <v>386</v>
      </c>
      <c r="AC40" s="27" t="s">
        <v>963</v>
      </c>
      <c r="AD40" s="3"/>
      <c r="AE40" s="3"/>
    </row>
    <row r="41" spans="1:31" s="120" customFormat="1" ht="318.75" x14ac:dyDescent="0.25">
      <c r="A41" s="118"/>
      <c r="B41" s="4">
        <v>36</v>
      </c>
      <c r="C41" s="2" t="s">
        <v>317</v>
      </c>
      <c r="D41" s="2" t="s">
        <v>318</v>
      </c>
      <c r="E41" s="69" t="s">
        <v>319</v>
      </c>
      <c r="F41" s="61">
        <v>42941</v>
      </c>
      <c r="G41" s="61">
        <v>43011</v>
      </c>
      <c r="H41" s="68">
        <v>42773</v>
      </c>
      <c r="I41" s="68">
        <v>42899</v>
      </c>
      <c r="J41" s="68">
        <v>42735</v>
      </c>
      <c r="K41" s="68" t="s">
        <v>42</v>
      </c>
      <c r="L41" s="2" t="s">
        <v>106</v>
      </c>
      <c r="M41" s="3" t="s">
        <v>62</v>
      </c>
      <c r="N41" s="3" t="s">
        <v>63</v>
      </c>
      <c r="O41" s="3" t="s">
        <v>129</v>
      </c>
      <c r="P41" s="3" t="s">
        <v>320</v>
      </c>
      <c r="Q41" s="2" t="s">
        <v>321</v>
      </c>
      <c r="R41" s="3" t="s">
        <v>58</v>
      </c>
      <c r="S41" s="60" t="s">
        <v>64</v>
      </c>
      <c r="T41" s="3" t="s">
        <v>65</v>
      </c>
      <c r="U41" s="24">
        <v>72</v>
      </c>
      <c r="V41" s="70">
        <v>15</v>
      </c>
      <c r="W41" s="25">
        <v>433.94</v>
      </c>
      <c r="X41" s="3" t="s">
        <v>51</v>
      </c>
      <c r="Y41" s="95">
        <v>1233000</v>
      </c>
      <c r="Z41" s="2" t="s">
        <v>52</v>
      </c>
      <c r="AA41" s="3" t="s">
        <v>69</v>
      </c>
      <c r="AB41" s="3" t="s">
        <v>386</v>
      </c>
      <c r="AC41" s="27" t="s">
        <v>968</v>
      </c>
      <c r="AD41" s="3" t="s">
        <v>1579</v>
      </c>
      <c r="AE41" s="3"/>
    </row>
    <row r="42" spans="1:31" s="120" customFormat="1" ht="306" x14ac:dyDescent="0.25">
      <c r="A42" s="118"/>
      <c r="B42" s="4">
        <v>37</v>
      </c>
      <c r="C42" s="2" t="s">
        <v>322</v>
      </c>
      <c r="D42" s="2" t="s">
        <v>318</v>
      </c>
      <c r="E42" s="69" t="s">
        <v>319</v>
      </c>
      <c r="F42" s="61">
        <v>42941</v>
      </c>
      <c r="G42" s="61">
        <v>43011</v>
      </c>
      <c r="H42" s="68">
        <v>42838</v>
      </c>
      <c r="I42" s="68">
        <v>42899</v>
      </c>
      <c r="J42" s="68">
        <v>42735</v>
      </c>
      <c r="K42" s="68" t="s">
        <v>42</v>
      </c>
      <c r="L42" s="2" t="s">
        <v>106</v>
      </c>
      <c r="M42" s="3" t="s">
        <v>62</v>
      </c>
      <c r="N42" s="3" t="s">
        <v>63</v>
      </c>
      <c r="O42" s="3" t="s">
        <v>129</v>
      </c>
      <c r="P42" s="3" t="s">
        <v>323</v>
      </c>
      <c r="Q42" s="2" t="s">
        <v>324</v>
      </c>
      <c r="R42" s="3" t="s">
        <v>58</v>
      </c>
      <c r="S42" s="60" t="s">
        <v>64</v>
      </c>
      <c r="T42" s="3" t="s">
        <v>65</v>
      </c>
      <c r="U42" s="24">
        <v>66.64</v>
      </c>
      <c r="V42" s="70">
        <v>15</v>
      </c>
      <c r="W42" s="25">
        <v>327.96</v>
      </c>
      <c r="X42" s="3" t="s">
        <v>51</v>
      </c>
      <c r="Y42" s="95">
        <v>1346000</v>
      </c>
      <c r="Z42" s="2" t="s">
        <v>52</v>
      </c>
      <c r="AA42" s="3" t="s">
        <v>69</v>
      </c>
      <c r="AB42" s="3" t="s">
        <v>386</v>
      </c>
      <c r="AC42" s="27" t="s">
        <v>968</v>
      </c>
      <c r="AD42" s="3" t="s">
        <v>965</v>
      </c>
      <c r="AE42" s="3"/>
    </row>
    <row r="43" spans="1:31" s="120" customFormat="1" ht="114.75" x14ac:dyDescent="0.25">
      <c r="A43" s="118"/>
      <c r="B43" s="4">
        <v>38</v>
      </c>
      <c r="C43" s="2" t="s">
        <v>325</v>
      </c>
      <c r="D43" s="2" t="s">
        <v>318</v>
      </c>
      <c r="E43" s="69" t="s">
        <v>319</v>
      </c>
      <c r="F43" s="61">
        <v>42941</v>
      </c>
      <c r="G43" s="61">
        <v>43011</v>
      </c>
      <c r="H43" s="68">
        <v>42814</v>
      </c>
      <c r="I43" s="68">
        <v>42899</v>
      </c>
      <c r="J43" s="68">
        <v>42766</v>
      </c>
      <c r="K43" s="68" t="s">
        <v>42</v>
      </c>
      <c r="L43" s="2" t="s">
        <v>106</v>
      </c>
      <c r="M43" s="3" t="s">
        <v>62</v>
      </c>
      <c r="N43" s="3" t="s">
        <v>63</v>
      </c>
      <c r="O43" s="3" t="s">
        <v>129</v>
      </c>
      <c r="P43" s="3" t="s">
        <v>326</v>
      </c>
      <c r="Q43" s="2" t="s">
        <v>327</v>
      </c>
      <c r="R43" s="3" t="s">
        <v>58</v>
      </c>
      <c r="S43" s="60" t="s">
        <v>64</v>
      </c>
      <c r="T43" s="3" t="s">
        <v>65</v>
      </c>
      <c r="U43" s="24">
        <v>94.23</v>
      </c>
      <c r="V43" s="70">
        <v>15</v>
      </c>
      <c r="W43" s="25">
        <v>2261.35</v>
      </c>
      <c r="X43" s="3" t="s">
        <v>51</v>
      </c>
      <c r="Y43" s="95">
        <v>1954000</v>
      </c>
      <c r="Z43" s="2" t="s">
        <v>52</v>
      </c>
      <c r="AA43" s="3" t="s">
        <v>69</v>
      </c>
      <c r="AB43" s="3" t="s">
        <v>386</v>
      </c>
      <c r="AC43" s="27" t="s">
        <v>963</v>
      </c>
      <c r="AD43" s="3"/>
      <c r="AE43" s="3"/>
    </row>
    <row r="44" spans="1:31" s="120" customFormat="1" ht="318.75" x14ac:dyDescent="0.25">
      <c r="A44" s="118"/>
      <c r="B44" s="4">
        <v>39</v>
      </c>
      <c r="C44" s="2" t="s">
        <v>328</v>
      </c>
      <c r="D44" s="2" t="s">
        <v>318</v>
      </c>
      <c r="E44" s="69" t="s">
        <v>319</v>
      </c>
      <c r="F44" s="61">
        <v>42941</v>
      </c>
      <c r="G44" s="61">
        <v>43011</v>
      </c>
      <c r="H44" s="68">
        <v>42846</v>
      </c>
      <c r="I44" s="68">
        <v>42899</v>
      </c>
      <c r="J44" s="68">
        <v>42825</v>
      </c>
      <c r="K44" s="68" t="s">
        <v>42</v>
      </c>
      <c r="L44" s="2" t="s">
        <v>106</v>
      </c>
      <c r="M44" s="3" t="s">
        <v>62</v>
      </c>
      <c r="N44" s="3" t="s">
        <v>63</v>
      </c>
      <c r="O44" s="3" t="s">
        <v>329</v>
      </c>
      <c r="P44" s="3" t="s">
        <v>330</v>
      </c>
      <c r="Q44" s="2" t="s">
        <v>331</v>
      </c>
      <c r="R44" s="3" t="s">
        <v>58</v>
      </c>
      <c r="S44" s="60" t="s">
        <v>66</v>
      </c>
      <c r="T44" s="3" t="s">
        <v>67</v>
      </c>
      <c r="U44" s="24">
        <v>100</v>
      </c>
      <c r="V44" s="70">
        <v>3</v>
      </c>
      <c r="W44" s="25">
        <v>310.58</v>
      </c>
      <c r="X44" s="3" t="s">
        <v>51</v>
      </c>
      <c r="Y44" s="95">
        <v>1125600</v>
      </c>
      <c r="Z44" s="2" t="s">
        <v>52</v>
      </c>
      <c r="AA44" s="3" t="s">
        <v>69</v>
      </c>
      <c r="AB44" s="3" t="s">
        <v>386</v>
      </c>
      <c r="AC44" s="27" t="s">
        <v>968</v>
      </c>
      <c r="AD44" s="3" t="s">
        <v>1579</v>
      </c>
      <c r="AE44" s="3"/>
    </row>
    <row r="45" spans="1:31" s="120" customFormat="1" ht="114.75" x14ac:dyDescent="0.25">
      <c r="A45" s="118"/>
      <c r="B45" s="4">
        <v>40</v>
      </c>
      <c r="C45" s="2" t="s">
        <v>332</v>
      </c>
      <c r="D45" s="2" t="s">
        <v>333</v>
      </c>
      <c r="E45" s="69" t="s">
        <v>334</v>
      </c>
      <c r="F45" s="61">
        <v>42949</v>
      </c>
      <c r="G45" s="61">
        <v>43011</v>
      </c>
      <c r="H45" s="68">
        <v>42892</v>
      </c>
      <c r="I45" s="68">
        <v>42920</v>
      </c>
      <c r="J45" s="68">
        <v>42794</v>
      </c>
      <c r="K45" s="61" t="s">
        <v>42</v>
      </c>
      <c r="L45" s="2" t="s">
        <v>106</v>
      </c>
      <c r="M45" s="60" t="s">
        <v>74</v>
      </c>
      <c r="N45" s="3" t="s">
        <v>75</v>
      </c>
      <c r="O45" s="119" t="s">
        <v>335</v>
      </c>
      <c r="P45" s="119" t="s">
        <v>336</v>
      </c>
      <c r="Q45" s="2" t="s">
        <v>337</v>
      </c>
      <c r="R45" s="2" t="s">
        <v>151</v>
      </c>
      <c r="S45" s="60" t="s">
        <v>49</v>
      </c>
      <c r="T45" s="88" t="s">
        <v>297</v>
      </c>
      <c r="U45" s="24">
        <v>48.9</v>
      </c>
      <c r="V45" s="70">
        <v>15</v>
      </c>
      <c r="W45" s="25">
        <v>647.33000000000004</v>
      </c>
      <c r="X45" s="3" t="s">
        <v>51</v>
      </c>
      <c r="Y45" s="95">
        <v>1085390</v>
      </c>
      <c r="Z45" s="2" t="s">
        <v>52</v>
      </c>
      <c r="AA45" s="3" t="s">
        <v>69</v>
      </c>
      <c r="AB45" s="3" t="s">
        <v>386</v>
      </c>
      <c r="AC45" s="27" t="s">
        <v>963</v>
      </c>
      <c r="AD45" s="3"/>
      <c r="AE45" s="3" t="s">
        <v>407</v>
      </c>
    </row>
    <row r="46" spans="1:31" s="91" customFormat="1" ht="114.75" x14ac:dyDescent="0.25">
      <c r="A46" s="118"/>
      <c r="B46" s="4">
        <v>41</v>
      </c>
      <c r="C46" s="3" t="s">
        <v>338</v>
      </c>
      <c r="D46" s="3" t="s">
        <v>339</v>
      </c>
      <c r="E46" s="69" t="s">
        <v>340</v>
      </c>
      <c r="F46" s="61">
        <v>42943</v>
      </c>
      <c r="G46" s="61">
        <v>43011</v>
      </c>
      <c r="H46" s="68">
        <v>42844</v>
      </c>
      <c r="I46" s="68">
        <v>42895</v>
      </c>
      <c r="J46" s="68">
        <v>42735</v>
      </c>
      <c r="K46" s="61" t="s">
        <v>42</v>
      </c>
      <c r="L46" s="3" t="s">
        <v>106</v>
      </c>
      <c r="M46" s="3" t="s">
        <v>111</v>
      </c>
      <c r="N46" s="3" t="s">
        <v>194</v>
      </c>
      <c r="O46" s="3" t="s">
        <v>341</v>
      </c>
      <c r="P46" s="3" t="s">
        <v>342</v>
      </c>
      <c r="Q46" s="3" t="s">
        <v>343</v>
      </c>
      <c r="R46" s="3" t="s">
        <v>344</v>
      </c>
      <c r="S46" s="60" t="s">
        <v>49</v>
      </c>
      <c r="T46" s="3" t="s">
        <v>345</v>
      </c>
      <c r="U46" s="71">
        <v>180</v>
      </c>
      <c r="V46" s="3">
        <v>15</v>
      </c>
      <c r="W46" s="71">
        <v>2013.4</v>
      </c>
      <c r="X46" s="3" t="s">
        <v>51</v>
      </c>
      <c r="Y46" s="71">
        <v>5857000</v>
      </c>
      <c r="Z46" s="2" t="s">
        <v>52</v>
      </c>
      <c r="AA46" s="3" t="s">
        <v>47</v>
      </c>
      <c r="AB46" s="3" t="s">
        <v>386</v>
      </c>
      <c r="AC46" s="27" t="s">
        <v>967</v>
      </c>
      <c r="AD46" s="3" t="s">
        <v>1580</v>
      </c>
      <c r="AE46" s="3"/>
    </row>
    <row r="47" spans="1:31" s="120" customFormat="1" ht="331.5" x14ac:dyDescent="0.25">
      <c r="A47" s="118"/>
      <c r="B47" s="4">
        <v>42</v>
      </c>
      <c r="C47" s="3" t="s">
        <v>346</v>
      </c>
      <c r="D47" s="3" t="s">
        <v>347</v>
      </c>
      <c r="E47" s="60" t="s">
        <v>348</v>
      </c>
      <c r="F47" s="61">
        <v>42936</v>
      </c>
      <c r="G47" s="61">
        <v>43011</v>
      </c>
      <c r="H47" s="96">
        <v>42874</v>
      </c>
      <c r="I47" s="96">
        <v>42909</v>
      </c>
      <c r="J47" s="68">
        <v>42855</v>
      </c>
      <c r="K47" s="68" t="s">
        <v>42</v>
      </c>
      <c r="L47" s="63" t="s">
        <v>106</v>
      </c>
      <c r="M47" s="63" t="s">
        <v>96</v>
      </c>
      <c r="N47" s="63" t="s">
        <v>99</v>
      </c>
      <c r="O47" s="247" t="s">
        <v>349</v>
      </c>
      <c r="P47" s="63" t="s">
        <v>350</v>
      </c>
      <c r="Q47" s="3" t="s">
        <v>98</v>
      </c>
      <c r="R47" s="2" t="s">
        <v>351</v>
      </c>
      <c r="S47" s="247">
        <v>33</v>
      </c>
      <c r="T47" s="63" t="s">
        <v>352</v>
      </c>
      <c r="U47" s="248">
        <v>118.7</v>
      </c>
      <c r="V47" s="65">
        <v>15</v>
      </c>
      <c r="W47" s="248">
        <v>13285</v>
      </c>
      <c r="X47" s="63" t="s">
        <v>46</v>
      </c>
      <c r="Y47" s="248">
        <v>1062800</v>
      </c>
      <c r="Z47" s="2" t="s">
        <v>52</v>
      </c>
      <c r="AA47" s="3" t="s">
        <v>69</v>
      </c>
      <c r="AB47" s="3" t="s">
        <v>386</v>
      </c>
      <c r="AC47" s="27" t="s">
        <v>964</v>
      </c>
      <c r="AD47" s="3" t="s">
        <v>1541</v>
      </c>
      <c r="AE47" s="63" t="s">
        <v>353</v>
      </c>
    </row>
    <row r="48" spans="1:31" s="120" customFormat="1" ht="140.25" x14ac:dyDescent="0.25">
      <c r="A48" s="118"/>
      <c r="B48" s="4">
        <v>43</v>
      </c>
      <c r="C48" s="3" t="s">
        <v>354</v>
      </c>
      <c r="D48" s="3" t="s">
        <v>355</v>
      </c>
      <c r="E48" s="60" t="s">
        <v>356</v>
      </c>
      <c r="F48" s="68">
        <v>42937</v>
      </c>
      <c r="G48" s="61">
        <v>43011</v>
      </c>
      <c r="H48" s="61">
        <v>42852</v>
      </c>
      <c r="I48" s="61">
        <v>42913</v>
      </c>
      <c r="J48" s="61">
        <v>42794</v>
      </c>
      <c r="K48" s="68" t="s">
        <v>42</v>
      </c>
      <c r="L48" s="2" t="s">
        <v>106</v>
      </c>
      <c r="M48" s="62" t="s">
        <v>96</v>
      </c>
      <c r="N48" s="98" t="s">
        <v>99</v>
      </c>
      <c r="O48" s="69" t="s">
        <v>357</v>
      </c>
      <c r="P48" s="63" t="s">
        <v>358</v>
      </c>
      <c r="Q48" s="3" t="s">
        <v>98</v>
      </c>
      <c r="R48" s="2" t="s">
        <v>151</v>
      </c>
      <c r="S48" s="60" t="s">
        <v>359</v>
      </c>
      <c r="T48" s="2" t="s">
        <v>360</v>
      </c>
      <c r="U48" s="64">
        <v>87.9</v>
      </c>
      <c r="V48" s="65">
        <v>15</v>
      </c>
      <c r="W48" s="66">
        <v>39941.019999999997</v>
      </c>
      <c r="X48" s="63" t="s">
        <v>46</v>
      </c>
      <c r="Y48" s="67">
        <v>2686440</v>
      </c>
      <c r="Z48" s="2" t="s">
        <v>52</v>
      </c>
      <c r="AA48" s="3" t="s">
        <v>69</v>
      </c>
      <c r="AB48" s="3" t="s">
        <v>386</v>
      </c>
      <c r="AC48" s="27" t="s">
        <v>963</v>
      </c>
      <c r="AD48" s="3"/>
      <c r="AE48" s="63"/>
    </row>
    <row r="49" spans="1:31" s="120" customFormat="1" ht="331.5" x14ac:dyDescent="0.25">
      <c r="A49" s="118"/>
      <c r="B49" s="4">
        <v>44</v>
      </c>
      <c r="C49" s="3" t="s">
        <v>361</v>
      </c>
      <c r="D49" s="3" t="s">
        <v>362</v>
      </c>
      <c r="E49" s="60" t="s">
        <v>363</v>
      </c>
      <c r="F49" s="68">
        <v>42937</v>
      </c>
      <c r="G49" s="61">
        <v>43011</v>
      </c>
      <c r="H49" s="61">
        <v>42839</v>
      </c>
      <c r="I49" s="61">
        <v>42913</v>
      </c>
      <c r="J49" s="61">
        <v>42825</v>
      </c>
      <c r="K49" s="68" t="s">
        <v>42</v>
      </c>
      <c r="L49" s="2" t="s">
        <v>106</v>
      </c>
      <c r="M49" s="62" t="s">
        <v>96</v>
      </c>
      <c r="N49" s="98" t="s">
        <v>364</v>
      </c>
      <c r="O49" s="69" t="s">
        <v>365</v>
      </c>
      <c r="P49" s="63" t="s">
        <v>366</v>
      </c>
      <c r="Q49" s="3" t="s">
        <v>98</v>
      </c>
      <c r="R49" s="2" t="s">
        <v>151</v>
      </c>
      <c r="S49" s="69" t="s">
        <v>105</v>
      </c>
      <c r="T49" s="2" t="s">
        <v>367</v>
      </c>
      <c r="U49" s="64">
        <v>6</v>
      </c>
      <c r="V49" s="65">
        <v>40</v>
      </c>
      <c r="W49" s="66">
        <v>7052.61</v>
      </c>
      <c r="X49" s="63" t="s">
        <v>46</v>
      </c>
      <c r="Y49" s="67">
        <v>207000</v>
      </c>
      <c r="Z49" s="2" t="s">
        <v>52</v>
      </c>
      <c r="AA49" s="3" t="s">
        <v>69</v>
      </c>
      <c r="AB49" s="3" t="s">
        <v>386</v>
      </c>
      <c r="AC49" s="27" t="s">
        <v>964</v>
      </c>
      <c r="AD49" s="3" t="s">
        <v>1542</v>
      </c>
      <c r="AE49" s="63"/>
    </row>
    <row r="50" spans="1:31" s="120" customFormat="1" ht="114.75" x14ac:dyDescent="0.25">
      <c r="A50" s="118"/>
      <c r="B50" s="4">
        <v>45</v>
      </c>
      <c r="C50" s="3" t="s">
        <v>368</v>
      </c>
      <c r="D50" s="3" t="s">
        <v>369</v>
      </c>
      <c r="E50" s="60" t="s">
        <v>370</v>
      </c>
      <c r="F50" s="68">
        <v>42956</v>
      </c>
      <c r="G50" s="61">
        <v>43011</v>
      </c>
      <c r="H50" s="61">
        <v>42855</v>
      </c>
      <c r="I50" s="61">
        <v>42909</v>
      </c>
      <c r="J50" s="61">
        <v>42825</v>
      </c>
      <c r="K50" s="61" t="s">
        <v>42</v>
      </c>
      <c r="L50" s="2" t="s">
        <v>107</v>
      </c>
      <c r="M50" s="62" t="s">
        <v>96</v>
      </c>
      <c r="N50" s="62" t="s">
        <v>230</v>
      </c>
      <c r="O50" s="69" t="s">
        <v>371</v>
      </c>
      <c r="P50" s="63" t="s">
        <v>232</v>
      </c>
      <c r="Q50" s="3" t="s">
        <v>98</v>
      </c>
      <c r="R50" s="2" t="s">
        <v>372</v>
      </c>
      <c r="S50" s="69" t="s">
        <v>30</v>
      </c>
      <c r="T50" s="69" t="s">
        <v>373</v>
      </c>
      <c r="U50" s="64">
        <v>5</v>
      </c>
      <c r="V50" s="65">
        <v>60</v>
      </c>
      <c r="W50" s="66">
        <v>9135</v>
      </c>
      <c r="X50" s="63" t="s">
        <v>112</v>
      </c>
      <c r="Y50" s="67">
        <v>182700</v>
      </c>
      <c r="Z50" s="2" t="s">
        <v>52</v>
      </c>
      <c r="AA50" s="3" t="s">
        <v>69</v>
      </c>
      <c r="AB50" s="3" t="s">
        <v>386</v>
      </c>
      <c r="AC50" s="27" t="s">
        <v>963</v>
      </c>
      <c r="AD50" s="3"/>
      <c r="AE50" s="63"/>
    </row>
    <row r="51" spans="1:31" s="120" customFormat="1" ht="140.25" x14ac:dyDescent="0.25">
      <c r="A51" s="118"/>
      <c r="B51" s="4">
        <v>46</v>
      </c>
      <c r="C51" s="112" t="s">
        <v>409</v>
      </c>
      <c r="D51" s="112" t="s">
        <v>410</v>
      </c>
      <c r="E51" s="122" t="s">
        <v>411</v>
      </c>
      <c r="F51" s="20" t="s">
        <v>412</v>
      </c>
      <c r="G51" s="61">
        <v>43011</v>
      </c>
      <c r="H51" s="123">
        <v>42866</v>
      </c>
      <c r="I51" s="123">
        <v>42930</v>
      </c>
      <c r="J51" s="123">
        <v>42855</v>
      </c>
      <c r="K51" s="123"/>
      <c r="L51" s="112" t="s">
        <v>102</v>
      </c>
      <c r="M51" s="4" t="s">
        <v>93</v>
      </c>
      <c r="N51" s="4" t="s">
        <v>413</v>
      </c>
      <c r="O51" s="4" t="s">
        <v>414</v>
      </c>
      <c r="P51" s="4" t="s">
        <v>415</v>
      </c>
      <c r="Q51" s="112" t="s">
        <v>57</v>
      </c>
      <c r="R51" s="4" t="s">
        <v>416</v>
      </c>
      <c r="S51" s="107" t="s">
        <v>59</v>
      </c>
      <c r="T51" s="4" t="s">
        <v>121</v>
      </c>
      <c r="U51" s="124">
        <v>44.5</v>
      </c>
      <c r="V51" s="125" t="s">
        <v>91</v>
      </c>
      <c r="W51" s="126">
        <v>1891.72</v>
      </c>
      <c r="X51" s="4" t="s">
        <v>46</v>
      </c>
      <c r="Y51" s="101">
        <v>845100</v>
      </c>
      <c r="Z51" s="4" t="s">
        <v>52</v>
      </c>
      <c r="AA51" s="127"/>
      <c r="AB51" s="4" t="s">
        <v>119</v>
      </c>
      <c r="AC51" s="27" t="s">
        <v>963</v>
      </c>
      <c r="AD51" s="127"/>
      <c r="AE51" s="4"/>
    </row>
    <row r="52" spans="1:31" s="120" customFormat="1" ht="178.5" x14ac:dyDescent="0.25">
      <c r="A52" s="118"/>
      <c r="B52" s="4">
        <v>47</v>
      </c>
      <c r="C52" s="3" t="s">
        <v>422</v>
      </c>
      <c r="D52" s="3" t="s">
        <v>417</v>
      </c>
      <c r="E52" s="60" t="s">
        <v>418</v>
      </c>
      <c r="F52" s="60" t="s">
        <v>419</v>
      </c>
      <c r="G52" s="61">
        <v>43011</v>
      </c>
      <c r="H52" s="61">
        <v>42905</v>
      </c>
      <c r="I52" s="61">
        <v>42955</v>
      </c>
      <c r="J52" s="61">
        <v>42855</v>
      </c>
      <c r="K52" s="96" t="s">
        <v>42</v>
      </c>
      <c r="L52" s="2" t="s">
        <v>102</v>
      </c>
      <c r="M52" s="62" t="s">
        <v>275</v>
      </c>
      <c r="N52" s="98" t="s">
        <v>152</v>
      </c>
      <c r="O52" s="2" t="s">
        <v>423</v>
      </c>
      <c r="P52" s="63" t="s">
        <v>424</v>
      </c>
      <c r="Q52" s="2"/>
      <c r="R52" s="2" t="s">
        <v>425</v>
      </c>
      <c r="S52" s="69" t="s">
        <v>66</v>
      </c>
      <c r="T52" s="2" t="s">
        <v>67</v>
      </c>
      <c r="U52" s="64">
        <v>60</v>
      </c>
      <c r="V52" s="65">
        <v>3</v>
      </c>
      <c r="W52" s="66">
        <v>2079.62</v>
      </c>
      <c r="X52" s="63" t="s">
        <v>46</v>
      </c>
      <c r="Y52" s="67">
        <v>821170</v>
      </c>
      <c r="Z52" s="2" t="s">
        <v>52</v>
      </c>
      <c r="AA52" s="2"/>
      <c r="AB52" s="4" t="s">
        <v>119</v>
      </c>
      <c r="AC52" s="2" t="s">
        <v>964</v>
      </c>
      <c r="AD52" s="63" t="s">
        <v>1543</v>
      </c>
      <c r="AE52" s="136" t="s">
        <v>421</v>
      </c>
    </row>
    <row r="53" spans="1:31" s="120" customFormat="1" ht="178.5" x14ac:dyDescent="0.25">
      <c r="A53" s="118"/>
      <c r="B53" s="4">
        <v>48</v>
      </c>
      <c r="C53" s="3" t="s">
        <v>426</v>
      </c>
      <c r="D53" s="3" t="s">
        <v>417</v>
      </c>
      <c r="E53" s="60" t="s">
        <v>418</v>
      </c>
      <c r="F53" s="60" t="s">
        <v>419</v>
      </c>
      <c r="G53" s="61">
        <v>43011</v>
      </c>
      <c r="H53" s="61">
        <v>42905</v>
      </c>
      <c r="I53" s="61">
        <v>42955</v>
      </c>
      <c r="J53" s="61">
        <v>42855</v>
      </c>
      <c r="K53" s="96" t="s">
        <v>42</v>
      </c>
      <c r="L53" s="2" t="s">
        <v>102</v>
      </c>
      <c r="M53" s="62" t="s">
        <v>275</v>
      </c>
      <c r="N53" s="98" t="s">
        <v>152</v>
      </c>
      <c r="O53" s="2" t="s">
        <v>427</v>
      </c>
      <c r="P53" s="63" t="s">
        <v>428</v>
      </c>
      <c r="Q53" s="2"/>
      <c r="R53" s="2" t="s">
        <v>429</v>
      </c>
      <c r="S53" s="69" t="s">
        <v>103</v>
      </c>
      <c r="T53" s="2" t="s">
        <v>104</v>
      </c>
      <c r="U53" s="64">
        <v>50</v>
      </c>
      <c r="V53" s="65">
        <v>8</v>
      </c>
      <c r="W53" s="66">
        <v>7182.78</v>
      </c>
      <c r="X53" s="63" t="s">
        <v>46</v>
      </c>
      <c r="Y53" s="67">
        <v>1063590</v>
      </c>
      <c r="Z53" s="2" t="s">
        <v>52</v>
      </c>
      <c r="AA53" s="2"/>
      <c r="AB53" s="4" t="s">
        <v>119</v>
      </c>
      <c r="AC53" s="2" t="s">
        <v>964</v>
      </c>
      <c r="AD53" s="63" t="s">
        <v>1543</v>
      </c>
      <c r="AE53" s="136" t="s">
        <v>421</v>
      </c>
    </row>
    <row r="54" spans="1:31" s="120" customFormat="1" ht="127.5" x14ac:dyDescent="0.25">
      <c r="A54" s="118"/>
      <c r="B54" s="4">
        <v>49</v>
      </c>
      <c r="C54" s="3" t="s">
        <v>430</v>
      </c>
      <c r="D54" s="3" t="s">
        <v>417</v>
      </c>
      <c r="E54" s="60" t="s">
        <v>418</v>
      </c>
      <c r="F54" s="60" t="s">
        <v>419</v>
      </c>
      <c r="G54" s="61">
        <v>43011</v>
      </c>
      <c r="H54" s="61">
        <v>42906</v>
      </c>
      <c r="I54" s="61">
        <v>42955</v>
      </c>
      <c r="J54" s="61">
        <v>42886</v>
      </c>
      <c r="K54" s="96" t="s">
        <v>42</v>
      </c>
      <c r="L54" s="2" t="s">
        <v>102</v>
      </c>
      <c r="M54" s="62" t="s">
        <v>275</v>
      </c>
      <c r="N54" s="98" t="s">
        <v>152</v>
      </c>
      <c r="O54" s="2" t="s">
        <v>431</v>
      </c>
      <c r="P54" s="63" t="s">
        <v>432</v>
      </c>
      <c r="Q54" s="2"/>
      <c r="R54" s="2" t="s">
        <v>433</v>
      </c>
      <c r="S54" s="69" t="s">
        <v>66</v>
      </c>
      <c r="T54" s="2" t="s">
        <v>67</v>
      </c>
      <c r="U54" s="64">
        <v>86</v>
      </c>
      <c r="V54" s="65">
        <v>3</v>
      </c>
      <c r="W54" s="66">
        <v>4979.05</v>
      </c>
      <c r="X54" s="63" t="s">
        <v>46</v>
      </c>
      <c r="Y54" s="67">
        <v>1991620</v>
      </c>
      <c r="Z54" s="2" t="s">
        <v>52</v>
      </c>
      <c r="AA54" s="2"/>
      <c r="AB54" s="4" t="s">
        <v>119</v>
      </c>
      <c r="AC54" s="2" t="s">
        <v>963</v>
      </c>
      <c r="AD54" s="136"/>
      <c r="AE54" s="136" t="s">
        <v>421</v>
      </c>
    </row>
    <row r="55" spans="1:31" s="120" customFormat="1" ht="114.75" x14ac:dyDescent="0.25">
      <c r="A55" s="118"/>
      <c r="B55" s="4">
        <v>50</v>
      </c>
      <c r="C55" s="4" t="s">
        <v>434</v>
      </c>
      <c r="D55" s="4" t="s">
        <v>435</v>
      </c>
      <c r="E55" s="107" t="s">
        <v>436</v>
      </c>
      <c r="F55" s="107" t="s">
        <v>437</v>
      </c>
      <c r="G55" s="61">
        <v>43011</v>
      </c>
      <c r="H55" s="20"/>
      <c r="I55" s="20">
        <v>42913</v>
      </c>
      <c r="J55" s="20">
        <v>42886</v>
      </c>
      <c r="K55" s="128" t="s">
        <v>42</v>
      </c>
      <c r="L55" s="112" t="s">
        <v>102</v>
      </c>
      <c r="M55" s="127" t="s">
        <v>96</v>
      </c>
      <c r="N55" s="129" t="s">
        <v>438</v>
      </c>
      <c r="O55" s="4" t="s">
        <v>439</v>
      </c>
      <c r="P55" s="130" t="s">
        <v>440</v>
      </c>
      <c r="Q55" s="4" t="s">
        <v>60</v>
      </c>
      <c r="R55" s="112" t="s">
        <v>151</v>
      </c>
      <c r="S55" s="122" t="s">
        <v>441</v>
      </c>
      <c r="T55" s="4" t="s">
        <v>442</v>
      </c>
      <c r="U55" s="131">
        <v>13.9</v>
      </c>
      <c r="V55" s="132">
        <v>7</v>
      </c>
      <c r="W55" s="101">
        <v>1674.75</v>
      </c>
      <c r="X55" s="130" t="s">
        <v>46</v>
      </c>
      <c r="Y55" s="101">
        <v>287100</v>
      </c>
      <c r="Z55" s="112" t="s">
        <v>52</v>
      </c>
      <c r="AA55" s="112"/>
      <c r="AB55" s="4" t="s">
        <v>119</v>
      </c>
      <c r="AC55" s="2" t="s">
        <v>963</v>
      </c>
      <c r="AD55" s="136"/>
      <c r="AE55" s="130"/>
    </row>
    <row r="56" spans="1:31" s="120" customFormat="1" ht="114.75" x14ac:dyDescent="0.25">
      <c r="A56" s="118"/>
      <c r="B56" s="4">
        <v>51</v>
      </c>
      <c r="C56" s="112" t="s">
        <v>443</v>
      </c>
      <c r="D56" s="112" t="s">
        <v>444</v>
      </c>
      <c r="E56" s="122" t="s">
        <v>445</v>
      </c>
      <c r="F56" s="20" t="s">
        <v>446</v>
      </c>
      <c r="G56" s="61">
        <v>43011</v>
      </c>
      <c r="H56" s="123">
        <v>42933</v>
      </c>
      <c r="I56" s="123">
        <v>42942</v>
      </c>
      <c r="J56" s="123">
        <v>42825</v>
      </c>
      <c r="K56" s="123" t="s">
        <v>42</v>
      </c>
      <c r="L56" s="112" t="s">
        <v>102</v>
      </c>
      <c r="M56" s="107" t="s">
        <v>74</v>
      </c>
      <c r="N56" s="21" t="s">
        <v>447</v>
      </c>
      <c r="O56" s="4" t="s">
        <v>448</v>
      </c>
      <c r="P56" s="4" t="s">
        <v>449</v>
      </c>
      <c r="Q56" s="112" t="s">
        <v>79</v>
      </c>
      <c r="R56" s="109" t="s">
        <v>450</v>
      </c>
      <c r="S56" s="107" t="s">
        <v>88</v>
      </c>
      <c r="T56" s="185" t="s">
        <v>948</v>
      </c>
      <c r="U56" s="124">
        <v>6</v>
      </c>
      <c r="V56" s="125">
        <v>8</v>
      </c>
      <c r="W56" s="126">
        <v>95.04</v>
      </c>
      <c r="X56" s="4" t="s">
        <v>51</v>
      </c>
      <c r="Y56" s="137">
        <v>180045</v>
      </c>
      <c r="Z56" s="112" t="s">
        <v>52</v>
      </c>
      <c r="AA56" s="4" t="s">
        <v>47</v>
      </c>
      <c r="AB56" s="4" t="s">
        <v>119</v>
      </c>
      <c r="AC56" s="2" t="s">
        <v>963</v>
      </c>
      <c r="AD56" s="136"/>
      <c r="AE56" s="4" t="s">
        <v>949</v>
      </c>
    </row>
    <row r="57" spans="1:31" s="120" customFormat="1" ht="114.75" x14ac:dyDescent="0.25">
      <c r="A57" s="118"/>
      <c r="B57" s="4">
        <v>52</v>
      </c>
      <c r="C57" s="4" t="s">
        <v>451</v>
      </c>
      <c r="D57" s="4" t="s">
        <v>452</v>
      </c>
      <c r="E57" s="107" t="s">
        <v>453</v>
      </c>
      <c r="F57" s="107" t="s">
        <v>419</v>
      </c>
      <c r="G57" s="61">
        <v>43011</v>
      </c>
      <c r="H57" s="20">
        <v>42915</v>
      </c>
      <c r="I57" s="20">
        <v>42955</v>
      </c>
      <c r="J57" s="20">
        <v>42855</v>
      </c>
      <c r="K57" s="128" t="s">
        <v>42</v>
      </c>
      <c r="L57" s="112" t="s">
        <v>102</v>
      </c>
      <c r="M57" s="127" t="s">
        <v>96</v>
      </c>
      <c r="N57" s="129" t="s">
        <v>97</v>
      </c>
      <c r="O57" s="112" t="s">
        <v>454</v>
      </c>
      <c r="P57" s="130" t="s">
        <v>455</v>
      </c>
      <c r="Q57" s="4" t="s">
        <v>60</v>
      </c>
      <c r="R57" s="112" t="s">
        <v>151</v>
      </c>
      <c r="S57" s="138" t="s">
        <v>456</v>
      </c>
      <c r="T57" s="4" t="s">
        <v>457</v>
      </c>
      <c r="U57" s="131">
        <v>27.2</v>
      </c>
      <c r="V57" s="132">
        <v>18</v>
      </c>
      <c r="W57" s="133">
        <v>7858.5</v>
      </c>
      <c r="X57" s="130" t="s">
        <v>46</v>
      </c>
      <c r="Y57" s="134">
        <v>523900</v>
      </c>
      <c r="Z57" s="112" t="s">
        <v>52</v>
      </c>
      <c r="AA57" s="112"/>
      <c r="AB57" s="4" t="s">
        <v>119</v>
      </c>
      <c r="AC57" s="2" t="s">
        <v>963</v>
      </c>
      <c r="AD57" s="136"/>
      <c r="AE57" s="186"/>
    </row>
    <row r="58" spans="1:31" s="120" customFormat="1" ht="192" x14ac:dyDescent="0.25">
      <c r="A58" s="118"/>
      <c r="B58" s="4">
        <v>53</v>
      </c>
      <c r="C58" s="4" t="s">
        <v>458</v>
      </c>
      <c r="D58" s="4" t="s">
        <v>459</v>
      </c>
      <c r="E58" s="107" t="s">
        <v>460</v>
      </c>
      <c r="F58" s="107" t="s">
        <v>390</v>
      </c>
      <c r="G58" s="61">
        <v>43011</v>
      </c>
      <c r="H58" s="20">
        <v>42908</v>
      </c>
      <c r="I58" s="20">
        <v>42955</v>
      </c>
      <c r="J58" s="20">
        <v>42886</v>
      </c>
      <c r="K58" s="128" t="s">
        <v>42</v>
      </c>
      <c r="L58" s="112" t="s">
        <v>106</v>
      </c>
      <c r="M58" s="127" t="s">
        <v>96</v>
      </c>
      <c r="N58" s="129" t="s">
        <v>97</v>
      </c>
      <c r="O58" s="112" t="s">
        <v>461</v>
      </c>
      <c r="P58" s="130" t="s">
        <v>462</v>
      </c>
      <c r="Q58" s="4" t="s">
        <v>60</v>
      </c>
      <c r="R58" s="112" t="s">
        <v>463</v>
      </c>
      <c r="S58" s="122" t="s">
        <v>59</v>
      </c>
      <c r="T58" s="112" t="s">
        <v>464</v>
      </c>
      <c r="U58" s="131">
        <v>9</v>
      </c>
      <c r="V58" s="132">
        <v>1</v>
      </c>
      <c r="W58" s="133">
        <v>149.25</v>
      </c>
      <c r="X58" s="130" t="s">
        <v>46</v>
      </c>
      <c r="Y58" s="134">
        <v>179100</v>
      </c>
      <c r="Z58" s="112" t="s">
        <v>52</v>
      </c>
      <c r="AA58" s="112"/>
      <c r="AB58" s="4" t="s">
        <v>119</v>
      </c>
      <c r="AC58" s="2" t="s">
        <v>964</v>
      </c>
      <c r="AD58" s="249" t="s">
        <v>1544</v>
      </c>
      <c r="AE58" s="186"/>
    </row>
    <row r="59" spans="1:31" s="120" customFormat="1" ht="96" x14ac:dyDescent="0.25">
      <c r="A59" s="118"/>
      <c r="B59" s="4">
        <v>54</v>
      </c>
      <c r="C59" s="139" t="s">
        <v>465</v>
      </c>
      <c r="D59" s="139" t="s">
        <v>466</v>
      </c>
      <c r="E59" s="140" t="s">
        <v>467</v>
      </c>
      <c r="F59" s="141">
        <v>42979</v>
      </c>
      <c r="G59" s="61">
        <v>43011</v>
      </c>
      <c r="H59" s="142">
        <v>42908</v>
      </c>
      <c r="I59" s="142">
        <v>42955</v>
      </c>
      <c r="J59" s="142">
        <v>42886</v>
      </c>
      <c r="K59" s="142"/>
      <c r="L59" s="139" t="s">
        <v>106</v>
      </c>
      <c r="M59" s="143" t="s">
        <v>70</v>
      </c>
      <c r="N59" s="143" t="s">
        <v>468</v>
      </c>
      <c r="O59" s="143" t="s">
        <v>469</v>
      </c>
      <c r="P59" s="143" t="s">
        <v>470</v>
      </c>
      <c r="Q59" s="4" t="s">
        <v>60</v>
      </c>
      <c r="R59" s="143" t="s">
        <v>471</v>
      </c>
      <c r="S59" s="144" t="s">
        <v>64</v>
      </c>
      <c r="T59" s="143" t="s">
        <v>65</v>
      </c>
      <c r="U59" s="145">
        <v>189.2</v>
      </c>
      <c r="V59" s="146">
        <v>1</v>
      </c>
      <c r="W59" s="147">
        <v>2733.11</v>
      </c>
      <c r="X59" s="143" t="s">
        <v>46</v>
      </c>
      <c r="Y59" s="148">
        <v>3587500</v>
      </c>
      <c r="Z59" s="112" t="s">
        <v>52</v>
      </c>
      <c r="AA59" s="149" t="s">
        <v>47</v>
      </c>
      <c r="AB59" s="4" t="s">
        <v>119</v>
      </c>
      <c r="AC59" s="2" t="s">
        <v>963</v>
      </c>
      <c r="AD59" s="136"/>
      <c r="AE59" s="4"/>
    </row>
    <row r="60" spans="1:31" s="120" customFormat="1" ht="216.75" x14ac:dyDescent="0.25">
      <c r="A60" s="118"/>
      <c r="B60" s="4">
        <v>55</v>
      </c>
      <c r="C60" s="112" t="s">
        <v>472</v>
      </c>
      <c r="D60" s="112" t="s">
        <v>473</v>
      </c>
      <c r="E60" s="122" t="s">
        <v>474</v>
      </c>
      <c r="F60" s="20">
        <v>42970</v>
      </c>
      <c r="G60" s="61">
        <v>43011</v>
      </c>
      <c r="H60" s="107" t="s">
        <v>475</v>
      </c>
      <c r="I60" s="107" t="s">
        <v>476</v>
      </c>
      <c r="J60" s="107" t="s">
        <v>477</v>
      </c>
      <c r="K60" s="123"/>
      <c r="L60" s="4" t="s">
        <v>106</v>
      </c>
      <c r="M60" s="4" t="s">
        <v>56</v>
      </c>
      <c r="N60" s="4" t="s">
        <v>478</v>
      </c>
      <c r="O60" s="4" t="s">
        <v>479</v>
      </c>
      <c r="P60" s="4" t="s">
        <v>480</v>
      </c>
      <c r="Q60" s="4" t="s">
        <v>481</v>
      </c>
      <c r="R60" s="4" t="s">
        <v>101</v>
      </c>
      <c r="S60" s="4" t="s">
        <v>64</v>
      </c>
      <c r="T60" s="56" t="s">
        <v>65</v>
      </c>
      <c r="U60" s="101">
        <v>98.04</v>
      </c>
      <c r="V60" s="125">
        <v>3</v>
      </c>
      <c r="W60" s="150">
        <v>1403.28</v>
      </c>
      <c r="X60" s="4" t="s">
        <v>482</v>
      </c>
      <c r="Y60" s="150">
        <v>1684000</v>
      </c>
      <c r="Z60" s="112" t="s">
        <v>52</v>
      </c>
      <c r="AA60" s="4" t="s">
        <v>47</v>
      </c>
      <c r="AB60" s="4" t="s">
        <v>119</v>
      </c>
      <c r="AC60" s="2" t="s">
        <v>964</v>
      </c>
      <c r="AD60" s="136" t="s">
        <v>1581</v>
      </c>
      <c r="AE60" s="4"/>
    </row>
    <row r="61" spans="1:31" s="120" customFormat="1" ht="102" x14ac:dyDescent="0.25">
      <c r="A61" s="118"/>
      <c r="B61" s="4">
        <v>56</v>
      </c>
      <c r="C61" s="112" t="s">
        <v>483</v>
      </c>
      <c r="D61" s="112" t="s">
        <v>484</v>
      </c>
      <c r="E61" s="122" t="s">
        <v>485</v>
      </c>
      <c r="F61" s="20">
        <v>42958</v>
      </c>
      <c r="G61" s="61">
        <v>43011</v>
      </c>
      <c r="H61" s="187">
        <v>42947</v>
      </c>
      <c r="I61" s="187">
        <v>42934</v>
      </c>
      <c r="J61" s="187">
        <v>42886</v>
      </c>
      <c r="K61" s="123" t="s">
        <v>486</v>
      </c>
      <c r="L61" s="113" t="s">
        <v>106</v>
      </c>
      <c r="M61" s="113" t="s">
        <v>56</v>
      </c>
      <c r="N61" s="113" t="s">
        <v>44</v>
      </c>
      <c r="O61" s="113" t="s">
        <v>183</v>
      </c>
      <c r="P61" s="113" t="s">
        <v>487</v>
      </c>
      <c r="Q61" s="4" t="s">
        <v>60</v>
      </c>
      <c r="R61" s="113" t="s">
        <v>53</v>
      </c>
      <c r="S61" s="113" t="s">
        <v>488</v>
      </c>
      <c r="T61" s="113" t="s">
        <v>489</v>
      </c>
      <c r="U61" s="188">
        <v>49.6</v>
      </c>
      <c r="V61" s="189" t="s">
        <v>490</v>
      </c>
      <c r="W61" s="190">
        <v>3071.5</v>
      </c>
      <c r="X61" s="206" t="s">
        <v>46</v>
      </c>
      <c r="Y61" s="190">
        <v>788000</v>
      </c>
      <c r="Z61" s="112" t="s">
        <v>52</v>
      </c>
      <c r="AA61" s="21" t="s">
        <v>47</v>
      </c>
      <c r="AB61" s="4" t="s">
        <v>119</v>
      </c>
      <c r="AC61" s="2" t="s">
        <v>963</v>
      </c>
      <c r="AD61" s="136"/>
      <c r="AE61" s="188" t="s">
        <v>491</v>
      </c>
    </row>
    <row r="62" spans="1:31" s="120" customFormat="1" ht="102" x14ac:dyDescent="0.25">
      <c r="A62" s="118"/>
      <c r="B62" s="4">
        <v>57</v>
      </c>
      <c r="C62" s="112" t="s">
        <v>492</v>
      </c>
      <c r="D62" s="112" t="s">
        <v>493</v>
      </c>
      <c r="E62" s="122" t="s">
        <v>494</v>
      </c>
      <c r="F62" s="20">
        <v>42948</v>
      </c>
      <c r="G62" s="61">
        <v>43011</v>
      </c>
      <c r="H62" s="123">
        <v>42803</v>
      </c>
      <c r="I62" s="123">
        <v>42837</v>
      </c>
      <c r="J62" s="123">
        <v>42735</v>
      </c>
      <c r="K62" s="123" t="s">
        <v>42</v>
      </c>
      <c r="L62" s="112" t="s">
        <v>106</v>
      </c>
      <c r="M62" s="4" t="s">
        <v>68</v>
      </c>
      <c r="N62" s="4" t="s">
        <v>495</v>
      </c>
      <c r="O62" s="4" t="s">
        <v>496</v>
      </c>
      <c r="P62" s="4" t="s">
        <v>497</v>
      </c>
      <c r="Q62" s="4" t="s">
        <v>60</v>
      </c>
      <c r="R62" s="4" t="s">
        <v>498</v>
      </c>
      <c r="S62" s="107" t="s">
        <v>499</v>
      </c>
      <c r="T62" s="4" t="s">
        <v>500</v>
      </c>
      <c r="U62" s="124">
        <v>73</v>
      </c>
      <c r="V62" s="125">
        <v>6</v>
      </c>
      <c r="W62" s="126">
        <v>6720.74</v>
      </c>
      <c r="X62" s="4" t="s">
        <v>46</v>
      </c>
      <c r="Y62" s="101">
        <v>1316500</v>
      </c>
      <c r="Z62" s="112" t="s">
        <v>52</v>
      </c>
      <c r="AA62" s="127" t="s">
        <v>69</v>
      </c>
      <c r="AB62" s="4" t="s">
        <v>119</v>
      </c>
      <c r="AC62" s="2" t="s">
        <v>963</v>
      </c>
      <c r="AD62" s="136"/>
      <c r="AE62" s="4"/>
    </row>
    <row r="63" spans="1:31" s="120" customFormat="1" ht="114.75" x14ac:dyDescent="0.25">
      <c r="A63" s="118"/>
      <c r="B63" s="4">
        <v>58</v>
      </c>
      <c r="C63" s="4" t="s">
        <v>501</v>
      </c>
      <c r="D63" s="4" t="s">
        <v>502</v>
      </c>
      <c r="E63" s="107" t="s">
        <v>503</v>
      </c>
      <c r="F63" s="107" t="s">
        <v>504</v>
      </c>
      <c r="G63" s="61">
        <v>43011</v>
      </c>
      <c r="H63" s="20">
        <v>42866</v>
      </c>
      <c r="I63" s="20">
        <v>42955</v>
      </c>
      <c r="J63" s="20">
        <v>42886</v>
      </c>
      <c r="K63" s="128" t="s">
        <v>42</v>
      </c>
      <c r="L63" s="112" t="s">
        <v>106</v>
      </c>
      <c r="M63" s="127" t="s">
        <v>96</v>
      </c>
      <c r="N63" s="129" t="s">
        <v>99</v>
      </c>
      <c r="O63" s="112" t="s">
        <v>505</v>
      </c>
      <c r="P63" s="130" t="s">
        <v>506</v>
      </c>
      <c r="Q63" s="4" t="s">
        <v>60</v>
      </c>
      <c r="R63" s="112" t="s">
        <v>507</v>
      </c>
      <c r="S63" s="122" t="s">
        <v>77</v>
      </c>
      <c r="T63" s="112" t="s">
        <v>116</v>
      </c>
      <c r="U63" s="131">
        <v>14</v>
      </c>
      <c r="V63" s="132">
        <v>8</v>
      </c>
      <c r="W63" s="133">
        <v>793.66</v>
      </c>
      <c r="X63" s="130" t="s">
        <v>46</v>
      </c>
      <c r="Y63" s="134">
        <v>119050</v>
      </c>
      <c r="Z63" s="112" t="s">
        <v>52</v>
      </c>
      <c r="AA63" s="112"/>
      <c r="AB63" s="4" t="s">
        <v>119</v>
      </c>
      <c r="AC63" s="112" t="s">
        <v>963</v>
      </c>
      <c r="AD63" s="135"/>
      <c r="AE63" s="186"/>
    </row>
    <row r="64" spans="1:31" s="120" customFormat="1" ht="204" x14ac:dyDescent="0.25">
      <c r="A64" s="118"/>
      <c r="B64" s="4">
        <v>59</v>
      </c>
      <c r="C64" s="4" t="s">
        <v>508</v>
      </c>
      <c r="D64" s="4" t="s">
        <v>509</v>
      </c>
      <c r="E64" s="107" t="s">
        <v>510</v>
      </c>
      <c r="F64" s="107" t="s">
        <v>511</v>
      </c>
      <c r="G64" s="61">
        <v>43011</v>
      </c>
      <c r="H64" s="20"/>
      <c r="I64" s="20">
        <v>42955</v>
      </c>
      <c r="J64" s="20">
        <v>42916</v>
      </c>
      <c r="K64" s="128" t="s">
        <v>42</v>
      </c>
      <c r="L64" s="112" t="s">
        <v>106</v>
      </c>
      <c r="M64" s="127" t="s">
        <v>96</v>
      </c>
      <c r="N64" s="129" t="s">
        <v>512</v>
      </c>
      <c r="O64" s="112" t="s">
        <v>513</v>
      </c>
      <c r="P64" s="130" t="s">
        <v>514</v>
      </c>
      <c r="Q64" s="4" t="s">
        <v>60</v>
      </c>
      <c r="R64" s="112" t="s">
        <v>151</v>
      </c>
      <c r="S64" s="122" t="s">
        <v>1595</v>
      </c>
      <c r="T64" s="4" t="s">
        <v>515</v>
      </c>
      <c r="U64" s="131">
        <v>3</v>
      </c>
      <c r="V64" s="132">
        <v>9</v>
      </c>
      <c r="W64" s="133">
        <v>637.5</v>
      </c>
      <c r="X64" s="130" t="s">
        <v>46</v>
      </c>
      <c r="Y64" s="101">
        <v>85000</v>
      </c>
      <c r="Z64" s="112" t="s">
        <v>52</v>
      </c>
      <c r="AA64" s="112"/>
      <c r="AB64" s="4" t="s">
        <v>119</v>
      </c>
      <c r="AC64" s="112" t="s">
        <v>964</v>
      </c>
      <c r="AD64" s="130" t="s">
        <v>1582</v>
      </c>
      <c r="AE64" s="186"/>
    </row>
    <row r="65" spans="1:31" s="120" customFormat="1" ht="114.75" x14ac:dyDescent="0.25">
      <c r="A65" s="118"/>
      <c r="B65" s="4">
        <v>60</v>
      </c>
      <c r="C65" s="112" t="s">
        <v>519</v>
      </c>
      <c r="D65" s="112" t="s">
        <v>520</v>
      </c>
      <c r="E65" s="122" t="s">
        <v>521</v>
      </c>
      <c r="F65" s="20">
        <v>42968</v>
      </c>
      <c r="G65" s="61">
        <v>43011</v>
      </c>
      <c r="H65" s="107" t="s">
        <v>522</v>
      </c>
      <c r="I65" s="107" t="s">
        <v>523</v>
      </c>
      <c r="J65" s="107" t="s">
        <v>524</v>
      </c>
      <c r="K65" s="123"/>
      <c r="L65" s="4" t="s">
        <v>106</v>
      </c>
      <c r="M65" s="4" t="s">
        <v>56</v>
      </c>
      <c r="N65" s="4" t="s">
        <v>525</v>
      </c>
      <c r="O65" s="4" t="s">
        <v>526</v>
      </c>
      <c r="P65" s="4" t="s">
        <v>527</v>
      </c>
      <c r="Q65" s="4" t="s">
        <v>60</v>
      </c>
      <c r="R65" s="4" t="s">
        <v>101</v>
      </c>
      <c r="S65" s="4" t="s">
        <v>109</v>
      </c>
      <c r="T65" s="4" t="s">
        <v>284</v>
      </c>
      <c r="U65" s="101">
        <v>181</v>
      </c>
      <c r="V65" s="125">
        <v>10</v>
      </c>
      <c r="W65" s="150">
        <v>26408.75</v>
      </c>
      <c r="X65" s="4" t="s">
        <v>46</v>
      </c>
      <c r="Y65" s="150">
        <v>3052000</v>
      </c>
      <c r="Z65" s="112" t="s">
        <v>52</v>
      </c>
      <c r="AA65" s="4" t="s">
        <v>47</v>
      </c>
      <c r="AB65" s="4" t="s">
        <v>119</v>
      </c>
      <c r="AC65" s="4" t="s">
        <v>966</v>
      </c>
      <c r="AD65" s="4" t="s">
        <v>1545</v>
      </c>
      <c r="AE65" s="4"/>
    </row>
    <row r="66" spans="1:31" s="120" customFormat="1" ht="114.75" x14ac:dyDescent="0.25">
      <c r="A66" s="118"/>
      <c r="B66" s="4">
        <v>61</v>
      </c>
      <c r="C66" s="4" t="s">
        <v>528</v>
      </c>
      <c r="D66" s="4" t="s">
        <v>529</v>
      </c>
      <c r="E66" s="107" t="s">
        <v>530</v>
      </c>
      <c r="F66" s="107" t="s">
        <v>531</v>
      </c>
      <c r="G66" s="61">
        <v>43011</v>
      </c>
      <c r="H66" s="20"/>
      <c r="I66" s="20">
        <v>42934</v>
      </c>
      <c r="J66" s="20">
        <v>42886</v>
      </c>
      <c r="K66" s="128" t="s">
        <v>42</v>
      </c>
      <c r="L66" s="112" t="s">
        <v>107</v>
      </c>
      <c r="M66" s="127" t="s">
        <v>96</v>
      </c>
      <c r="N66" s="129" t="s">
        <v>532</v>
      </c>
      <c r="O66" s="112" t="s">
        <v>533</v>
      </c>
      <c r="P66" s="130" t="s">
        <v>534</v>
      </c>
      <c r="Q66" s="4" t="s">
        <v>60</v>
      </c>
      <c r="R66" s="112" t="s">
        <v>151</v>
      </c>
      <c r="S66" s="122" t="s">
        <v>109</v>
      </c>
      <c r="T66" s="112" t="s">
        <v>284</v>
      </c>
      <c r="U66" s="131">
        <v>153.1</v>
      </c>
      <c r="V66" s="132">
        <v>10</v>
      </c>
      <c r="W66" s="101">
        <v>27363.42</v>
      </c>
      <c r="X66" s="130" t="s">
        <v>46</v>
      </c>
      <c r="Y66" s="101">
        <v>3283610</v>
      </c>
      <c r="Z66" s="112" t="s">
        <v>52</v>
      </c>
      <c r="AA66" s="112"/>
      <c r="AB66" s="4" t="s">
        <v>119</v>
      </c>
      <c r="AC66" s="4" t="s">
        <v>966</v>
      </c>
      <c r="AD66" s="4" t="s">
        <v>1545</v>
      </c>
      <c r="AE66" s="4"/>
    </row>
    <row r="67" spans="1:31" s="120" customFormat="1" ht="102" x14ac:dyDescent="0.25">
      <c r="A67" s="118"/>
      <c r="B67" s="4">
        <v>62</v>
      </c>
      <c r="C67" s="112" t="s">
        <v>535</v>
      </c>
      <c r="D67" s="112" t="s">
        <v>536</v>
      </c>
      <c r="E67" s="122" t="s">
        <v>537</v>
      </c>
      <c r="F67" s="20">
        <v>42985</v>
      </c>
      <c r="G67" s="61">
        <v>43011</v>
      </c>
      <c r="H67" s="123">
        <v>42892</v>
      </c>
      <c r="I67" s="123">
        <v>42963</v>
      </c>
      <c r="J67" s="201">
        <v>42886</v>
      </c>
      <c r="K67" s="123"/>
      <c r="L67" s="112" t="s">
        <v>107</v>
      </c>
      <c r="M67" s="4" t="s">
        <v>68</v>
      </c>
      <c r="N67" s="4" t="s">
        <v>538</v>
      </c>
      <c r="O67" s="4" t="s">
        <v>539</v>
      </c>
      <c r="P67" s="4" t="s">
        <v>540</v>
      </c>
      <c r="Q67" s="112" t="s">
        <v>108</v>
      </c>
      <c r="R67" s="4" t="s">
        <v>541</v>
      </c>
      <c r="S67" s="107" t="s">
        <v>109</v>
      </c>
      <c r="T67" s="4" t="s">
        <v>284</v>
      </c>
      <c r="U67" s="124">
        <v>14.6</v>
      </c>
      <c r="V67" s="125">
        <v>10</v>
      </c>
      <c r="W67" s="101">
        <v>3793.34</v>
      </c>
      <c r="X67" s="4" t="s">
        <v>46</v>
      </c>
      <c r="Y67" s="101">
        <v>455200</v>
      </c>
      <c r="Z67" s="112" t="s">
        <v>52</v>
      </c>
      <c r="AA67" s="127" t="s">
        <v>69</v>
      </c>
      <c r="AB67" s="4" t="s">
        <v>119</v>
      </c>
      <c r="AC67" s="4" t="s">
        <v>966</v>
      </c>
      <c r="AD67" s="4" t="s">
        <v>1545</v>
      </c>
      <c r="AE67" s="4"/>
    </row>
    <row r="68" spans="1:31" s="120" customFormat="1" ht="178.5" x14ac:dyDescent="0.25">
      <c r="A68" s="118"/>
      <c r="B68" s="4">
        <v>63</v>
      </c>
      <c r="C68" s="112" t="s">
        <v>542</v>
      </c>
      <c r="D68" s="112" t="s">
        <v>543</v>
      </c>
      <c r="E68" s="122" t="s">
        <v>544</v>
      </c>
      <c r="F68" s="20">
        <v>42984</v>
      </c>
      <c r="G68" s="61">
        <v>43011</v>
      </c>
      <c r="H68" s="123">
        <v>42860</v>
      </c>
      <c r="I68" s="123">
        <v>42958</v>
      </c>
      <c r="J68" s="123">
        <v>42916</v>
      </c>
      <c r="K68" s="123" t="s">
        <v>42</v>
      </c>
      <c r="L68" s="4" t="s">
        <v>106</v>
      </c>
      <c r="M68" s="4" t="s">
        <v>43</v>
      </c>
      <c r="N68" s="4" t="s">
        <v>48</v>
      </c>
      <c r="O68" s="4" t="s">
        <v>545</v>
      </c>
      <c r="P68" s="4" t="s">
        <v>546</v>
      </c>
      <c r="Q68" s="4" t="s">
        <v>547</v>
      </c>
      <c r="R68" s="4" t="s">
        <v>548</v>
      </c>
      <c r="S68" s="107" t="s">
        <v>49</v>
      </c>
      <c r="T68" s="56" t="s">
        <v>549</v>
      </c>
      <c r="U68" s="101">
        <v>191.29</v>
      </c>
      <c r="V68" s="4">
        <v>15</v>
      </c>
      <c r="W68" s="101">
        <v>3756.72</v>
      </c>
      <c r="X68" s="4" t="s">
        <v>51</v>
      </c>
      <c r="Y68" s="150">
        <v>4371530</v>
      </c>
      <c r="Z68" s="112" t="s">
        <v>52</v>
      </c>
      <c r="AA68" s="4" t="s">
        <v>47</v>
      </c>
      <c r="AB68" s="4" t="s">
        <v>119</v>
      </c>
      <c r="AC68" s="4" t="s">
        <v>963</v>
      </c>
      <c r="AD68" s="4"/>
      <c r="AE68" s="4" t="s">
        <v>550</v>
      </c>
    </row>
    <row r="69" spans="1:31" s="120" customFormat="1" ht="127.5" x14ac:dyDescent="0.25">
      <c r="A69" s="118"/>
      <c r="B69" s="4">
        <v>64</v>
      </c>
      <c r="C69" s="112" t="s">
        <v>551</v>
      </c>
      <c r="D69" s="109" t="s">
        <v>552</v>
      </c>
      <c r="E69" s="153" t="s">
        <v>553</v>
      </c>
      <c r="F69" s="108">
        <v>42985</v>
      </c>
      <c r="G69" s="61">
        <v>43011</v>
      </c>
      <c r="H69" s="108">
        <v>42908</v>
      </c>
      <c r="I69" s="108">
        <v>42948</v>
      </c>
      <c r="J69" s="108">
        <v>42825</v>
      </c>
      <c r="K69" s="108" t="s">
        <v>42</v>
      </c>
      <c r="L69" s="112" t="s">
        <v>106</v>
      </c>
      <c r="M69" s="109" t="s">
        <v>84</v>
      </c>
      <c r="N69" s="21" t="s">
        <v>44</v>
      </c>
      <c r="O69" s="109" t="s">
        <v>554</v>
      </c>
      <c r="P69" s="109" t="s">
        <v>555</v>
      </c>
      <c r="Q69" s="4" t="s">
        <v>60</v>
      </c>
      <c r="R69" s="21" t="s">
        <v>556</v>
      </c>
      <c r="S69" s="21">
        <v>29</v>
      </c>
      <c r="T69" s="109" t="s">
        <v>121</v>
      </c>
      <c r="U69" s="154">
        <v>53.2</v>
      </c>
      <c r="V69" s="4" t="s">
        <v>91</v>
      </c>
      <c r="W69" s="156">
        <v>2340.35</v>
      </c>
      <c r="X69" s="111" t="s">
        <v>46</v>
      </c>
      <c r="Y69" s="150">
        <v>977800</v>
      </c>
      <c r="Z69" s="112" t="s">
        <v>52</v>
      </c>
      <c r="AA69" s="109" t="s">
        <v>47</v>
      </c>
      <c r="AB69" s="4" t="s">
        <v>119</v>
      </c>
      <c r="AC69" s="4" t="s">
        <v>963</v>
      </c>
      <c r="AD69" s="109"/>
      <c r="AE69" s="107" t="s">
        <v>557</v>
      </c>
    </row>
    <row r="70" spans="1:31" s="120" customFormat="1" ht="306" x14ac:dyDescent="0.25">
      <c r="A70" s="118"/>
      <c r="B70" s="4">
        <v>65</v>
      </c>
      <c r="C70" s="112" t="s">
        <v>558</v>
      </c>
      <c r="D70" s="112" t="s">
        <v>559</v>
      </c>
      <c r="E70" s="122" t="s">
        <v>560</v>
      </c>
      <c r="F70" s="20">
        <v>42979</v>
      </c>
      <c r="G70" s="61">
        <v>43011</v>
      </c>
      <c r="H70" s="187">
        <v>42933</v>
      </c>
      <c r="I70" s="187" t="s">
        <v>42</v>
      </c>
      <c r="J70" s="187">
        <v>42886</v>
      </c>
      <c r="K70" s="123"/>
      <c r="L70" s="113" t="s">
        <v>81</v>
      </c>
      <c r="M70" s="113" t="s">
        <v>56</v>
      </c>
      <c r="N70" s="113" t="s">
        <v>44</v>
      </c>
      <c r="O70" s="113" t="s">
        <v>561</v>
      </c>
      <c r="P70" s="113" t="s">
        <v>562</v>
      </c>
      <c r="Q70" s="112" t="s">
        <v>57</v>
      </c>
      <c r="R70" s="113" t="s">
        <v>53</v>
      </c>
      <c r="S70" s="113" t="s">
        <v>563</v>
      </c>
      <c r="T70" s="113" t="s">
        <v>564</v>
      </c>
      <c r="U70" s="188">
        <v>65.8</v>
      </c>
      <c r="V70" s="192">
        <v>3</v>
      </c>
      <c r="W70" s="190">
        <v>3160.46</v>
      </c>
      <c r="X70" s="206" t="s">
        <v>46</v>
      </c>
      <c r="Y70" s="190">
        <v>1264185</v>
      </c>
      <c r="Z70" s="112" t="s">
        <v>52</v>
      </c>
      <c r="AA70" s="21" t="s">
        <v>47</v>
      </c>
      <c r="AB70" s="4" t="s">
        <v>119</v>
      </c>
      <c r="AC70" s="191" t="s">
        <v>964</v>
      </c>
      <c r="AD70" s="21" t="s">
        <v>1583</v>
      </c>
      <c r="AE70" s="4" t="s">
        <v>565</v>
      </c>
    </row>
    <row r="71" spans="1:31" s="120" customFormat="1" ht="293.25" x14ac:dyDescent="0.25">
      <c r="A71" s="118"/>
      <c r="B71" s="4">
        <v>66</v>
      </c>
      <c r="C71" s="4" t="s">
        <v>945</v>
      </c>
      <c r="D71" s="112" t="s">
        <v>566</v>
      </c>
      <c r="E71" s="122" t="s">
        <v>567</v>
      </c>
      <c r="F71" s="20">
        <v>42941</v>
      </c>
      <c r="G71" s="61">
        <v>43011</v>
      </c>
      <c r="H71" s="123">
        <v>42782</v>
      </c>
      <c r="I71" s="123" t="s">
        <v>42</v>
      </c>
      <c r="J71" s="123">
        <v>42735</v>
      </c>
      <c r="K71" s="20" t="s">
        <v>42</v>
      </c>
      <c r="L71" s="112" t="s">
        <v>81</v>
      </c>
      <c r="M71" s="4" t="s">
        <v>93</v>
      </c>
      <c r="N71" s="4" t="s">
        <v>568</v>
      </c>
      <c r="O71" s="4" t="s">
        <v>569</v>
      </c>
      <c r="P71" s="4" t="s">
        <v>570</v>
      </c>
      <c r="Q71" s="112" t="s">
        <v>79</v>
      </c>
      <c r="R71" s="112" t="s">
        <v>151</v>
      </c>
      <c r="S71" s="107" t="s">
        <v>59</v>
      </c>
      <c r="T71" s="4" t="s">
        <v>571</v>
      </c>
      <c r="U71" s="124">
        <v>72.88</v>
      </c>
      <c r="V71" s="4" t="s">
        <v>91</v>
      </c>
      <c r="W71" s="126">
        <v>4052.45</v>
      </c>
      <c r="X71" s="4" t="s">
        <v>46</v>
      </c>
      <c r="Y71" s="137">
        <v>1530800</v>
      </c>
      <c r="Z71" s="112" t="s">
        <v>52</v>
      </c>
      <c r="AA71" s="4" t="s">
        <v>69</v>
      </c>
      <c r="AB71" s="4" t="s">
        <v>119</v>
      </c>
      <c r="AC71" s="4" t="s">
        <v>968</v>
      </c>
      <c r="AD71" s="127" t="s">
        <v>1546</v>
      </c>
      <c r="AE71" s="4" t="s">
        <v>944</v>
      </c>
    </row>
    <row r="72" spans="1:31" s="120" customFormat="1" ht="255" x14ac:dyDescent="0.25">
      <c r="A72" s="118"/>
      <c r="B72" s="4">
        <v>67</v>
      </c>
      <c r="C72" s="4" t="s">
        <v>572</v>
      </c>
      <c r="D72" s="4" t="s">
        <v>573</v>
      </c>
      <c r="E72" s="123" t="s">
        <v>574</v>
      </c>
      <c r="F72" s="20">
        <v>42936</v>
      </c>
      <c r="G72" s="61">
        <v>43011</v>
      </c>
      <c r="H72" s="123">
        <v>42840</v>
      </c>
      <c r="I72" s="20" t="s">
        <v>42</v>
      </c>
      <c r="J72" s="123">
        <v>42794</v>
      </c>
      <c r="K72" s="20" t="s">
        <v>42</v>
      </c>
      <c r="L72" s="4" t="s">
        <v>81</v>
      </c>
      <c r="M72" s="4" t="s">
        <v>96</v>
      </c>
      <c r="N72" s="4" t="s">
        <v>575</v>
      </c>
      <c r="O72" s="107" t="s">
        <v>576</v>
      </c>
      <c r="P72" s="4" t="s">
        <v>577</v>
      </c>
      <c r="Q72" s="4" t="s">
        <v>60</v>
      </c>
      <c r="R72" s="4" t="s">
        <v>101</v>
      </c>
      <c r="S72" s="107">
        <v>29</v>
      </c>
      <c r="T72" s="112" t="s">
        <v>121</v>
      </c>
      <c r="U72" s="101">
        <v>111.6</v>
      </c>
      <c r="V72" s="4" t="s">
        <v>91</v>
      </c>
      <c r="W72" s="101">
        <v>8955.98</v>
      </c>
      <c r="X72" s="4" t="s">
        <v>112</v>
      </c>
      <c r="Y72" s="101">
        <v>3104000</v>
      </c>
      <c r="Z72" s="112" t="s">
        <v>52</v>
      </c>
      <c r="AA72" s="4" t="s">
        <v>69</v>
      </c>
      <c r="AB72" s="4" t="s">
        <v>119</v>
      </c>
      <c r="AC72" s="4" t="s">
        <v>968</v>
      </c>
      <c r="AD72" s="4" t="s">
        <v>1547</v>
      </c>
      <c r="AE72" s="4" t="s">
        <v>578</v>
      </c>
    </row>
    <row r="73" spans="1:31" s="120" customFormat="1" ht="165.75" x14ac:dyDescent="0.25">
      <c r="A73" s="118"/>
      <c r="B73" s="4">
        <v>68</v>
      </c>
      <c r="C73" s="112" t="s">
        <v>579</v>
      </c>
      <c r="D73" s="112" t="s">
        <v>580</v>
      </c>
      <c r="E73" s="122" t="s">
        <v>581</v>
      </c>
      <c r="F73" s="20">
        <v>42936</v>
      </c>
      <c r="G73" s="61">
        <v>43011</v>
      </c>
      <c r="H73" s="123">
        <v>42853</v>
      </c>
      <c r="I73" s="123" t="s">
        <v>42</v>
      </c>
      <c r="J73" s="123">
        <v>42855</v>
      </c>
      <c r="K73" s="123">
        <v>41796</v>
      </c>
      <c r="L73" s="158" t="s">
        <v>55</v>
      </c>
      <c r="M73" s="151" t="s">
        <v>43</v>
      </c>
      <c r="N73" s="158" t="s">
        <v>150</v>
      </c>
      <c r="O73" s="4" t="s">
        <v>582</v>
      </c>
      <c r="P73" s="4" t="s">
        <v>583</v>
      </c>
      <c r="Q73" s="112" t="s">
        <v>57</v>
      </c>
      <c r="R73" s="112" t="s">
        <v>151</v>
      </c>
      <c r="S73" s="107" t="s">
        <v>59</v>
      </c>
      <c r="T73" s="112" t="s">
        <v>121</v>
      </c>
      <c r="U73" s="101">
        <v>17.2</v>
      </c>
      <c r="V73" s="125">
        <v>1</v>
      </c>
      <c r="W73" s="101">
        <v>271.33</v>
      </c>
      <c r="X73" s="4" t="s">
        <v>46</v>
      </c>
      <c r="Y73" s="152">
        <v>316420</v>
      </c>
      <c r="Z73" s="112" t="s">
        <v>52</v>
      </c>
      <c r="AA73" s="4" t="s">
        <v>47</v>
      </c>
      <c r="AB73" s="4" t="s">
        <v>119</v>
      </c>
      <c r="AC73" s="4" t="s">
        <v>968</v>
      </c>
      <c r="AD73" s="127" t="s">
        <v>1547</v>
      </c>
      <c r="AE73" s="4"/>
    </row>
    <row r="74" spans="1:31" s="120" customFormat="1" ht="114.75" x14ac:dyDescent="0.25">
      <c r="A74" s="118"/>
      <c r="B74" s="4">
        <v>69</v>
      </c>
      <c r="C74" s="112" t="s">
        <v>584</v>
      </c>
      <c r="D74" s="112" t="s">
        <v>580</v>
      </c>
      <c r="E74" s="122" t="s">
        <v>581</v>
      </c>
      <c r="F74" s="20">
        <v>42936</v>
      </c>
      <c r="G74" s="61">
        <v>43011</v>
      </c>
      <c r="H74" s="123">
        <v>42829</v>
      </c>
      <c r="I74" s="123" t="s">
        <v>42</v>
      </c>
      <c r="J74" s="123">
        <v>42825</v>
      </c>
      <c r="K74" s="123">
        <v>41275</v>
      </c>
      <c r="L74" s="158" t="s">
        <v>55</v>
      </c>
      <c r="M74" s="151" t="s">
        <v>43</v>
      </c>
      <c r="N74" s="158" t="s">
        <v>150</v>
      </c>
      <c r="O74" s="4" t="s">
        <v>585</v>
      </c>
      <c r="P74" s="4" t="s">
        <v>586</v>
      </c>
      <c r="Q74" s="112" t="s">
        <v>57</v>
      </c>
      <c r="R74" s="112" t="s">
        <v>151</v>
      </c>
      <c r="S74" s="107" t="s">
        <v>49</v>
      </c>
      <c r="T74" s="4" t="s">
        <v>587</v>
      </c>
      <c r="U74" s="101">
        <v>23.95</v>
      </c>
      <c r="V74" s="125">
        <v>1</v>
      </c>
      <c r="W74" s="101">
        <v>5764.79</v>
      </c>
      <c r="X74" s="4" t="s">
        <v>46</v>
      </c>
      <c r="Y74" s="152">
        <v>444300</v>
      </c>
      <c r="Z74" s="112" t="s">
        <v>52</v>
      </c>
      <c r="AA74" s="4" t="s">
        <v>47</v>
      </c>
      <c r="AB74" s="4" t="s">
        <v>119</v>
      </c>
      <c r="AC74" s="4" t="s">
        <v>963</v>
      </c>
      <c r="AD74" s="127"/>
      <c r="AE74" s="4"/>
    </row>
    <row r="75" spans="1:31" s="120" customFormat="1" ht="114.75" x14ac:dyDescent="0.25">
      <c r="A75" s="118"/>
      <c r="B75" s="4">
        <v>70</v>
      </c>
      <c r="C75" s="112" t="s">
        <v>588</v>
      </c>
      <c r="D75" s="112" t="s">
        <v>580</v>
      </c>
      <c r="E75" s="122" t="s">
        <v>581</v>
      </c>
      <c r="F75" s="20">
        <v>42936</v>
      </c>
      <c r="G75" s="61">
        <v>43011</v>
      </c>
      <c r="H75" s="123">
        <v>42829</v>
      </c>
      <c r="I75" s="123" t="s">
        <v>42</v>
      </c>
      <c r="J75" s="123">
        <v>42825</v>
      </c>
      <c r="K75" s="123">
        <v>41275</v>
      </c>
      <c r="L75" s="4" t="s">
        <v>589</v>
      </c>
      <c r="M75" s="151" t="s">
        <v>43</v>
      </c>
      <c r="N75" s="158" t="s">
        <v>150</v>
      </c>
      <c r="O75" s="4" t="s">
        <v>585</v>
      </c>
      <c r="P75" s="4" t="s">
        <v>586</v>
      </c>
      <c r="Q75" s="112" t="s">
        <v>57</v>
      </c>
      <c r="R75" s="112" t="s">
        <v>151</v>
      </c>
      <c r="S75" s="107" t="s">
        <v>49</v>
      </c>
      <c r="T75" s="4" t="s">
        <v>587</v>
      </c>
      <c r="U75" s="101">
        <v>23.95</v>
      </c>
      <c r="V75" s="125">
        <v>1</v>
      </c>
      <c r="W75" s="101">
        <v>384.32</v>
      </c>
      <c r="X75" s="4" t="s">
        <v>46</v>
      </c>
      <c r="Y75" s="152">
        <v>444300</v>
      </c>
      <c r="Z75" s="112" t="s">
        <v>52</v>
      </c>
      <c r="AA75" s="4" t="s">
        <v>47</v>
      </c>
      <c r="AB75" s="4" t="s">
        <v>119</v>
      </c>
      <c r="AC75" s="4" t="s">
        <v>963</v>
      </c>
      <c r="AD75" s="127"/>
      <c r="AE75" s="4" t="s">
        <v>590</v>
      </c>
    </row>
    <row r="76" spans="1:31" s="120" customFormat="1" ht="89.25" x14ac:dyDescent="0.25">
      <c r="A76" s="118"/>
      <c r="B76" s="4">
        <v>71</v>
      </c>
      <c r="C76" s="112" t="s">
        <v>592</v>
      </c>
      <c r="D76" s="112" t="s">
        <v>593</v>
      </c>
      <c r="E76" s="122" t="s">
        <v>594</v>
      </c>
      <c r="F76" s="20">
        <v>42936</v>
      </c>
      <c r="G76" s="61">
        <v>43011</v>
      </c>
      <c r="H76" s="123">
        <v>42866</v>
      </c>
      <c r="I76" s="123" t="s">
        <v>42</v>
      </c>
      <c r="J76" s="123">
        <v>42855</v>
      </c>
      <c r="K76" s="123">
        <v>41809</v>
      </c>
      <c r="L76" s="158" t="s">
        <v>55</v>
      </c>
      <c r="M76" s="151" t="s">
        <v>43</v>
      </c>
      <c r="N76" s="158" t="s">
        <v>150</v>
      </c>
      <c r="O76" s="4" t="s">
        <v>595</v>
      </c>
      <c r="P76" s="4" t="s">
        <v>596</v>
      </c>
      <c r="Q76" s="112" t="s">
        <v>57</v>
      </c>
      <c r="R76" s="4" t="s">
        <v>123</v>
      </c>
      <c r="S76" s="107" t="s">
        <v>71</v>
      </c>
      <c r="T76" s="4" t="s">
        <v>597</v>
      </c>
      <c r="U76" s="101">
        <v>83</v>
      </c>
      <c r="V76" s="125">
        <v>5</v>
      </c>
      <c r="W76" s="101">
        <v>5907.79</v>
      </c>
      <c r="X76" s="4" t="s">
        <v>46</v>
      </c>
      <c r="Y76" s="152">
        <v>1377910</v>
      </c>
      <c r="Z76" s="112" t="s">
        <v>52</v>
      </c>
      <c r="AA76" s="4" t="s">
        <v>47</v>
      </c>
      <c r="AB76" s="4" t="s">
        <v>119</v>
      </c>
      <c r="AC76" s="4" t="s">
        <v>963</v>
      </c>
      <c r="AD76" s="127"/>
      <c r="AE76" s="4"/>
    </row>
    <row r="77" spans="1:31" s="91" customFormat="1" ht="255" x14ac:dyDescent="0.25">
      <c r="B77" s="228" t="s">
        <v>1574</v>
      </c>
      <c r="C77" s="2" t="s">
        <v>1520</v>
      </c>
      <c r="D77" s="3"/>
      <c r="E77" s="3"/>
      <c r="F77" s="68"/>
      <c r="G77" s="61">
        <v>43011</v>
      </c>
      <c r="H77" s="68">
        <v>42942</v>
      </c>
      <c r="I77" s="68" t="s">
        <v>42</v>
      </c>
      <c r="J77" s="68">
        <v>42855</v>
      </c>
      <c r="K77" s="68">
        <v>42933</v>
      </c>
      <c r="L77" s="3" t="s">
        <v>589</v>
      </c>
      <c r="M77" s="3" t="s">
        <v>43</v>
      </c>
      <c r="N77" s="3" t="s">
        <v>44</v>
      </c>
      <c r="O77" s="3" t="s">
        <v>1521</v>
      </c>
      <c r="P77" s="3" t="s">
        <v>1522</v>
      </c>
      <c r="Q77" s="3" t="s">
        <v>57</v>
      </c>
      <c r="R77" s="3" t="s">
        <v>1523</v>
      </c>
      <c r="S77" s="60" t="s">
        <v>1323</v>
      </c>
      <c r="T77" s="3" t="s">
        <v>1324</v>
      </c>
      <c r="U77" s="24">
        <v>667.6</v>
      </c>
      <c r="V77" s="3" t="s">
        <v>1524</v>
      </c>
      <c r="W77" s="229">
        <v>598.08000000000004</v>
      </c>
      <c r="X77" s="230" t="s">
        <v>46</v>
      </c>
      <c r="Y77" s="231">
        <v>8181790</v>
      </c>
      <c r="Z77" s="68">
        <v>44027</v>
      </c>
      <c r="AA77" s="70" t="s">
        <v>47</v>
      </c>
      <c r="AB77" s="3" t="s">
        <v>980</v>
      </c>
      <c r="AC77" s="3" t="s">
        <v>966</v>
      </c>
      <c r="AD77" s="3" t="s">
        <v>1584</v>
      </c>
      <c r="AE77" s="232" t="s">
        <v>1525</v>
      </c>
    </row>
    <row r="78" spans="1:31" s="120" customFormat="1" ht="178.5" x14ac:dyDescent="0.25">
      <c r="A78" s="118"/>
      <c r="B78" s="4">
        <v>72</v>
      </c>
      <c r="C78" s="112" t="s">
        <v>598</v>
      </c>
      <c r="D78" s="112" t="s">
        <v>599</v>
      </c>
      <c r="E78" s="122" t="s">
        <v>600</v>
      </c>
      <c r="F78" s="20">
        <v>42948</v>
      </c>
      <c r="G78" s="61">
        <v>43011</v>
      </c>
      <c r="H78" s="123">
        <v>42907</v>
      </c>
      <c r="I78" s="123" t="s">
        <v>42</v>
      </c>
      <c r="J78" s="20">
        <v>42886</v>
      </c>
      <c r="K78" s="123">
        <v>41821</v>
      </c>
      <c r="L78" s="158" t="s">
        <v>55</v>
      </c>
      <c r="M78" s="4" t="s">
        <v>70</v>
      </c>
      <c r="N78" s="4" t="s">
        <v>601</v>
      </c>
      <c r="O78" s="4" t="s">
        <v>602</v>
      </c>
      <c r="P78" s="4" t="s">
        <v>603</v>
      </c>
      <c r="Q78" s="112" t="s">
        <v>601</v>
      </c>
      <c r="R78" s="4" t="s">
        <v>147</v>
      </c>
      <c r="S78" s="107" t="s">
        <v>64</v>
      </c>
      <c r="T78" s="4" t="s">
        <v>604</v>
      </c>
      <c r="U78" s="124">
        <v>45</v>
      </c>
      <c r="V78" s="125">
        <v>1</v>
      </c>
      <c r="W78" s="126">
        <v>658.96</v>
      </c>
      <c r="X78" s="197" t="s">
        <v>46</v>
      </c>
      <c r="Y78" s="137">
        <v>867900</v>
      </c>
      <c r="Z78" s="112" t="s">
        <v>52</v>
      </c>
      <c r="AA78" s="159" t="s">
        <v>47</v>
      </c>
      <c r="AB78" s="4" t="s">
        <v>119</v>
      </c>
      <c r="AC78" s="4" t="s">
        <v>964</v>
      </c>
      <c r="AD78" s="127" t="s">
        <v>1596</v>
      </c>
      <c r="AE78" s="4"/>
    </row>
    <row r="79" spans="1:31" s="120" customFormat="1" ht="178.5" x14ac:dyDescent="0.25">
      <c r="A79" s="118"/>
      <c r="B79" s="4">
        <v>73</v>
      </c>
      <c r="C79" s="112" t="s">
        <v>605</v>
      </c>
      <c r="D79" s="112" t="s">
        <v>606</v>
      </c>
      <c r="E79" s="122" t="s">
        <v>607</v>
      </c>
      <c r="F79" s="20">
        <v>42948</v>
      </c>
      <c r="G79" s="61">
        <v>43011</v>
      </c>
      <c r="H79" s="123">
        <v>42907</v>
      </c>
      <c r="I79" s="123" t="s">
        <v>42</v>
      </c>
      <c r="J79" s="20">
        <v>42886</v>
      </c>
      <c r="K79" s="123">
        <v>41821</v>
      </c>
      <c r="L79" s="158" t="s">
        <v>55</v>
      </c>
      <c r="M79" s="4" t="s">
        <v>70</v>
      </c>
      <c r="N79" s="4" t="s">
        <v>601</v>
      </c>
      <c r="O79" s="4" t="s">
        <v>602</v>
      </c>
      <c r="P79" s="4" t="s">
        <v>603</v>
      </c>
      <c r="Q79" s="112" t="s">
        <v>601</v>
      </c>
      <c r="R79" s="4" t="s">
        <v>147</v>
      </c>
      <c r="S79" s="107" t="s">
        <v>64</v>
      </c>
      <c r="T79" s="4" t="s">
        <v>604</v>
      </c>
      <c r="U79" s="124">
        <v>78.900000000000006</v>
      </c>
      <c r="V79" s="125">
        <v>1</v>
      </c>
      <c r="W79" s="126">
        <v>310.2</v>
      </c>
      <c r="X79" s="197" t="s">
        <v>51</v>
      </c>
      <c r="Y79" s="137">
        <v>1521700</v>
      </c>
      <c r="Z79" s="112" t="s">
        <v>52</v>
      </c>
      <c r="AA79" s="159" t="s">
        <v>47</v>
      </c>
      <c r="AB79" s="4" t="s">
        <v>119</v>
      </c>
      <c r="AC79" s="4" t="s">
        <v>964</v>
      </c>
      <c r="AD79" s="127" t="s">
        <v>1596</v>
      </c>
      <c r="AE79" s="4"/>
    </row>
    <row r="80" spans="1:31" s="120" customFormat="1" ht="178.5" x14ac:dyDescent="0.25">
      <c r="A80" s="118"/>
      <c r="B80" s="4">
        <v>74</v>
      </c>
      <c r="C80" s="112" t="s">
        <v>611</v>
      </c>
      <c r="D80" s="112" t="s">
        <v>606</v>
      </c>
      <c r="E80" s="122" t="s">
        <v>607</v>
      </c>
      <c r="F80" s="20">
        <v>42948</v>
      </c>
      <c r="G80" s="61">
        <v>43011</v>
      </c>
      <c r="H80" s="123">
        <v>42907</v>
      </c>
      <c r="I80" s="123" t="s">
        <v>42</v>
      </c>
      <c r="J80" s="20">
        <v>42886</v>
      </c>
      <c r="K80" s="123">
        <v>41821</v>
      </c>
      <c r="L80" s="112" t="s">
        <v>87</v>
      </c>
      <c r="M80" s="4" t="s">
        <v>70</v>
      </c>
      <c r="N80" s="4" t="s">
        <v>601</v>
      </c>
      <c r="O80" s="4" t="s">
        <v>602</v>
      </c>
      <c r="P80" s="4" t="s">
        <v>603</v>
      </c>
      <c r="Q80" s="112" t="s">
        <v>601</v>
      </c>
      <c r="R80" s="4" t="s">
        <v>147</v>
      </c>
      <c r="S80" s="107" t="s">
        <v>64</v>
      </c>
      <c r="T80" s="4" t="s">
        <v>604</v>
      </c>
      <c r="U80" s="124">
        <v>78.900000000000006</v>
      </c>
      <c r="V80" s="125">
        <v>1</v>
      </c>
      <c r="W80" s="126">
        <v>1127.94</v>
      </c>
      <c r="X80" s="4" t="s">
        <v>112</v>
      </c>
      <c r="Y80" s="137">
        <v>1521700</v>
      </c>
      <c r="Z80" s="112" t="s">
        <v>52</v>
      </c>
      <c r="AA80" s="159" t="s">
        <v>47</v>
      </c>
      <c r="AB80" s="4" t="s">
        <v>119</v>
      </c>
      <c r="AC80" s="4" t="s">
        <v>964</v>
      </c>
      <c r="AD80" s="127" t="s">
        <v>1596</v>
      </c>
      <c r="AE80" s="4" t="s">
        <v>1585</v>
      </c>
    </row>
    <row r="81" spans="1:31" s="120" customFormat="1" ht="178.5" x14ac:dyDescent="0.25">
      <c r="A81" s="118"/>
      <c r="B81" s="4">
        <v>75</v>
      </c>
      <c r="C81" s="112" t="s">
        <v>608</v>
      </c>
      <c r="D81" s="112" t="s">
        <v>606</v>
      </c>
      <c r="E81" s="122" t="s">
        <v>607</v>
      </c>
      <c r="F81" s="20">
        <v>42948</v>
      </c>
      <c r="G81" s="61">
        <v>43011</v>
      </c>
      <c r="H81" s="123">
        <v>42907</v>
      </c>
      <c r="I81" s="123" t="s">
        <v>42</v>
      </c>
      <c r="J81" s="20">
        <v>42886</v>
      </c>
      <c r="K81" s="123">
        <v>41821</v>
      </c>
      <c r="L81" s="158" t="s">
        <v>55</v>
      </c>
      <c r="M81" s="4" t="s">
        <v>70</v>
      </c>
      <c r="N81" s="4" t="s">
        <v>601</v>
      </c>
      <c r="O81" s="4" t="s">
        <v>602</v>
      </c>
      <c r="P81" s="4" t="s">
        <v>603</v>
      </c>
      <c r="Q81" s="112" t="s">
        <v>601</v>
      </c>
      <c r="R81" s="4" t="s">
        <v>147</v>
      </c>
      <c r="S81" s="107" t="s">
        <v>64</v>
      </c>
      <c r="T81" s="4" t="s">
        <v>604</v>
      </c>
      <c r="U81" s="124">
        <v>78</v>
      </c>
      <c r="V81" s="125">
        <v>1</v>
      </c>
      <c r="W81" s="126">
        <v>1249.6199999999999</v>
      </c>
      <c r="X81" s="4" t="s">
        <v>112</v>
      </c>
      <c r="Y81" s="137">
        <v>1580600</v>
      </c>
      <c r="Z81" s="112" t="s">
        <v>52</v>
      </c>
      <c r="AA81" s="159" t="s">
        <v>47</v>
      </c>
      <c r="AB81" s="4" t="s">
        <v>119</v>
      </c>
      <c r="AC81" s="4" t="s">
        <v>964</v>
      </c>
      <c r="AD81" s="127" t="s">
        <v>1597</v>
      </c>
      <c r="AE81" s="4"/>
    </row>
    <row r="82" spans="1:31" s="120" customFormat="1" ht="178.5" x14ac:dyDescent="0.25">
      <c r="A82" s="118"/>
      <c r="B82" s="4">
        <v>76</v>
      </c>
      <c r="C82" s="112" t="s">
        <v>609</v>
      </c>
      <c r="D82" s="112" t="s">
        <v>606</v>
      </c>
      <c r="E82" s="122" t="s">
        <v>607</v>
      </c>
      <c r="F82" s="20">
        <v>42948</v>
      </c>
      <c r="G82" s="61">
        <v>43011</v>
      </c>
      <c r="H82" s="123">
        <v>42907</v>
      </c>
      <c r="I82" s="123" t="s">
        <v>42</v>
      </c>
      <c r="J82" s="20">
        <v>42886</v>
      </c>
      <c r="K82" s="123">
        <v>41821</v>
      </c>
      <c r="L82" s="158" t="s">
        <v>55</v>
      </c>
      <c r="M82" s="4" t="s">
        <v>70</v>
      </c>
      <c r="N82" s="4" t="s">
        <v>601</v>
      </c>
      <c r="O82" s="4" t="s">
        <v>610</v>
      </c>
      <c r="P82" s="4" t="s">
        <v>603</v>
      </c>
      <c r="Q82" s="112" t="s">
        <v>601</v>
      </c>
      <c r="R82" s="112" t="s">
        <v>151</v>
      </c>
      <c r="S82" s="107" t="s">
        <v>64</v>
      </c>
      <c r="T82" s="4" t="s">
        <v>604</v>
      </c>
      <c r="U82" s="124">
        <v>124</v>
      </c>
      <c r="V82" s="125">
        <v>1</v>
      </c>
      <c r="W82" s="126">
        <v>471.24</v>
      </c>
      <c r="X82" s="4" t="s">
        <v>51</v>
      </c>
      <c r="Y82" s="137">
        <v>2365500</v>
      </c>
      <c r="Z82" s="112" t="s">
        <v>52</v>
      </c>
      <c r="AA82" s="159" t="s">
        <v>47</v>
      </c>
      <c r="AB82" s="4" t="s">
        <v>119</v>
      </c>
      <c r="AC82" s="4" t="s">
        <v>964</v>
      </c>
      <c r="AD82" s="127" t="s">
        <v>1596</v>
      </c>
      <c r="AE82" s="205"/>
    </row>
    <row r="83" spans="1:31" s="91" customFormat="1" ht="178.5" x14ac:dyDescent="0.25">
      <c r="A83" s="118"/>
      <c r="B83" s="3">
        <v>77</v>
      </c>
      <c r="C83" s="2" t="s">
        <v>612</v>
      </c>
      <c r="D83" s="2" t="s">
        <v>613</v>
      </c>
      <c r="E83" s="69" t="s">
        <v>614</v>
      </c>
      <c r="F83" s="61">
        <v>42948</v>
      </c>
      <c r="G83" s="61">
        <v>43011</v>
      </c>
      <c r="H83" s="68">
        <v>42907</v>
      </c>
      <c r="I83" s="68" t="s">
        <v>42</v>
      </c>
      <c r="J83" s="61">
        <v>42886</v>
      </c>
      <c r="K83" s="68">
        <v>41821</v>
      </c>
      <c r="L83" s="2" t="s">
        <v>87</v>
      </c>
      <c r="M83" s="3" t="s">
        <v>70</v>
      </c>
      <c r="N83" s="3" t="s">
        <v>601</v>
      </c>
      <c r="O83" s="3" t="s">
        <v>615</v>
      </c>
      <c r="P83" s="3" t="s">
        <v>603</v>
      </c>
      <c r="Q83" s="2" t="s">
        <v>601</v>
      </c>
      <c r="R83" s="2" t="s">
        <v>151</v>
      </c>
      <c r="S83" s="60" t="s">
        <v>64</v>
      </c>
      <c r="T83" s="3" t="s">
        <v>604</v>
      </c>
      <c r="U83" s="24">
        <v>124</v>
      </c>
      <c r="V83" s="70">
        <v>1</v>
      </c>
      <c r="W83" s="25">
        <v>1716.9</v>
      </c>
      <c r="X83" s="3" t="s">
        <v>112</v>
      </c>
      <c r="Y83" s="95">
        <v>2365500</v>
      </c>
      <c r="Z83" s="2" t="s">
        <v>52</v>
      </c>
      <c r="AA83" s="233" t="s">
        <v>47</v>
      </c>
      <c r="AB83" s="3" t="s">
        <v>119</v>
      </c>
      <c r="AC83" s="3" t="s">
        <v>964</v>
      </c>
      <c r="AD83" s="127" t="s">
        <v>1596</v>
      </c>
      <c r="AE83" s="3" t="s">
        <v>1586</v>
      </c>
    </row>
    <row r="84" spans="1:31" s="91" customFormat="1" ht="140.25" x14ac:dyDescent="0.25">
      <c r="B84" s="3" t="s">
        <v>1560</v>
      </c>
      <c r="C84" s="2" t="s">
        <v>1526</v>
      </c>
      <c r="D84" s="2" t="s">
        <v>1527</v>
      </c>
      <c r="E84" s="69" t="s">
        <v>1528</v>
      </c>
      <c r="F84" s="61">
        <v>42949</v>
      </c>
      <c r="G84" s="61">
        <v>43011</v>
      </c>
      <c r="H84" s="68">
        <v>42934</v>
      </c>
      <c r="I84" s="68" t="s">
        <v>42</v>
      </c>
      <c r="J84" s="61">
        <v>42886</v>
      </c>
      <c r="K84" s="68">
        <v>41971</v>
      </c>
      <c r="L84" s="2" t="s">
        <v>55</v>
      </c>
      <c r="M84" s="60" t="s">
        <v>74</v>
      </c>
      <c r="N84" s="3" t="s">
        <v>75</v>
      </c>
      <c r="O84" s="3" t="s">
        <v>1529</v>
      </c>
      <c r="P84" s="3" t="s">
        <v>1530</v>
      </c>
      <c r="Q84" s="2" t="s">
        <v>1531</v>
      </c>
      <c r="R84" s="3" t="s">
        <v>1532</v>
      </c>
      <c r="S84" s="60" t="s">
        <v>1533</v>
      </c>
      <c r="T84" s="3" t="s">
        <v>1587</v>
      </c>
      <c r="U84" s="24">
        <v>433.8</v>
      </c>
      <c r="V84" s="70" t="s">
        <v>1564</v>
      </c>
      <c r="W84" s="25">
        <v>0.08</v>
      </c>
      <c r="X84" s="3" t="s">
        <v>46</v>
      </c>
      <c r="Y84" s="95">
        <v>9242640</v>
      </c>
      <c r="Z84" s="2" t="s">
        <v>52</v>
      </c>
      <c r="AA84" s="3" t="s">
        <v>69</v>
      </c>
      <c r="AB84" s="2" t="s">
        <v>980</v>
      </c>
      <c r="AC84" s="3" t="s">
        <v>966</v>
      </c>
      <c r="AD84" s="62" t="s">
        <v>1566</v>
      </c>
      <c r="AE84" s="3" t="s">
        <v>1565</v>
      </c>
    </row>
    <row r="85" spans="1:31" s="91" customFormat="1" ht="140.25" x14ac:dyDescent="0.25">
      <c r="B85" s="3" t="s">
        <v>1561</v>
      </c>
      <c r="C85" s="2" t="s">
        <v>1534</v>
      </c>
      <c r="D85" s="2" t="s">
        <v>1527</v>
      </c>
      <c r="E85" s="69" t="s">
        <v>1535</v>
      </c>
      <c r="F85" s="61">
        <v>42949</v>
      </c>
      <c r="G85" s="61">
        <v>43011</v>
      </c>
      <c r="H85" s="68">
        <v>42934</v>
      </c>
      <c r="I85" s="68" t="s">
        <v>42</v>
      </c>
      <c r="J85" s="61">
        <v>42886</v>
      </c>
      <c r="K85" s="68">
        <v>41971</v>
      </c>
      <c r="L85" s="3" t="s">
        <v>1196</v>
      </c>
      <c r="M85" s="60" t="s">
        <v>74</v>
      </c>
      <c r="N85" s="3" t="s">
        <v>75</v>
      </c>
      <c r="O85" s="3" t="s">
        <v>1529</v>
      </c>
      <c r="P85" s="3" t="s">
        <v>1530</v>
      </c>
      <c r="Q85" s="2" t="s">
        <v>1531</v>
      </c>
      <c r="R85" s="3" t="s">
        <v>1532</v>
      </c>
      <c r="S85" s="60" t="s">
        <v>1533</v>
      </c>
      <c r="T85" s="3" t="s">
        <v>1587</v>
      </c>
      <c r="U85" s="24">
        <v>433.8</v>
      </c>
      <c r="V85" s="70" t="s">
        <v>61</v>
      </c>
      <c r="W85" s="25">
        <v>0.08</v>
      </c>
      <c r="X85" s="3" t="s">
        <v>46</v>
      </c>
      <c r="Y85" s="95">
        <v>9242640</v>
      </c>
      <c r="Z85" s="2" t="s">
        <v>52</v>
      </c>
      <c r="AA85" s="3" t="s">
        <v>69</v>
      </c>
      <c r="AB85" s="2" t="s">
        <v>980</v>
      </c>
      <c r="AC85" s="3" t="s">
        <v>966</v>
      </c>
      <c r="AD85" s="62" t="s">
        <v>1566</v>
      </c>
      <c r="AE85" s="3"/>
    </row>
    <row r="86" spans="1:31" s="91" customFormat="1" ht="140.25" x14ac:dyDescent="0.25">
      <c r="B86" s="3" t="s">
        <v>1562</v>
      </c>
      <c r="C86" s="2" t="s">
        <v>1536</v>
      </c>
      <c r="D86" s="2" t="s">
        <v>1527</v>
      </c>
      <c r="E86" s="69" t="s">
        <v>1535</v>
      </c>
      <c r="F86" s="61">
        <v>42949</v>
      </c>
      <c r="G86" s="61">
        <v>43011</v>
      </c>
      <c r="H86" s="68">
        <v>42934</v>
      </c>
      <c r="I86" s="68" t="s">
        <v>42</v>
      </c>
      <c r="J86" s="61">
        <v>42886</v>
      </c>
      <c r="K86" s="68">
        <v>41971</v>
      </c>
      <c r="L86" s="2" t="s">
        <v>55</v>
      </c>
      <c r="M86" s="60" t="s">
        <v>74</v>
      </c>
      <c r="N86" s="3" t="s">
        <v>75</v>
      </c>
      <c r="O86" s="3" t="s">
        <v>1529</v>
      </c>
      <c r="P86" s="3" t="s">
        <v>1530</v>
      </c>
      <c r="Q86" s="2" t="s">
        <v>1531</v>
      </c>
      <c r="R86" s="3" t="s">
        <v>1537</v>
      </c>
      <c r="S86" s="60" t="s">
        <v>1533</v>
      </c>
      <c r="T86" s="3" t="s">
        <v>1587</v>
      </c>
      <c r="U86" s="24">
        <v>505.2</v>
      </c>
      <c r="V86" s="70" t="s">
        <v>61</v>
      </c>
      <c r="W86" s="25">
        <v>0.08</v>
      </c>
      <c r="X86" s="3" t="s">
        <v>51</v>
      </c>
      <c r="Y86" s="95">
        <v>10763900</v>
      </c>
      <c r="Z86" s="2" t="s">
        <v>52</v>
      </c>
      <c r="AA86" s="3" t="s">
        <v>69</v>
      </c>
      <c r="AB86" s="2" t="s">
        <v>980</v>
      </c>
      <c r="AC86" s="3" t="s">
        <v>966</v>
      </c>
      <c r="AD86" s="62" t="s">
        <v>1566</v>
      </c>
      <c r="AE86" s="3"/>
    </row>
    <row r="87" spans="1:31" s="91" customFormat="1" ht="140.25" x14ac:dyDescent="0.25">
      <c r="A87" s="118"/>
      <c r="B87" s="3" t="s">
        <v>1563</v>
      </c>
      <c r="C87" s="2" t="s">
        <v>1538</v>
      </c>
      <c r="D87" s="2" t="s">
        <v>1527</v>
      </c>
      <c r="E87" s="69" t="s">
        <v>1535</v>
      </c>
      <c r="F87" s="61">
        <v>42949</v>
      </c>
      <c r="G87" s="61">
        <v>43011</v>
      </c>
      <c r="H87" s="68">
        <v>42934</v>
      </c>
      <c r="I87" s="68" t="s">
        <v>42</v>
      </c>
      <c r="J87" s="61">
        <v>42886</v>
      </c>
      <c r="K87" s="68">
        <v>41971</v>
      </c>
      <c r="L87" s="3" t="s">
        <v>1196</v>
      </c>
      <c r="M87" s="60" t="s">
        <v>74</v>
      </c>
      <c r="N87" s="3" t="s">
        <v>75</v>
      </c>
      <c r="O87" s="3" t="s">
        <v>1529</v>
      </c>
      <c r="P87" s="3" t="s">
        <v>1530</v>
      </c>
      <c r="Q87" s="2" t="s">
        <v>1531</v>
      </c>
      <c r="R87" s="3" t="s">
        <v>1537</v>
      </c>
      <c r="S87" s="60" t="s">
        <v>1533</v>
      </c>
      <c r="T87" s="3" t="s">
        <v>1587</v>
      </c>
      <c r="U87" s="24">
        <v>505.2</v>
      </c>
      <c r="V87" s="70" t="s">
        <v>61</v>
      </c>
      <c r="W87" s="25">
        <v>0.08</v>
      </c>
      <c r="X87" s="3" t="s">
        <v>51</v>
      </c>
      <c r="Y87" s="95">
        <v>9242640</v>
      </c>
      <c r="Z87" s="2" t="s">
        <v>52</v>
      </c>
      <c r="AA87" s="3" t="s">
        <v>69</v>
      </c>
      <c r="AB87" s="2" t="s">
        <v>980</v>
      </c>
      <c r="AC87" s="3" t="s">
        <v>966</v>
      </c>
      <c r="AD87" s="62" t="s">
        <v>1566</v>
      </c>
      <c r="AE87" s="3" t="s">
        <v>1539</v>
      </c>
    </row>
    <row r="88" spans="1:31" s="120" customFormat="1" ht="331.5" x14ac:dyDescent="0.25">
      <c r="A88" s="118"/>
      <c r="B88" s="4">
        <v>78</v>
      </c>
      <c r="C88" s="112" t="s">
        <v>616</v>
      </c>
      <c r="D88" s="109" t="s">
        <v>617</v>
      </c>
      <c r="E88" s="153" t="s">
        <v>618</v>
      </c>
      <c r="F88" s="108">
        <v>42976</v>
      </c>
      <c r="G88" s="61">
        <v>43011</v>
      </c>
      <c r="H88" s="108">
        <v>42908</v>
      </c>
      <c r="I88" s="108" t="s">
        <v>42</v>
      </c>
      <c r="J88" s="108">
        <v>42825</v>
      </c>
      <c r="K88" s="108">
        <v>41827</v>
      </c>
      <c r="L88" s="112" t="s">
        <v>55</v>
      </c>
      <c r="M88" s="109" t="s">
        <v>84</v>
      </c>
      <c r="N88" s="21" t="s">
        <v>44</v>
      </c>
      <c r="O88" s="109" t="s">
        <v>619</v>
      </c>
      <c r="P88" s="109" t="s">
        <v>620</v>
      </c>
      <c r="Q88" s="4" t="s">
        <v>60</v>
      </c>
      <c r="R88" s="21" t="s">
        <v>556</v>
      </c>
      <c r="S88" s="21">
        <v>29</v>
      </c>
      <c r="T88" s="109" t="s">
        <v>121</v>
      </c>
      <c r="U88" s="154">
        <v>17.600000000000001</v>
      </c>
      <c r="V88" s="155">
        <v>1</v>
      </c>
      <c r="W88" s="156">
        <v>287.75</v>
      </c>
      <c r="X88" s="111" t="s">
        <v>46</v>
      </c>
      <c r="Y88" s="150">
        <v>345400</v>
      </c>
      <c r="Z88" s="112" t="s">
        <v>52</v>
      </c>
      <c r="AA88" s="109" t="s">
        <v>47</v>
      </c>
      <c r="AB88" s="4" t="s">
        <v>119</v>
      </c>
      <c r="AC88" s="4" t="s">
        <v>964</v>
      </c>
      <c r="AD88" s="127" t="s">
        <v>1588</v>
      </c>
      <c r="AE88" s="205"/>
    </row>
    <row r="89" spans="1:31" s="91" customFormat="1" ht="102" x14ac:dyDescent="0.25">
      <c r="A89" s="118"/>
      <c r="B89" s="4">
        <v>79</v>
      </c>
      <c r="C89" s="2" t="s">
        <v>621</v>
      </c>
      <c r="D89" s="2" t="s">
        <v>622</v>
      </c>
      <c r="E89" s="69" t="s">
        <v>623</v>
      </c>
      <c r="F89" s="61">
        <v>42970</v>
      </c>
      <c r="G89" s="61">
        <v>43011</v>
      </c>
      <c r="H89" s="68">
        <v>42913</v>
      </c>
      <c r="I89" s="68" t="s">
        <v>42</v>
      </c>
      <c r="J89" s="68">
        <v>42886</v>
      </c>
      <c r="K89" s="202">
        <v>39813</v>
      </c>
      <c r="L89" s="3" t="s">
        <v>55</v>
      </c>
      <c r="M89" s="3" t="s">
        <v>56</v>
      </c>
      <c r="N89" s="3" t="s">
        <v>44</v>
      </c>
      <c r="O89" s="3" t="s">
        <v>624</v>
      </c>
      <c r="P89" s="3" t="s">
        <v>625</v>
      </c>
      <c r="Q89" s="2" t="s">
        <v>57</v>
      </c>
      <c r="R89" s="3" t="s">
        <v>58</v>
      </c>
      <c r="S89" s="60"/>
      <c r="T89" s="27" t="s">
        <v>626</v>
      </c>
      <c r="U89" s="71">
        <v>2.1</v>
      </c>
      <c r="V89" s="3">
        <v>2</v>
      </c>
      <c r="W89" s="97">
        <v>56.67</v>
      </c>
      <c r="X89" s="3" t="s">
        <v>46</v>
      </c>
      <c r="Y89" s="97">
        <v>34000</v>
      </c>
      <c r="Z89" s="2" t="s">
        <v>52</v>
      </c>
      <c r="AA89" s="3" t="s">
        <v>47</v>
      </c>
      <c r="AB89" s="3" t="s">
        <v>119</v>
      </c>
      <c r="AC89" s="27" t="s">
        <v>963</v>
      </c>
      <c r="AD89" s="62"/>
      <c r="AE89" s="4"/>
    </row>
    <row r="90" spans="1:31" s="120" customFormat="1" ht="153" x14ac:dyDescent="0.25">
      <c r="A90" s="118"/>
      <c r="B90" s="4">
        <v>80</v>
      </c>
      <c r="C90" s="112" t="s">
        <v>628</v>
      </c>
      <c r="D90" s="112" t="s">
        <v>629</v>
      </c>
      <c r="E90" s="122" t="s">
        <v>630</v>
      </c>
      <c r="F90" s="20">
        <v>42949</v>
      </c>
      <c r="G90" s="61">
        <v>43011</v>
      </c>
      <c r="H90" s="123">
        <v>42892</v>
      </c>
      <c r="I90" s="123" t="s">
        <v>42</v>
      </c>
      <c r="J90" s="123">
        <v>42855</v>
      </c>
      <c r="K90" s="123">
        <v>41871</v>
      </c>
      <c r="L90" s="158" t="s">
        <v>55</v>
      </c>
      <c r="M90" s="4" t="s">
        <v>93</v>
      </c>
      <c r="N90" s="4" t="s">
        <v>517</v>
      </c>
      <c r="O90" s="4" t="s">
        <v>631</v>
      </c>
      <c r="P90" s="4" t="s">
        <v>632</v>
      </c>
      <c r="Q90" s="112" t="s">
        <v>633</v>
      </c>
      <c r="R90" s="4" t="s">
        <v>634</v>
      </c>
      <c r="S90" s="107" t="s">
        <v>66</v>
      </c>
      <c r="T90" s="4" t="s">
        <v>635</v>
      </c>
      <c r="U90" s="124">
        <v>260</v>
      </c>
      <c r="V90" s="125">
        <v>3</v>
      </c>
      <c r="W90" s="126">
        <v>8902.52</v>
      </c>
      <c r="X90" s="4" t="s">
        <v>51</v>
      </c>
      <c r="Y90" s="137">
        <v>6284100</v>
      </c>
      <c r="Z90" s="112" t="s">
        <v>52</v>
      </c>
      <c r="AA90" s="4" t="s">
        <v>69</v>
      </c>
      <c r="AB90" s="4" t="s">
        <v>119</v>
      </c>
      <c r="AC90" s="4" t="s">
        <v>963</v>
      </c>
      <c r="AD90" s="4"/>
      <c r="AE90" s="3"/>
    </row>
    <row r="91" spans="1:31" s="120" customFormat="1" ht="102" x14ac:dyDescent="0.25">
      <c r="A91" s="118"/>
      <c r="B91" s="4">
        <v>81</v>
      </c>
      <c r="C91" s="112" t="s">
        <v>636</v>
      </c>
      <c r="D91" s="112" t="s">
        <v>637</v>
      </c>
      <c r="E91" s="122" t="s">
        <v>638</v>
      </c>
      <c r="F91" s="20">
        <v>42955</v>
      </c>
      <c r="G91" s="61">
        <v>43011</v>
      </c>
      <c r="H91" s="123">
        <v>42949</v>
      </c>
      <c r="I91" s="123" t="s">
        <v>42</v>
      </c>
      <c r="J91" s="123">
        <v>42855</v>
      </c>
      <c r="K91" s="123">
        <v>41774</v>
      </c>
      <c r="L91" s="158" t="s">
        <v>55</v>
      </c>
      <c r="M91" s="4" t="s">
        <v>56</v>
      </c>
      <c r="N91" s="4" t="s">
        <v>639</v>
      </c>
      <c r="O91" s="4" t="s">
        <v>640</v>
      </c>
      <c r="P91" s="4" t="s">
        <v>641</v>
      </c>
      <c r="Q91" s="185" t="s">
        <v>642</v>
      </c>
      <c r="R91" s="4" t="s">
        <v>101</v>
      </c>
      <c r="S91" s="4" t="s">
        <v>66</v>
      </c>
      <c r="T91" s="4" t="s">
        <v>67</v>
      </c>
      <c r="U91" s="101">
        <v>89.44</v>
      </c>
      <c r="V91" s="125">
        <v>3</v>
      </c>
      <c r="W91" s="150">
        <v>1609.8</v>
      </c>
      <c r="X91" s="4" t="s">
        <v>643</v>
      </c>
      <c r="Y91" s="150">
        <v>1503000</v>
      </c>
      <c r="Z91" s="112" t="s">
        <v>52</v>
      </c>
      <c r="AA91" s="4" t="s">
        <v>47</v>
      </c>
      <c r="AB91" s="4" t="s">
        <v>119</v>
      </c>
      <c r="AC91" s="4" t="s">
        <v>963</v>
      </c>
      <c r="AD91" s="4"/>
      <c r="AE91" s="4" t="s">
        <v>961</v>
      </c>
    </row>
    <row r="92" spans="1:31" s="120" customFormat="1" ht="114.75" x14ac:dyDescent="0.25">
      <c r="A92" s="118"/>
      <c r="B92" s="4">
        <v>82</v>
      </c>
      <c r="C92" s="112" t="s">
        <v>644</v>
      </c>
      <c r="D92" s="112" t="s">
        <v>645</v>
      </c>
      <c r="E92" s="122" t="s">
        <v>646</v>
      </c>
      <c r="F92" s="20">
        <v>42973</v>
      </c>
      <c r="G92" s="61">
        <v>43011</v>
      </c>
      <c r="H92" s="20">
        <v>42811</v>
      </c>
      <c r="I92" s="107" t="s">
        <v>42</v>
      </c>
      <c r="J92" s="123">
        <v>42643</v>
      </c>
      <c r="K92" s="123">
        <v>40470</v>
      </c>
      <c r="L92" s="158" t="s">
        <v>55</v>
      </c>
      <c r="M92" s="4" t="s">
        <v>56</v>
      </c>
      <c r="N92" s="4" t="s">
        <v>639</v>
      </c>
      <c r="O92" s="4" t="s">
        <v>647</v>
      </c>
      <c r="P92" s="4" t="s">
        <v>648</v>
      </c>
      <c r="Q92" s="185" t="s">
        <v>649</v>
      </c>
      <c r="R92" s="4" t="s">
        <v>101</v>
      </c>
      <c r="S92" s="4" t="s">
        <v>66</v>
      </c>
      <c r="T92" s="4" t="s">
        <v>67</v>
      </c>
      <c r="U92" s="101">
        <v>230.4</v>
      </c>
      <c r="V92" s="125">
        <v>3</v>
      </c>
      <c r="W92" s="101">
        <v>895.96</v>
      </c>
      <c r="X92" s="4" t="s">
        <v>482</v>
      </c>
      <c r="Y92" s="150">
        <v>3307400</v>
      </c>
      <c r="Z92" s="112" t="s">
        <v>52</v>
      </c>
      <c r="AA92" s="4" t="s">
        <v>47</v>
      </c>
      <c r="AB92" s="4" t="s">
        <v>119</v>
      </c>
      <c r="AC92" s="4" t="s">
        <v>963</v>
      </c>
      <c r="AD92" s="4"/>
      <c r="AE92" s="205"/>
    </row>
    <row r="93" spans="1:31" s="120" customFormat="1" ht="114.75" x14ac:dyDescent="0.25">
      <c r="A93" s="118"/>
      <c r="B93" s="4">
        <v>83</v>
      </c>
      <c r="C93" s="112" t="s">
        <v>651</v>
      </c>
      <c r="D93" s="112" t="s">
        <v>652</v>
      </c>
      <c r="E93" s="122" t="s">
        <v>653</v>
      </c>
      <c r="F93" s="20">
        <v>42964</v>
      </c>
      <c r="G93" s="61">
        <v>43011</v>
      </c>
      <c r="H93" s="123">
        <v>42936</v>
      </c>
      <c r="I93" s="123" t="s">
        <v>42</v>
      </c>
      <c r="J93" s="123">
        <v>42916</v>
      </c>
      <c r="K93" s="123">
        <v>39851</v>
      </c>
      <c r="L93" s="158" t="s">
        <v>55</v>
      </c>
      <c r="M93" s="4" t="s">
        <v>56</v>
      </c>
      <c r="N93" s="158" t="s">
        <v>150</v>
      </c>
      <c r="O93" s="4" t="s">
        <v>591</v>
      </c>
      <c r="P93" s="4" t="s">
        <v>654</v>
      </c>
      <c r="Q93" s="4" t="s">
        <v>60</v>
      </c>
      <c r="R93" s="112" t="s">
        <v>151</v>
      </c>
      <c r="S93" s="4" t="s">
        <v>563</v>
      </c>
      <c r="T93" s="4" t="s">
        <v>564</v>
      </c>
      <c r="U93" s="101">
        <v>460.96</v>
      </c>
      <c r="V93" s="193">
        <v>3</v>
      </c>
      <c r="W93" s="190">
        <v>19008.349999999999</v>
      </c>
      <c r="X93" s="132" t="s">
        <v>46</v>
      </c>
      <c r="Y93" s="190">
        <v>7603341.6299999999</v>
      </c>
      <c r="Z93" s="112" t="s">
        <v>52</v>
      </c>
      <c r="AA93" s="4" t="s">
        <v>47</v>
      </c>
      <c r="AB93" s="4" t="s">
        <v>119</v>
      </c>
      <c r="AC93" s="4" t="s">
        <v>963</v>
      </c>
      <c r="AD93" s="4"/>
      <c r="AE93" s="4" t="s">
        <v>650</v>
      </c>
    </row>
    <row r="94" spans="1:31" s="120" customFormat="1" ht="102" x14ac:dyDescent="0.25">
      <c r="A94" s="118"/>
      <c r="B94" s="4">
        <v>84</v>
      </c>
      <c r="C94" s="112" t="s">
        <v>655</v>
      </c>
      <c r="D94" s="112" t="s">
        <v>656</v>
      </c>
      <c r="E94" s="122" t="s">
        <v>657</v>
      </c>
      <c r="F94" s="20">
        <v>42983</v>
      </c>
      <c r="G94" s="61">
        <v>43011</v>
      </c>
      <c r="H94" s="123">
        <v>42928</v>
      </c>
      <c r="I94" s="123" t="s">
        <v>42</v>
      </c>
      <c r="J94" s="123">
        <v>42916</v>
      </c>
      <c r="K94" s="123">
        <v>41871</v>
      </c>
      <c r="L94" s="4" t="s">
        <v>55</v>
      </c>
      <c r="M94" s="4" t="s">
        <v>43</v>
      </c>
      <c r="N94" s="4" t="s">
        <v>48</v>
      </c>
      <c r="O94" s="4" t="s">
        <v>658</v>
      </c>
      <c r="P94" s="4" t="s">
        <v>659</v>
      </c>
      <c r="Q94" s="4" t="s">
        <v>660</v>
      </c>
      <c r="R94" s="4" t="s">
        <v>45</v>
      </c>
      <c r="S94" s="107" t="s">
        <v>66</v>
      </c>
      <c r="T94" s="4" t="s">
        <v>67</v>
      </c>
      <c r="U94" s="101">
        <v>84.02</v>
      </c>
      <c r="V94" s="4">
        <v>3</v>
      </c>
      <c r="W94" s="101">
        <v>713.59</v>
      </c>
      <c r="X94" s="4" t="s">
        <v>51</v>
      </c>
      <c r="Y94" s="150">
        <v>1729720</v>
      </c>
      <c r="Z94" s="112" t="s">
        <v>52</v>
      </c>
      <c r="AA94" s="4" t="s">
        <v>47</v>
      </c>
      <c r="AB94" s="4" t="s">
        <v>119</v>
      </c>
      <c r="AC94" s="4" t="s">
        <v>963</v>
      </c>
      <c r="AD94" s="4"/>
      <c r="AE94" s="4"/>
    </row>
    <row r="95" spans="1:31" s="120" customFormat="1" ht="102" x14ac:dyDescent="0.25">
      <c r="A95" s="118"/>
      <c r="B95" s="4">
        <v>85</v>
      </c>
      <c r="C95" s="4" t="s">
        <v>665</v>
      </c>
      <c r="D95" s="4" t="s">
        <v>666</v>
      </c>
      <c r="E95" s="107" t="s">
        <v>667</v>
      </c>
      <c r="F95" s="20">
        <v>42936</v>
      </c>
      <c r="G95" s="61">
        <v>43011</v>
      </c>
      <c r="H95" s="20">
        <v>42907</v>
      </c>
      <c r="I95" s="20" t="s">
        <v>42</v>
      </c>
      <c r="J95" s="20"/>
      <c r="K95" s="128">
        <v>41865</v>
      </c>
      <c r="L95" s="158" t="s">
        <v>55</v>
      </c>
      <c r="M95" s="127" t="s">
        <v>96</v>
      </c>
      <c r="N95" s="129" t="s">
        <v>662</v>
      </c>
      <c r="O95" s="122" t="s">
        <v>668</v>
      </c>
      <c r="P95" s="130" t="s">
        <v>669</v>
      </c>
      <c r="Q95" s="4" t="s">
        <v>60</v>
      </c>
      <c r="R95" s="112" t="s">
        <v>420</v>
      </c>
      <c r="S95" s="122" t="s">
        <v>663</v>
      </c>
      <c r="T95" s="112" t="s">
        <v>664</v>
      </c>
      <c r="U95" s="131">
        <v>98</v>
      </c>
      <c r="V95" s="132">
        <v>4</v>
      </c>
      <c r="W95" s="133">
        <v>5813</v>
      </c>
      <c r="X95" s="130" t="s">
        <v>46</v>
      </c>
      <c r="Y95" s="134">
        <v>1743900</v>
      </c>
      <c r="Z95" s="112" t="s">
        <v>52</v>
      </c>
      <c r="AA95" s="4" t="s">
        <v>69</v>
      </c>
      <c r="AB95" s="4" t="s">
        <v>119</v>
      </c>
      <c r="AC95" s="4" t="s">
        <v>963</v>
      </c>
      <c r="AD95" s="149"/>
      <c r="AE95" s="4"/>
    </row>
    <row r="96" spans="1:31" s="120" customFormat="1" ht="132" x14ac:dyDescent="0.25">
      <c r="A96" s="118"/>
      <c r="B96" s="4">
        <v>86</v>
      </c>
      <c r="C96" s="139" t="s">
        <v>670</v>
      </c>
      <c r="D96" s="139" t="s">
        <v>671</v>
      </c>
      <c r="E96" s="140" t="s">
        <v>672</v>
      </c>
      <c r="F96" s="141">
        <v>42979</v>
      </c>
      <c r="G96" s="61">
        <v>43011</v>
      </c>
      <c r="H96" s="142">
        <v>42878</v>
      </c>
      <c r="I96" s="142" t="s">
        <v>42</v>
      </c>
      <c r="J96" s="142">
        <v>42886</v>
      </c>
      <c r="K96" s="142">
        <v>41864</v>
      </c>
      <c r="L96" s="139" t="s">
        <v>55</v>
      </c>
      <c r="M96" s="143" t="s">
        <v>70</v>
      </c>
      <c r="N96" s="143" t="s">
        <v>44</v>
      </c>
      <c r="O96" s="143" t="s">
        <v>673</v>
      </c>
      <c r="P96" s="143" t="s">
        <v>674</v>
      </c>
      <c r="Q96" s="112" t="s">
        <v>57</v>
      </c>
      <c r="R96" s="143" t="s">
        <v>661</v>
      </c>
      <c r="S96" s="144" t="s">
        <v>663</v>
      </c>
      <c r="T96" s="143" t="s">
        <v>664</v>
      </c>
      <c r="U96" s="145">
        <v>30</v>
      </c>
      <c r="V96" s="146">
        <v>4</v>
      </c>
      <c r="W96" s="147">
        <v>2253.33</v>
      </c>
      <c r="X96" s="143" t="s">
        <v>46</v>
      </c>
      <c r="Y96" s="148">
        <v>676000</v>
      </c>
      <c r="Z96" s="112" t="s">
        <v>52</v>
      </c>
      <c r="AA96" s="149" t="s">
        <v>47</v>
      </c>
      <c r="AB96" s="4" t="s">
        <v>119</v>
      </c>
      <c r="AC96" s="112" t="s">
        <v>964</v>
      </c>
      <c r="AD96" s="149" t="s">
        <v>1589</v>
      </c>
      <c r="AE96" s="4"/>
    </row>
    <row r="97" spans="1:31" s="120" customFormat="1" ht="102" x14ac:dyDescent="0.25">
      <c r="A97" s="118"/>
      <c r="B97" s="4">
        <v>87</v>
      </c>
      <c r="C97" s="112" t="s">
        <v>675</v>
      </c>
      <c r="D97" s="112" t="s">
        <v>676</v>
      </c>
      <c r="E97" s="122" t="s">
        <v>677</v>
      </c>
      <c r="F97" s="20">
        <v>42948</v>
      </c>
      <c r="G97" s="61">
        <v>43011</v>
      </c>
      <c r="H97" s="123">
        <v>42486</v>
      </c>
      <c r="I97" s="123" t="s">
        <v>42</v>
      </c>
      <c r="J97" s="123">
        <v>42855</v>
      </c>
      <c r="K97" s="123">
        <v>42833</v>
      </c>
      <c r="L97" s="158" t="s">
        <v>55</v>
      </c>
      <c r="M97" s="4" t="s">
        <v>70</v>
      </c>
      <c r="N97" s="158" t="s">
        <v>150</v>
      </c>
      <c r="O97" s="4" t="s">
        <v>678</v>
      </c>
      <c r="P97" s="4" t="s">
        <v>679</v>
      </c>
      <c r="Q97" s="112" t="s">
        <v>57</v>
      </c>
      <c r="R97" s="112" t="s">
        <v>151</v>
      </c>
      <c r="S97" s="107" t="s">
        <v>71</v>
      </c>
      <c r="T97" s="4" t="s">
        <v>680</v>
      </c>
      <c r="U97" s="124">
        <v>38.700000000000003</v>
      </c>
      <c r="V97" s="125">
        <v>5</v>
      </c>
      <c r="W97" s="126">
        <v>3270.42</v>
      </c>
      <c r="X97" s="197" t="s">
        <v>46</v>
      </c>
      <c r="Y97" s="137">
        <v>784900</v>
      </c>
      <c r="Z97" s="112" t="s">
        <v>52</v>
      </c>
      <c r="AA97" s="159" t="s">
        <v>47</v>
      </c>
      <c r="AB97" s="4" t="s">
        <v>119</v>
      </c>
      <c r="AC97" s="112" t="s">
        <v>963</v>
      </c>
      <c r="AD97" s="149"/>
      <c r="AE97" s="205"/>
    </row>
    <row r="98" spans="1:31" s="120" customFormat="1" ht="89.25" x14ac:dyDescent="0.25">
      <c r="A98" s="118"/>
      <c r="B98" s="4">
        <v>88</v>
      </c>
      <c r="C98" s="4" t="s">
        <v>682</v>
      </c>
      <c r="D98" s="4" t="s">
        <v>683</v>
      </c>
      <c r="E98" s="4" t="s">
        <v>684</v>
      </c>
      <c r="F98" s="123">
        <v>42932</v>
      </c>
      <c r="G98" s="61">
        <v>43011</v>
      </c>
      <c r="H98" s="128">
        <v>42926</v>
      </c>
      <c r="I98" s="128" t="s">
        <v>42</v>
      </c>
      <c r="J98" s="20">
        <v>42886</v>
      </c>
      <c r="K98" s="128">
        <v>41899</v>
      </c>
      <c r="L98" s="158" t="s">
        <v>55</v>
      </c>
      <c r="M98" s="127" t="s">
        <v>96</v>
      </c>
      <c r="N98" s="129" t="s">
        <v>99</v>
      </c>
      <c r="O98" s="107" t="s">
        <v>685</v>
      </c>
      <c r="P98" s="4" t="s">
        <v>686</v>
      </c>
      <c r="Q98" s="4" t="s">
        <v>60</v>
      </c>
      <c r="R98" s="112" t="s">
        <v>151</v>
      </c>
      <c r="S98" s="107" t="s">
        <v>71</v>
      </c>
      <c r="T98" s="4" t="s">
        <v>680</v>
      </c>
      <c r="U98" s="124">
        <v>6.7</v>
      </c>
      <c r="V98" s="4">
        <v>5</v>
      </c>
      <c r="W98" s="194">
        <v>632.71</v>
      </c>
      <c r="X98" s="4" t="s">
        <v>46</v>
      </c>
      <c r="Y98" s="195">
        <v>151850</v>
      </c>
      <c r="Z98" s="112" t="s">
        <v>52</v>
      </c>
      <c r="AA98" s="4" t="s">
        <v>69</v>
      </c>
      <c r="AB98" s="4" t="s">
        <v>119</v>
      </c>
      <c r="AC98" s="112" t="s">
        <v>963</v>
      </c>
      <c r="AD98" s="149"/>
      <c r="AE98" s="130" t="s">
        <v>681</v>
      </c>
    </row>
    <row r="99" spans="1:31" s="120" customFormat="1" ht="144" x14ac:dyDescent="0.25">
      <c r="A99" s="118"/>
      <c r="B99" s="4">
        <v>89</v>
      </c>
      <c r="C99" s="112" t="s">
        <v>687</v>
      </c>
      <c r="D99" s="112" t="s">
        <v>688</v>
      </c>
      <c r="E99" s="122" t="s">
        <v>689</v>
      </c>
      <c r="F99" s="20">
        <v>42962</v>
      </c>
      <c r="G99" s="61">
        <v>43011</v>
      </c>
      <c r="H99" s="123">
        <v>42958</v>
      </c>
      <c r="I99" s="107" t="s">
        <v>42</v>
      </c>
      <c r="J99" s="20">
        <v>42886</v>
      </c>
      <c r="K99" s="123">
        <v>41809</v>
      </c>
      <c r="L99" s="158" t="s">
        <v>55</v>
      </c>
      <c r="M99" s="4" t="s">
        <v>56</v>
      </c>
      <c r="N99" s="4" t="s">
        <v>690</v>
      </c>
      <c r="O99" s="4" t="s">
        <v>691</v>
      </c>
      <c r="P99" s="4" t="s">
        <v>527</v>
      </c>
      <c r="Q99" s="4" t="s">
        <v>60</v>
      </c>
      <c r="R99" s="4" t="s">
        <v>101</v>
      </c>
      <c r="S99" s="4" t="s">
        <v>71</v>
      </c>
      <c r="T99" s="185" t="s">
        <v>72</v>
      </c>
      <c r="U99" s="101">
        <v>24.6</v>
      </c>
      <c r="V99" s="125">
        <v>5</v>
      </c>
      <c r="W99" s="150">
        <v>1258.57</v>
      </c>
      <c r="X99" s="4" t="s">
        <v>46</v>
      </c>
      <c r="Y99" s="150">
        <v>297300</v>
      </c>
      <c r="Z99" s="112" t="s">
        <v>52</v>
      </c>
      <c r="AA99" s="4" t="s">
        <v>47</v>
      </c>
      <c r="AB99" s="4" t="s">
        <v>119</v>
      </c>
      <c r="AC99" s="112" t="s">
        <v>964</v>
      </c>
      <c r="AD99" s="149" t="s">
        <v>1549</v>
      </c>
      <c r="AE99" s="4"/>
    </row>
    <row r="100" spans="1:31" s="120" customFormat="1" ht="89.25" x14ac:dyDescent="0.25">
      <c r="A100" s="118"/>
      <c r="B100" s="4">
        <v>90</v>
      </c>
      <c r="C100" s="112" t="s">
        <v>692</v>
      </c>
      <c r="D100" s="112" t="s">
        <v>693</v>
      </c>
      <c r="E100" s="122" t="s">
        <v>694</v>
      </c>
      <c r="F100" s="20">
        <v>42955</v>
      </c>
      <c r="G100" s="61">
        <v>43011</v>
      </c>
      <c r="H100" s="123">
        <v>42895</v>
      </c>
      <c r="I100" s="123" t="s">
        <v>42</v>
      </c>
      <c r="J100" s="20">
        <v>42886</v>
      </c>
      <c r="K100" s="123">
        <v>41809</v>
      </c>
      <c r="L100" s="158" t="s">
        <v>55</v>
      </c>
      <c r="M100" s="151" t="s">
        <v>43</v>
      </c>
      <c r="N100" s="158" t="s">
        <v>150</v>
      </c>
      <c r="O100" s="4" t="s">
        <v>695</v>
      </c>
      <c r="P100" s="4" t="s">
        <v>696</v>
      </c>
      <c r="Q100" s="112" t="s">
        <v>57</v>
      </c>
      <c r="R100" s="112" t="s">
        <v>151</v>
      </c>
      <c r="S100" s="107" t="s">
        <v>71</v>
      </c>
      <c r="T100" s="4" t="s">
        <v>95</v>
      </c>
      <c r="U100" s="101">
        <v>14.5</v>
      </c>
      <c r="V100" s="125">
        <v>5</v>
      </c>
      <c r="W100" s="101">
        <v>1409.53</v>
      </c>
      <c r="X100" s="4" t="s">
        <v>46</v>
      </c>
      <c r="Y100" s="152">
        <v>332960</v>
      </c>
      <c r="Z100" s="112" t="s">
        <v>52</v>
      </c>
      <c r="AA100" s="4" t="s">
        <v>47</v>
      </c>
      <c r="AB100" s="4" t="s">
        <v>119</v>
      </c>
      <c r="AC100" s="112" t="s">
        <v>963</v>
      </c>
      <c r="AD100" s="149"/>
      <c r="AE100" s="205"/>
    </row>
    <row r="101" spans="1:31" s="120" customFormat="1" ht="144" x14ac:dyDescent="0.25">
      <c r="A101" s="118"/>
      <c r="B101" s="4">
        <v>91</v>
      </c>
      <c r="C101" s="109" t="s">
        <v>697</v>
      </c>
      <c r="D101" s="109" t="s">
        <v>698</v>
      </c>
      <c r="E101" s="153" t="s">
        <v>699</v>
      </c>
      <c r="F101" s="108">
        <v>42965</v>
      </c>
      <c r="G101" s="61">
        <v>43011</v>
      </c>
      <c r="H101" s="196">
        <v>42860</v>
      </c>
      <c r="I101" s="196" t="s">
        <v>42</v>
      </c>
      <c r="J101" s="196">
        <v>42825</v>
      </c>
      <c r="K101" s="196">
        <v>41792</v>
      </c>
      <c r="L101" s="109" t="s">
        <v>55</v>
      </c>
      <c r="M101" s="21" t="s">
        <v>62</v>
      </c>
      <c r="N101" s="21" t="s">
        <v>44</v>
      </c>
      <c r="O101" s="21" t="s">
        <v>700</v>
      </c>
      <c r="P101" s="21" t="s">
        <v>701</v>
      </c>
      <c r="Q101" s="112" t="s">
        <v>57</v>
      </c>
      <c r="R101" s="21" t="s">
        <v>101</v>
      </c>
      <c r="S101" s="157" t="s">
        <v>71</v>
      </c>
      <c r="T101" s="21" t="s">
        <v>72</v>
      </c>
      <c r="U101" s="154">
        <v>17.3</v>
      </c>
      <c r="V101" s="155">
        <v>5</v>
      </c>
      <c r="W101" s="126">
        <v>1644.75</v>
      </c>
      <c r="X101" s="21" t="s">
        <v>46</v>
      </c>
      <c r="Y101" s="137">
        <v>387000</v>
      </c>
      <c r="Z101" s="112" t="s">
        <v>52</v>
      </c>
      <c r="AA101" s="110"/>
      <c r="AB101" s="4" t="s">
        <v>119</v>
      </c>
      <c r="AC101" s="112" t="s">
        <v>964</v>
      </c>
      <c r="AD101" s="149" t="s">
        <v>1550</v>
      </c>
      <c r="AE101" s="4" t="s">
        <v>681</v>
      </c>
    </row>
    <row r="102" spans="1:31" s="120" customFormat="1" ht="102" x14ac:dyDescent="0.25">
      <c r="A102" s="118"/>
      <c r="B102" s="4">
        <v>92</v>
      </c>
      <c r="C102" s="109" t="s">
        <v>703</v>
      </c>
      <c r="D102" s="109" t="s">
        <v>698</v>
      </c>
      <c r="E102" s="153" t="s">
        <v>699</v>
      </c>
      <c r="F102" s="108">
        <v>42965</v>
      </c>
      <c r="G102" s="61">
        <v>43011</v>
      </c>
      <c r="H102" s="196">
        <v>42873</v>
      </c>
      <c r="I102" s="196" t="s">
        <v>42</v>
      </c>
      <c r="J102" s="196">
        <v>42825</v>
      </c>
      <c r="K102" s="196">
        <v>41518</v>
      </c>
      <c r="L102" s="109" t="s">
        <v>55</v>
      </c>
      <c r="M102" s="21" t="s">
        <v>62</v>
      </c>
      <c r="N102" s="21" t="s">
        <v>44</v>
      </c>
      <c r="O102" s="21" t="s">
        <v>704</v>
      </c>
      <c r="P102" s="21" t="s">
        <v>705</v>
      </c>
      <c r="Q102" s="112" t="s">
        <v>57</v>
      </c>
      <c r="R102" s="21" t="s">
        <v>706</v>
      </c>
      <c r="S102" s="157" t="s">
        <v>71</v>
      </c>
      <c r="T102" s="21" t="s">
        <v>72</v>
      </c>
      <c r="U102" s="154">
        <v>30.5</v>
      </c>
      <c r="V102" s="155">
        <v>5</v>
      </c>
      <c r="W102" s="126">
        <v>1953.3</v>
      </c>
      <c r="X102" s="21" t="s">
        <v>46</v>
      </c>
      <c r="Y102" s="137">
        <v>459600</v>
      </c>
      <c r="Z102" s="112" t="s">
        <v>52</v>
      </c>
      <c r="AA102" s="110"/>
      <c r="AB102" s="4" t="s">
        <v>119</v>
      </c>
      <c r="AC102" s="112" t="s">
        <v>963</v>
      </c>
      <c r="AD102" s="149"/>
      <c r="AE102" s="4" t="s">
        <v>702</v>
      </c>
    </row>
    <row r="103" spans="1:31" s="120" customFormat="1" ht="102" x14ac:dyDescent="0.25">
      <c r="A103" s="118"/>
      <c r="B103" s="4">
        <v>93</v>
      </c>
      <c r="C103" s="112" t="s">
        <v>707</v>
      </c>
      <c r="D103" s="112" t="s">
        <v>708</v>
      </c>
      <c r="E103" s="122" t="s">
        <v>709</v>
      </c>
      <c r="F103" s="20">
        <v>42963</v>
      </c>
      <c r="G103" s="61">
        <v>43011</v>
      </c>
      <c r="H103" s="123">
        <v>42886</v>
      </c>
      <c r="I103" s="123" t="s">
        <v>42</v>
      </c>
      <c r="J103" s="20">
        <v>42886</v>
      </c>
      <c r="K103" s="123">
        <v>41752</v>
      </c>
      <c r="L103" s="158" t="s">
        <v>55</v>
      </c>
      <c r="M103" s="4" t="s">
        <v>70</v>
      </c>
      <c r="N103" s="158" t="s">
        <v>150</v>
      </c>
      <c r="O103" s="4" t="s">
        <v>710</v>
      </c>
      <c r="P103" s="4" t="s">
        <v>711</v>
      </c>
      <c r="Q103" s="112" t="s">
        <v>57</v>
      </c>
      <c r="R103" s="112" t="s">
        <v>151</v>
      </c>
      <c r="S103" s="107" t="s">
        <v>77</v>
      </c>
      <c r="T103" s="4" t="s">
        <v>712</v>
      </c>
      <c r="U103" s="124">
        <v>13.7</v>
      </c>
      <c r="V103" s="125">
        <v>8</v>
      </c>
      <c r="W103" s="126">
        <v>1566.67</v>
      </c>
      <c r="X103" s="197" t="s">
        <v>46</v>
      </c>
      <c r="Y103" s="137">
        <v>235000</v>
      </c>
      <c r="Z103" s="112" t="s">
        <v>52</v>
      </c>
      <c r="AA103" s="159" t="s">
        <v>47</v>
      </c>
      <c r="AB103" s="4" t="s">
        <v>119</v>
      </c>
      <c r="AC103" s="112" t="s">
        <v>963</v>
      </c>
      <c r="AD103" s="149"/>
      <c r="AE103" s="130"/>
    </row>
    <row r="104" spans="1:31" s="120" customFormat="1" ht="114.75" x14ac:dyDescent="0.25">
      <c r="A104" s="118"/>
      <c r="B104" s="4">
        <v>94</v>
      </c>
      <c r="C104" s="112" t="s">
        <v>713</v>
      </c>
      <c r="D104" s="4" t="s">
        <v>714</v>
      </c>
      <c r="E104" s="4" t="s">
        <v>715</v>
      </c>
      <c r="F104" s="123">
        <v>42957</v>
      </c>
      <c r="G104" s="61">
        <v>43011</v>
      </c>
      <c r="H104" s="123">
        <v>42928</v>
      </c>
      <c r="I104" s="4" t="s">
        <v>42</v>
      </c>
      <c r="J104" s="20">
        <v>42886</v>
      </c>
      <c r="K104" s="123">
        <v>41779</v>
      </c>
      <c r="L104" s="158" t="s">
        <v>55</v>
      </c>
      <c r="M104" s="158" t="s">
        <v>84</v>
      </c>
      <c r="N104" s="158" t="s">
        <v>150</v>
      </c>
      <c r="O104" s="4" t="s">
        <v>716</v>
      </c>
      <c r="P104" s="158" t="s">
        <v>92</v>
      </c>
      <c r="Q104" s="4" t="s">
        <v>60</v>
      </c>
      <c r="R104" s="4" t="s">
        <v>123</v>
      </c>
      <c r="S104" s="4" t="s">
        <v>77</v>
      </c>
      <c r="T104" s="4" t="s">
        <v>78</v>
      </c>
      <c r="U104" s="101">
        <v>86.3</v>
      </c>
      <c r="V104" s="125">
        <v>8</v>
      </c>
      <c r="W104" s="101">
        <v>6856.67</v>
      </c>
      <c r="X104" s="4" t="s">
        <v>46</v>
      </c>
      <c r="Y104" s="101">
        <v>1028500</v>
      </c>
      <c r="Z104" s="112" t="s">
        <v>52</v>
      </c>
      <c r="AA104" s="112" t="s">
        <v>47</v>
      </c>
      <c r="AB104" s="4" t="s">
        <v>119</v>
      </c>
      <c r="AC104" s="112" t="s">
        <v>963</v>
      </c>
      <c r="AD104" s="4"/>
      <c r="AE104" s="205"/>
    </row>
    <row r="105" spans="1:31" s="120" customFormat="1" ht="114.75" x14ac:dyDescent="0.25">
      <c r="A105" s="118"/>
      <c r="B105" s="4">
        <v>95</v>
      </c>
      <c r="C105" s="4" t="s">
        <v>724</v>
      </c>
      <c r="D105" s="4" t="s">
        <v>719</v>
      </c>
      <c r="E105" s="122" t="s">
        <v>725</v>
      </c>
      <c r="F105" s="20">
        <v>42955</v>
      </c>
      <c r="G105" s="61">
        <v>43011</v>
      </c>
      <c r="H105" s="4"/>
      <c r="I105" s="20" t="s">
        <v>42</v>
      </c>
      <c r="J105" s="20">
        <v>42886</v>
      </c>
      <c r="K105" s="123">
        <v>41828</v>
      </c>
      <c r="L105" s="158" t="s">
        <v>55</v>
      </c>
      <c r="M105" s="4" t="s">
        <v>111</v>
      </c>
      <c r="N105" s="4" t="s">
        <v>113</v>
      </c>
      <c r="O105" s="4" t="s">
        <v>726</v>
      </c>
      <c r="P105" s="4" t="s">
        <v>727</v>
      </c>
      <c r="Q105" s="4" t="s">
        <v>728</v>
      </c>
      <c r="R105" s="4" t="s">
        <v>53</v>
      </c>
      <c r="S105" s="4">
        <v>14</v>
      </c>
      <c r="T105" s="4" t="s">
        <v>110</v>
      </c>
      <c r="U105" s="101">
        <v>74.099999999999994</v>
      </c>
      <c r="V105" s="4">
        <v>10</v>
      </c>
      <c r="W105" s="150">
        <v>3198.54</v>
      </c>
      <c r="X105" s="4" t="s">
        <v>51</v>
      </c>
      <c r="Y105" s="150">
        <v>2203700</v>
      </c>
      <c r="Z105" s="112" t="s">
        <v>52</v>
      </c>
      <c r="AA105" s="4" t="s">
        <v>114</v>
      </c>
      <c r="AB105" s="4" t="s">
        <v>119</v>
      </c>
      <c r="AC105" s="4" t="s">
        <v>963</v>
      </c>
      <c r="AD105" s="4"/>
      <c r="AE105" s="4" t="s">
        <v>717</v>
      </c>
    </row>
    <row r="106" spans="1:31" s="120" customFormat="1" ht="102" x14ac:dyDescent="0.25">
      <c r="A106" s="118"/>
      <c r="B106" s="4">
        <v>96</v>
      </c>
      <c r="C106" s="4" t="s">
        <v>718</v>
      </c>
      <c r="D106" s="4" t="s">
        <v>719</v>
      </c>
      <c r="E106" s="122" t="s">
        <v>720</v>
      </c>
      <c r="F106" s="20">
        <v>42955</v>
      </c>
      <c r="G106" s="61">
        <v>43011</v>
      </c>
      <c r="H106" s="4"/>
      <c r="I106" s="20" t="s">
        <v>42</v>
      </c>
      <c r="J106" s="20">
        <v>42886</v>
      </c>
      <c r="K106" s="123">
        <v>41821</v>
      </c>
      <c r="L106" s="158" t="s">
        <v>55</v>
      </c>
      <c r="M106" s="4" t="s">
        <v>111</v>
      </c>
      <c r="N106" s="4" t="s">
        <v>113</v>
      </c>
      <c r="O106" s="4" t="s">
        <v>721</v>
      </c>
      <c r="P106" s="4" t="s">
        <v>722</v>
      </c>
      <c r="Q106" s="4" t="s">
        <v>723</v>
      </c>
      <c r="R106" s="4" t="s">
        <v>90</v>
      </c>
      <c r="S106" s="4">
        <v>33</v>
      </c>
      <c r="T106" s="151" t="s">
        <v>115</v>
      </c>
      <c r="U106" s="101">
        <v>42.6</v>
      </c>
      <c r="V106" s="4">
        <v>15</v>
      </c>
      <c r="W106" s="150">
        <v>3712.79</v>
      </c>
      <c r="X106" s="4" t="s">
        <v>51</v>
      </c>
      <c r="Y106" s="150">
        <v>1695730</v>
      </c>
      <c r="Z106" s="112" t="s">
        <v>52</v>
      </c>
      <c r="AA106" s="4" t="s">
        <v>114</v>
      </c>
      <c r="AB106" s="4" t="s">
        <v>119</v>
      </c>
      <c r="AC106" s="4" t="s">
        <v>963</v>
      </c>
      <c r="AD106" s="4"/>
      <c r="AE106" s="4" t="s">
        <v>717</v>
      </c>
    </row>
    <row r="107" spans="1:31" s="120" customFormat="1" ht="114.75" x14ac:dyDescent="0.25">
      <c r="A107" s="118"/>
      <c r="B107" s="4">
        <v>97</v>
      </c>
      <c r="C107" s="112" t="s">
        <v>730</v>
      </c>
      <c r="D107" s="112" t="s">
        <v>731</v>
      </c>
      <c r="E107" s="122" t="s">
        <v>732</v>
      </c>
      <c r="F107" s="20">
        <v>42955</v>
      </c>
      <c r="G107" s="61">
        <v>43011</v>
      </c>
      <c r="H107" s="123">
        <v>42775</v>
      </c>
      <c r="I107" s="123" t="s">
        <v>42</v>
      </c>
      <c r="J107" s="123">
        <v>42766</v>
      </c>
      <c r="K107" s="123">
        <v>41718</v>
      </c>
      <c r="L107" s="158" t="s">
        <v>55</v>
      </c>
      <c r="M107" s="4" t="s">
        <v>93</v>
      </c>
      <c r="N107" s="4" t="s">
        <v>733</v>
      </c>
      <c r="O107" s="4" t="s">
        <v>734</v>
      </c>
      <c r="P107" s="4" t="s">
        <v>735</v>
      </c>
      <c r="Q107" s="112" t="s">
        <v>79</v>
      </c>
      <c r="R107" s="4" t="s">
        <v>736</v>
      </c>
      <c r="S107" s="107" t="s">
        <v>109</v>
      </c>
      <c r="T107" s="4" t="s">
        <v>284</v>
      </c>
      <c r="U107" s="124">
        <v>88</v>
      </c>
      <c r="V107" s="125">
        <v>10</v>
      </c>
      <c r="W107" s="126">
        <v>20370.830000000002</v>
      </c>
      <c r="X107" s="4" t="s">
        <v>46</v>
      </c>
      <c r="Y107" s="137">
        <v>2444500</v>
      </c>
      <c r="Z107" s="112" t="s">
        <v>52</v>
      </c>
      <c r="AA107" s="4" t="s">
        <v>69</v>
      </c>
      <c r="AB107" s="4" t="s">
        <v>119</v>
      </c>
      <c r="AC107" s="4" t="s">
        <v>963</v>
      </c>
      <c r="AD107" s="4"/>
      <c r="AE107" s="4" t="s">
        <v>729</v>
      </c>
    </row>
    <row r="108" spans="1:31" s="120" customFormat="1" ht="102" x14ac:dyDescent="0.25">
      <c r="A108" s="118"/>
      <c r="B108" s="4">
        <v>98</v>
      </c>
      <c r="C108" s="4" t="s">
        <v>737</v>
      </c>
      <c r="D108" s="4" t="s">
        <v>738</v>
      </c>
      <c r="E108" s="107" t="s">
        <v>739</v>
      </c>
      <c r="F108" s="107" t="s">
        <v>390</v>
      </c>
      <c r="G108" s="61">
        <v>43011</v>
      </c>
      <c r="H108" s="20">
        <v>42930</v>
      </c>
      <c r="I108" s="20"/>
      <c r="J108" s="20">
        <v>42947</v>
      </c>
      <c r="K108" s="128">
        <v>41943</v>
      </c>
      <c r="L108" s="112" t="s">
        <v>740</v>
      </c>
      <c r="M108" s="127" t="s">
        <v>96</v>
      </c>
      <c r="N108" s="129" t="s">
        <v>741</v>
      </c>
      <c r="O108" s="112" t="s">
        <v>742</v>
      </c>
      <c r="P108" s="130" t="s">
        <v>743</v>
      </c>
      <c r="Q108" s="4" t="s">
        <v>60</v>
      </c>
      <c r="R108" s="112" t="s">
        <v>151</v>
      </c>
      <c r="S108" s="122" t="s">
        <v>109</v>
      </c>
      <c r="T108" s="4" t="s">
        <v>284</v>
      </c>
      <c r="U108" s="131">
        <v>59.2</v>
      </c>
      <c r="V108" s="132">
        <v>10</v>
      </c>
      <c r="W108" s="133">
        <v>6664.07</v>
      </c>
      <c r="X108" s="130" t="s">
        <v>112</v>
      </c>
      <c r="Y108" s="134">
        <v>1106100</v>
      </c>
      <c r="Z108" s="112" t="s">
        <v>52</v>
      </c>
      <c r="AA108" s="112"/>
      <c r="AB108" s="4" t="s">
        <v>119</v>
      </c>
      <c r="AC108" s="4" t="s">
        <v>963</v>
      </c>
      <c r="AD108" s="4"/>
      <c r="AE108" s="4"/>
    </row>
    <row r="109" spans="1:31" s="120" customFormat="1" ht="102" x14ac:dyDescent="0.25">
      <c r="A109" s="118"/>
      <c r="B109" s="4">
        <v>99</v>
      </c>
      <c r="C109" s="109" t="s">
        <v>745</v>
      </c>
      <c r="D109" s="109" t="s">
        <v>698</v>
      </c>
      <c r="E109" s="153" t="s">
        <v>699</v>
      </c>
      <c r="F109" s="108">
        <v>42965</v>
      </c>
      <c r="G109" s="61">
        <v>43011</v>
      </c>
      <c r="H109" s="196">
        <v>42870</v>
      </c>
      <c r="I109" s="196" t="s">
        <v>42</v>
      </c>
      <c r="J109" s="196">
        <v>42825</v>
      </c>
      <c r="K109" s="196">
        <v>41365</v>
      </c>
      <c r="L109" s="109" t="s">
        <v>55</v>
      </c>
      <c r="M109" s="21" t="s">
        <v>62</v>
      </c>
      <c r="N109" s="21" t="s">
        <v>44</v>
      </c>
      <c r="O109" s="21" t="s">
        <v>746</v>
      </c>
      <c r="P109" s="21" t="s">
        <v>747</v>
      </c>
      <c r="Q109" s="112" t="s">
        <v>57</v>
      </c>
      <c r="R109" s="21" t="s">
        <v>101</v>
      </c>
      <c r="S109" s="157" t="s">
        <v>109</v>
      </c>
      <c r="T109" s="4" t="s">
        <v>284</v>
      </c>
      <c r="U109" s="154">
        <v>40.4</v>
      </c>
      <c r="V109" s="155">
        <v>10</v>
      </c>
      <c r="W109" s="126">
        <v>6966.63</v>
      </c>
      <c r="X109" s="21" t="s">
        <v>46</v>
      </c>
      <c r="Y109" s="137">
        <v>818000</v>
      </c>
      <c r="Z109" s="112" t="s">
        <v>52</v>
      </c>
      <c r="AA109" s="110"/>
      <c r="AB109" s="4" t="s">
        <v>119</v>
      </c>
      <c r="AC109" s="4" t="s">
        <v>963</v>
      </c>
      <c r="AD109" s="4"/>
      <c r="AE109" s="4" t="s">
        <v>744</v>
      </c>
    </row>
    <row r="110" spans="1:31" s="120" customFormat="1" ht="89.25" x14ac:dyDescent="0.25">
      <c r="A110" s="118"/>
      <c r="B110" s="4">
        <v>100</v>
      </c>
      <c r="C110" s="109" t="s">
        <v>748</v>
      </c>
      <c r="D110" s="109" t="s">
        <v>698</v>
      </c>
      <c r="E110" s="153" t="s">
        <v>699</v>
      </c>
      <c r="F110" s="108">
        <v>42965</v>
      </c>
      <c r="G110" s="61">
        <v>43011</v>
      </c>
      <c r="H110" s="196">
        <v>42844</v>
      </c>
      <c r="I110" s="196" t="s">
        <v>42</v>
      </c>
      <c r="J110" s="196">
        <v>42794</v>
      </c>
      <c r="K110" s="196">
        <v>41807</v>
      </c>
      <c r="L110" s="109" t="s">
        <v>55</v>
      </c>
      <c r="M110" s="21" t="s">
        <v>62</v>
      </c>
      <c r="N110" s="21" t="s">
        <v>44</v>
      </c>
      <c r="O110" s="21" t="s">
        <v>749</v>
      </c>
      <c r="P110" s="21" t="s">
        <v>750</v>
      </c>
      <c r="Q110" s="112" t="s">
        <v>57</v>
      </c>
      <c r="R110" s="21" t="s">
        <v>101</v>
      </c>
      <c r="S110" s="157" t="s">
        <v>109</v>
      </c>
      <c r="T110" s="4" t="s">
        <v>284</v>
      </c>
      <c r="U110" s="154">
        <v>51</v>
      </c>
      <c r="V110" s="155">
        <v>10</v>
      </c>
      <c r="W110" s="126">
        <v>9851.4</v>
      </c>
      <c r="X110" s="21" t="s">
        <v>46</v>
      </c>
      <c r="Y110" s="137">
        <v>1136700</v>
      </c>
      <c r="Z110" s="112" t="s">
        <v>52</v>
      </c>
      <c r="AA110" s="110"/>
      <c r="AB110" s="4" t="s">
        <v>119</v>
      </c>
      <c r="AC110" s="4" t="s">
        <v>963</v>
      </c>
      <c r="AD110" s="4"/>
      <c r="AE110" s="4" t="s">
        <v>744</v>
      </c>
    </row>
    <row r="111" spans="1:31" s="120" customFormat="1" ht="102" x14ac:dyDescent="0.25">
      <c r="A111" s="118"/>
      <c r="B111" s="4">
        <v>101</v>
      </c>
      <c r="C111" s="112" t="s">
        <v>752</v>
      </c>
      <c r="D111" s="112" t="s">
        <v>753</v>
      </c>
      <c r="E111" s="122" t="s">
        <v>754</v>
      </c>
      <c r="F111" s="20">
        <v>42955</v>
      </c>
      <c r="G111" s="61">
        <v>43011</v>
      </c>
      <c r="H111" s="123">
        <v>42941</v>
      </c>
      <c r="I111" s="123" t="s">
        <v>42</v>
      </c>
      <c r="J111" s="123">
        <v>42825</v>
      </c>
      <c r="K111" s="123">
        <v>41800</v>
      </c>
      <c r="L111" s="158" t="s">
        <v>55</v>
      </c>
      <c r="M111" s="4" t="s">
        <v>93</v>
      </c>
      <c r="N111" s="4" t="s">
        <v>150</v>
      </c>
      <c r="O111" s="4" t="s">
        <v>755</v>
      </c>
      <c r="P111" s="4" t="s">
        <v>756</v>
      </c>
      <c r="Q111" s="112" t="s">
        <v>57</v>
      </c>
      <c r="R111" s="4" t="s">
        <v>757</v>
      </c>
      <c r="S111" s="107" t="s">
        <v>80</v>
      </c>
      <c r="T111" s="4" t="s">
        <v>758</v>
      </c>
      <c r="U111" s="124">
        <v>171.3</v>
      </c>
      <c r="V111" s="125">
        <v>12</v>
      </c>
      <c r="W111" s="126">
        <v>34156.639999999999</v>
      </c>
      <c r="X111" s="4" t="s">
        <v>46</v>
      </c>
      <c r="Y111" s="137">
        <v>3233800</v>
      </c>
      <c r="Z111" s="112" t="s">
        <v>52</v>
      </c>
      <c r="AA111" s="4" t="s">
        <v>69</v>
      </c>
      <c r="AB111" s="4" t="s">
        <v>119</v>
      </c>
      <c r="AC111" s="4" t="s">
        <v>963</v>
      </c>
      <c r="AD111" s="4"/>
      <c r="AE111" s="4" t="s">
        <v>751</v>
      </c>
    </row>
    <row r="112" spans="1:31" s="120" customFormat="1" ht="114.75" x14ac:dyDescent="0.25">
      <c r="A112" s="118"/>
      <c r="B112" s="4">
        <v>102</v>
      </c>
      <c r="C112" s="112" t="s">
        <v>760</v>
      </c>
      <c r="D112" s="112" t="s">
        <v>761</v>
      </c>
      <c r="E112" s="122" t="s">
        <v>762</v>
      </c>
      <c r="F112" s="20" t="s">
        <v>763</v>
      </c>
      <c r="G112" s="61">
        <v>43011</v>
      </c>
      <c r="H112" s="123">
        <v>42880</v>
      </c>
      <c r="I112" s="123" t="s">
        <v>42</v>
      </c>
      <c r="J112" s="123">
        <v>42886</v>
      </c>
      <c r="K112" s="123">
        <v>41781</v>
      </c>
      <c r="L112" s="112" t="s">
        <v>55</v>
      </c>
      <c r="M112" s="4" t="s">
        <v>93</v>
      </c>
      <c r="N112" s="4" t="s">
        <v>764</v>
      </c>
      <c r="O112" s="4" t="s">
        <v>765</v>
      </c>
      <c r="P112" s="4" t="s">
        <v>766</v>
      </c>
      <c r="Q112" s="112" t="s">
        <v>57</v>
      </c>
      <c r="R112" s="4" t="s">
        <v>416</v>
      </c>
      <c r="S112" s="107" t="s">
        <v>563</v>
      </c>
      <c r="T112" s="4" t="s">
        <v>564</v>
      </c>
      <c r="U112" s="124">
        <v>126.6</v>
      </c>
      <c r="V112" s="125">
        <v>3</v>
      </c>
      <c r="W112" s="126">
        <v>6911.34</v>
      </c>
      <c r="X112" s="4" t="s">
        <v>46</v>
      </c>
      <c r="Y112" s="137">
        <v>2721000</v>
      </c>
      <c r="Z112" s="4" t="s">
        <v>52</v>
      </c>
      <c r="AA112" s="127"/>
      <c r="AB112" s="4" t="s">
        <v>119</v>
      </c>
      <c r="AC112" s="4" t="s">
        <v>963</v>
      </c>
      <c r="AD112" s="4"/>
      <c r="AE112" s="207" t="s">
        <v>759</v>
      </c>
    </row>
    <row r="113" spans="1:31" s="120" customFormat="1" ht="89.25" x14ac:dyDescent="0.25">
      <c r="A113" s="118"/>
      <c r="B113" s="4">
        <v>103</v>
      </c>
      <c r="C113" s="112" t="s">
        <v>768</v>
      </c>
      <c r="D113" s="112" t="s">
        <v>769</v>
      </c>
      <c r="E113" s="122" t="s">
        <v>770</v>
      </c>
      <c r="F113" s="20" t="s">
        <v>771</v>
      </c>
      <c r="G113" s="61">
        <v>43011</v>
      </c>
      <c r="H113" s="123">
        <v>42894</v>
      </c>
      <c r="I113" s="123" t="s">
        <v>42</v>
      </c>
      <c r="J113" s="123">
        <v>42916</v>
      </c>
      <c r="K113" s="123">
        <v>42674</v>
      </c>
      <c r="L113" s="112" t="s">
        <v>55</v>
      </c>
      <c r="M113" s="4" t="s">
        <v>93</v>
      </c>
      <c r="N113" s="4" t="s">
        <v>517</v>
      </c>
      <c r="O113" s="4" t="s">
        <v>772</v>
      </c>
      <c r="P113" s="4" t="s">
        <v>773</v>
      </c>
      <c r="Q113" s="112" t="s">
        <v>774</v>
      </c>
      <c r="R113" s="4" t="s">
        <v>775</v>
      </c>
      <c r="S113" s="107" t="s">
        <v>49</v>
      </c>
      <c r="T113" s="4" t="s">
        <v>50</v>
      </c>
      <c r="U113" s="124">
        <v>90</v>
      </c>
      <c r="V113" s="125">
        <v>15</v>
      </c>
      <c r="W113" s="126">
        <v>2823.7</v>
      </c>
      <c r="X113" s="4" t="s">
        <v>51</v>
      </c>
      <c r="Y113" s="137">
        <v>3189200</v>
      </c>
      <c r="Z113" s="4" t="s">
        <v>52</v>
      </c>
      <c r="AA113" s="127"/>
      <c r="AB113" s="4" t="s">
        <v>119</v>
      </c>
      <c r="AC113" s="4" t="s">
        <v>963</v>
      </c>
      <c r="AD113" s="4"/>
      <c r="AE113" s="4" t="s">
        <v>767</v>
      </c>
    </row>
    <row r="114" spans="1:31" s="120" customFormat="1" ht="114.75" x14ac:dyDescent="0.25">
      <c r="A114" s="118"/>
      <c r="B114" s="4">
        <v>104</v>
      </c>
      <c r="C114" s="112" t="s">
        <v>776</v>
      </c>
      <c r="D114" s="112" t="s">
        <v>777</v>
      </c>
      <c r="E114" s="122" t="s">
        <v>778</v>
      </c>
      <c r="F114" s="123">
        <v>42940</v>
      </c>
      <c r="G114" s="61">
        <v>43011</v>
      </c>
      <c r="H114" s="20">
        <v>42878</v>
      </c>
      <c r="I114" s="20" t="s">
        <v>42</v>
      </c>
      <c r="J114" s="123">
        <v>42855</v>
      </c>
      <c r="K114" s="20">
        <v>41911</v>
      </c>
      <c r="L114" s="158" t="s">
        <v>55</v>
      </c>
      <c r="M114" s="158" t="s">
        <v>84</v>
      </c>
      <c r="N114" s="112" t="s">
        <v>779</v>
      </c>
      <c r="O114" s="112" t="s">
        <v>780</v>
      </c>
      <c r="P114" s="158" t="s">
        <v>781</v>
      </c>
      <c r="Q114" s="4" t="s">
        <v>60</v>
      </c>
      <c r="R114" s="4" t="s">
        <v>147</v>
      </c>
      <c r="S114" s="4">
        <v>33</v>
      </c>
      <c r="T114" s="112" t="s">
        <v>782</v>
      </c>
      <c r="U114" s="124">
        <v>195.4</v>
      </c>
      <c r="V114" s="125">
        <v>15</v>
      </c>
      <c r="W114" s="156">
        <v>5086.04</v>
      </c>
      <c r="X114" s="132" t="s">
        <v>51</v>
      </c>
      <c r="Y114" s="150">
        <v>3538000</v>
      </c>
      <c r="Z114" s="112" t="s">
        <v>52</v>
      </c>
      <c r="AA114" s="112" t="s">
        <v>47</v>
      </c>
      <c r="AB114" s="4" t="s">
        <v>119</v>
      </c>
      <c r="AC114" s="4" t="s">
        <v>963</v>
      </c>
      <c r="AD114" s="4"/>
      <c r="AE114" s="107" t="s">
        <v>85</v>
      </c>
    </row>
    <row r="115" spans="1:31" s="120" customFormat="1" ht="102" x14ac:dyDescent="0.25">
      <c r="A115" s="118"/>
      <c r="B115" s="4">
        <v>105</v>
      </c>
      <c r="C115" s="112" t="s">
        <v>783</v>
      </c>
      <c r="D115" s="112" t="s">
        <v>784</v>
      </c>
      <c r="E115" s="122" t="s">
        <v>785</v>
      </c>
      <c r="F115" s="20">
        <v>42949</v>
      </c>
      <c r="G115" s="61">
        <v>43011</v>
      </c>
      <c r="H115" s="123">
        <v>42943</v>
      </c>
      <c r="I115" s="123" t="s">
        <v>42</v>
      </c>
      <c r="J115" s="123">
        <v>42825</v>
      </c>
      <c r="K115" s="123">
        <v>41890</v>
      </c>
      <c r="L115" s="158" t="s">
        <v>55</v>
      </c>
      <c r="M115" s="107" t="s">
        <v>74</v>
      </c>
      <c r="N115" s="4" t="s">
        <v>75</v>
      </c>
      <c r="O115" s="4" t="s">
        <v>951</v>
      </c>
      <c r="P115" s="4" t="s">
        <v>786</v>
      </c>
      <c r="Q115" s="112" t="s">
        <v>787</v>
      </c>
      <c r="R115" s="4" t="s">
        <v>147</v>
      </c>
      <c r="S115" s="4">
        <v>33</v>
      </c>
      <c r="T115" s="4" t="s">
        <v>788</v>
      </c>
      <c r="U115" s="124">
        <v>99.6</v>
      </c>
      <c r="V115" s="125">
        <v>15</v>
      </c>
      <c r="W115" s="126">
        <v>2346.17</v>
      </c>
      <c r="X115" s="4" t="s">
        <v>51</v>
      </c>
      <c r="Y115" s="137">
        <v>2196020</v>
      </c>
      <c r="Z115" s="112" t="s">
        <v>52</v>
      </c>
      <c r="AA115" s="4" t="s">
        <v>69</v>
      </c>
      <c r="AB115" s="4" t="s">
        <v>119</v>
      </c>
      <c r="AC115" s="4" t="s">
        <v>963</v>
      </c>
      <c r="AD115" s="4"/>
      <c r="AE115" s="204"/>
    </row>
    <row r="116" spans="1:31" s="120" customFormat="1" ht="127.5" x14ac:dyDescent="0.25">
      <c r="A116" s="118"/>
      <c r="B116" s="4">
        <v>106</v>
      </c>
      <c r="C116" s="4" t="s">
        <v>790</v>
      </c>
      <c r="D116" s="4" t="s">
        <v>791</v>
      </c>
      <c r="E116" s="107" t="s">
        <v>792</v>
      </c>
      <c r="F116" s="20">
        <v>42936</v>
      </c>
      <c r="G116" s="61">
        <v>43011</v>
      </c>
      <c r="H116" s="20">
        <v>42912</v>
      </c>
      <c r="I116" s="20" t="s">
        <v>42</v>
      </c>
      <c r="J116" s="20">
        <v>42886</v>
      </c>
      <c r="K116" s="128">
        <v>41865</v>
      </c>
      <c r="L116" s="158" t="s">
        <v>55</v>
      </c>
      <c r="M116" s="127" t="s">
        <v>96</v>
      </c>
      <c r="N116" s="129" t="s">
        <v>793</v>
      </c>
      <c r="O116" s="122" t="s">
        <v>794</v>
      </c>
      <c r="P116" s="130" t="s">
        <v>795</v>
      </c>
      <c r="Q116" s="4" t="s">
        <v>60</v>
      </c>
      <c r="R116" s="112" t="s">
        <v>151</v>
      </c>
      <c r="S116" s="122" t="s">
        <v>49</v>
      </c>
      <c r="T116" s="4" t="s">
        <v>50</v>
      </c>
      <c r="U116" s="131">
        <v>31</v>
      </c>
      <c r="V116" s="132">
        <v>15</v>
      </c>
      <c r="W116" s="133">
        <v>4876.88</v>
      </c>
      <c r="X116" s="130" t="s">
        <v>46</v>
      </c>
      <c r="Y116" s="134">
        <v>390150</v>
      </c>
      <c r="Z116" s="112" t="s">
        <v>52</v>
      </c>
      <c r="AA116" s="4" t="s">
        <v>69</v>
      </c>
      <c r="AB116" s="4" t="s">
        <v>119</v>
      </c>
      <c r="AC116" s="4" t="s">
        <v>963</v>
      </c>
      <c r="AD116" s="4"/>
      <c r="AE116" s="130" t="s">
        <v>789</v>
      </c>
    </row>
    <row r="117" spans="1:31" s="120" customFormat="1" ht="89.25" x14ac:dyDescent="0.25">
      <c r="A117" s="118"/>
      <c r="B117" s="4">
        <v>107</v>
      </c>
      <c r="C117" s="112" t="s">
        <v>796</v>
      </c>
      <c r="D117" s="112" t="s">
        <v>797</v>
      </c>
      <c r="E117" s="122" t="s">
        <v>798</v>
      </c>
      <c r="F117" s="20">
        <v>42948</v>
      </c>
      <c r="G117" s="61">
        <v>43011</v>
      </c>
      <c r="H117" s="123">
        <v>42893</v>
      </c>
      <c r="I117" s="123" t="s">
        <v>42</v>
      </c>
      <c r="J117" s="123">
        <v>42855</v>
      </c>
      <c r="K117" s="123">
        <v>41654</v>
      </c>
      <c r="L117" s="158" t="s">
        <v>55</v>
      </c>
      <c r="M117" s="4" t="s">
        <v>43</v>
      </c>
      <c r="N117" s="4" t="s">
        <v>48</v>
      </c>
      <c r="O117" s="4" t="s">
        <v>799</v>
      </c>
      <c r="P117" s="4" t="s">
        <v>800</v>
      </c>
      <c r="Q117" s="4" t="s">
        <v>801</v>
      </c>
      <c r="R117" s="4" t="s">
        <v>90</v>
      </c>
      <c r="S117" s="107" t="s">
        <v>49</v>
      </c>
      <c r="T117" s="56" t="s">
        <v>549</v>
      </c>
      <c r="U117" s="101">
        <v>66.040000000000006</v>
      </c>
      <c r="V117" s="125">
        <v>15</v>
      </c>
      <c r="W117" s="101">
        <v>1299.76</v>
      </c>
      <c r="X117" s="4" t="s">
        <v>51</v>
      </c>
      <c r="Y117" s="150">
        <v>1102000</v>
      </c>
      <c r="Z117" s="112" t="s">
        <v>52</v>
      </c>
      <c r="AA117" s="4" t="s">
        <v>47</v>
      </c>
      <c r="AB117" s="4" t="s">
        <v>119</v>
      </c>
      <c r="AC117" s="4" t="s">
        <v>963</v>
      </c>
      <c r="AD117" s="4"/>
      <c r="AE117" s="4"/>
    </row>
    <row r="118" spans="1:31" s="120" customFormat="1" ht="102" x14ac:dyDescent="0.25">
      <c r="A118" s="118"/>
      <c r="B118" s="4">
        <v>108</v>
      </c>
      <c r="C118" s="4" t="s">
        <v>802</v>
      </c>
      <c r="D118" s="4" t="s">
        <v>803</v>
      </c>
      <c r="E118" s="107" t="s">
        <v>804</v>
      </c>
      <c r="F118" s="107" t="s">
        <v>805</v>
      </c>
      <c r="G118" s="61">
        <v>43011</v>
      </c>
      <c r="H118" s="20"/>
      <c r="I118" s="20" t="s">
        <v>42</v>
      </c>
      <c r="J118" s="20">
        <v>42825</v>
      </c>
      <c r="K118" s="128">
        <v>41766</v>
      </c>
      <c r="L118" s="112" t="s">
        <v>55</v>
      </c>
      <c r="M118" s="127" t="s">
        <v>96</v>
      </c>
      <c r="N118" s="129" t="s">
        <v>806</v>
      </c>
      <c r="O118" s="4" t="s">
        <v>807</v>
      </c>
      <c r="P118" s="4" t="s">
        <v>808</v>
      </c>
      <c r="Q118" s="4" t="s">
        <v>60</v>
      </c>
      <c r="R118" s="112" t="s">
        <v>151</v>
      </c>
      <c r="S118" s="122" t="s">
        <v>359</v>
      </c>
      <c r="T118" s="112" t="s">
        <v>360</v>
      </c>
      <c r="U118" s="131">
        <v>37.47</v>
      </c>
      <c r="V118" s="132">
        <v>15</v>
      </c>
      <c r="W118" s="101">
        <v>8723.16</v>
      </c>
      <c r="X118" s="130" t="s">
        <v>46</v>
      </c>
      <c r="Y118" s="101">
        <v>672000</v>
      </c>
      <c r="Z118" s="112" t="s">
        <v>52</v>
      </c>
      <c r="AA118" s="112"/>
      <c r="AB118" s="4" t="s">
        <v>119</v>
      </c>
      <c r="AC118" s="4" t="s">
        <v>963</v>
      </c>
      <c r="AD118" s="182"/>
      <c r="AE118" s="3"/>
    </row>
    <row r="119" spans="1:31" s="120" customFormat="1" ht="114.75" x14ac:dyDescent="0.25">
      <c r="A119" s="118"/>
      <c r="B119" s="4">
        <v>109</v>
      </c>
      <c r="C119" s="4" t="s">
        <v>809</v>
      </c>
      <c r="D119" s="4" t="s">
        <v>810</v>
      </c>
      <c r="E119" s="4" t="s">
        <v>811</v>
      </c>
      <c r="F119" s="107" t="s">
        <v>811</v>
      </c>
      <c r="G119" s="61">
        <v>43011</v>
      </c>
      <c r="H119" s="123">
        <v>42958</v>
      </c>
      <c r="I119" s="20" t="s">
        <v>42</v>
      </c>
      <c r="J119" s="20">
        <v>42886</v>
      </c>
      <c r="K119" s="123">
        <v>41928</v>
      </c>
      <c r="L119" s="158" t="s">
        <v>55</v>
      </c>
      <c r="M119" s="4" t="s">
        <v>96</v>
      </c>
      <c r="N119" s="127" t="s">
        <v>230</v>
      </c>
      <c r="O119" s="107" t="s">
        <v>812</v>
      </c>
      <c r="P119" s="4" t="s">
        <v>232</v>
      </c>
      <c r="Q119" s="4" t="s">
        <v>60</v>
      </c>
      <c r="R119" s="4" t="s">
        <v>101</v>
      </c>
      <c r="S119" s="107" t="s">
        <v>456</v>
      </c>
      <c r="T119" s="3" t="s">
        <v>813</v>
      </c>
      <c r="U119" s="101">
        <v>59.7</v>
      </c>
      <c r="V119" s="125">
        <v>18</v>
      </c>
      <c r="W119" s="101">
        <v>40402.5</v>
      </c>
      <c r="X119" s="4" t="s">
        <v>112</v>
      </c>
      <c r="Y119" s="101">
        <v>2693500</v>
      </c>
      <c r="Z119" s="112" t="s">
        <v>52</v>
      </c>
      <c r="AA119" s="4" t="s">
        <v>69</v>
      </c>
      <c r="AB119" s="4" t="s">
        <v>119</v>
      </c>
      <c r="AC119" s="4" t="s">
        <v>963</v>
      </c>
      <c r="AD119" s="4"/>
      <c r="AE119" s="4"/>
    </row>
    <row r="120" spans="1:31" s="120" customFormat="1" ht="84" x14ac:dyDescent="0.25">
      <c r="A120" s="118"/>
      <c r="B120" s="4">
        <v>110</v>
      </c>
      <c r="C120" s="139" t="s">
        <v>814</v>
      </c>
      <c r="D120" s="139" t="s">
        <v>815</v>
      </c>
      <c r="E120" s="140" t="s">
        <v>816</v>
      </c>
      <c r="F120" s="141">
        <v>42977</v>
      </c>
      <c r="G120" s="61">
        <v>43011</v>
      </c>
      <c r="H120" s="142">
        <v>42912</v>
      </c>
      <c r="I120" s="142" t="s">
        <v>42</v>
      </c>
      <c r="J120" s="142">
        <v>42916</v>
      </c>
      <c r="K120" s="142">
        <v>41852</v>
      </c>
      <c r="L120" s="139" t="s">
        <v>55</v>
      </c>
      <c r="M120" s="143" t="s">
        <v>70</v>
      </c>
      <c r="N120" s="143" t="s">
        <v>44</v>
      </c>
      <c r="O120" s="143" t="s">
        <v>817</v>
      </c>
      <c r="P120" s="143" t="s">
        <v>818</v>
      </c>
      <c r="Q120" s="4" t="s">
        <v>60</v>
      </c>
      <c r="R120" s="143" t="s">
        <v>819</v>
      </c>
      <c r="S120" s="144" t="s">
        <v>105</v>
      </c>
      <c r="T120" s="143" t="s">
        <v>819</v>
      </c>
      <c r="U120" s="145">
        <v>1</v>
      </c>
      <c r="V120" s="146">
        <v>40</v>
      </c>
      <c r="W120" s="147">
        <v>1210</v>
      </c>
      <c r="X120" s="143" t="s">
        <v>46</v>
      </c>
      <c r="Y120" s="148">
        <v>36300</v>
      </c>
      <c r="Z120" s="112" t="s">
        <v>52</v>
      </c>
      <c r="AA120" s="149" t="s">
        <v>47</v>
      </c>
      <c r="AB120" s="4" t="s">
        <v>119</v>
      </c>
      <c r="AC120" s="4" t="s">
        <v>963</v>
      </c>
      <c r="AD120" s="127"/>
      <c r="AE120" s="4"/>
    </row>
    <row r="121" spans="1:31" s="120" customFormat="1" ht="89.25" x14ac:dyDescent="0.25">
      <c r="A121" s="118"/>
      <c r="B121" s="4">
        <v>111</v>
      </c>
      <c r="C121" s="112" t="s">
        <v>820</v>
      </c>
      <c r="D121" s="112" t="s">
        <v>821</v>
      </c>
      <c r="E121" s="122" t="s">
        <v>822</v>
      </c>
      <c r="F121" s="20" t="s">
        <v>412</v>
      </c>
      <c r="G121" s="61">
        <v>43011</v>
      </c>
      <c r="H121" s="123">
        <v>42809</v>
      </c>
      <c r="I121" s="123" t="s">
        <v>42</v>
      </c>
      <c r="J121" s="123">
        <v>42855</v>
      </c>
      <c r="K121" s="123">
        <v>41696</v>
      </c>
      <c r="L121" s="112" t="s">
        <v>55</v>
      </c>
      <c r="M121" s="4" t="s">
        <v>93</v>
      </c>
      <c r="N121" s="4" t="s">
        <v>823</v>
      </c>
      <c r="O121" s="4" t="s">
        <v>824</v>
      </c>
      <c r="P121" s="4" t="s">
        <v>825</v>
      </c>
      <c r="Q121" s="112" t="s">
        <v>79</v>
      </c>
      <c r="R121" s="4" t="s">
        <v>518</v>
      </c>
      <c r="S121" s="107" t="s">
        <v>105</v>
      </c>
      <c r="T121" s="4" t="s">
        <v>826</v>
      </c>
      <c r="U121" s="124">
        <v>3</v>
      </c>
      <c r="V121" s="125">
        <v>40</v>
      </c>
      <c r="W121" s="126">
        <v>3539.62</v>
      </c>
      <c r="X121" s="4" t="s">
        <v>46</v>
      </c>
      <c r="Y121" s="137">
        <v>103000</v>
      </c>
      <c r="Z121" s="4" t="s">
        <v>52</v>
      </c>
      <c r="AA121" s="127"/>
      <c r="AB121" s="4" t="s">
        <v>119</v>
      </c>
      <c r="AC121" s="4" t="s">
        <v>963</v>
      </c>
      <c r="AD121" s="127"/>
      <c r="AE121" s="4"/>
    </row>
    <row r="122" spans="1:31" s="120" customFormat="1" ht="89.25" x14ac:dyDescent="0.25">
      <c r="A122" s="118"/>
      <c r="B122" s="4">
        <v>112</v>
      </c>
      <c r="C122" s="112" t="s">
        <v>827</v>
      </c>
      <c r="D122" s="112" t="s">
        <v>828</v>
      </c>
      <c r="E122" s="122" t="s">
        <v>829</v>
      </c>
      <c r="F122" s="20" t="s">
        <v>516</v>
      </c>
      <c r="G122" s="61">
        <v>43011</v>
      </c>
      <c r="H122" s="123">
        <v>42823</v>
      </c>
      <c r="I122" s="123" t="s">
        <v>42</v>
      </c>
      <c r="J122" s="123">
        <v>42794</v>
      </c>
      <c r="K122" s="123">
        <v>41709</v>
      </c>
      <c r="L122" s="112" t="s">
        <v>55</v>
      </c>
      <c r="M122" s="4" t="s">
        <v>93</v>
      </c>
      <c r="N122" s="4" t="s">
        <v>413</v>
      </c>
      <c r="O122" s="4" t="s">
        <v>830</v>
      </c>
      <c r="P122" s="4" t="s">
        <v>831</v>
      </c>
      <c r="Q122" s="112" t="s">
        <v>60</v>
      </c>
      <c r="R122" s="4" t="s">
        <v>832</v>
      </c>
      <c r="S122" s="107" t="s">
        <v>833</v>
      </c>
      <c r="T122" s="4" t="s">
        <v>834</v>
      </c>
      <c r="U122" s="124">
        <v>22.3</v>
      </c>
      <c r="V122" s="125" t="s">
        <v>835</v>
      </c>
      <c r="W122" s="126">
        <v>953.39</v>
      </c>
      <c r="X122" s="4" t="s">
        <v>46</v>
      </c>
      <c r="Y122" s="137">
        <v>183200</v>
      </c>
      <c r="Z122" s="4" t="s">
        <v>52</v>
      </c>
      <c r="AA122" s="127"/>
      <c r="AB122" s="4" t="s">
        <v>119</v>
      </c>
      <c r="AC122" s="4" t="s">
        <v>963</v>
      </c>
      <c r="AD122" s="127"/>
      <c r="AE122" s="204"/>
    </row>
    <row r="123" spans="1:31" s="120" customFormat="1" ht="114.75" x14ac:dyDescent="0.25">
      <c r="A123" s="118"/>
      <c r="B123" s="4">
        <v>113</v>
      </c>
      <c r="C123" s="112" t="s">
        <v>837</v>
      </c>
      <c r="D123" s="112" t="s">
        <v>838</v>
      </c>
      <c r="E123" s="122" t="s">
        <v>839</v>
      </c>
      <c r="F123" s="20" t="s">
        <v>516</v>
      </c>
      <c r="G123" s="61">
        <v>43011</v>
      </c>
      <c r="H123" s="123">
        <v>42878</v>
      </c>
      <c r="I123" s="123" t="s">
        <v>42</v>
      </c>
      <c r="J123" s="123">
        <v>42886</v>
      </c>
      <c r="K123" s="123">
        <v>41213</v>
      </c>
      <c r="L123" s="112" t="s">
        <v>55</v>
      </c>
      <c r="M123" s="4" t="s">
        <v>93</v>
      </c>
      <c r="N123" s="4" t="s">
        <v>413</v>
      </c>
      <c r="O123" s="4" t="s">
        <v>840</v>
      </c>
      <c r="P123" s="4" t="s">
        <v>841</v>
      </c>
      <c r="Q123" s="112" t="s">
        <v>57</v>
      </c>
      <c r="R123" s="4" t="s">
        <v>416</v>
      </c>
      <c r="S123" s="107" t="s">
        <v>59</v>
      </c>
      <c r="T123" s="4" t="s">
        <v>83</v>
      </c>
      <c r="U123" s="124">
        <v>41</v>
      </c>
      <c r="V123" s="125" t="s">
        <v>91</v>
      </c>
      <c r="W123" s="126">
        <v>1378.71</v>
      </c>
      <c r="X123" s="4" t="s">
        <v>46</v>
      </c>
      <c r="Y123" s="137">
        <v>640700</v>
      </c>
      <c r="Z123" s="4" t="s">
        <v>52</v>
      </c>
      <c r="AA123" s="127"/>
      <c r="AB123" s="4" t="s">
        <v>119</v>
      </c>
      <c r="AC123" s="4" t="s">
        <v>963</v>
      </c>
      <c r="AD123" s="127"/>
      <c r="AE123" s="4" t="s">
        <v>836</v>
      </c>
    </row>
    <row r="124" spans="1:31" s="120" customFormat="1" ht="178.5" x14ac:dyDescent="0.25">
      <c r="A124" s="118"/>
      <c r="B124" s="4">
        <v>114</v>
      </c>
      <c r="C124" s="112" t="s">
        <v>843</v>
      </c>
      <c r="D124" s="112" t="s">
        <v>838</v>
      </c>
      <c r="E124" s="122" t="s">
        <v>839</v>
      </c>
      <c r="F124" s="20" t="s">
        <v>516</v>
      </c>
      <c r="G124" s="61">
        <v>43011</v>
      </c>
      <c r="H124" s="123">
        <v>42905</v>
      </c>
      <c r="I124" s="123" t="s">
        <v>42</v>
      </c>
      <c r="J124" s="123">
        <v>42916</v>
      </c>
      <c r="K124" s="123">
        <v>41316</v>
      </c>
      <c r="L124" s="112" t="s">
        <v>55</v>
      </c>
      <c r="M124" s="4" t="s">
        <v>93</v>
      </c>
      <c r="N124" s="4" t="s">
        <v>413</v>
      </c>
      <c r="O124" s="4" t="s">
        <v>844</v>
      </c>
      <c r="P124" s="4" t="s">
        <v>845</v>
      </c>
      <c r="Q124" s="112" t="s">
        <v>57</v>
      </c>
      <c r="R124" s="4" t="s">
        <v>846</v>
      </c>
      <c r="S124" s="107" t="s">
        <v>847</v>
      </c>
      <c r="T124" s="4" t="s">
        <v>848</v>
      </c>
      <c r="U124" s="124">
        <v>33.01</v>
      </c>
      <c r="V124" s="125" t="s">
        <v>849</v>
      </c>
      <c r="W124" s="126">
        <v>3592.08</v>
      </c>
      <c r="X124" s="4" t="s">
        <v>46</v>
      </c>
      <c r="Y124" s="137">
        <v>580300</v>
      </c>
      <c r="Z124" s="4" t="s">
        <v>52</v>
      </c>
      <c r="AA124" s="127"/>
      <c r="AB124" s="4" t="s">
        <v>119</v>
      </c>
      <c r="AC124" s="4" t="s">
        <v>964</v>
      </c>
      <c r="AD124" s="127" t="s">
        <v>1590</v>
      </c>
      <c r="AE124" s="4" t="s">
        <v>842</v>
      </c>
    </row>
    <row r="125" spans="1:31" s="120" customFormat="1" ht="89.25" x14ac:dyDescent="0.25">
      <c r="A125" s="118"/>
      <c r="B125" s="4">
        <v>115</v>
      </c>
      <c r="C125" s="112" t="s">
        <v>850</v>
      </c>
      <c r="D125" s="112" t="s">
        <v>851</v>
      </c>
      <c r="E125" s="122" t="s">
        <v>852</v>
      </c>
      <c r="F125" s="20">
        <v>42949</v>
      </c>
      <c r="G125" s="61">
        <v>43011</v>
      </c>
      <c r="H125" s="123">
        <v>42936</v>
      </c>
      <c r="I125" s="123" t="s">
        <v>42</v>
      </c>
      <c r="J125" s="123">
        <v>42766</v>
      </c>
      <c r="K125" s="123">
        <v>41638</v>
      </c>
      <c r="L125" s="158" t="s">
        <v>55</v>
      </c>
      <c r="M125" s="107" t="s">
        <v>74</v>
      </c>
      <c r="N125" s="158" t="s">
        <v>150</v>
      </c>
      <c r="O125" s="4" t="s">
        <v>853</v>
      </c>
      <c r="P125" s="4" t="s">
        <v>854</v>
      </c>
      <c r="Q125" s="112" t="s">
        <v>57</v>
      </c>
      <c r="R125" s="4" t="s">
        <v>855</v>
      </c>
      <c r="S125" s="107" t="s">
        <v>59</v>
      </c>
      <c r="T125" s="4" t="s">
        <v>856</v>
      </c>
      <c r="U125" s="124">
        <v>36.799999999999997</v>
      </c>
      <c r="V125" s="4" t="s">
        <v>91</v>
      </c>
      <c r="W125" s="126">
        <v>2488.96</v>
      </c>
      <c r="X125" s="4" t="s">
        <v>46</v>
      </c>
      <c r="Y125" s="137">
        <v>1199300</v>
      </c>
      <c r="Z125" s="112" t="s">
        <v>52</v>
      </c>
      <c r="AA125" s="4" t="s">
        <v>69</v>
      </c>
      <c r="AB125" s="4" t="s">
        <v>119</v>
      </c>
      <c r="AC125" s="4" t="s">
        <v>963</v>
      </c>
      <c r="AD125" s="127"/>
      <c r="AE125" s="204"/>
    </row>
    <row r="126" spans="1:31" s="120" customFormat="1" ht="114.75" x14ac:dyDescent="0.25">
      <c r="A126" s="118"/>
      <c r="B126" s="4">
        <v>116</v>
      </c>
      <c r="C126" s="4" t="s">
        <v>858</v>
      </c>
      <c r="D126" s="4" t="s">
        <v>859</v>
      </c>
      <c r="E126" s="107" t="s">
        <v>860</v>
      </c>
      <c r="F126" s="20">
        <v>42941</v>
      </c>
      <c r="G126" s="61">
        <v>43011</v>
      </c>
      <c r="H126" s="128">
        <v>42915</v>
      </c>
      <c r="I126" s="128" t="s">
        <v>42</v>
      </c>
      <c r="J126" s="123">
        <v>42855</v>
      </c>
      <c r="K126" s="128">
        <v>41823</v>
      </c>
      <c r="L126" s="158" t="s">
        <v>55</v>
      </c>
      <c r="M126" s="130" t="s">
        <v>96</v>
      </c>
      <c r="N126" s="130" t="s">
        <v>99</v>
      </c>
      <c r="O126" s="122" t="s">
        <v>861</v>
      </c>
      <c r="P126" s="130" t="s">
        <v>862</v>
      </c>
      <c r="Q126" s="4" t="s">
        <v>60</v>
      </c>
      <c r="R126" s="130" t="s">
        <v>863</v>
      </c>
      <c r="S126" s="160">
        <v>29</v>
      </c>
      <c r="T126" s="112" t="s">
        <v>121</v>
      </c>
      <c r="U126" s="161">
        <v>49.7</v>
      </c>
      <c r="V126" s="4" t="s">
        <v>91</v>
      </c>
      <c r="W126" s="162">
        <v>1861.84</v>
      </c>
      <c r="X126" s="130" t="s">
        <v>46</v>
      </c>
      <c r="Y126" s="163">
        <v>800000</v>
      </c>
      <c r="Z126" s="112" t="s">
        <v>52</v>
      </c>
      <c r="AA126" s="4" t="s">
        <v>69</v>
      </c>
      <c r="AB126" s="4" t="s">
        <v>119</v>
      </c>
      <c r="AC126" s="4" t="s">
        <v>963</v>
      </c>
      <c r="AD126" s="127"/>
      <c r="AE126" s="130" t="s">
        <v>857</v>
      </c>
    </row>
    <row r="127" spans="1:31" s="120" customFormat="1" ht="127.5" x14ac:dyDescent="0.25">
      <c r="A127" s="118"/>
      <c r="B127" s="4">
        <v>117</v>
      </c>
      <c r="C127" s="112" t="s">
        <v>864</v>
      </c>
      <c r="D127" s="109" t="s">
        <v>865</v>
      </c>
      <c r="E127" s="153" t="s">
        <v>866</v>
      </c>
      <c r="F127" s="108">
        <v>42983</v>
      </c>
      <c r="G127" s="61">
        <v>43011</v>
      </c>
      <c r="H127" s="108">
        <v>42908</v>
      </c>
      <c r="I127" s="108" t="s">
        <v>42</v>
      </c>
      <c r="J127" s="108">
        <v>42825</v>
      </c>
      <c r="K127" s="108">
        <v>41733</v>
      </c>
      <c r="L127" s="112" t="s">
        <v>55</v>
      </c>
      <c r="M127" s="109" t="s">
        <v>84</v>
      </c>
      <c r="N127" s="21" t="s">
        <v>44</v>
      </c>
      <c r="O127" s="109" t="s">
        <v>867</v>
      </c>
      <c r="P127" s="109" t="s">
        <v>620</v>
      </c>
      <c r="Q127" s="4" t="s">
        <v>60</v>
      </c>
      <c r="R127" s="21" t="s">
        <v>556</v>
      </c>
      <c r="S127" s="21">
        <v>29</v>
      </c>
      <c r="T127" s="109" t="s">
        <v>464</v>
      </c>
      <c r="U127" s="154">
        <v>34.799999999999997</v>
      </c>
      <c r="V127" s="4" t="s">
        <v>91</v>
      </c>
      <c r="W127" s="156">
        <v>1295.25</v>
      </c>
      <c r="X127" s="111" t="s">
        <v>46</v>
      </c>
      <c r="Y127" s="150">
        <v>682950</v>
      </c>
      <c r="Z127" s="112" t="s">
        <v>52</v>
      </c>
      <c r="AA127" s="109" t="s">
        <v>47</v>
      </c>
      <c r="AB127" s="4" t="s">
        <v>119</v>
      </c>
      <c r="AC127" s="4" t="s">
        <v>963</v>
      </c>
      <c r="AD127" s="130"/>
      <c r="AE127" s="107" t="s">
        <v>962</v>
      </c>
    </row>
    <row r="128" spans="1:31" s="120" customFormat="1" ht="102" x14ac:dyDescent="0.25">
      <c r="A128" s="118"/>
      <c r="B128" s="4">
        <v>118</v>
      </c>
      <c r="C128" s="112" t="s">
        <v>868</v>
      </c>
      <c r="D128" s="112" t="s">
        <v>869</v>
      </c>
      <c r="E128" s="122" t="s">
        <v>870</v>
      </c>
      <c r="F128" s="20" t="s">
        <v>871</v>
      </c>
      <c r="G128" s="61">
        <v>43011</v>
      </c>
      <c r="H128" s="123">
        <v>42957</v>
      </c>
      <c r="I128" s="123" t="s">
        <v>42</v>
      </c>
      <c r="J128" s="123">
        <v>42855</v>
      </c>
      <c r="K128" s="123">
        <v>41765</v>
      </c>
      <c r="L128" s="112" t="s">
        <v>55</v>
      </c>
      <c r="M128" s="157" t="s">
        <v>74</v>
      </c>
      <c r="N128" s="4" t="s">
        <v>44</v>
      </c>
      <c r="O128" s="4" t="s">
        <v>872</v>
      </c>
      <c r="P128" s="4" t="s">
        <v>873</v>
      </c>
      <c r="Q128" s="112" t="s">
        <v>57</v>
      </c>
      <c r="R128" s="21" t="s">
        <v>874</v>
      </c>
      <c r="S128" s="107" t="s">
        <v>59</v>
      </c>
      <c r="T128" s="4" t="s">
        <v>856</v>
      </c>
      <c r="U128" s="124">
        <v>48.8</v>
      </c>
      <c r="V128" s="4" t="s">
        <v>91</v>
      </c>
      <c r="W128" s="126">
        <v>2016.97</v>
      </c>
      <c r="X128" s="4" t="s">
        <v>46</v>
      </c>
      <c r="Y128" s="137">
        <v>849000</v>
      </c>
      <c r="Z128" s="112" t="s">
        <v>52</v>
      </c>
      <c r="AA128" s="21" t="s">
        <v>69</v>
      </c>
      <c r="AB128" s="4" t="s">
        <v>119</v>
      </c>
      <c r="AC128" s="4" t="s">
        <v>963</v>
      </c>
      <c r="AD128" s="4"/>
      <c r="AE128" s="186"/>
    </row>
    <row r="129" spans="1:32" s="120" customFormat="1" ht="102" x14ac:dyDescent="0.25">
      <c r="A129" s="118"/>
      <c r="B129" s="4">
        <v>119</v>
      </c>
      <c r="C129" s="112" t="s">
        <v>875</v>
      </c>
      <c r="D129" s="4" t="s">
        <v>876</v>
      </c>
      <c r="E129" s="4" t="s">
        <v>877</v>
      </c>
      <c r="F129" s="20">
        <v>42962</v>
      </c>
      <c r="G129" s="61">
        <v>43011</v>
      </c>
      <c r="H129" s="123">
        <v>42752</v>
      </c>
      <c r="I129" s="4" t="s">
        <v>42</v>
      </c>
      <c r="J129" s="123">
        <v>42825</v>
      </c>
      <c r="K129" s="123">
        <v>41739</v>
      </c>
      <c r="L129" s="158" t="s">
        <v>55</v>
      </c>
      <c r="M129" s="4" t="s">
        <v>68</v>
      </c>
      <c r="N129" s="158" t="s">
        <v>150</v>
      </c>
      <c r="O129" s="4" t="s">
        <v>878</v>
      </c>
      <c r="P129" s="4" t="s">
        <v>879</v>
      </c>
      <c r="Q129" s="4" t="s">
        <v>60</v>
      </c>
      <c r="R129" s="4" t="s">
        <v>880</v>
      </c>
      <c r="S129" s="4">
        <v>33</v>
      </c>
      <c r="T129" s="4" t="s">
        <v>881</v>
      </c>
      <c r="U129" s="101">
        <v>135.4</v>
      </c>
      <c r="V129" s="4" t="s">
        <v>882</v>
      </c>
      <c r="W129" s="101">
        <v>20521</v>
      </c>
      <c r="X129" s="4" t="s">
        <v>46</v>
      </c>
      <c r="Y129" s="101">
        <v>2259400</v>
      </c>
      <c r="Z129" s="112" t="s">
        <v>52</v>
      </c>
      <c r="AA129" s="4" t="s">
        <v>69</v>
      </c>
      <c r="AB129" s="4" t="s">
        <v>119</v>
      </c>
      <c r="AC129" s="4" t="s">
        <v>963</v>
      </c>
      <c r="AD129" s="4"/>
      <c r="AE129" s="4"/>
    </row>
    <row r="130" spans="1:32" s="120" customFormat="1" ht="84" x14ac:dyDescent="0.25">
      <c r="A130" s="118"/>
      <c r="B130" s="4">
        <v>120</v>
      </c>
      <c r="C130" s="139" t="s">
        <v>883</v>
      </c>
      <c r="D130" s="139" t="s">
        <v>884</v>
      </c>
      <c r="E130" s="140" t="s">
        <v>885</v>
      </c>
      <c r="F130" s="141">
        <v>42977</v>
      </c>
      <c r="G130" s="61">
        <v>43011</v>
      </c>
      <c r="H130" s="142">
        <v>42919</v>
      </c>
      <c r="I130" s="142" t="s">
        <v>42</v>
      </c>
      <c r="J130" s="142">
        <v>42916</v>
      </c>
      <c r="K130" s="142">
        <v>41852</v>
      </c>
      <c r="L130" s="139" t="s">
        <v>55</v>
      </c>
      <c r="M130" s="143" t="s">
        <v>70</v>
      </c>
      <c r="N130" s="143" t="s">
        <v>44</v>
      </c>
      <c r="O130" s="143" t="s">
        <v>886</v>
      </c>
      <c r="P130" s="143" t="s">
        <v>887</v>
      </c>
      <c r="Q130" s="112" t="s">
        <v>57</v>
      </c>
      <c r="R130" s="143" t="s">
        <v>661</v>
      </c>
      <c r="S130" s="144" t="s">
        <v>888</v>
      </c>
      <c r="T130" s="143" t="s">
        <v>889</v>
      </c>
      <c r="U130" s="145">
        <v>107.9</v>
      </c>
      <c r="V130" s="146" t="s">
        <v>890</v>
      </c>
      <c r="W130" s="147">
        <v>10261.14</v>
      </c>
      <c r="X130" s="143" t="s">
        <v>46</v>
      </c>
      <c r="Y130" s="148">
        <v>2216200</v>
      </c>
      <c r="Z130" s="112" t="s">
        <v>52</v>
      </c>
      <c r="AA130" s="149" t="s">
        <v>47</v>
      </c>
      <c r="AB130" s="4" t="s">
        <v>119</v>
      </c>
      <c r="AC130" s="4" t="s">
        <v>963</v>
      </c>
      <c r="AD130" s="4"/>
      <c r="AE130" s="4"/>
    </row>
    <row r="131" spans="1:32" s="120" customFormat="1" ht="84" x14ac:dyDescent="0.25">
      <c r="A131" s="118"/>
      <c r="B131" s="4">
        <v>121</v>
      </c>
      <c r="C131" s="139" t="s">
        <v>891</v>
      </c>
      <c r="D131" s="139" t="s">
        <v>892</v>
      </c>
      <c r="E131" s="140" t="s">
        <v>893</v>
      </c>
      <c r="F131" s="141">
        <v>42976</v>
      </c>
      <c r="G131" s="61">
        <v>43011</v>
      </c>
      <c r="H131" s="142">
        <v>42936</v>
      </c>
      <c r="I131" s="142" t="s">
        <v>42</v>
      </c>
      <c r="J131" s="142">
        <v>42916</v>
      </c>
      <c r="K131" s="142">
        <v>41855</v>
      </c>
      <c r="L131" s="139" t="s">
        <v>55</v>
      </c>
      <c r="M131" s="143" t="s">
        <v>70</v>
      </c>
      <c r="N131" s="143" t="s">
        <v>44</v>
      </c>
      <c r="O131" s="143" t="s">
        <v>894</v>
      </c>
      <c r="P131" s="143" t="s">
        <v>895</v>
      </c>
      <c r="Q131" s="112" t="s">
        <v>57</v>
      </c>
      <c r="R131" s="143" t="s">
        <v>627</v>
      </c>
      <c r="S131" s="144" t="s">
        <v>896</v>
      </c>
      <c r="T131" s="143" t="s">
        <v>897</v>
      </c>
      <c r="U131" s="145">
        <v>57.4</v>
      </c>
      <c r="V131" s="146" t="s">
        <v>898</v>
      </c>
      <c r="W131" s="147">
        <v>3432.08</v>
      </c>
      <c r="X131" s="143" t="s">
        <v>46</v>
      </c>
      <c r="Y131" s="148">
        <v>818000</v>
      </c>
      <c r="Z131" s="112" t="s">
        <v>52</v>
      </c>
      <c r="AA131" s="149" t="s">
        <v>47</v>
      </c>
      <c r="AB131" s="4" t="s">
        <v>119</v>
      </c>
      <c r="AC131" s="4" t="s">
        <v>963</v>
      </c>
      <c r="AD131" s="4"/>
      <c r="AE131" s="204"/>
    </row>
    <row r="132" spans="1:32" s="120" customFormat="1" ht="216.75" x14ac:dyDescent="0.25">
      <c r="A132" s="118"/>
      <c r="B132" s="4">
        <v>122</v>
      </c>
      <c r="C132" s="112" t="s">
        <v>900</v>
      </c>
      <c r="D132" s="112" t="s">
        <v>901</v>
      </c>
      <c r="E132" s="122" t="s">
        <v>902</v>
      </c>
      <c r="F132" s="20">
        <v>42949</v>
      </c>
      <c r="G132" s="61">
        <v>43011</v>
      </c>
      <c r="H132" s="123">
        <v>42849</v>
      </c>
      <c r="I132" s="123" t="s">
        <v>42</v>
      </c>
      <c r="J132" s="123">
        <v>42855</v>
      </c>
      <c r="K132" s="123">
        <v>41766</v>
      </c>
      <c r="L132" s="158" t="s">
        <v>55</v>
      </c>
      <c r="M132" s="151" t="s">
        <v>43</v>
      </c>
      <c r="N132" s="158" t="s">
        <v>150</v>
      </c>
      <c r="O132" s="4" t="s">
        <v>903</v>
      </c>
      <c r="P132" s="4" t="s">
        <v>904</v>
      </c>
      <c r="Q132" s="112" t="s">
        <v>57</v>
      </c>
      <c r="R132" s="112" t="s">
        <v>151</v>
      </c>
      <c r="S132" s="107" t="s">
        <v>905</v>
      </c>
      <c r="T132" s="4" t="s">
        <v>906</v>
      </c>
      <c r="U132" s="101">
        <v>199.6</v>
      </c>
      <c r="V132" s="198" t="s">
        <v>907</v>
      </c>
      <c r="W132" s="101">
        <v>19671.04</v>
      </c>
      <c r="X132" s="4" t="s">
        <v>46</v>
      </c>
      <c r="Y132" s="152">
        <v>3342450</v>
      </c>
      <c r="Z132" s="112" t="s">
        <v>52</v>
      </c>
      <c r="AA132" s="4" t="s">
        <v>47</v>
      </c>
      <c r="AB132" s="4" t="s">
        <v>119</v>
      </c>
      <c r="AC132" s="4" t="s">
        <v>964</v>
      </c>
      <c r="AD132" s="4" t="s">
        <v>1551</v>
      </c>
      <c r="AE132" s="4" t="s">
        <v>899</v>
      </c>
    </row>
    <row r="133" spans="1:32" s="120" customFormat="1" ht="102" x14ac:dyDescent="0.25">
      <c r="A133" s="250"/>
      <c r="B133" s="4">
        <v>123</v>
      </c>
      <c r="C133" s="4" t="s">
        <v>939</v>
      </c>
      <c r="D133" s="4" t="s">
        <v>940</v>
      </c>
      <c r="E133" s="107" t="s">
        <v>941</v>
      </c>
      <c r="F133" s="20">
        <v>42936</v>
      </c>
      <c r="G133" s="61">
        <v>43011</v>
      </c>
      <c r="H133" s="20">
        <v>42907</v>
      </c>
      <c r="I133" s="20" t="s">
        <v>42</v>
      </c>
      <c r="J133" s="20"/>
      <c r="K133" s="128">
        <v>41865</v>
      </c>
      <c r="L133" s="158" t="s">
        <v>55</v>
      </c>
      <c r="M133" s="127" t="s">
        <v>96</v>
      </c>
      <c r="N133" s="127" t="s">
        <v>662</v>
      </c>
      <c r="O133" s="122" t="s">
        <v>942</v>
      </c>
      <c r="P133" s="130" t="s">
        <v>943</v>
      </c>
      <c r="Q133" s="4" t="s">
        <v>60</v>
      </c>
      <c r="R133" s="112" t="s">
        <v>151</v>
      </c>
      <c r="S133" s="122" t="s">
        <v>663</v>
      </c>
      <c r="T133" s="112" t="s">
        <v>664</v>
      </c>
      <c r="U133" s="131">
        <v>46.26</v>
      </c>
      <c r="V133" s="132">
        <v>4</v>
      </c>
      <c r="W133" s="133">
        <v>3021.67</v>
      </c>
      <c r="X133" s="130" t="s">
        <v>112</v>
      </c>
      <c r="Y133" s="134">
        <v>906500</v>
      </c>
      <c r="Z133" s="112" t="s">
        <v>52</v>
      </c>
      <c r="AA133" s="4" t="s">
        <v>69</v>
      </c>
      <c r="AB133" s="4" t="s">
        <v>119</v>
      </c>
      <c r="AC133" s="112" t="s">
        <v>963</v>
      </c>
      <c r="AD133" s="4"/>
      <c r="AE133" s="130"/>
    </row>
    <row r="134" spans="1:32" s="91" customFormat="1" ht="114.75" x14ac:dyDescent="0.25">
      <c r="B134" s="4">
        <v>124</v>
      </c>
      <c r="C134" s="3" t="s">
        <v>952</v>
      </c>
      <c r="D134" s="3" t="s">
        <v>953</v>
      </c>
      <c r="E134" s="3" t="s">
        <v>954</v>
      </c>
      <c r="F134" s="60" t="s">
        <v>955</v>
      </c>
      <c r="G134" s="61">
        <v>43011</v>
      </c>
      <c r="H134" s="68">
        <v>42929</v>
      </c>
      <c r="I134" s="68">
        <v>42976</v>
      </c>
      <c r="J134" s="68">
        <v>42886</v>
      </c>
      <c r="K134" s="60" t="s">
        <v>42</v>
      </c>
      <c r="L134" s="60" t="s">
        <v>106</v>
      </c>
      <c r="M134" s="60" t="s">
        <v>84</v>
      </c>
      <c r="N134" s="60" t="s">
        <v>44</v>
      </c>
      <c r="O134" s="60" t="s">
        <v>956</v>
      </c>
      <c r="P134" s="60" t="s">
        <v>957</v>
      </c>
      <c r="Q134" s="60" t="s">
        <v>60</v>
      </c>
      <c r="R134" s="60" t="s">
        <v>556</v>
      </c>
      <c r="S134" s="60" t="s">
        <v>958</v>
      </c>
      <c r="T134" s="60" t="s">
        <v>959</v>
      </c>
      <c r="U134" s="60">
        <v>109.7</v>
      </c>
      <c r="V134" s="70">
        <v>15</v>
      </c>
      <c r="W134" s="60">
        <v>24000</v>
      </c>
      <c r="X134" s="60" t="s">
        <v>46</v>
      </c>
      <c r="Y134" s="60">
        <v>1920000</v>
      </c>
      <c r="Z134" s="60" t="s">
        <v>52</v>
      </c>
      <c r="AA134" s="3" t="s">
        <v>47</v>
      </c>
      <c r="AB134" s="3" t="s">
        <v>960</v>
      </c>
      <c r="AC134" s="112" t="s">
        <v>963</v>
      </c>
      <c r="AD134" s="3"/>
      <c r="AE134" s="3"/>
      <c r="AF134" s="173"/>
    </row>
    <row r="135" spans="1:32" s="91" customFormat="1" ht="140.25" x14ac:dyDescent="0.25">
      <c r="B135" s="224">
        <v>1</v>
      </c>
      <c r="C135" s="112" t="s">
        <v>970</v>
      </c>
      <c r="D135" s="112" t="s">
        <v>971</v>
      </c>
      <c r="E135" s="122" t="s">
        <v>972</v>
      </c>
      <c r="F135" s="20">
        <v>42997</v>
      </c>
      <c r="G135" s="61">
        <v>43011</v>
      </c>
      <c r="H135" s="123" t="s">
        <v>973</v>
      </c>
      <c r="I135" s="123">
        <v>42965</v>
      </c>
      <c r="J135" s="123">
        <v>42916</v>
      </c>
      <c r="K135" s="22" t="s">
        <v>42</v>
      </c>
      <c r="L135" s="4" t="s">
        <v>102</v>
      </c>
      <c r="M135" s="4" t="s">
        <v>43</v>
      </c>
      <c r="N135" s="4" t="s">
        <v>974</v>
      </c>
      <c r="O135" s="4" t="s">
        <v>975</v>
      </c>
      <c r="P135" s="4" t="s">
        <v>976</v>
      </c>
      <c r="Q135" s="4" t="s">
        <v>977</v>
      </c>
      <c r="R135" s="4" t="s">
        <v>53</v>
      </c>
      <c r="S135" s="107" t="s">
        <v>66</v>
      </c>
      <c r="T135" s="4" t="s">
        <v>67</v>
      </c>
      <c r="U135" s="101">
        <v>91.8</v>
      </c>
      <c r="V135" s="125">
        <v>3</v>
      </c>
      <c r="W135" s="150" t="s">
        <v>978</v>
      </c>
      <c r="X135" s="4" t="s">
        <v>51</v>
      </c>
      <c r="Y135" s="150">
        <v>1697700</v>
      </c>
      <c r="Z135" s="123" t="s">
        <v>52</v>
      </c>
      <c r="AA135" s="4" t="s">
        <v>979</v>
      </c>
      <c r="AB135" s="4" t="s">
        <v>980</v>
      </c>
      <c r="AC135" s="4" t="s">
        <v>963</v>
      </c>
      <c r="AD135" s="4"/>
      <c r="AE135" s="209" t="s">
        <v>981</v>
      </c>
    </row>
    <row r="136" spans="1:32" s="208" customFormat="1" ht="138" customHeight="1" x14ac:dyDescent="0.25">
      <c r="B136" s="224">
        <v>2</v>
      </c>
      <c r="C136" s="112" t="s">
        <v>982</v>
      </c>
      <c r="D136" s="112" t="s">
        <v>983</v>
      </c>
      <c r="E136" s="122" t="s">
        <v>984</v>
      </c>
      <c r="F136" s="20">
        <v>42997</v>
      </c>
      <c r="G136" s="61">
        <v>43011</v>
      </c>
      <c r="H136" s="107" t="s">
        <v>985</v>
      </c>
      <c r="I136" s="123">
        <v>42935</v>
      </c>
      <c r="J136" s="123">
        <v>42825</v>
      </c>
      <c r="K136" s="22" t="s">
        <v>42</v>
      </c>
      <c r="L136" s="4" t="s">
        <v>102</v>
      </c>
      <c r="M136" s="4" t="s">
        <v>56</v>
      </c>
      <c r="N136" s="4" t="s">
        <v>986</v>
      </c>
      <c r="O136" s="4" t="s">
        <v>987</v>
      </c>
      <c r="P136" s="4" t="s">
        <v>988</v>
      </c>
      <c r="Q136" s="112" t="s">
        <v>60</v>
      </c>
      <c r="R136" s="4" t="s">
        <v>58</v>
      </c>
      <c r="S136" s="107" t="s">
        <v>989</v>
      </c>
      <c r="T136" s="4" t="s">
        <v>457</v>
      </c>
      <c r="U136" s="101">
        <v>24.39</v>
      </c>
      <c r="V136" s="125">
        <v>18</v>
      </c>
      <c r="W136" s="150">
        <v>6336</v>
      </c>
      <c r="X136" s="4" t="s">
        <v>46</v>
      </c>
      <c r="Y136" s="150" t="s">
        <v>990</v>
      </c>
      <c r="Z136" s="4" t="s">
        <v>52</v>
      </c>
      <c r="AA136" s="4" t="s">
        <v>47</v>
      </c>
      <c r="AB136" s="4" t="s">
        <v>980</v>
      </c>
      <c r="AC136" s="4" t="s">
        <v>1027</v>
      </c>
      <c r="AD136" s="127" t="s">
        <v>1592</v>
      </c>
      <c r="AE136" s="209"/>
    </row>
    <row r="137" spans="1:32" s="208" customFormat="1" ht="138" customHeight="1" x14ac:dyDescent="0.25">
      <c r="B137" s="224">
        <v>3</v>
      </c>
      <c r="C137" s="4" t="s">
        <v>991</v>
      </c>
      <c r="D137" s="4" t="s">
        <v>992</v>
      </c>
      <c r="E137" s="4" t="s">
        <v>993</v>
      </c>
      <c r="F137" s="123">
        <v>42992</v>
      </c>
      <c r="G137" s="61">
        <v>43011</v>
      </c>
      <c r="H137" s="123">
        <v>42892</v>
      </c>
      <c r="I137" s="123">
        <v>42927</v>
      </c>
      <c r="J137" s="213">
        <v>42855</v>
      </c>
      <c r="K137" s="251" t="s">
        <v>42</v>
      </c>
      <c r="L137" s="107" t="s">
        <v>106</v>
      </c>
      <c r="M137" s="107" t="s">
        <v>84</v>
      </c>
      <c r="N137" s="251" t="s">
        <v>44</v>
      </c>
      <c r="O137" s="107" t="s">
        <v>994</v>
      </c>
      <c r="P137" s="107" t="s">
        <v>995</v>
      </c>
      <c r="Q137" s="112" t="s">
        <v>60</v>
      </c>
      <c r="R137" s="251" t="s">
        <v>996</v>
      </c>
      <c r="S137" s="251" t="s">
        <v>66</v>
      </c>
      <c r="T137" s="107" t="s">
        <v>67</v>
      </c>
      <c r="U137" s="101">
        <v>81.8</v>
      </c>
      <c r="V137" s="107" t="s">
        <v>28</v>
      </c>
      <c r="W137" s="101">
        <v>4216</v>
      </c>
      <c r="X137" s="107" t="s">
        <v>46</v>
      </c>
      <c r="Y137" s="101">
        <v>1686400</v>
      </c>
      <c r="Z137" s="107" t="s">
        <v>52</v>
      </c>
      <c r="AA137" s="4" t="s">
        <v>47</v>
      </c>
      <c r="AB137" s="4" t="s">
        <v>960</v>
      </c>
      <c r="AC137" s="4" t="s">
        <v>963</v>
      </c>
      <c r="AD137" s="4"/>
      <c r="AE137" s="209"/>
    </row>
    <row r="138" spans="1:32" s="208" customFormat="1" ht="112.5" customHeight="1" x14ac:dyDescent="0.25">
      <c r="B138" s="224">
        <v>4</v>
      </c>
      <c r="C138" s="4" t="s">
        <v>997</v>
      </c>
      <c r="D138" s="4" t="s">
        <v>998</v>
      </c>
      <c r="E138" s="4" t="s">
        <v>999</v>
      </c>
      <c r="F138" s="123">
        <v>42992</v>
      </c>
      <c r="G138" s="61">
        <v>43011</v>
      </c>
      <c r="H138" s="123">
        <v>42732</v>
      </c>
      <c r="I138" s="123">
        <v>42944</v>
      </c>
      <c r="J138" s="213">
        <v>42735</v>
      </c>
      <c r="K138" s="251" t="s">
        <v>42</v>
      </c>
      <c r="L138" s="107" t="s">
        <v>106</v>
      </c>
      <c r="M138" s="107" t="s">
        <v>84</v>
      </c>
      <c r="N138" s="251" t="s">
        <v>44</v>
      </c>
      <c r="O138" s="107" t="s">
        <v>1000</v>
      </c>
      <c r="P138" s="107" t="s">
        <v>1001</v>
      </c>
      <c r="Q138" s="112" t="s">
        <v>60</v>
      </c>
      <c r="R138" s="251" t="s">
        <v>1002</v>
      </c>
      <c r="S138" s="251" t="s">
        <v>1003</v>
      </c>
      <c r="T138" s="107" t="s">
        <v>1004</v>
      </c>
      <c r="U138" s="101">
        <v>20.2</v>
      </c>
      <c r="V138" s="107" t="s">
        <v>1552</v>
      </c>
      <c r="W138" s="101">
        <v>1114.58</v>
      </c>
      <c r="X138" s="107" t="s">
        <v>46</v>
      </c>
      <c r="Y138" s="101">
        <v>267500</v>
      </c>
      <c r="Z138" s="107" t="s">
        <v>52</v>
      </c>
      <c r="AA138" s="4" t="s">
        <v>47</v>
      </c>
      <c r="AB138" s="4" t="s">
        <v>960</v>
      </c>
      <c r="AC138" s="4" t="s">
        <v>964</v>
      </c>
      <c r="AD138" s="4" t="s">
        <v>1553</v>
      </c>
      <c r="AE138" s="209"/>
    </row>
    <row r="139" spans="1:32" s="91" customFormat="1" ht="156" customHeight="1" x14ac:dyDescent="0.25">
      <c r="B139" s="224">
        <v>5</v>
      </c>
      <c r="C139" s="112" t="s">
        <v>1005</v>
      </c>
      <c r="D139" s="112" t="s">
        <v>1006</v>
      </c>
      <c r="E139" s="122" t="s">
        <v>1007</v>
      </c>
      <c r="F139" s="20">
        <v>42990</v>
      </c>
      <c r="G139" s="61">
        <v>43011</v>
      </c>
      <c r="H139" s="123">
        <v>42908</v>
      </c>
      <c r="I139" s="123">
        <v>42963</v>
      </c>
      <c r="J139" s="123">
        <v>42886</v>
      </c>
      <c r="K139" s="123" t="s">
        <v>42</v>
      </c>
      <c r="L139" s="112" t="s">
        <v>106</v>
      </c>
      <c r="M139" s="4" t="s">
        <v>1008</v>
      </c>
      <c r="N139" s="4" t="s">
        <v>63</v>
      </c>
      <c r="O139" s="4" t="s">
        <v>1009</v>
      </c>
      <c r="P139" s="4" t="s">
        <v>1010</v>
      </c>
      <c r="Q139" s="112" t="s">
        <v>1011</v>
      </c>
      <c r="R139" s="4" t="s">
        <v>58</v>
      </c>
      <c r="S139" s="107" t="s">
        <v>64</v>
      </c>
      <c r="T139" s="4" t="s">
        <v>65</v>
      </c>
      <c r="U139" s="124">
        <v>110</v>
      </c>
      <c r="V139" s="125">
        <v>1</v>
      </c>
      <c r="W139" s="126">
        <v>1889.92</v>
      </c>
      <c r="X139" s="4" t="s">
        <v>46</v>
      </c>
      <c r="Y139" s="137">
        <v>2267900</v>
      </c>
      <c r="Z139" s="112" t="s">
        <v>52</v>
      </c>
      <c r="AA139" s="127"/>
      <c r="AB139" s="4"/>
      <c r="AC139" s="4" t="s">
        <v>964</v>
      </c>
      <c r="AD139" s="127" t="s">
        <v>1593</v>
      </c>
      <c r="AE139" s="209" t="s">
        <v>1012</v>
      </c>
    </row>
    <row r="140" spans="1:32" s="91" customFormat="1" ht="114.75" x14ac:dyDescent="0.25">
      <c r="B140" s="224">
        <v>6</v>
      </c>
      <c r="C140" s="112" t="s">
        <v>1013</v>
      </c>
      <c r="D140" s="112" t="s">
        <v>1014</v>
      </c>
      <c r="E140" s="122" t="s">
        <v>1015</v>
      </c>
      <c r="F140" s="20">
        <v>42997</v>
      </c>
      <c r="G140" s="61">
        <v>43011</v>
      </c>
      <c r="H140" s="123">
        <v>42901</v>
      </c>
      <c r="I140" s="123">
        <v>42951</v>
      </c>
      <c r="J140" s="123">
        <v>42886</v>
      </c>
      <c r="K140" s="123"/>
      <c r="L140" s="112" t="s">
        <v>107</v>
      </c>
      <c r="M140" s="4" t="s">
        <v>68</v>
      </c>
      <c r="N140" s="4" t="s">
        <v>1016</v>
      </c>
      <c r="O140" s="4" t="s">
        <v>1017</v>
      </c>
      <c r="P140" s="4" t="s">
        <v>1018</v>
      </c>
      <c r="Q140" s="112" t="s">
        <v>1019</v>
      </c>
      <c r="R140" s="4" t="s">
        <v>1020</v>
      </c>
      <c r="S140" s="107" t="s">
        <v>64</v>
      </c>
      <c r="T140" s="4" t="s">
        <v>1021</v>
      </c>
      <c r="U140" s="124">
        <v>84.8</v>
      </c>
      <c r="V140" s="125">
        <v>1</v>
      </c>
      <c r="W140" s="101">
        <v>17986.7</v>
      </c>
      <c r="X140" s="4" t="s">
        <v>46</v>
      </c>
      <c r="Y140" s="101">
        <v>1798670</v>
      </c>
      <c r="Z140" s="112" t="s">
        <v>52</v>
      </c>
      <c r="AA140" s="127"/>
      <c r="AB140" s="4"/>
      <c r="AC140" s="4" t="s">
        <v>963</v>
      </c>
      <c r="AD140" s="127"/>
      <c r="AE140" s="209"/>
    </row>
    <row r="141" spans="1:32" s="91" customFormat="1" ht="140.25" x14ac:dyDescent="0.25">
      <c r="B141" s="224">
        <v>7</v>
      </c>
      <c r="C141" s="112" t="s">
        <v>1022</v>
      </c>
      <c r="D141" s="112" t="s">
        <v>1023</v>
      </c>
      <c r="E141" s="122" t="s">
        <v>1024</v>
      </c>
      <c r="F141" s="20">
        <v>42990</v>
      </c>
      <c r="G141" s="61">
        <v>43011</v>
      </c>
      <c r="H141" s="123">
        <v>42640</v>
      </c>
      <c r="I141" s="123">
        <v>42720</v>
      </c>
      <c r="J141" s="123">
        <v>42613</v>
      </c>
      <c r="K141" s="123" t="s">
        <v>42</v>
      </c>
      <c r="L141" s="112" t="s">
        <v>106</v>
      </c>
      <c r="M141" s="4" t="s">
        <v>1008</v>
      </c>
      <c r="N141" s="4" t="s">
        <v>63</v>
      </c>
      <c r="O141" s="4" t="s">
        <v>1025</v>
      </c>
      <c r="P141" s="4" t="s">
        <v>1026</v>
      </c>
      <c r="Q141" s="112" t="s">
        <v>331</v>
      </c>
      <c r="R141" s="4" t="s">
        <v>58</v>
      </c>
      <c r="S141" s="107" t="s">
        <v>66</v>
      </c>
      <c r="T141" s="4" t="s">
        <v>67</v>
      </c>
      <c r="U141" s="124">
        <v>285.39999999999998</v>
      </c>
      <c r="V141" s="125">
        <v>3</v>
      </c>
      <c r="W141" s="126">
        <v>1490.5</v>
      </c>
      <c r="X141" s="4" t="s">
        <v>51</v>
      </c>
      <c r="Y141" s="137">
        <v>5202300</v>
      </c>
      <c r="Z141" s="112" t="s">
        <v>52</v>
      </c>
      <c r="AA141" s="127"/>
      <c r="AB141" s="4"/>
      <c r="AC141" s="4" t="s">
        <v>1027</v>
      </c>
      <c r="AD141" s="127" t="s">
        <v>1028</v>
      </c>
      <c r="AE141" s="209" t="s">
        <v>1029</v>
      </c>
    </row>
    <row r="142" spans="1:32" s="208" customFormat="1" ht="129.75" customHeight="1" x14ac:dyDescent="0.25">
      <c r="B142" s="224">
        <v>8</v>
      </c>
      <c r="C142" s="112" t="s">
        <v>1030</v>
      </c>
      <c r="D142" s="112" t="s">
        <v>1031</v>
      </c>
      <c r="E142" s="122" t="s">
        <v>1032</v>
      </c>
      <c r="F142" s="20">
        <v>42982</v>
      </c>
      <c r="G142" s="61">
        <v>43011</v>
      </c>
      <c r="H142" s="123">
        <v>42878</v>
      </c>
      <c r="I142" s="123">
        <v>42893</v>
      </c>
      <c r="J142" s="123">
        <v>42766</v>
      </c>
      <c r="K142" s="22" t="s">
        <v>42</v>
      </c>
      <c r="L142" s="112" t="s">
        <v>106</v>
      </c>
      <c r="M142" s="4" t="s">
        <v>56</v>
      </c>
      <c r="N142" s="4" t="s">
        <v>1033</v>
      </c>
      <c r="O142" s="4" t="s">
        <v>1034</v>
      </c>
      <c r="P142" s="4" t="s">
        <v>1035</v>
      </c>
      <c r="Q142" s="185" t="s">
        <v>1036</v>
      </c>
      <c r="R142" s="4" t="s">
        <v>58</v>
      </c>
      <c r="S142" s="107" t="s">
        <v>66</v>
      </c>
      <c r="T142" s="4" t="s">
        <v>67</v>
      </c>
      <c r="U142" s="124">
        <v>301.7</v>
      </c>
      <c r="V142" s="125">
        <v>3</v>
      </c>
      <c r="W142" s="126">
        <v>1493.4</v>
      </c>
      <c r="X142" s="4" t="s">
        <v>51</v>
      </c>
      <c r="Y142" s="137">
        <v>4778000</v>
      </c>
      <c r="Z142" s="4" t="s">
        <v>52</v>
      </c>
      <c r="AA142" s="4" t="s">
        <v>47</v>
      </c>
      <c r="AB142" s="4" t="s">
        <v>980</v>
      </c>
      <c r="AC142" s="4" t="s">
        <v>963</v>
      </c>
      <c r="AD142" s="127"/>
      <c r="AE142" s="209" t="s">
        <v>1037</v>
      </c>
    </row>
    <row r="143" spans="1:32" s="208" customFormat="1" ht="110.25" customHeight="1" x14ac:dyDescent="0.25">
      <c r="B143" s="224">
        <v>9</v>
      </c>
      <c r="C143" s="112" t="s">
        <v>1038</v>
      </c>
      <c r="D143" s="112" t="s">
        <v>1039</v>
      </c>
      <c r="E143" s="122" t="s">
        <v>1040</v>
      </c>
      <c r="F143" s="20">
        <v>42992</v>
      </c>
      <c r="G143" s="61">
        <v>43011</v>
      </c>
      <c r="H143" s="123">
        <v>42872</v>
      </c>
      <c r="I143" s="20">
        <v>42928</v>
      </c>
      <c r="J143" s="20">
        <v>42766</v>
      </c>
      <c r="K143" s="20" t="s">
        <v>42</v>
      </c>
      <c r="L143" s="112" t="s">
        <v>106</v>
      </c>
      <c r="M143" s="112" t="s">
        <v>84</v>
      </c>
      <c r="N143" s="210" t="s">
        <v>1041</v>
      </c>
      <c r="O143" s="112" t="s">
        <v>1042</v>
      </c>
      <c r="P143" s="112" t="s">
        <v>1043</v>
      </c>
      <c r="Q143" s="112" t="s">
        <v>60</v>
      </c>
      <c r="R143" s="4" t="s">
        <v>1044</v>
      </c>
      <c r="S143" s="4" t="s">
        <v>1003</v>
      </c>
      <c r="T143" s="112" t="s">
        <v>1004</v>
      </c>
      <c r="U143" s="124">
        <v>23.2</v>
      </c>
      <c r="V143" s="125">
        <v>5</v>
      </c>
      <c r="W143" s="156">
        <v>787.92</v>
      </c>
      <c r="X143" s="132" t="s">
        <v>46</v>
      </c>
      <c r="Y143" s="150">
        <v>189100</v>
      </c>
      <c r="Z143" s="112" t="s">
        <v>52</v>
      </c>
      <c r="AA143" s="112" t="s">
        <v>47</v>
      </c>
      <c r="AB143" s="112" t="s">
        <v>960</v>
      </c>
      <c r="AC143" s="4" t="s">
        <v>963</v>
      </c>
      <c r="AD143" s="112"/>
      <c r="AE143" s="211"/>
    </row>
    <row r="144" spans="1:32" s="208" customFormat="1" ht="121.5" customHeight="1" x14ac:dyDescent="0.25">
      <c r="B144" s="224">
        <v>10</v>
      </c>
      <c r="C144" s="112" t="s">
        <v>1045</v>
      </c>
      <c r="D144" s="112" t="s">
        <v>1046</v>
      </c>
      <c r="E144" s="122" t="s">
        <v>1047</v>
      </c>
      <c r="F144" s="20">
        <v>42992</v>
      </c>
      <c r="G144" s="61">
        <v>43011</v>
      </c>
      <c r="H144" s="123">
        <v>42949</v>
      </c>
      <c r="I144" s="20">
        <v>42969</v>
      </c>
      <c r="J144" s="213">
        <v>42916</v>
      </c>
      <c r="K144" s="22" t="s">
        <v>42</v>
      </c>
      <c r="L144" s="112" t="s">
        <v>106</v>
      </c>
      <c r="M144" s="112" t="s">
        <v>84</v>
      </c>
      <c r="N144" s="112" t="s">
        <v>1048</v>
      </c>
      <c r="O144" s="112" t="s">
        <v>1049</v>
      </c>
      <c r="P144" s="112" t="s">
        <v>1050</v>
      </c>
      <c r="Q144" s="112" t="s">
        <v>60</v>
      </c>
      <c r="R144" s="4" t="s">
        <v>556</v>
      </c>
      <c r="S144" s="4" t="s">
        <v>103</v>
      </c>
      <c r="T144" s="4" t="s">
        <v>1051</v>
      </c>
      <c r="U144" s="101">
        <v>33.6</v>
      </c>
      <c r="V144" s="125">
        <v>8</v>
      </c>
      <c r="W144" s="101">
        <v>4763.33</v>
      </c>
      <c r="X144" s="132" t="s">
        <v>46</v>
      </c>
      <c r="Y144" s="101">
        <v>714500</v>
      </c>
      <c r="Z144" s="112" t="s">
        <v>52</v>
      </c>
      <c r="AA144" s="112" t="s">
        <v>47</v>
      </c>
      <c r="AB144" s="112" t="s">
        <v>960</v>
      </c>
      <c r="AC144" s="4" t="s">
        <v>963</v>
      </c>
      <c r="AD144" s="112"/>
      <c r="AE144" s="211"/>
    </row>
    <row r="145" spans="2:31" s="208" customFormat="1" ht="112.5" customHeight="1" x14ac:dyDescent="0.25">
      <c r="B145" s="224">
        <v>11</v>
      </c>
      <c r="C145" s="112" t="s">
        <v>1052</v>
      </c>
      <c r="D145" s="112" t="s">
        <v>1006</v>
      </c>
      <c r="E145" s="122" t="s">
        <v>1007</v>
      </c>
      <c r="F145" s="20">
        <v>42990</v>
      </c>
      <c r="G145" s="61">
        <v>43011</v>
      </c>
      <c r="H145" s="123">
        <v>42936</v>
      </c>
      <c r="I145" s="123">
        <v>42963</v>
      </c>
      <c r="J145" s="123">
        <v>42916</v>
      </c>
      <c r="K145" s="123" t="s">
        <v>42</v>
      </c>
      <c r="L145" s="112" t="s">
        <v>106</v>
      </c>
      <c r="M145" s="4" t="s">
        <v>1008</v>
      </c>
      <c r="N145" s="4" t="s">
        <v>1053</v>
      </c>
      <c r="O145" s="4" t="s">
        <v>1054</v>
      </c>
      <c r="P145" s="4" t="s">
        <v>1055</v>
      </c>
      <c r="Q145" s="112" t="s">
        <v>60</v>
      </c>
      <c r="R145" s="4" t="s">
        <v>58</v>
      </c>
      <c r="S145" s="107" t="s">
        <v>109</v>
      </c>
      <c r="T145" s="4" t="s">
        <v>284</v>
      </c>
      <c r="U145" s="124">
        <v>39</v>
      </c>
      <c r="V145" s="125">
        <v>10</v>
      </c>
      <c r="W145" s="126">
        <v>8498.6299999999992</v>
      </c>
      <c r="X145" s="4" t="s">
        <v>46</v>
      </c>
      <c r="Y145" s="137">
        <v>1017800</v>
      </c>
      <c r="Z145" s="112" t="s">
        <v>52</v>
      </c>
      <c r="AA145" s="127"/>
      <c r="AB145" s="4"/>
      <c r="AC145" s="4" t="s">
        <v>963</v>
      </c>
      <c r="AD145" s="127"/>
      <c r="AE145" s="209" t="s">
        <v>1056</v>
      </c>
    </row>
    <row r="146" spans="2:31" s="91" customFormat="1" ht="102" x14ac:dyDescent="0.25">
      <c r="B146" s="224">
        <v>12</v>
      </c>
      <c r="C146" s="112" t="s">
        <v>1057</v>
      </c>
      <c r="D146" s="112" t="s">
        <v>1006</v>
      </c>
      <c r="E146" s="122" t="s">
        <v>1007</v>
      </c>
      <c r="F146" s="20">
        <v>42990</v>
      </c>
      <c r="G146" s="61">
        <v>43011</v>
      </c>
      <c r="H146" s="123">
        <v>42912</v>
      </c>
      <c r="I146" s="123">
        <v>42963</v>
      </c>
      <c r="J146" s="123">
        <v>42825</v>
      </c>
      <c r="K146" s="123" t="s">
        <v>42</v>
      </c>
      <c r="L146" s="112" t="s">
        <v>106</v>
      </c>
      <c r="M146" s="4" t="s">
        <v>1008</v>
      </c>
      <c r="N146" s="4" t="s">
        <v>63</v>
      </c>
      <c r="O146" s="4" t="s">
        <v>1058</v>
      </c>
      <c r="P146" s="4" t="s">
        <v>1059</v>
      </c>
      <c r="Q146" s="112" t="s">
        <v>1060</v>
      </c>
      <c r="R146" s="4" t="s">
        <v>58</v>
      </c>
      <c r="S146" s="107" t="s">
        <v>1061</v>
      </c>
      <c r="T146" s="4" t="s">
        <v>110</v>
      </c>
      <c r="U146" s="124">
        <v>75</v>
      </c>
      <c r="V146" s="125">
        <v>10</v>
      </c>
      <c r="W146" s="126">
        <v>3999.75</v>
      </c>
      <c r="X146" s="4" t="s">
        <v>51</v>
      </c>
      <c r="Y146" s="137">
        <v>1611100</v>
      </c>
      <c r="Z146" s="112" t="s">
        <v>52</v>
      </c>
      <c r="AA146" s="127"/>
      <c r="AB146" s="4"/>
      <c r="AC146" s="4" t="s">
        <v>963</v>
      </c>
      <c r="AD146" s="127"/>
      <c r="AE146" s="209"/>
    </row>
    <row r="147" spans="2:31" s="91" customFormat="1" ht="114.75" customHeight="1" x14ac:dyDescent="0.25">
      <c r="B147" s="224">
        <v>13</v>
      </c>
      <c r="C147" s="112" t="s">
        <v>1062</v>
      </c>
      <c r="D147" s="112" t="s">
        <v>1006</v>
      </c>
      <c r="E147" s="122" t="s">
        <v>1007</v>
      </c>
      <c r="F147" s="20">
        <v>42990</v>
      </c>
      <c r="G147" s="61">
        <v>43011</v>
      </c>
      <c r="H147" s="123">
        <v>42873</v>
      </c>
      <c r="I147" s="123">
        <v>42963</v>
      </c>
      <c r="J147" s="123">
        <v>42855</v>
      </c>
      <c r="K147" s="123" t="s">
        <v>42</v>
      </c>
      <c r="L147" s="112" t="s">
        <v>106</v>
      </c>
      <c r="M147" s="4" t="s">
        <v>1008</v>
      </c>
      <c r="N147" s="4" t="s">
        <v>63</v>
      </c>
      <c r="O147" s="4" t="s">
        <v>1063</v>
      </c>
      <c r="P147" s="4" t="s">
        <v>1064</v>
      </c>
      <c r="Q147" s="112" t="s">
        <v>1065</v>
      </c>
      <c r="R147" s="4" t="s">
        <v>58</v>
      </c>
      <c r="S147" s="107" t="s">
        <v>64</v>
      </c>
      <c r="T147" s="4" t="s">
        <v>65</v>
      </c>
      <c r="U147" s="124">
        <v>18.600000000000001</v>
      </c>
      <c r="V147" s="125">
        <v>15</v>
      </c>
      <c r="W147" s="126">
        <v>213.49</v>
      </c>
      <c r="X147" s="4" t="s">
        <v>51</v>
      </c>
      <c r="Y147" s="137">
        <v>315300</v>
      </c>
      <c r="Z147" s="112" t="s">
        <v>52</v>
      </c>
      <c r="AA147" s="127"/>
      <c r="AB147" s="4"/>
      <c r="AC147" s="4" t="s">
        <v>963</v>
      </c>
      <c r="AD147" s="127"/>
      <c r="AE147" s="209" t="s">
        <v>1066</v>
      </c>
    </row>
    <row r="148" spans="2:31" s="91" customFormat="1" ht="115.5" customHeight="1" x14ac:dyDescent="0.25">
      <c r="B148" s="224">
        <v>14</v>
      </c>
      <c r="C148" s="112" t="s">
        <v>1067</v>
      </c>
      <c r="D148" s="112" t="s">
        <v>1006</v>
      </c>
      <c r="E148" s="122" t="s">
        <v>1007</v>
      </c>
      <c r="F148" s="20">
        <v>42990</v>
      </c>
      <c r="G148" s="61">
        <v>43011</v>
      </c>
      <c r="H148" s="123">
        <v>42922</v>
      </c>
      <c r="I148" s="123">
        <v>42963</v>
      </c>
      <c r="J148" s="123">
        <v>42855</v>
      </c>
      <c r="K148" s="123" t="s">
        <v>42</v>
      </c>
      <c r="L148" s="112" t="s">
        <v>106</v>
      </c>
      <c r="M148" s="4" t="s">
        <v>1008</v>
      </c>
      <c r="N148" s="4" t="s">
        <v>63</v>
      </c>
      <c r="O148" s="4" t="s">
        <v>1068</v>
      </c>
      <c r="P148" s="4" t="s">
        <v>1069</v>
      </c>
      <c r="Q148" s="112" t="s">
        <v>1070</v>
      </c>
      <c r="R148" s="4" t="s">
        <v>58</v>
      </c>
      <c r="S148" s="107" t="s">
        <v>64</v>
      </c>
      <c r="T148" s="4" t="s">
        <v>65</v>
      </c>
      <c r="U148" s="124">
        <v>19</v>
      </c>
      <c r="V148" s="125">
        <v>15</v>
      </c>
      <c r="W148" s="126">
        <v>327.08</v>
      </c>
      <c r="X148" s="4" t="s">
        <v>51</v>
      </c>
      <c r="Y148" s="137">
        <v>386400</v>
      </c>
      <c r="Z148" s="112" t="s">
        <v>52</v>
      </c>
      <c r="AA148" s="127"/>
      <c r="AB148" s="4"/>
      <c r="AC148" s="4" t="s">
        <v>963</v>
      </c>
      <c r="AD148" s="127"/>
      <c r="AE148" s="209" t="s">
        <v>1012</v>
      </c>
    </row>
    <row r="149" spans="2:31" s="91" customFormat="1" ht="102" x14ac:dyDescent="0.25">
      <c r="B149" s="224">
        <v>15</v>
      </c>
      <c r="C149" s="4" t="s">
        <v>1071</v>
      </c>
      <c r="D149" s="4" t="s">
        <v>1072</v>
      </c>
      <c r="E149" s="107" t="s">
        <v>1073</v>
      </c>
      <c r="F149" s="123">
        <v>42986</v>
      </c>
      <c r="G149" s="61">
        <v>43011</v>
      </c>
      <c r="H149" s="20">
        <v>42944</v>
      </c>
      <c r="I149" s="20">
        <v>42963</v>
      </c>
      <c r="J149" s="20">
        <v>42916</v>
      </c>
      <c r="K149" s="128" t="s">
        <v>42</v>
      </c>
      <c r="L149" s="112" t="s">
        <v>106</v>
      </c>
      <c r="M149" s="127" t="s">
        <v>96</v>
      </c>
      <c r="N149" s="129" t="s">
        <v>1074</v>
      </c>
      <c r="O149" s="112" t="s">
        <v>1075</v>
      </c>
      <c r="P149" s="130" t="s">
        <v>1076</v>
      </c>
      <c r="Q149" s="112" t="s">
        <v>60</v>
      </c>
      <c r="R149" s="112" t="s">
        <v>123</v>
      </c>
      <c r="S149" s="252" t="s">
        <v>49</v>
      </c>
      <c r="T149" s="112" t="s">
        <v>1077</v>
      </c>
      <c r="U149" s="131">
        <v>71.400000000000006</v>
      </c>
      <c r="V149" s="132">
        <v>15</v>
      </c>
      <c r="W149" s="133">
        <v>8983.3799999999992</v>
      </c>
      <c r="X149" s="130" t="s">
        <v>46</v>
      </c>
      <c r="Y149" s="134">
        <v>718670</v>
      </c>
      <c r="Z149" s="112" t="s">
        <v>52</v>
      </c>
      <c r="AA149" s="112"/>
      <c r="AB149" s="112"/>
      <c r="AC149" s="4" t="s">
        <v>963</v>
      </c>
      <c r="AD149" s="253"/>
      <c r="AE149" s="215"/>
    </row>
    <row r="150" spans="2:31" s="91" customFormat="1" ht="114.75" x14ac:dyDescent="0.25">
      <c r="B150" s="224">
        <v>16</v>
      </c>
      <c r="C150" s="112" t="s">
        <v>1078</v>
      </c>
      <c r="D150" s="112" t="s">
        <v>1079</v>
      </c>
      <c r="E150" s="122" t="s">
        <v>1080</v>
      </c>
      <c r="F150" s="20">
        <v>42992</v>
      </c>
      <c r="G150" s="61">
        <v>43011</v>
      </c>
      <c r="H150" s="123">
        <v>42930</v>
      </c>
      <c r="I150" s="123">
        <v>42976</v>
      </c>
      <c r="J150" s="213">
        <v>42886</v>
      </c>
      <c r="K150" s="20" t="s">
        <v>42</v>
      </c>
      <c r="L150" s="112" t="s">
        <v>106</v>
      </c>
      <c r="M150" s="112" t="s">
        <v>84</v>
      </c>
      <c r="N150" s="112" t="s">
        <v>1048</v>
      </c>
      <c r="O150" s="112" t="s">
        <v>1081</v>
      </c>
      <c r="P150" s="112" t="s">
        <v>1050</v>
      </c>
      <c r="Q150" s="112" t="s">
        <v>60</v>
      </c>
      <c r="R150" s="4" t="s">
        <v>996</v>
      </c>
      <c r="S150" s="4" t="s">
        <v>105</v>
      </c>
      <c r="T150" s="112" t="s">
        <v>819</v>
      </c>
      <c r="U150" s="124">
        <v>2</v>
      </c>
      <c r="V150" s="125">
        <v>40</v>
      </c>
      <c r="W150" s="101">
        <v>1981.47</v>
      </c>
      <c r="X150" s="132" t="s">
        <v>46</v>
      </c>
      <c r="Y150" s="101">
        <v>59444</v>
      </c>
      <c r="Z150" s="112" t="s">
        <v>52</v>
      </c>
      <c r="AA150" s="112" t="s">
        <v>47</v>
      </c>
      <c r="AB150" s="112" t="s">
        <v>960</v>
      </c>
      <c r="AC150" s="4" t="s">
        <v>963</v>
      </c>
      <c r="AD150" s="112"/>
      <c r="AE150" s="211"/>
    </row>
    <row r="151" spans="2:31" s="212" customFormat="1" ht="114.75" x14ac:dyDescent="0.25">
      <c r="B151" s="224">
        <v>17</v>
      </c>
      <c r="C151" s="4" t="s">
        <v>1082</v>
      </c>
      <c r="D151" s="4" t="s">
        <v>1083</v>
      </c>
      <c r="E151" s="107" t="s">
        <v>1084</v>
      </c>
      <c r="F151" s="123">
        <v>42997</v>
      </c>
      <c r="G151" s="61">
        <v>43011</v>
      </c>
      <c r="H151" s="20">
        <v>42950</v>
      </c>
      <c r="I151" s="20">
        <v>42963</v>
      </c>
      <c r="J151" s="20">
        <v>42916</v>
      </c>
      <c r="K151" s="128" t="s">
        <v>42</v>
      </c>
      <c r="L151" s="112" t="s">
        <v>107</v>
      </c>
      <c r="M151" s="127" t="s">
        <v>96</v>
      </c>
      <c r="N151" s="129" t="s">
        <v>97</v>
      </c>
      <c r="O151" s="112" t="s">
        <v>1085</v>
      </c>
      <c r="P151" s="130" t="s">
        <v>1086</v>
      </c>
      <c r="Q151" s="112" t="s">
        <v>60</v>
      </c>
      <c r="R151" s="112" t="s">
        <v>53</v>
      </c>
      <c r="S151" s="22" t="s">
        <v>105</v>
      </c>
      <c r="T151" s="112" t="s">
        <v>819</v>
      </c>
      <c r="U151" s="131">
        <v>2</v>
      </c>
      <c r="V151" s="132">
        <v>40</v>
      </c>
      <c r="W151" s="133">
        <v>1746.66</v>
      </c>
      <c r="X151" s="130" t="s">
        <v>46</v>
      </c>
      <c r="Y151" s="134">
        <v>52400</v>
      </c>
      <c r="Z151" s="112" t="s">
        <v>1087</v>
      </c>
      <c r="AA151" s="112" t="s">
        <v>1088</v>
      </c>
      <c r="AB151" s="112"/>
      <c r="AC151" s="4" t="s">
        <v>963</v>
      </c>
      <c r="AD151" s="253"/>
      <c r="AE151" s="215"/>
    </row>
    <row r="152" spans="2:31" s="91" customFormat="1" ht="127.5" x14ac:dyDescent="0.25">
      <c r="B152" s="224">
        <v>18</v>
      </c>
      <c r="C152" s="112" t="s">
        <v>1089</v>
      </c>
      <c r="D152" s="112" t="s">
        <v>1006</v>
      </c>
      <c r="E152" s="122" t="s">
        <v>1007</v>
      </c>
      <c r="F152" s="20">
        <v>42990</v>
      </c>
      <c r="G152" s="61">
        <v>43011</v>
      </c>
      <c r="H152" s="123">
        <v>42865</v>
      </c>
      <c r="I152" s="123">
        <v>42963</v>
      </c>
      <c r="J152" s="123">
        <v>42886</v>
      </c>
      <c r="K152" s="123" t="s">
        <v>42</v>
      </c>
      <c r="L152" s="112" t="s">
        <v>106</v>
      </c>
      <c r="M152" s="4" t="s">
        <v>1008</v>
      </c>
      <c r="N152" s="4" t="s">
        <v>44</v>
      </c>
      <c r="O152" s="4" t="s">
        <v>1090</v>
      </c>
      <c r="P152" s="4" t="s">
        <v>1091</v>
      </c>
      <c r="Q152" s="112" t="s">
        <v>60</v>
      </c>
      <c r="R152" s="4" t="s">
        <v>58</v>
      </c>
      <c r="S152" s="107" t="s">
        <v>1092</v>
      </c>
      <c r="T152" s="4" t="s">
        <v>1093</v>
      </c>
      <c r="U152" s="124">
        <v>63.2</v>
      </c>
      <c r="V152" s="125" t="s">
        <v>61</v>
      </c>
      <c r="W152" s="126">
        <v>0.08</v>
      </c>
      <c r="X152" s="4" t="s">
        <v>46</v>
      </c>
      <c r="Y152" s="137">
        <v>5437.3</v>
      </c>
      <c r="Z152" s="112" t="s">
        <v>52</v>
      </c>
      <c r="AA152" s="127"/>
      <c r="AB152" s="4"/>
      <c r="AC152" s="4" t="s">
        <v>963</v>
      </c>
      <c r="AD152" s="127"/>
      <c r="AE152" s="209"/>
    </row>
    <row r="153" spans="2:31" s="91" customFormat="1" ht="114.75" x14ac:dyDescent="0.25">
      <c r="B153" s="224">
        <v>19</v>
      </c>
      <c r="C153" s="4" t="s">
        <v>1094</v>
      </c>
      <c r="D153" s="4" t="s">
        <v>1095</v>
      </c>
      <c r="E153" s="4" t="s">
        <v>1096</v>
      </c>
      <c r="F153" s="123">
        <v>42992</v>
      </c>
      <c r="G153" s="61">
        <v>43011</v>
      </c>
      <c r="H153" s="123">
        <v>42912</v>
      </c>
      <c r="I153" s="123">
        <v>42928</v>
      </c>
      <c r="J153" s="213">
        <v>42794</v>
      </c>
      <c r="K153" s="251" t="s">
        <v>42</v>
      </c>
      <c r="L153" s="107" t="s">
        <v>106</v>
      </c>
      <c r="M153" s="107" t="s">
        <v>84</v>
      </c>
      <c r="N153" s="251" t="s">
        <v>1041</v>
      </c>
      <c r="O153" s="107" t="s">
        <v>1097</v>
      </c>
      <c r="P153" s="107" t="s">
        <v>1098</v>
      </c>
      <c r="Q153" s="112" t="s">
        <v>60</v>
      </c>
      <c r="R153" s="251" t="s">
        <v>996</v>
      </c>
      <c r="S153" s="107" t="s">
        <v>1099</v>
      </c>
      <c r="T153" s="107" t="s">
        <v>1100</v>
      </c>
      <c r="U153" s="101">
        <v>198.7</v>
      </c>
      <c r="V153" s="107" t="s">
        <v>1101</v>
      </c>
      <c r="W153" s="101">
        <v>29319.47</v>
      </c>
      <c r="X153" s="107" t="s">
        <v>46</v>
      </c>
      <c r="Y153" s="101">
        <v>3725320</v>
      </c>
      <c r="Z153" s="107" t="s">
        <v>52</v>
      </c>
      <c r="AA153" s="4" t="s">
        <v>47</v>
      </c>
      <c r="AB153" s="4" t="s">
        <v>960</v>
      </c>
      <c r="AC153" s="4" t="s">
        <v>964</v>
      </c>
      <c r="AD153" s="4" t="s">
        <v>1553</v>
      </c>
      <c r="AE153" s="209" t="s">
        <v>1102</v>
      </c>
    </row>
    <row r="154" spans="2:31" s="91" customFormat="1" ht="114.75" x14ac:dyDescent="0.25">
      <c r="B154" s="224">
        <v>20</v>
      </c>
      <c r="C154" s="4" t="s">
        <v>1103</v>
      </c>
      <c r="D154" s="4" t="s">
        <v>1104</v>
      </c>
      <c r="E154" s="122" t="s">
        <v>1105</v>
      </c>
      <c r="F154" s="123">
        <v>42998</v>
      </c>
      <c r="G154" s="61">
        <v>43011</v>
      </c>
      <c r="H154" s="123">
        <v>42966</v>
      </c>
      <c r="I154" s="123">
        <v>42979</v>
      </c>
      <c r="J154" s="213">
        <v>42886</v>
      </c>
      <c r="K154" s="22" t="s">
        <v>486</v>
      </c>
      <c r="L154" s="4" t="s">
        <v>106</v>
      </c>
      <c r="M154" s="4" t="s">
        <v>111</v>
      </c>
      <c r="N154" s="4" t="s">
        <v>111</v>
      </c>
      <c r="O154" s="4" t="s">
        <v>1106</v>
      </c>
      <c r="P154" s="4" t="s">
        <v>1107</v>
      </c>
      <c r="Q154" s="112" t="s">
        <v>60</v>
      </c>
      <c r="R154" s="4" t="s">
        <v>1108</v>
      </c>
      <c r="S154" s="107" t="s">
        <v>1109</v>
      </c>
      <c r="T154" s="4" t="s">
        <v>1110</v>
      </c>
      <c r="U154" s="101">
        <v>91.6</v>
      </c>
      <c r="V154" s="4" t="s">
        <v>1111</v>
      </c>
      <c r="W154" s="101">
        <v>3658.6</v>
      </c>
      <c r="X154" s="4" t="s">
        <v>51</v>
      </c>
      <c r="Y154" s="101">
        <v>3135855</v>
      </c>
      <c r="Z154" s="4" t="s">
        <v>1112</v>
      </c>
      <c r="AA154" s="4" t="s">
        <v>47</v>
      </c>
      <c r="AB154" s="4" t="s">
        <v>980</v>
      </c>
      <c r="AC154" s="4" t="s">
        <v>963</v>
      </c>
      <c r="AD154" s="4"/>
      <c r="AE154" s="209" t="s">
        <v>1113</v>
      </c>
    </row>
    <row r="155" spans="2:31" s="91" customFormat="1" ht="114.75" x14ac:dyDescent="0.25">
      <c r="B155" s="224">
        <v>21</v>
      </c>
      <c r="C155" s="112" t="s">
        <v>1114</v>
      </c>
      <c r="D155" s="112" t="s">
        <v>1115</v>
      </c>
      <c r="E155" s="122" t="s">
        <v>1116</v>
      </c>
      <c r="F155" s="20">
        <v>42990</v>
      </c>
      <c r="G155" s="61">
        <v>43011</v>
      </c>
      <c r="H155" s="123">
        <v>42958</v>
      </c>
      <c r="I155" s="123" t="s">
        <v>42</v>
      </c>
      <c r="J155" s="123">
        <v>42977</v>
      </c>
      <c r="K155" s="123">
        <v>41066</v>
      </c>
      <c r="L155" s="112" t="s">
        <v>55</v>
      </c>
      <c r="M155" s="4" t="s">
        <v>62</v>
      </c>
      <c r="N155" s="4" t="s">
        <v>44</v>
      </c>
      <c r="O155" s="4" t="s">
        <v>1117</v>
      </c>
      <c r="P155" s="4" t="s">
        <v>1118</v>
      </c>
      <c r="Q155" s="112" t="s">
        <v>60</v>
      </c>
      <c r="R155" s="4" t="s">
        <v>101</v>
      </c>
      <c r="S155" s="107" t="s">
        <v>563</v>
      </c>
      <c r="T155" s="4" t="s">
        <v>1119</v>
      </c>
      <c r="U155" s="124">
        <v>446.3</v>
      </c>
      <c r="V155" s="125">
        <v>3</v>
      </c>
      <c r="W155" s="126">
        <v>23314.57</v>
      </c>
      <c r="X155" s="4" t="s">
        <v>46</v>
      </c>
      <c r="Y155" s="137">
        <v>9054200</v>
      </c>
      <c r="Z155" s="112" t="s">
        <v>52</v>
      </c>
      <c r="AA155" s="127"/>
      <c r="AB155" s="4"/>
      <c r="AC155" s="4" t="s">
        <v>963</v>
      </c>
      <c r="AD155" s="127"/>
      <c r="AE155" s="209" t="s">
        <v>1120</v>
      </c>
    </row>
    <row r="156" spans="2:31" s="91" customFormat="1" ht="89.25" x14ac:dyDescent="0.25">
      <c r="B156" s="224">
        <v>22</v>
      </c>
      <c r="C156" s="112" t="s">
        <v>1121</v>
      </c>
      <c r="D156" s="112" t="s">
        <v>1122</v>
      </c>
      <c r="E156" s="122" t="s">
        <v>1123</v>
      </c>
      <c r="F156" s="20">
        <v>42989</v>
      </c>
      <c r="G156" s="61">
        <v>43011</v>
      </c>
      <c r="H156" s="20">
        <v>42887</v>
      </c>
      <c r="I156" s="123" t="s">
        <v>42</v>
      </c>
      <c r="J156" s="123">
        <v>42855</v>
      </c>
      <c r="K156" s="123">
        <v>41377</v>
      </c>
      <c r="L156" s="112" t="s">
        <v>55</v>
      </c>
      <c r="M156" s="4" t="s">
        <v>62</v>
      </c>
      <c r="N156" s="4" t="s">
        <v>1124</v>
      </c>
      <c r="O156" s="4" t="s">
        <v>1125</v>
      </c>
      <c r="P156" s="4" t="s">
        <v>1126</v>
      </c>
      <c r="Q156" s="112" t="s">
        <v>57</v>
      </c>
      <c r="R156" s="4" t="s">
        <v>58</v>
      </c>
      <c r="S156" s="125" t="s">
        <v>1127</v>
      </c>
      <c r="T156" s="4" t="s">
        <v>1128</v>
      </c>
      <c r="U156" s="124">
        <v>118.9</v>
      </c>
      <c r="V156" s="125" t="s">
        <v>1129</v>
      </c>
      <c r="W156" s="126">
        <v>22747.65</v>
      </c>
      <c r="X156" s="4" t="s">
        <v>46</v>
      </c>
      <c r="Y156" s="137">
        <v>2221000</v>
      </c>
      <c r="Z156" s="112" t="s">
        <v>52</v>
      </c>
      <c r="AA156" s="127"/>
      <c r="AB156" s="4"/>
      <c r="AC156" s="4" t="s">
        <v>1027</v>
      </c>
      <c r="AD156" s="127" t="s">
        <v>1028</v>
      </c>
      <c r="AE156" s="209"/>
    </row>
    <row r="157" spans="2:31" s="91" customFormat="1" ht="178.5" x14ac:dyDescent="0.25">
      <c r="B157" s="224">
        <v>23</v>
      </c>
      <c r="C157" s="4" t="s">
        <v>1130</v>
      </c>
      <c r="D157" s="4" t="s">
        <v>1131</v>
      </c>
      <c r="E157" s="107" t="s">
        <v>1132</v>
      </c>
      <c r="F157" s="123">
        <v>42997</v>
      </c>
      <c r="G157" s="61">
        <v>43011</v>
      </c>
      <c r="H157" s="20">
        <v>42928</v>
      </c>
      <c r="I157" s="20" t="s">
        <v>42</v>
      </c>
      <c r="J157" s="20">
        <v>42886</v>
      </c>
      <c r="K157" s="128">
        <v>41731</v>
      </c>
      <c r="L157" s="112" t="s">
        <v>740</v>
      </c>
      <c r="M157" s="127" t="s">
        <v>96</v>
      </c>
      <c r="N157" s="129" t="s">
        <v>97</v>
      </c>
      <c r="O157" s="112" t="s">
        <v>1133</v>
      </c>
      <c r="P157" s="130" t="s">
        <v>1134</v>
      </c>
      <c r="Q157" s="112" t="s">
        <v>60</v>
      </c>
      <c r="R157" s="112" t="s">
        <v>420</v>
      </c>
      <c r="S157" s="252" t="s">
        <v>1135</v>
      </c>
      <c r="T157" s="112" t="s">
        <v>1136</v>
      </c>
      <c r="U157" s="131">
        <v>86.62</v>
      </c>
      <c r="V157" s="132">
        <v>6</v>
      </c>
      <c r="W157" s="133">
        <v>6973.01</v>
      </c>
      <c r="X157" s="130" t="s">
        <v>46</v>
      </c>
      <c r="Y157" s="134">
        <v>1369900</v>
      </c>
      <c r="Z157" s="112" t="s">
        <v>52</v>
      </c>
      <c r="AA157" s="112"/>
      <c r="AB157" s="112"/>
      <c r="AC157" s="112" t="s">
        <v>964</v>
      </c>
      <c r="AD157" s="209" t="s">
        <v>1591</v>
      </c>
      <c r="AE157" s="215"/>
    </row>
    <row r="158" spans="2:31" s="91" customFormat="1" ht="127.5" x14ac:dyDescent="0.25">
      <c r="B158" s="224">
        <v>24</v>
      </c>
      <c r="C158" s="112" t="s">
        <v>1137</v>
      </c>
      <c r="D158" s="112" t="s">
        <v>1138</v>
      </c>
      <c r="E158" s="122" t="s">
        <v>1139</v>
      </c>
      <c r="F158" s="20">
        <v>42992</v>
      </c>
      <c r="G158" s="61">
        <v>43011</v>
      </c>
      <c r="H158" s="123">
        <v>42912</v>
      </c>
      <c r="I158" s="123" t="s">
        <v>42</v>
      </c>
      <c r="J158" s="123">
        <v>42916</v>
      </c>
      <c r="K158" s="123">
        <v>41846</v>
      </c>
      <c r="L158" s="112" t="s">
        <v>740</v>
      </c>
      <c r="M158" s="4" t="s">
        <v>68</v>
      </c>
      <c r="N158" s="4" t="s">
        <v>1140</v>
      </c>
      <c r="O158" s="4" t="s">
        <v>1141</v>
      </c>
      <c r="P158" s="4" t="s">
        <v>1142</v>
      </c>
      <c r="Q158" s="112" t="s">
        <v>76</v>
      </c>
      <c r="R158" s="4" t="s">
        <v>1143</v>
      </c>
      <c r="S158" s="107" t="s">
        <v>77</v>
      </c>
      <c r="T158" s="4" t="s">
        <v>1144</v>
      </c>
      <c r="U158" s="124">
        <v>48.8</v>
      </c>
      <c r="V158" s="125">
        <v>8</v>
      </c>
      <c r="W158" s="101">
        <v>6022.02</v>
      </c>
      <c r="X158" s="4" t="s">
        <v>46</v>
      </c>
      <c r="Y158" s="101">
        <v>901500</v>
      </c>
      <c r="Z158" s="112" t="s">
        <v>52</v>
      </c>
      <c r="AA158" s="127"/>
      <c r="AB158" s="4"/>
      <c r="AC158" s="4" t="s">
        <v>963</v>
      </c>
      <c r="AD158" s="127"/>
      <c r="AE158" s="209"/>
    </row>
    <row r="159" spans="2:31" s="212" customFormat="1" ht="140.25" x14ac:dyDescent="0.25">
      <c r="B159" s="224">
        <v>25</v>
      </c>
      <c r="C159" s="112" t="s">
        <v>1145</v>
      </c>
      <c r="D159" s="112" t="s">
        <v>1146</v>
      </c>
      <c r="E159" s="122" t="s">
        <v>1147</v>
      </c>
      <c r="F159" s="20">
        <v>42983</v>
      </c>
      <c r="G159" s="61">
        <v>43011</v>
      </c>
      <c r="H159" s="123">
        <v>42894</v>
      </c>
      <c r="I159" s="123" t="s">
        <v>42</v>
      </c>
      <c r="J159" s="123">
        <v>42886</v>
      </c>
      <c r="K159" s="123">
        <v>41859</v>
      </c>
      <c r="L159" s="112" t="s">
        <v>55</v>
      </c>
      <c r="M159" s="4" t="s">
        <v>93</v>
      </c>
      <c r="N159" s="4" t="s">
        <v>413</v>
      </c>
      <c r="O159" s="4" t="s">
        <v>1148</v>
      </c>
      <c r="P159" s="4" t="s">
        <v>1149</v>
      </c>
      <c r="Q159" s="112" t="s">
        <v>57</v>
      </c>
      <c r="R159" s="4" t="s">
        <v>1150</v>
      </c>
      <c r="S159" s="107" t="s">
        <v>49</v>
      </c>
      <c r="T159" s="4" t="s">
        <v>50</v>
      </c>
      <c r="U159" s="124">
        <v>85.5</v>
      </c>
      <c r="V159" s="125">
        <v>15</v>
      </c>
      <c r="W159" s="126">
        <v>17780.259999999998</v>
      </c>
      <c r="X159" s="4" t="s">
        <v>46</v>
      </c>
      <c r="Y159" s="137">
        <v>1397270</v>
      </c>
      <c r="Z159" s="4" t="s">
        <v>52</v>
      </c>
      <c r="AA159" s="127"/>
      <c r="AB159" s="4" t="s">
        <v>980</v>
      </c>
      <c r="AC159" s="4" t="s">
        <v>963</v>
      </c>
      <c r="AD159" s="127"/>
      <c r="AE159" s="209" t="s">
        <v>1151</v>
      </c>
    </row>
    <row r="160" spans="2:31" s="212" customFormat="1" ht="114.75" x14ac:dyDescent="0.25">
      <c r="B160" s="224">
        <v>26</v>
      </c>
      <c r="C160" s="112" t="s">
        <v>1152</v>
      </c>
      <c r="D160" s="112" t="s">
        <v>1146</v>
      </c>
      <c r="E160" s="122" t="s">
        <v>1147</v>
      </c>
      <c r="F160" s="20">
        <v>42983</v>
      </c>
      <c r="G160" s="61">
        <v>43011</v>
      </c>
      <c r="H160" s="123">
        <v>42894</v>
      </c>
      <c r="I160" s="123" t="s">
        <v>42</v>
      </c>
      <c r="J160" s="123">
        <v>42886</v>
      </c>
      <c r="K160" s="123">
        <v>41859</v>
      </c>
      <c r="L160" s="112" t="s">
        <v>1153</v>
      </c>
      <c r="M160" s="4" t="s">
        <v>93</v>
      </c>
      <c r="N160" s="4" t="s">
        <v>413</v>
      </c>
      <c r="O160" s="4" t="s">
        <v>1148</v>
      </c>
      <c r="P160" s="4" t="s">
        <v>1149</v>
      </c>
      <c r="Q160" s="112" t="s">
        <v>57</v>
      </c>
      <c r="R160" s="4" t="s">
        <v>1150</v>
      </c>
      <c r="S160" s="107" t="s">
        <v>49</v>
      </c>
      <c r="T160" s="4" t="s">
        <v>50</v>
      </c>
      <c r="U160" s="124">
        <v>85.5</v>
      </c>
      <c r="V160" s="125">
        <v>15</v>
      </c>
      <c r="W160" s="126">
        <v>17780.259999999998</v>
      </c>
      <c r="X160" s="4" t="s">
        <v>46</v>
      </c>
      <c r="Y160" s="137">
        <v>1397270</v>
      </c>
      <c r="Z160" s="4" t="s">
        <v>52</v>
      </c>
      <c r="AA160" s="127"/>
      <c r="AB160" s="4" t="s">
        <v>980</v>
      </c>
      <c r="AC160" s="4" t="s">
        <v>963</v>
      </c>
      <c r="AD160" s="127"/>
      <c r="AE160" s="209" t="s">
        <v>1154</v>
      </c>
    </row>
    <row r="161" spans="1:31" s="212" customFormat="1" ht="102" x14ac:dyDescent="0.25">
      <c r="B161" s="224">
        <v>27</v>
      </c>
      <c r="C161" s="112" t="s">
        <v>1155</v>
      </c>
      <c r="D161" s="112" t="s">
        <v>1146</v>
      </c>
      <c r="E161" s="122" t="s">
        <v>1147</v>
      </c>
      <c r="F161" s="20">
        <v>42983</v>
      </c>
      <c r="G161" s="61">
        <v>43011</v>
      </c>
      <c r="H161" s="123">
        <v>42894</v>
      </c>
      <c r="I161" s="123" t="s">
        <v>42</v>
      </c>
      <c r="J161" s="123">
        <v>42886</v>
      </c>
      <c r="K161" s="123">
        <v>41894</v>
      </c>
      <c r="L161" s="112" t="s">
        <v>55</v>
      </c>
      <c r="M161" s="4" t="s">
        <v>93</v>
      </c>
      <c r="N161" s="4" t="s">
        <v>413</v>
      </c>
      <c r="O161" s="4" t="s">
        <v>1148</v>
      </c>
      <c r="P161" s="4" t="s">
        <v>1149</v>
      </c>
      <c r="Q161" s="112" t="s">
        <v>57</v>
      </c>
      <c r="R161" s="4" t="s">
        <v>1150</v>
      </c>
      <c r="S161" s="107" t="s">
        <v>359</v>
      </c>
      <c r="T161" s="4" t="s">
        <v>1156</v>
      </c>
      <c r="U161" s="124">
        <v>41.3</v>
      </c>
      <c r="V161" s="125">
        <v>15</v>
      </c>
      <c r="W161" s="126">
        <v>2862.87</v>
      </c>
      <c r="X161" s="4" t="s">
        <v>46</v>
      </c>
      <c r="Y161" s="137">
        <v>674939</v>
      </c>
      <c r="Z161" s="4" t="s">
        <v>52</v>
      </c>
      <c r="AA161" s="127"/>
      <c r="AB161" s="4" t="s">
        <v>980</v>
      </c>
      <c r="AC161" s="4" t="s">
        <v>963</v>
      </c>
      <c r="AD161" s="127"/>
      <c r="AE161" s="209" t="s">
        <v>1157</v>
      </c>
    </row>
    <row r="162" spans="1:31" s="91" customFormat="1" ht="114.75" x14ac:dyDescent="0.25">
      <c r="B162" s="224">
        <v>28</v>
      </c>
      <c r="C162" s="112" t="s">
        <v>1158</v>
      </c>
      <c r="D162" s="112" t="s">
        <v>1146</v>
      </c>
      <c r="E162" s="122" t="s">
        <v>1147</v>
      </c>
      <c r="F162" s="20">
        <v>42983</v>
      </c>
      <c r="G162" s="61">
        <v>43011</v>
      </c>
      <c r="H162" s="123">
        <v>42894</v>
      </c>
      <c r="I162" s="123" t="s">
        <v>42</v>
      </c>
      <c r="J162" s="123">
        <v>42886</v>
      </c>
      <c r="K162" s="123">
        <v>41894</v>
      </c>
      <c r="L162" s="112" t="s">
        <v>1153</v>
      </c>
      <c r="M162" s="4" t="s">
        <v>93</v>
      </c>
      <c r="N162" s="4" t="s">
        <v>413</v>
      </c>
      <c r="O162" s="4" t="s">
        <v>1148</v>
      </c>
      <c r="P162" s="4" t="s">
        <v>1149</v>
      </c>
      <c r="Q162" s="112" t="s">
        <v>57</v>
      </c>
      <c r="R162" s="4" t="s">
        <v>1150</v>
      </c>
      <c r="S162" s="107" t="s">
        <v>359</v>
      </c>
      <c r="T162" s="4" t="s">
        <v>1156</v>
      </c>
      <c r="U162" s="124">
        <v>41.3</v>
      </c>
      <c r="V162" s="125">
        <v>15</v>
      </c>
      <c r="W162" s="126">
        <v>2862.87</v>
      </c>
      <c r="X162" s="4" t="s">
        <v>46</v>
      </c>
      <c r="Y162" s="137">
        <v>674939</v>
      </c>
      <c r="Z162" s="4" t="s">
        <v>52</v>
      </c>
      <c r="AA162" s="127"/>
      <c r="AB162" s="4" t="s">
        <v>980</v>
      </c>
      <c r="AC162" s="4" t="s">
        <v>963</v>
      </c>
      <c r="AD162" s="127"/>
      <c r="AE162" s="209" t="s">
        <v>1159</v>
      </c>
    </row>
    <row r="163" spans="1:31" s="91" customFormat="1" ht="114.75" x14ac:dyDescent="0.25">
      <c r="B163" s="224">
        <v>29</v>
      </c>
      <c r="C163" s="112" t="s">
        <v>1160</v>
      </c>
      <c r="D163" s="112" t="s">
        <v>1161</v>
      </c>
      <c r="E163" s="122" t="s">
        <v>1162</v>
      </c>
      <c r="F163" s="20">
        <v>42997</v>
      </c>
      <c r="G163" s="61">
        <v>43011</v>
      </c>
      <c r="H163" s="123">
        <v>42982</v>
      </c>
      <c r="I163" s="123" t="s">
        <v>42</v>
      </c>
      <c r="J163" s="123">
        <v>42886</v>
      </c>
      <c r="K163" s="123">
        <v>41711</v>
      </c>
      <c r="L163" s="112" t="s">
        <v>55</v>
      </c>
      <c r="M163" s="4" t="s">
        <v>74</v>
      </c>
      <c r="N163" s="4" t="s">
        <v>1163</v>
      </c>
      <c r="O163" s="4" t="s">
        <v>1164</v>
      </c>
      <c r="P163" s="4" t="s">
        <v>1165</v>
      </c>
      <c r="Q163" s="112" t="s">
        <v>1166</v>
      </c>
      <c r="R163" s="4" t="s">
        <v>1167</v>
      </c>
      <c r="S163" s="107" t="s">
        <v>1168</v>
      </c>
      <c r="T163" s="4" t="s">
        <v>1169</v>
      </c>
      <c r="U163" s="124">
        <v>272.10000000000002</v>
      </c>
      <c r="V163" s="125" t="s">
        <v>61</v>
      </c>
      <c r="W163" s="126">
        <v>0.08</v>
      </c>
      <c r="X163" s="4" t="s">
        <v>1170</v>
      </c>
      <c r="Y163" s="137">
        <v>8136050</v>
      </c>
      <c r="Z163" s="112" t="s">
        <v>52</v>
      </c>
      <c r="AA163" s="127" t="s">
        <v>69</v>
      </c>
      <c r="AB163" s="4" t="s">
        <v>980</v>
      </c>
      <c r="AC163" s="4" t="s">
        <v>963</v>
      </c>
      <c r="AD163" s="127"/>
      <c r="AE163" s="209" t="s">
        <v>1171</v>
      </c>
    </row>
    <row r="164" spans="1:31" s="91" customFormat="1" ht="178.5" x14ac:dyDescent="0.25">
      <c r="B164" s="224">
        <v>30</v>
      </c>
      <c r="C164" s="112" t="s">
        <v>1172</v>
      </c>
      <c r="D164" s="112" t="s">
        <v>1161</v>
      </c>
      <c r="E164" s="122" t="s">
        <v>1162</v>
      </c>
      <c r="F164" s="20">
        <v>42997</v>
      </c>
      <c r="G164" s="61">
        <v>43011</v>
      </c>
      <c r="H164" s="123">
        <v>42982</v>
      </c>
      <c r="I164" s="123" t="s">
        <v>42</v>
      </c>
      <c r="J164" s="123">
        <v>42886</v>
      </c>
      <c r="K164" s="123">
        <v>41711</v>
      </c>
      <c r="L164" s="112" t="s">
        <v>1153</v>
      </c>
      <c r="M164" s="4" t="s">
        <v>74</v>
      </c>
      <c r="N164" s="4" t="s">
        <v>1163</v>
      </c>
      <c r="O164" s="4" t="s">
        <v>1164</v>
      </c>
      <c r="P164" s="4" t="s">
        <v>1165</v>
      </c>
      <c r="Q164" s="112" t="s">
        <v>1166</v>
      </c>
      <c r="R164" s="4" t="s">
        <v>1173</v>
      </c>
      <c r="S164" s="107" t="s">
        <v>1168</v>
      </c>
      <c r="T164" s="4" t="s">
        <v>1169</v>
      </c>
      <c r="U164" s="124">
        <v>272.10000000000002</v>
      </c>
      <c r="V164" s="125" t="s">
        <v>61</v>
      </c>
      <c r="W164" s="126">
        <v>0.08</v>
      </c>
      <c r="X164" s="4" t="s">
        <v>1170</v>
      </c>
      <c r="Y164" s="137">
        <v>8136050</v>
      </c>
      <c r="Z164" s="112" t="s">
        <v>52</v>
      </c>
      <c r="AA164" s="127" t="s">
        <v>69</v>
      </c>
      <c r="AB164" s="4" t="s">
        <v>980</v>
      </c>
      <c r="AC164" s="4" t="s">
        <v>963</v>
      </c>
      <c r="AD164" s="127"/>
      <c r="AE164" s="209" t="s">
        <v>1174</v>
      </c>
    </row>
    <row r="165" spans="1:31" s="91" customFormat="1" ht="102" x14ac:dyDescent="0.25">
      <c r="A165" s="208"/>
      <c r="B165" s="224">
        <v>31</v>
      </c>
      <c r="C165" s="112" t="s">
        <v>1175</v>
      </c>
      <c r="D165" s="112" t="s">
        <v>1176</v>
      </c>
      <c r="E165" s="122" t="s">
        <v>1177</v>
      </c>
      <c r="F165" s="20">
        <v>42989</v>
      </c>
      <c r="G165" s="20">
        <v>43011</v>
      </c>
      <c r="H165" s="123">
        <v>42893</v>
      </c>
      <c r="I165" s="123" t="s">
        <v>42</v>
      </c>
      <c r="J165" s="123">
        <v>42825</v>
      </c>
      <c r="K165" s="123">
        <v>39860</v>
      </c>
      <c r="L165" s="4" t="s">
        <v>55</v>
      </c>
      <c r="M165" s="4" t="s">
        <v>56</v>
      </c>
      <c r="N165" s="4" t="s">
        <v>44</v>
      </c>
      <c r="O165" s="4" t="s">
        <v>1178</v>
      </c>
      <c r="P165" s="4" t="s">
        <v>1179</v>
      </c>
      <c r="Q165" s="4" t="s">
        <v>57</v>
      </c>
      <c r="R165" s="4" t="s">
        <v>53</v>
      </c>
      <c r="S165" s="4" t="s">
        <v>1180</v>
      </c>
      <c r="T165" s="4" t="s">
        <v>1181</v>
      </c>
      <c r="U165" s="101">
        <v>75.599999999999994</v>
      </c>
      <c r="V165" s="198" t="s">
        <v>1182</v>
      </c>
      <c r="W165" s="190">
        <v>7794.87</v>
      </c>
      <c r="X165" s="132" t="s">
        <v>46</v>
      </c>
      <c r="Y165" s="190">
        <v>1015000</v>
      </c>
      <c r="Z165" s="112" t="s">
        <v>52</v>
      </c>
      <c r="AA165" s="4" t="s">
        <v>47</v>
      </c>
      <c r="AB165" s="112" t="s">
        <v>980</v>
      </c>
      <c r="AC165" s="4" t="s">
        <v>964</v>
      </c>
      <c r="AD165" s="4" t="s">
        <v>1554</v>
      </c>
      <c r="AE165" s="209" t="s">
        <v>1183</v>
      </c>
    </row>
    <row r="166" spans="1:31" s="91" customFormat="1" ht="102" x14ac:dyDescent="0.25">
      <c r="A166" s="208"/>
      <c r="B166" s="224">
        <v>32</v>
      </c>
      <c r="C166" s="4" t="s">
        <v>1184</v>
      </c>
      <c r="D166" s="4" t="s">
        <v>1185</v>
      </c>
      <c r="E166" s="107" t="s">
        <v>1186</v>
      </c>
      <c r="F166" s="123">
        <v>42997</v>
      </c>
      <c r="G166" s="20">
        <v>43011</v>
      </c>
      <c r="H166" s="20">
        <v>42968</v>
      </c>
      <c r="I166" s="20" t="s">
        <v>42</v>
      </c>
      <c r="J166" s="20">
        <v>42947</v>
      </c>
      <c r="K166" s="128">
        <v>41879</v>
      </c>
      <c r="L166" s="112" t="s">
        <v>55</v>
      </c>
      <c r="M166" s="127" t="s">
        <v>96</v>
      </c>
      <c r="N166" s="129" t="s">
        <v>99</v>
      </c>
      <c r="O166" s="112" t="s">
        <v>1187</v>
      </c>
      <c r="P166" s="130" t="s">
        <v>1188</v>
      </c>
      <c r="Q166" s="112" t="s">
        <v>60</v>
      </c>
      <c r="R166" s="112" t="s">
        <v>351</v>
      </c>
      <c r="S166" s="122" t="s">
        <v>1189</v>
      </c>
      <c r="T166" s="112" t="s">
        <v>1190</v>
      </c>
      <c r="U166" s="131">
        <v>229.7</v>
      </c>
      <c r="V166" s="132" t="s">
        <v>1191</v>
      </c>
      <c r="W166" s="133">
        <v>6289.49</v>
      </c>
      <c r="X166" s="130" t="s">
        <v>46</v>
      </c>
      <c r="Y166" s="134">
        <v>2199210</v>
      </c>
      <c r="Z166" s="112" t="s">
        <v>52</v>
      </c>
      <c r="AA166" s="112"/>
      <c r="AB166" s="112"/>
      <c r="AC166" s="112" t="s">
        <v>963</v>
      </c>
      <c r="AD166" s="253"/>
      <c r="AE166" s="215" t="s">
        <v>1192</v>
      </c>
    </row>
    <row r="167" spans="1:31" s="214" customFormat="1" ht="127.5" x14ac:dyDescent="0.2">
      <c r="B167" s="224">
        <v>33</v>
      </c>
      <c r="C167" s="4" t="s">
        <v>1193</v>
      </c>
      <c r="D167" s="4" t="s">
        <v>1194</v>
      </c>
      <c r="E167" s="4" t="s">
        <v>1195</v>
      </c>
      <c r="F167" s="123">
        <v>42957</v>
      </c>
      <c r="G167" s="20">
        <v>43011</v>
      </c>
      <c r="H167" s="123">
        <v>42948</v>
      </c>
      <c r="I167" s="4" t="s">
        <v>42</v>
      </c>
      <c r="J167" s="123">
        <v>42277</v>
      </c>
      <c r="K167" s="20" t="s">
        <v>42</v>
      </c>
      <c r="L167" s="4" t="s">
        <v>1196</v>
      </c>
      <c r="M167" s="4" t="s">
        <v>96</v>
      </c>
      <c r="N167" s="4" t="s">
        <v>99</v>
      </c>
      <c r="O167" s="107" t="s">
        <v>1197</v>
      </c>
      <c r="P167" s="4" t="s">
        <v>1198</v>
      </c>
      <c r="Q167" s="112" t="s">
        <v>60</v>
      </c>
      <c r="R167" s="4" t="s">
        <v>101</v>
      </c>
      <c r="S167" s="107" t="s">
        <v>59</v>
      </c>
      <c r="T167" s="4" t="s">
        <v>1199</v>
      </c>
      <c r="U167" s="101">
        <v>127.93</v>
      </c>
      <c r="V167" s="4">
        <v>1</v>
      </c>
      <c r="W167" s="101">
        <v>3284.45</v>
      </c>
      <c r="X167" s="4" t="s">
        <v>46</v>
      </c>
      <c r="Y167" s="101">
        <v>7655373</v>
      </c>
      <c r="Z167" s="123">
        <v>43552</v>
      </c>
      <c r="AA167" s="4" t="s">
        <v>69</v>
      </c>
      <c r="AB167" s="4" t="s">
        <v>980</v>
      </c>
      <c r="AC167" s="4" t="s">
        <v>963</v>
      </c>
      <c r="AD167" s="4"/>
      <c r="AE167" s="209" t="s">
        <v>1200</v>
      </c>
    </row>
    <row r="168" spans="1:31" s="214" customFormat="1" ht="121.5" customHeight="1" x14ac:dyDescent="0.2">
      <c r="B168" s="224">
        <v>34</v>
      </c>
      <c r="C168" s="112" t="s">
        <v>1201</v>
      </c>
      <c r="D168" s="112" t="s">
        <v>1202</v>
      </c>
      <c r="E168" s="122" t="s">
        <v>1203</v>
      </c>
      <c r="F168" s="20">
        <v>42949</v>
      </c>
      <c r="G168" s="20">
        <v>43011</v>
      </c>
      <c r="H168" s="123">
        <v>42871</v>
      </c>
      <c r="I168" s="123" t="s">
        <v>42</v>
      </c>
      <c r="J168" s="123">
        <v>42855</v>
      </c>
      <c r="K168" s="123">
        <v>42185</v>
      </c>
      <c r="L168" s="127" t="s">
        <v>94</v>
      </c>
      <c r="M168" s="4" t="s">
        <v>43</v>
      </c>
      <c r="N168" s="112" t="s">
        <v>150</v>
      </c>
      <c r="O168" s="4" t="s">
        <v>1204</v>
      </c>
      <c r="P168" s="4" t="s">
        <v>1205</v>
      </c>
      <c r="Q168" s="112" t="s">
        <v>60</v>
      </c>
      <c r="R168" s="112" t="s">
        <v>151</v>
      </c>
      <c r="S168" s="107" t="s">
        <v>59</v>
      </c>
      <c r="T168" s="112" t="s">
        <v>121</v>
      </c>
      <c r="U168" s="124">
        <v>19.600000000000001</v>
      </c>
      <c r="V168" s="125">
        <v>1</v>
      </c>
      <c r="W168" s="156">
        <v>330.64</v>
      </c>
      <c r="X168" s="254" t="s">
        <v>46</v>
      </c>
      <c r="Y168" s="150">
        <v>385580</v>
      </c>
      <c r="Z168" s="123">
        <v>43279</v>
      </c>
      <c r="AA168" s="125" t="s">
        <v>47</v>
      </c>
      <c r="AB168" s="4" t="s">
        <v>980</v>
      </c>
      <c r="AC168" s="4" t="s">
        <v>1027</v>
      </c>
      <c r="AD168" s="4" t="s">
        <v>1555</v>
      </c>
      <c r="AE168" s="255" t="s">
        <v>1206</v>
      </c>
    </row>
    <row r="169" spans="1:31" s="91" customFormat="1" ht="191.25" x14ac:dyDescent="0.25">
      <c r="B169" s="224">
        <v>35</v>
      </c>
      <c r="C169" s="112" t="s">
        <v>1207</v>
      </c>
      <c r="D169" s="112" t="s">
        <v>1202</v>
      </c>
      <c r="E169" s="122" t="s">
        <v>1203</v>
      </c>
      <c r="F169" s="20">
        <v>42949</v>
      </c>
      <c r="G169" s="20">
        <v>43011</v>
      </c>
      <c r="H169" s="123">
        <v>42871</v>
      </c>
      <c r="I169" s="123" t="s">
        <v>42</v>
      </c>
      <c r="J169" s="123">
        <v>42063</v>
      </c>
      <c r="K169" s="123">
        <v>42185</v>
      </c>
      <c r="L169" s="4" t="s">
        <v>1208</v>
      </c>
      <c r="M169" s="4" t="s">
        <v>43</v>
      </c>
      <c r="N169" s="112" t="s">
        <v>150</v>
      </c>
      <c r="O169" s="4" t="s">
        <v>1204</v>
      </c>
      <c r="P169" s="4" t="s">
        <v>1205</v>
      </c>
      <c r="Q169" s="112" t="s">
        <v>60</v>
      </c>
      <c r="R169" s="112" t="s">
        <v>151</v>
      </c>
      <c r="S169" s="125">
        <v>32</v>
      </c>
      <c r="T169" s="112" t="s">
        <v>121</v>
      </c>
      <c r="U169" s="124">
        <v>19.600000000000001</v>
      </c>
      <c r="V169" s="125">
        <v>1</v>
      </c>
      <c r="W169" s="156">
        <v>330.64</v>
      </c>
      <c r="X169" s="254" t="s">
        <v>46</v>
      </c>
      <c r="Y169" s="150">
        <v>385580</v>
      </c>
      <c r="Z169" s="123">
        <v>43279</v>
      </c>
      <c r="AA169" s="125" t="s">
        <v>47</v>
      </c>
      <c r="AB169" s="4" t="s">
        <v>980</v>
      </c>
      <c r="AC169" s="4" t="s">
        <v>1027</v>
      </c>
      <c r="AD169" s="4" t="s">
        <v>1555</v>
      </c>
      <c r="AE169" s="255" t="s">
        <v>1209</v>
      </c>
    </row>
    <row r="170" spans="1:31" s="91" customFormat="1" ht="204" x14ac:dyDescent="0.25">
      <c r="B170" s="224">
        <v>36</v>
      </c>
      <c r="C170" s="112" t="s">
        <v>1210</v>
      </c>
      <c r="D170" s="112" t="s">
        <v>1211</v>
      </c>
      <c r="E170" s="122" t="s">
        <v>1212</v>
      </c>
      <c r="F170" s="20">
        <v>42941</v>
      </c>
      <c r="G170" s="20">
        <v>43011</v>
      </c>
      <c r="H170" s="123">
        <v>42908</v>
      </c>
      <c r="I170" s="123" t="s">
        <v>42</v>
      </c>
      <c r="J170" s="123">
        <v>42794</v>
      </c>
      <c r="K170" s="123">
        <v>42880</v>
      </c>
      <c r="L170" s="4" t="s">
        <v>1196</v>
      </c>
      <c r="M170" s="4" t="s">
        <v>93</v>
      </c>
      <c r="N170" s="4" t="s">
        <v>150</v>
      </c>
      <c r="O170" s="4" t="s">
        <v>1213</v>
      </c>
      <c r="P170" s="4" t="s">
        <v>1214</v>
      </c>
      <c r="Q170" s="112" t="s">
        <v>57</v>
      </c>
      <c r="R170" s="130" t="s">
        <v>1215</v>
      </c>
      <c r="S170" s="107" t="s">
        <v>1216</v>
      </c>
      <c r="T170" s="4" t="s">
        <v>1217</v>
      </c>
      <c r="U170" s="124">
        <v>560.20000000000005</v>
      </c>
      <c r="V170" s="125">
        <v>2</v>
      </c>
      <c r="W170" s="126">
        <v>16904.63</v>
      </c>
      <c r="X170" s="4" t="s">
        <v>46</v>
      </c>
      <c r="Y170" s="137">
        <v>9236400</v>
      </c>
      <c r="Z170" s="20">
        <v>43974</v>
      </c>
      <c r="AA170" s="4" t="s">
        <v>69</v>
      </c>
      <c r="AB170" s="4" t="s">
        <v>980</v>
      </c>
      <c r="AC170" s="4" t="s">
        <v>963</v>
      </c>
      <c r="AD170" s="127"/>
      <c r="AE170" s="209" t="s">
        <v>1218</v>
      </c>
    </row>
    <row r="171" spans="1:31" s="91" customFormat="1" ht="178.5" x14ac:dyDescent="0.25">
      <c r="B171" s="224">
        <v>37</v>
      </c>
      <c r="C171" s="112" t="s">
        <v>1219</v>
      </c>
      <c r="D171" s="112" t="s">
        <v>1220</v>
      </c>
      <c r="E171" s="122" t="s">
        <v>1221</v>
      </c>
      <c r="F171" s="20">
        <v>42977</v>
      </c>
      <c r="G171" s="20">
        <v>43011</v>
      </c>
      <c r="H171" s="123">
        <v>42957</v>
      </c>
      <c r="I171" s="123" t="s">
        <v>42</v>
      </c>
      <c r="J171" s="123">
        <v>42277</v>
      </c>
      <c r="K171" s="123">
        <v>42405</v>
      </c>
      <c r="L171" s="112" t="s">
        <v>1222</v>
      </c>
      <c r="M171" s="4" t="s">
        <v>70</v>
      </c>
      <c r="N171" s="4" t="s">
        <v>44</v>
      </c>
      <c r="O171" s="4" t="s">
        <v>1223</v>
      </c>
      <c r="P171" s="4" t="s">
        <v>1224</v>
      </c>
      <c r="Q171" s="112" t="s">
        <v>57</v>
      </c>
      <c r="R171" s="4" t="s">
        <v>1225</v>
      </c>
      <c r="S171" s="107" t="s">
        <v>1226</v>
      </c>
      <c r="T171" s="4" t="s">
        <v>1227</v>
      </c>
      <c r="U171" s="124">
        <v>113.8</v>
      </c>
      <c r="V171" s="125">
        <v>3</v>
      </c>
      <c r="W171" s="126">
        <v>3263.76</v>
      </c>
      <c r="X171" s="4" t="s">
        <v>46</v>
      </c>
      <c r="Y171" s="137">
        <v>1305502</v>
      </c>
      <c r="Z171" s="20">
        <v>43500</v>
      </c>
      <c r="AA171" s="127" t="s">
        <v>47</v>
      </c>
      <c r="AB171" s="4" t="s">
        <v>980</v>
      </c>
      <c r="AC171" s="4" t="s">
        <v>963</v>
      </c>
      <c r="AD171" s="127"/>
      <c r="AE171" s="209" t="s">
        <v>1228</v>
      </c>
    </row>
    <row r="172" spans="1:31" s="91" customFormat="1" ht="111.75" customHeight="1" x14ac:dyDescent="0.25">
      <c r="B172" s="224">
        <v>38</v>
      </c>
      <c r="C172" s="112" t="s">
        <v>1229</v>
      </c>
      <c r="D172" s="112" t="s">
        <v>1230</v>
      </c>
      <c r="E172" s="122" t="s">
        <v>1231</v>
      </c>
      <c r="F172" s="20">
        <v>42997</v>
      </c>
      <c r="G172" s="20">
        <v>43011</v>
      </c>
      <c r="H172" s="123" t="s">
        <v>1232</v>
      </c>
      <c r="I172" s="123" t="s">
        <v>42</v>
      </c>
      <c r="J172" s="123">
        <v>42794</v>
      </c>
      <c r="K172" s="123">
        <v>42977</v>
      </c>
      <c r="L172" s="4" t="s">
        <v>1196</v>
      </c>
      <c r="M172" s="4" t="s">
        <v>43</v>
      </c>
      <c r="N172" s="4" t="s">
        <v>48</v>
      </c>
      <c r="O172" s="4" t="s">
        <v>1233</v>
      </c>
      <c r="P172" s="4" t="s">
        <v>1234</v>
      </c>
      <c r="Q172" s="4" t="s">
        <v>1235</v>
      </c>
      <c r="R172" s="4" t="s">
        <v>1236</v>
      </c>
      <c r="S172" s="107" t="s">
        <v>66</v>
      </c>
      <c r="T172" s="4" t="s">
        <v>1237</v>
      </c>
      <c r="U172" s="101">
        <v>339.62</v>
      </c>
      <c r="V172" s="4">
        <v>3</v>
      </c>
      <c r="W172" s="101">
        <v>1428.06</v>
      </c>
      <c r="X172" s="4" t="s">
        <v>51</v>
      </c>
      <c r="Y172" s="150">
        <v>7359900</v>
      </c>
      <c r="Z172" s="123" t="s">
        <v>52</v>
      </c>
      <c r="AA172" s="4" t="s">
        <v>47</v>
      </c>
      <c r="AB172" s="4" t="s">
        <v>119</v>
      </c>
      <c r="AC172" s="4" t="s">
        <v>964</v>
      </c>
      <c r="AD172" s="4" t="s">
        <v>1554</v>
      </c>
      <c r="AE172" s="209" t="s">
        <v>1238</v>
      </c>
    </row>
    <row r="173" spans="1:31" s="91" customFormat="1" ht="204" x14ac:dyDescent="0.25">
      <c r="B173" s="224">
        <v>39</v>
      </c>
      <c r="C173" s="112" t="s">
        <v>1229</v>
      </c>
      <c r="D173" s="112" t="s">
        <v>1230</v>
      </c>
      <c r="E173" s="122" t="s">
        <v>1231</v>
      </c>
      <c r="F173" s="20">
        <v>42997</v>
      </c>
      <c r="G173" s="20">
        <v>43011</v>
      </c>
      <c r="H173" s="123" t="s">
        <v>1232</v>
      </c>
      <c r="I173" s="123" t="s">
        <v>42</v>
      </c>
      <c r="J173" s="123">
        <v>42794</v>
      </c>
      <c r="K173" s="123">
        <v>42977</v>
      </c>
      <c r="L173" s="4" t="s">
        <v>1196</v>
      </c>
      <c r="M173" s="4" t="s">
        <v>43</v>
      </c>
      <c r="N173" s="4" t="s">
        <v>48</v>
      </c>
      <c r="O173" s="4" t="s">
        <v>1233</v>
      </c>
      <c r="P173" s="4" t="s">
        <v>1239</v>
      </c>
      <c r="Q173" s="4" t="s">
        <v>1240</v>
      </c>
      <c r="R173" s="4" t="s">
        <v>1236</v>
      </c>
      <c r="S173" s="107" t="s">
        <v>66</v>
      </c>
      <c r="T173" s="4" t="s">
        <v>1237</v>
      </c>
      <c r="U173" s="101">
        <v>342.29</v>
      </c>
      <c r="V173" s="4">
        <v>3</v>
      </c>
      <c r="W173" s="101">
        <v>2158.9899999999998</v>
      </c>
      <c r="X173" s="4" t="s">
        <v>51</v>
      </c>
      <c r="Y173" s="150">
        <v>7417800</v>
      </c>
      <c r="Z173" s="123" t="s">
        <v>52</v>
      </c>
      <c r="AA173" s="4" t="s">
        <v>47</v>
      </c>
      <c r="AB173" s="4" t="s">
        <v>119</v>
      </c>
      <c r="AC173" s="4" t="s">
        <v>964</v>
      </c>
      <c r="AD173" s="4" t="s">
        <v>1554</v>
      </c>
      <c r="AE173" s="209" t="s">
        <v>1241</v>
      </c>
    </row>
    <row r="174" spans="1:31" s="212" customFormat="1" ht="114.75" x14ac:dyDescent="0.25">
      <c r="B174" s="224">
        <v>40</v>
      </c>
      <c r="C174" s="112" t="s">
        <v>1242</v>
      </c>
      <c r="D174" s="112" t="s">
        <v>1243</v>
      </c>
      <c r="E174" s="122" t="s">
        <v>1244</v>
      </c>
      <c r="F174" s="20">
        <v>42964</v>
      </c>
      <c r="G174" s="20">
        <v>43011</v>
      </c>
      <c r="H174" s="123">
        <v>42958</v>
      </c>
      <c r="I174" s="123" t="s">
        <v>42</v>
      </c>
      <c r="J174" s="123">
        <v>42185</v>
      </c>
      <c r="K174" s="123" t="s">
        <v>42</v>
      </c>
      <c r="L174" s="127" t="s">
        <v>94</v>
      </c>
      <c r="M174" s="4" t="s">
        <v>56</v>
      </c>
      <c r="N174" s="112" t="s">
        <v>150</v>
      </c>
      <c r="O174" s="4" t="s">
        <v>1245</v>
      </c>
      <c r="P174" s="4" t="s">
        <v>1246</v>
      </c>
      <c r="Q174" s="112" t="s">
        <v>57</v>
      </c>
      <c r="R174" s="112" t="s">
        <v>151</v>
      </c>
      <c r="S174" s="4" t="s">
        <v>1247</v>
      </c>
      <c r="T174" s="4" t="s">
        <v>72</v>
      </c>
      <c r="U174" s="101">
        <v>11</v>
      </c>
      <c r="V174" s="193">
        <v>5</v>
      </c>
      <c r="W174" s="190">
        <v>933.33</v>
      </c>
      <c r="X174" s="132" t="s">
        <v>46</v>
      </c>
      <c r="Y174" s="190">
        <v>224000</v>
      </c>
      <c r="Z174" s="112" t="s">
        <v>52</v>
      </c>
      <c r="AA174" s="4" t="s">
        <v>47</v>
      </c>
      <c r="AB174" s="112" t="s">
        <v>119</v>
      </c>
      <c r="AC174" s="4" t="s">
        <v>964</v>
      </c>
      <c r="AD174" s="4" t="s">
        <v>1556</v>
      </c>
      <c r="AE174" s="209" t="s">
        <v>1248</v>
      </c>
    </row>
    <row r="175" spans="1:31" s="212" customFormat="1" ht="127.5" x14ac:dyDescent="0.25">
      <c r="B175" s="224">
        <v>41</v>
      </c>
      <c r="C175" s="112" t="s">
        <v>1249</v>
      </c>
      <c r="D175" s="112" t="s">
        <v>1250</v>
      </c>
      <c r="E175" s="122" t="s">
        <v>1251</v>
      </c>
      <c r="F175" s="20">
        <v>42983</v>
      </c>
      <c r="G175" s="20">
        <v>43011</v>
      </c>
      <c r="H175" s="20">
        <v>42935</v>
      </c>
      <c r="I175" s="20" t="s">
        <v>42</v>
      </c>
      <c r="J175" s="20">
        <v>42613</v>
      </c>
      <c r="K175" s="20">
        <v>42752</v>
      </c>
      <c r="L175" s="127" t="s">
        <v>94</v>
      </c>
      <c r="M175" s="112" t="s">
        <v>84</v>
      </c>
      <c r="N175" s="210" t="s">
        <v>1041</v>
      </c>
      <c r="O175" s="112" t="s">
        <v>1252</v>
      </c>
      <c r="P175" s="112" t="s">
        <v>1253</v>
      </c>
      <c r="Q175" s="112" t="s">
        <v>60</v>
      </c>
      <c r="R175" s="4" t="s">
        <v>996</v>
      </c>
      <c r="S175" s="4" t="s">
        <v>71</v>
      </c>
      <c r="T175" s="112" t="s">
        <v>72</v>
      </c>
      <c r="U175" s="124">
        <v>12.6</v>
      </c>
      <c r="V175" s="125">
        <v>5</v>
      </c>
      <c r="W175" s="156">
        <v>1003.33</v>
      </c>
      <c r="X175" s="132" t="s">
        <v>46</v>
      </c>
      <c r="Y175" s="150">
        <v>240800</v>
      </c>
      <c r="Z175" s="20">
        <v>43845</v>
      </c>
      <c r="AA175" s="112" t="s">
        <v>47</v>
      </c>
      <c r="AB175" s="112" t="s">
        <v>960</v>
      </c>
      <c r="AC175" s="4" t="s">
        <v>964</v>
      </c>
      <c r="AD175" s="112" t="s">
        <v>1554</v>
      </c>
      <c r="AE175" s="211" t="s">
        <v>1254</v>
      </c>
    </row>
    <row r="176" spans="1:31" s="212" customFormat="1" ht="114.75" x14ac:dyDescent="0.25">
      <c r="B176" s="224">
        <v>42</v>
      </c>
      <c r="C176" s="4" t="s">
        <v>1255</v>
      </c>
      <c r="D176" s="4" t="s">
        <v>1256</v>
      </c>
      <c r="E176" s="107" t="s">
        <v>1257</v>
      </c>
      <c r="F176" s="123">
        <v>42978</v>
      </c>
      <c r="G176" s="20">
        <v>43011</v>
      </c>
      <c r="H176" s="20">
        <v>42975</v>
      </c>
      <c r="I176" s="20" t="s">
        <v>42</v>
      </c>
      <c r="J176" s="20">
        <v>42216</v>
      </c>
      <c r="K176" s="128">
        <v>42261</v>
      </c>
      <c r="L176" s="4" t="s">
        <v>1196</v>
      </c>
      <c r="M176" s="127" t="s">
        <v>96</v>
      </c>
      <c r="N176" s="129" t="s">
        <v>99</v>
      </c>
      <c r="O176" s="112" t="s">
        <v>1258</v>
      </c>
      <c r="P176" s="130" t="s">
        <v>1259</v>
      </c>
      <c r="Q176" s="112" t="s">
        <v>60</v>
      </c>
      <c r="R176" s="112" t="s">
        <v>463</v>
      </c>
      <c r="S176" s="252" t="s">
        <v>71</v>
      </c>
      <c r="T176" s="112" t="s">
        <v>72</v>
      </c>
      <c r="U176" s="131">
        <v>57.1</v>
      </c>
      <c r="V176" s="132">
        <v>5</v>
      </c>
      <c r="W176" s="133">
        <v>4496.0200000000004</v>
      </c>
      <c r="X176" s="130" t="s">
        <v>46</v>
      </c>
      <c r="Y176" s="134">
        <v>1005640</v>
      </c>
      <c r="Z176" s="112" t="s">
        <v>1260</v>
      </c>
      <c r="AA176" s="112"/>
      <c r="AB176" s="112" t="s">
        <v>980</v>
      </c>
      <c r="AC176" s="4" t="s">
        <v>964</v>
      </c>
      <c r="AD176" s="130" t="s">
        <v>1554</v>
      </c>
      <c r="AE176" s="215" t="s">
        <v>1261</v>
      </c>
    </row>
    <row r="177" spans="1:31" s="212" customFormat="1" ht="127.5" x14ac:dyDescent="0.25">
      <c r="B177" s="224">
        <v>43</v>
      </c>
      <c r="C177" s="112" t="s">
        <v>1262</v>
      </c>
      <c r="D177" s="112" t="s">
        <v>1263</v>
      </c>
      <c r="E177" s="122" t="s">
        <v>1264</v>
      </c>
      <c r="F177" s="20">
        <v>42992</v>
      </c>
      <c r="G177" s="20">
        <v>43011</v>
      </c>
      <c r="H177" s="213">
        <v>42978</v>
      </c>
      <c r="I177" s="123" t="s">
        <v>42</v>
      </c>
      <c r="J177" s="123">
        <v>42794</v>
      </c>
      <c r="K177" s="123">
        <v>42976</v>
      </c>
      <c r="L177" s="4" t="s">
        <v>94</v>
      </c>
      <c r="M177" s="4" t="s">
        <v>56</v>
      </c>
      <c r="N177" s="4" t="s">
        <v>44</v>
      </c>
      <c r="O177" s="4" t="s">
        <v>1265</v>
      </c>
      <c r="P177" s="4" t="s">
        <v>1266</v>
      </c>
      <c r="Q177" s="4" t="s">
        <v>57</v>
      </c>
      <c r="R177" s="4" t="s">
        <v>53</v>
      </c>
      <c r="S177" s="256" t="s">
        <v>1135</v>
      </c>
      <c r="T177" s="4" t="s">
        <v>1267</v>
      </c>
      <c r="U177" s="101">
        <v>12</v>
      </c>
      <c r="V177" s="193">
        <v>6</v>
      </c>
      <c r="W177" s="190">
        <v>1255</v>
      </c>
      <c r="X177" s="132" t="s">
        <v>46</v>
      </c>
      <c r="Y177" s="190">
        <v>251000</v>
      </c>
      <c r="Z177" s="112" t="s">
        <v>52</v>
      </c>
      <c r="AA177" s="4" t="s">
        <v>47</v>
      </c>
      <c r="AB177" s="112" t="s">
        <v>980</v>
      </c>
      <c r="AC177" s="4" t="s">
        <v>964</v>
      </c>
      <c r="AD177" s="130" t="s">
        <v>1554</v>
      </c>
      <c r="AE177" s="209" t="s">
        <v>1268</v>
      </c>
    </row>
    <row r="178" spans="1:31" s="91" customFormat="1" ht="229.5" x14ac:dyDescent="0.25">
      <c r="B178" s="224">
        <v>44</v>
      </c>
      <c r="C178" s="112" t="s">
        <v>1269</v>
      </c>
      <c r="D178" s="112" t="s">
        <v>1270</v>
      </c>
      <c r="E178" s="122" t="s">
        <v>1271</v>
      </c>
      <c r="F178" s="20">
        <v>42962</v>
      </c>
      <c r="G178" s="20">
        <v>43011</v>
      </c>
      <c r="H178" s="123">
        <v>42949</v>
      </c>
      <c r="I178" s="123" t="s">
        <v>42</v>
      </c>
      <c r="J178" s="123">
        <v>41851</v>
      </c>
      <c r="K178" s="123">
        <v>43393</v>
      </c>
      <c r="L178" s="127" t="s">
        <v>94</v>
      </c>
      <c r="M178" s="4" t="s">
        <v>70</v>
      </c>
      <c r="N178" s="112" t="s">
        <v>150</v>
      </c>
      <c r="O178" s="4" t="s">
        <v>1272</v>
      </c>
      <c r="P178" s="4" t="s">
        <v>674</v>
      </c>
      <c r="Q178" s="112" t="s">
        <v>57</v>
      </c>
      <c r="R178" s="112" t="s">
        <v>151</v>
      </c>
      <c r="S178" s="107" t="s">
        <v>1273</v>
      </c>
      <c r="T178" s="4" t="s">
        <v>1274</v>
      </c>
      <c r="U178" s="124">
        <v>43.4</v>
      </c>
      <c r="V178" s="125">
        <v>8</v>
      </c>
      <c r="W178" s="126">
        <v>3665.56</v>
      </c>
      <c r="X178" s="4" t="s">
        <v>46</v>
      </c>
      <c r="Y178" s="137">
        <v>549850</v>
      </c>
      <c r="Z178" s="20">
        <v>43393</v>
      </c>
      <c r="AA178" s="112" t="s">
        <v>47</v>
      </c>
      <c r="AB178" s="112" t="s">
        <v>980</v>
      </c>
      <c r="AC178" s="4" t="s">
        <v>964</v>
      </c>
      <c r="AD178" s="127" t="s">
        <v>1554</v>
      </c>
      <c r="AE178" s="209" t="s">
        <v>1275</v>
      </c>
    </row>
    <row r="179" spans="1:31" s="91" customFormat="1" ht="153" x14ac:dyDescent="0.25">
      <c r="B179" s="224">
        <v>45</v>
      </c>
      <c r="C179" s="112" t="s">
        <v>1269</v>
      </c>
      <c r="D179" s="112" t="s">
        <v>1270</v>
      </c>
      <c r="E179" s="122" t="s">
        <v>1271</v>
      </c>
      <c r="F179" s="20">
        <v>42962</v>
      </c>
      <c r="G179" s="20">
        <v>43011</v>
      </c>
      <c r="H179" s="123">
        <v>42949</v>
      </c>
      <c r="I179" s="123" t="s">
        <v>42</v>
      </c>
      <c r="J179" s="123">
        <v>41851</v>
      </c>
      <c r="K179" s="123">
        <v>42298</v>
      </c>
      <c r="L179" s="127" t="s">
        <v>94</v>
      </c>
      <c r="M179" s="4" t="s">
        <v>70</v>
      </c>
      <c r="N179" s="112" t="s">
        <v>150</v>
      </c>
      <c r="O179" s="4" t="s">
        <v>1272</v>
      </c>
      <c r="P179" s="4" t="s">
        <v>674</v>
      </c>
      <c r="Q179" s="112" t="s">
        <v>57</v>
      </c>
      <c r="R179" s="112" t="s">
        <v>151</v>
      </c>
      <c r="S179" s="107" t="s">
        <v>359</v>
      </c>
      <c r="T179" s="4" t="s">
        <v>360</v>
      </c>
      <c r="U179" s="124">
        <v>52.6</v>
      </c>
      <c r="V179" s="125">
        <v>15</v>
      </c>
      <c r="W179" s="126">
        <v>8329.8700000000008</v>
      </c>
      <c r="X179" s="4" t="s">
        <v>46</v>
      </c>
      <c r="Y179" s="137">
        <v>666389.4</v>
      </c>
      <c r="Z179" s="20">
        <v>43393</v>
      </c>
      <c r="AA179" s="112" t="s">
        <v>47</v>
      </c>
      <c r="AB179" s="112" t="s">
        <v>980</v>
      </c>
      <c r="AC179" s="4" t="s">
        <v>964</v>
      </c>
      <c r="AD179" s="127" t="s">
        <v>1554</v>
      </c>
      <c r="AE179" s="209" t="s">
        <v>1276</v>
      </c>
    </row>
    <row r="180" spans="1:31" s="212" customFormat="1" ht="140.25" x14ac:dyDescent="0.25">
      <c r="A180" s="257"/>
      <c r="B180" s="224">
        <v>46</v>
      </c>
      <c r="C180" s="112" t="s">
        <v>1277</v>
      </c>
      <c r="D180" s="112" t="s">
        <v>1278</v>
      </c>
      <c r="E180" s="122" t="s">
        <v>1279</v>
      </c>
      <c r="F180" s="20">
        <v>42979</v>
      </c>
      <c r="G180" s="20">
        <v>43011</v>
      </c>
      <c r="H180" s="123">
        <v>42956</v>
      </c>
      <c r="I180" s="123" t="s">
        <v>42</v>
      </c>
      <c r="J180" s="123">
        <v>42825</v>
      </c>
      <c r="K180" s="123"/>
      <c r="L180" s="127" t="s">
        <v>94</v>
      </c>
      <c r="M180" s="4" t="s">
        <v>70</v>
      </c>
      <c r="N180" s="4" t="s">
        <v>44</v>
      </c>
      <c r="O180" s="4" t="s">
        <v>1280</v>
      </c>
      <c r="P180" s="4" t="s">
        <v>1281</v>
      </c>
      <c r="Q180" s="112" t="s">
        <v>60</v>
      </c>
      <c r="R180" s="4" t="s">
        <v>1282</v>
      </c>
      <c r="S180" s="107" t="s">
        <v>88</v>
      </c>
      <c r="T180" s="4" t="s">
        <v>89</v>
      </c>
      <c r="U180" s="124">
        <v>21.4</v>
      </c>
      <c r="V180" s="125">
        <v>8</v>
      </c>
      <c r="W180" s="126">
        <v>2888</v>
      </c>
      <c r="X180" s="4" t="s">
        <v>46</v>
      </c>
      <c r="Y180" s="137">
        <v>433200</v>
      </c>
      <c r="Z180" s="112" t="s">
        <v>52</v>
      </c>
      <c r="AA180" s="127" t="s">
        <v>47</v>
      </c>
      <c r="AB180" s="4" t="s">
        <v>980</v>
      </c>
      <c r="AC180" s="4" t="s">
        <v>964</v>
      </c>
      <c r="AD180" s="127" t="s">
        <v>1554</v>
      </c>
      <c r="AE180" s="209" t="s">
        <v>1283</v>
      </c>
    </row>
    <row r="181" spans="1:31" s="212" customFormat="1" ht="114.75" x14ac:dyDescent="0.25">
      <c r="A181" s="257"/>
      <c r="B181" s="224">
        <v>47</v>
      </c>
      <c r="C181" s="112" t="s">
        <v>1284</v>
      </c>
      <c r="D181" s="112" t="s">
        <v>1285</v>
      </c>
      <c r="E181" s="122" t="s">
        <v>1286</v>
      </c>
      <c r="F181" s="20">
        <v>42949</v>
      </c>
      <c r="G181" s="20">
        <v>43011</v>
      </c>
      <c r="H181" s="123">
        <v>42885</v>
      </c>
      <c r="I181" s="123" t="s">
        <v>42</v>
      </c>
      <c r="J181" s="123">
        <v>42613</v>
      </c>
      <c r="K181" s="123">
        <v>42793</v>
      </c>
      <c r="L181" s="4" t="s">
        <v>1196</v>
      </c>
      <c r="M181" s="4" t="s">
        <v>62</v>
      </c>
      <c r="N181" s="4" t="s">
        <v>1287</v>
      </c>
      <c r="O181" s="4" t="s">
        <v>1288</v>
      </c>
      <c r="P181" s="4" t="s">
        <v>1289</v>
      </c>
      <c r="Q181" s="112" t="s">
        <v>60</v>
      </c>
      <c r="R181" s="4" t="s">
        <v>58</v>
      </c>
      <c r="S181" s="107" t="s">
        <v>109</v>
      </c>
      <c r="T181" s="4" t="s">
        <v>284</v>
      </c>
      <c r="U181" s="124">
        <v>23.9</v>
      </c>
      <c r="V181" s="125">
        <v>10</v>
      </c>
      <c r="W181" s="126">
        <v>4890.71</v>
      </c>
      <c r="X181" s="4" t="s">
        <v>46</v>
      </c>
      <c r="Y181" s="137">
        <v>591500</v>
      </c>
      <c r="Z181" s="20">
        <v>43887</v>
      </c>
      <c r="AA181" s="4" t="s">
        <v>69</v>
      </c>
      <c r="AB181" s="4" t="s">
        <v>960</v>
      </c>
      <c r="AC181" s="4" t="s">
        <v>964</v>
      </c>
      <c r="AD181" s="127" t="s">
        <v>1554</v>
      </c>
      <c r="AE181" s="209" t="s">
        <v>1290</v>
      </c>
    </row>
    <row r="182" spans="1:31" s="212" customFormat="1" ht="178.5" x14ac:dyDescent="0.25">
      <c r="A182" s="257"/>
      <c r="B182" s="224">
        <v>48</v>
      </c>
      <c r="C182" s="112" t="s">
        <v>1291</v>
      </c>
      <c r="D182" s="112" t="s">
        <v>1292</v>
      </c>
      <c r="E182" s="122" t="s">
        <v>1293</v>
      </c>
      <c r="F182" s="20">
        <v>42989</v>
      </c>
      <c r="G182" s="20">
        <v>43011</v>
      </c>
      <c r="H182" s="123">
        <v>42957</v>
      </c>
      <c r="I182" s="123"/>
      <c r="J182" s="123">
        <v>42766</v>
      </c>
      <c r="K182" s="123">
        <v>42830</v>
      </c>
      <c r="L182" s="4" t="s">
        <v>1153</v>
      </c>
      <c r="M182" s="4" t="s">
        <v>1294</v>
      </c>
      <c r="N182" s="4" t="s">
        <v>1295</v>
      </c>
      <c r="O182" s="4" t="s">
        <v>1296</v>
      </c>
      <c r="P182" s="4" t="s">
        <v>1297</v>
      </c>
      <c r="Q182" s="112" t="s">
        <v>60</v>
      </c>
      <c r="R182" s="4" t="s">
        <v>1298</v>
      </c>
      <c r="S182" s="107" t="s">
        <v>1061</v>
      </c>
      <c r="T182" s="4" t="s">
        <v>1299</v>
      </c>
      <c r="U182" s="124">
        <v>51</v>
      </c>
      <c r="V182" s="125">
        <v>10</v>
      </c>
      <c r="W182" s="126">
        <v>789.33</v>
      </c>
      <c r="X182" s="4" t="s">
        <v>1170</v>
      </c>
      <c r="Y182" s="137">
        <v>1316100</v>
      </c>
      <c r="Z182" s="112" t="s">
        <v>1300</v>
      </c>
      <c r="AA182" s="127" t="s">
        <v>69</v>
      </c>
      <c r="AB182" s="4" t="s">
        <v>1301</v>
      </c>
      <c r="AC182" s="4" t="s">
        <v>964</v>
      </c>
      <c r="AD182" s="127" t="s">
        <v>1554</v>
      </c>
      <c r="AE182" s="209" t="s">
        <v>1302</v>
      </c>
    </row>
    <row r="183" spans="1:31" s="212" customFormat="1" ht="127.5" x14ac:dyDescent="0.25">
      <c r="A183" s="257"/>
      <c r="B183" s="224">
        <v>49</v>
      </c>
      <c r="C183" s="4" t="s">
        <v>1303</v>
      </c>
      <c r="D183" s="4" t="s">
        <v>1304</v>
      </c>
      <c r="E183" s="4" t="s">
        <v>1305</v>
      </c>
      <c r="F183" s="123">
        <v>42940</v>
      </c>
      <c r="G183" s="20">
        <v>43011</v>
      </c>
      <c r="H183" s="4"/>
      <c r="I183" s="20" t="s">
        <v>42</v>
      </c>
      <c r="J183" s="123">
        <v>42674</v>
      </c>
      <c r="K183" s="20" t="s">
        <v>42</v>
      </c>
      <c r="L183" s="4" t="s">
        <v>1196</v>
      </c>
      <c r="M183" s="4" t="s">
        <v>96</v>
      </c>
      <c r="N183" s="4" t="s">
        <v>662</v>
      </c>
      <c r="O183" s="107" t="s">
        <v>1306</v>
      </c>
      <c r="P183" s="130" t="s">
        <v>943</v>
      </c>
      <c r="Q183" s="112" t="s">
        <v>60</v>
      </c>
      <c r="R183" s="112" t="s">
        <v>151</v>
      </c>
      <c r="S183" s="107" t="s">
        <v>80</v>
      </c>
      <c r="T183" s="4" t="s">
        <v>758</v>
      </c>
      <c r="U183" s="101">
        <v>19</v>
      </c>
      <c r="V183" s="4">
        <v>12</v>
      </c>
      <c r="W183" s="101">
        <v>54000</v>
      </c>
      <c r="X183" s="4" t="s">
        <v>112</v>
      </c>
      <c r="Y183" s="101">
        <v>395000</v>
      </c>
      <c r="Z183" s="123">
        <v>43241</v>
      </c>
      <c r="AA183" s="4" t="s">
        <v>69</v>
      </c>
      <c r="AB183" s="4" t="s">
        <v>980</v>
      </c>
      <c r="AC183" s="4" t="s">
        <v>964</v>
      </c>
      <c r="AD183" s="4" t="s">
        <v>1554</v>
      </c>
      <c r="AE183" s="209" t="s">
        <v>1307</v>
      </c>
    </row>
    <row r="184" spans="1:31" s="212" customFormat="1" ht="127.5" x14ac:dyDescent="0.25">
      <c r="A184" s="257"/>
      <c r="B184" s="224">
        <v>50</v>
      </c>
      <c r="C184" s="4" t="s">
        <v>1308</v>
      </c>
      <c r="D184" s="4" t="s">
        <v>1304</v>
      </c>
      <c r="E184" s="4" t="s">
        <v>1305</v>
      </c>
      <c r="F184" s="123">
        <v>42940</v>
      </c>
      <c r="G184" s="20">
        <v>43011</v>
      </c>
      <c r="H184" s="4"/>
      <c r="I184" s="20" t="s">
        <v>42</v>
      </c>
      <c r="J184" s="123">
        <v>42674</v>
      </c>
      <c r="K184" s="20" t="s">
        <v>42</v>
      </c>
      <c r="L184" s="4" t="s">
        <v>1208</v>
      </c>
      <c r="M184" s="4" t="s">
        <v>96</v>
      </c>
      <c r="N184" s="4" t="s">
        <v>662</v>
      </c>
      <c r="O184" s="107" t="s">
        <v>1306</v>
      </c>
      <c r="P184" s="130" t="s">
        <v>943</v>
      </c>
      <c r="Q184" s="112" t="s">
        <v>60</v>
      </c>
      <c r="R184" s="112" t="s">
        <v>151</v>
      </c>
      <c r="S184" s="107" t="s">
        <v>80</v>
      </c>
      <c r="T184" s="4" t="s">
        <v>758</v>
      </c>
      <c r="U184" s="101">
        <v>19</v>
      </c>
      <c r="V184" s="4">
        <v>12</v>
      </c>
      <c r="W184" s="101">
        <v>54000</v>
      </c>
      <c r="X184" s="4" t="s">
        <v>112</v>
      </c>
      <c r="Y184" s="101">
        <v>395000</v>
      </c>
      <c r="Z184" s="123">
        <v>43241</v>
      </c>
      <c r="AA184" s="4" t="s">
        <v>69</v>
      </c>
      <c r="AB184" s="4" t="s">
        <v>980</v>
      </c>
      <c r="AC184" s="4" t="s">
        <v>964</v>
      </c>
      <c r="AD184" s="4" t="s">
        <v>1554</v>
      </c>
      <c r="AE184" s="209" t="s">
        <v>1309</v>
      </c>
    </row>
    <row r="185" spans="1:31" s="212" customFormat="1" ht="114.75" x14ac:dyDescent="0.25">
      <c r="A185" s="257"/>
      <c r="B185" s="224">
        <v>51</v>
      </c>
      <c r="C185" s="4" t="s">
        <v>1310</v>
      </c>
      <c r="D185" s="4" t="s">
        <v>1311</v>
      </c>
      <c r="E185" s="4" t="s">
        <v>1312</v>
      </c>
      <c r="F185" s="123">
        <v>42942</v>
      </c>
      <c r="G185" s="20">
        <v>43011</v>
      </c>
      <c r="H185" s="123">
        <v>42888</v>
      </c>
      <c r="I185" s="4" t="s">
        <v>42</v>
      </c>
      <c r="J185" s="123">
        <v>42124</v>
      </c>
      <c r="K185" s="20" t="s">
        <v>42</v>
      </c>
      <c r="L185" s="4" t="s">
        <v>1208</v>
      </c>
      <c r="M185" s="4" t="s">
        <v>96</v>
      </c>
      <c r="N185" s="4" t="s">
        <v>152</v>
      </c>
      <c r="O185" s="107" t="s">
        <v>1313</v>
      </c>
      <c r="P185" s="107" t="s">
        <v>1314</v>
      </c>
      <c r="Q185" s="4"/>
      <c r="R185" s="4"/>
      <c r="S185" s="107" t="s">
        <v>1315</v>
      </c>
      <c r="T185" s="4" t="s">
        <v>1316</v>
      </c>
      <c r="U185" s="101">
        <v>180</v>
      </c>
      <c r="V185" s="4">
        <v>20</v>
      </c>
      <c r="W185" s="101">
        <v>48046.67</v>
      </c>
      <c r="X185" s="4" t="s">
        <v>46</v>
      </c>
      <c r="Y185" s="101">
        <v>2882800</v>
      </c>
      <c r="Z185" s="123">
        <v>43376</v>
      </c>
      <c r="AA185" s="4" t="s">
        <v>69</v>
      </c>
      <c r="AB185" s="4" t="s">
        <v>980</v>
      </c>
      <c r="AC185" s="4" t="s">
        <v>964</v>
      </c>
      <c r="AD185" s="4" t="s">
        <v>1554</v>
      </c>
      <c r="AE185" s="209" t="s">
        <v>1317</v>
      </c>
    </row>
    <row r="186" spans="1:31" s="212" customFormat="1" ht="409.5" x14ac:dyDescent="0.25">
      <c r="A186" s="257"/>
      <c r="B186" s="224">
        <v>52</v>
      </c>
      <c r="C186" s="112"/>
      <c r="D186" s="112" t="s">
        <v>1318</v>
      </c>
      <c r="E186" s="122" t="s">
        <v>1319</v>
      </c>
      <c r="F186" s="20">
        <v>42912</v>
      </c>
      <c r="G186" s="20">
        <v>43011</v>
      </c>
      <c r="H186" s="123">
        <v>42872</v>
      </c>
      <c r="I186" s="123" t="s">
        <v>42</v>
      </c>
      <c r="J186" s="123">
        <v>42613</v>
      </c>
      <c r="K186" s="123">
        <v>41435</v>
      </c>
      <c r="L186" s="127" t="s">
        <v>94</v>
      </c>
      <c r="M186" s="107" t="s">
        <v>74</v>
      </c>
      <c r="N186" s="258" t="s">
        <v>44</v>
      </c>
      <c r="O186" s="4" t="s">
        <v>1320</v>
      </c>
      <c r="P186" s="4" t="s">
        <v>1321</v>
      </c>
      <c r="Q186" s="112" t="s">
        <v>57</v>
      </c>
      <c r="R186" s="4" t="s">
        <v>1322</v>
      </c>
      <c r="S186" s="107" t="s">
        <v>1323</v>
      </c>
      <c r="T186" s="4" t="s">
        <v>1324</v>
      </c>
      <c r="U186" s="124">
        <v>71.2</v>
      </c>
      <c r="V186" s="125" t="s">
        <v>61</v>
      </c>
      <c r="W186" s="259">
        <v>0.08</v>
      </c>
      <c r="X186" s="4" t="s">
        <v>46</v>
      </c>
      <c r="Y186" s="260">
        <v>937100</v>
      </c>
      <c r="Z186" s="112" t="s">
        <v>52</v>
      </c>
      <c r="AA186" s="127" t="s">
        <v>69</v>
      </c>
      <c r="AB186" s="4" t="s">
        <v>146</v>
      </c>
      <c r="AC186" s="4" t="s">
        <v>964</v>
      </c>
      <c r="AD186" s="127" t="s">
        <v>1557</v>
      </c>
      <c r="AE186" s="209" t="s">
        <v>1325</v>
      </c>
    </row>
    <row r="187" spans="1:31" s="212" customFormat="1" ht="140.25" x14ac:dyDescent="0.25">
      <c r="A187" s="257"/>
      <c r="B187" s="224">
        <v>53</v>
      </c>
      <c r="C187" s="4" t="s">
        <v>1326</v>
      </c>
      <c r="D187" s="4" t="s">
        <v>1327</v>
      </c>
      <c r="E187" s="4" t="s">
        <v>1328</v>
      </c>
      <c r="F187" s="20">
        <v>42955</v>
      </c>
      <c r="G187" s="20">
        <v>43011</v>
      </c>
      <c r="H187" s="123">
        <v>42942</v>
      </c>
      <c r="I187" s="4" t="s">
        <v>42</v>
      </c>
      <c r="J187" s="107" t="s">
        <v>1329</v>
      </c>
      <c r="K187" s="20" t="s">
        <v>42</v>
      </c>
      <c r="L187" s="4" t="s">
        <v>1196</v>
      </c>
      <c r="M187" s="4" t="s">
        <v>96</v>
      </c>
      <c r="N187" s="4" t="s">
        <v>99</v>
      </c>
      <c r="O187" s="107" t="s">
        <v>1330</v>
      </c>
      <c r="P187" s="4" t="s">
        <v>1331</v>
      </c>
      <c r="Q187" s="112" t="s">
        <v>60</v>
      </c>
      <c r="R187" s="4" t="s">
        <v>351</v>
      </c>
      <c r="S187" s="4" t="s">
        <v>1332</v>
      </c>
      <c r="T187" s="4" t="s">
        <v>1333</v>
      </c>
      <c r="U187" s="101">
        <v>332.9</v>
      </c>
      <c r="V187" s="125" t="s">
        <v>61</v>
      </c>
      <c r="W187" s="101">
        <v>0.08</v>
      </c>
      <c r="X187" s="4" t="s">
        <v>46</v>
      </c>
      <c r="Y187" s="101">
        <v>1409538.89</v>
      </c>
      <c r="Z187" s="123">
        <v>43287</v>
      </c>
      <c r="AA187" s="4" t="s">
        <v>69</v>
      </c>
      <c r="AB187" s="4" t="s">
        <v>980</v>
      </c>
      <c r="AC187" s="4" t="s">
        <v>964</v>
      </c>
      <c r="AD187" s="4" t="s">
        <v>1554</v>
      </c>
      <c r="AE187" s="209" t="s">
        <v>1334</v>
      </c>
    </row>
    <row r="188" spans="1:31" s="261" customFormat="1" ht="129" customHeight="1" x14ac:dyDescent="0.25">
      <c r="B188" s="224">
        <v>54</v>
      </c>
      <c r="C188" s="112" t="s">
        <v>1335</v>
      </c>
      <c r="D188" s="112" t="s">
        <v>1336</v>
      </c>
      <c r="E188" s="122" t="s">
        <v>1337</v>
      </c>
      <c r="F188" s="20">
        <v>42949</v>
      </c>
      <c r="G188" s="20">
        <v>43011</v>
      </c>
      <c r="H188" s="123">
        <v>42944</v>
      </c>
      <c r="I188" s="123" t="s">
        <v>42</v>
      </c>
      <c r="J188" s="123">
        <v>42247</v>
      </c>
      <c r="K188" s="123">
        <v>42314</v>
      </c>
      <c r="L188" s="4" t="s">
        <v>1196</v>
      </c>
      <c r="M188" s="4" t="s">
        <v>43</v>
      </c>
      <c r="N188" s="4" t="s">
        <v>1338</v>
      </c>
      <c r="O188" s="4" t="s">
        <v>1339</v>
      </c>
      <c r="P188" s="4" t="s">
        <v>1340</v>
      </c>
      <c r="Q188" s="4" t="s">
        <v>1341</v>
      </c>
      <c r="R188" s="4" t="s">
        <v>1342</v>
      </c>
      <c r="S188" s="107" t="s">
        <v>1343</v>
      </c>
      <c r="T188" s="4" t="s">
        <v>1344</v>
      </c>
      <c r="U188" s="101">
        <v>7366.12</v>
      </c>
      <c r="V188" s="125" t="s">
        <v>61</v>
      </c>
      <c r="W188" s="101">
        <v>0.08</v>
      </c>
      <c r="X188" s="4" t="s">
        <v>46</v>
      </c>
      <c r="Y188" s="152">
        <v>5386769.8899999997</v>
      </c>
      <c r="Z188" s="123">
        <v>43408</v>
      </c>
      <c r="AA188" s="4" t="s">
        <v>47</v>
      </c>
      <c r="AB188" s="4" t="s">
        <v>980</v>
      </c>
      <c r="AC188" s="4" t="s">
        <v>964</v>
      </c>
      <c r="AD188" s="127" t="s">
        <v>1554</v>
      </c>
      <c r="AE188" s="209" t="s">
        <v>1345</v>
      </c>
    </row>
    <row r="189" spans="1:31" s="261" customFormat="1" ht="129" customHeight="1" x14ac:dyDescent="0.25">
      <c r="B189" s="224">
        <v>55</v>
      </c>
      <c r="C189" s="112" t="s">
        <v>1346</v>
      </c>
      <c r="D189" s="112" t="s">
        <v>1347</v>
      </c>
      <c r="E189" s="122" t="s">
        <v>1348</v>
      </c>
      <c r="F189" s="20">
        <v>42906</v>
      </c>
      <c r="G189" s="20">
        <v>43011</v>
      </c>
      <c r="H189" s="123">
        <v>42901</v>
      </c>
      <c r="I189" s="123" t="s">
        <v>42</v>
      </c>
      <c r="J189" s="123">
        <v>42460</v>
      </c>
      <c r="K189" s="123">
        <v>42583</v>
      </c>
      <c r="L189" s="112" t="s">
        <v>1208</v>
      </c>
      <c r="M189" s="4" t="s">
        <v>70</v>
      </c>
      <c r="N189" s="112" t="s">
        <v>150</v>
      </c>
      <c r="O189" s="4" t="s">
        <v>1349</v>
      </c>
      <c r="P189" s="4" t="s">
        <v>1350</v>
      </c>
      <c r="Q189" s="112" t="s">
        <v>57</v>
      </c>
      <c r="R189" s="112" t="s">
        <v>151</v>
      </c>
      <c r="S189" s="125">
        <v>32</v>
      </c>
      <c r="T189" s="4" t="s">
        <v>1351</v>
      </c>
      <c r="U189" s="124">
        <v>49.7</v>
      </c>
      <c r="V189" s="125" t="s">
        <v>61</v>
      </c>
      <c r="W189" s="126">
        <v>0.08</v>
      </c>
      <c r="X189" s="4" t="s">
        <v>46</v>
      </c>
      <c r="Y189" s="137" t="s">
        <v>42</v>
      </c>
      <c r="Z189" s="20">
        <v>43637</v>
      </c>
      <c r="AA189" s="112" t="s">
        <v>47</v>
      </c>
      <c r="AB189" s="112" t="s">
        <v>980</v>
      </c>
      <c r="AC189" s="4" t="s">
        <v>963</v>
      </c>
      <c r="AD189" s="127"/>
      <c r="AE189" s="209" t="s">
        <v>1352</v>
      </c>
    </row>
    <row r="190" spans="1:31" s="261" customFormat="1" ht="151.5" customHeight="1" x14ac:dyDescent="0.25">
      <c r="B190" s="224">
        <v>56</v>
      </c>
      <c r="C190" s="112" t="s">
        <v>1353</v>
      </c>
      <c r="D190" s="112" t="s">
        <v>1354</v>
      </c>
      <c r="E190" s="122" t="s">
        <v>1355</v>
      </c>
      <c r="F190" s="20">
        <v>42992</v>
      </c>
      <c r="G190" s="20">
        <v>43011</v>
      </c>
      <c r="H190" s="123">
        <v>42955</v>
      </c>
      <c r="I190" s="123" t="s">
        <v>42</v>
      </c>
      <c r="J190" s="123">
        <v>42855</v>
      </c>
      <c r="K190" s="123" t="s">
        <v>486</v>
      </c>
      <c r="L190" s="112" t="s">
        <v>1356</v>
      </c>
      <c r="M190" s="4" t="s">
        <v>1357</v>
      </c>
      <c r="N190" s="4" t="s">
        <v>495</v>
      </c>
      <c r="O190" s="4" t="s">
        <v>1358</v>
      </c>
      <c r="P190" s="4" t="s">
        <v>1359</v>
      </c>
      <c r="Q190" s="112" t="s">
        <v>57</v>
      </c>
      <c r="R190" s="4" t="s">
        <v>1360</v>
      </c>
      <c r="S190" s="107" t="s">
        <v>1361</v>
      </c>
      <c r="T190" s="4" t="s">
        <v>1351</v>
      </c>
      <c r="U190" s="124">
        <v>42.7</v>
      </c>
      <c r="V190" s="125" t="s">
        <v>61</v>
      </c>
      <c r="W190" s="126">
        <v>0.08</v>
      </c>
      <c r="X190" s="4" t="s">
        <v>46</v>
      </c>
      <c r="Y190" s="137">
        <v>27516.65</v>
      </c>
      <c r="Z190" s="112" t="s">
        <v>1362</v>
      </c>
      <c r="AA190" s="127" t="s">
        <v>47</v>
      </c>
      <c r="AB190" s="4" t="s">
        <v>980</v>
      </c>
      <c r="AC190" s="4" t="s">
        <v>963</v>
      </c>
      <c r="AD190" s="127"/>
      <c r="AE190" s="209" t="s">
        <v>1558</v>
      </c>
    </row>
    <row r="191" spans="1:31" s="212" customFormat="1" ht="153" x14ac:dyDescent="0.25">
      <c r="B191" s="224">
        <v>57</v>
      </c>
      <c r="C191" s="4" t="s">
        <v>1363</v>
      </c>
      <c r="D191" s="4" t="s">
        <v>1364</v>
      </c>
      <c r="E191" s="4" t="s">
        <v>1365</v>
      </c>
      <c r="F191" s="123">
        <v>42942</v>
      </c>
      <c r="G191" s="20">
        <v>43011</v>
      </c>
      <c r="H191" s="123">
        <v>42937</v>
      </c>
      <c r="I191" s="4" t="s">
        <v>42</v>
      </c>
      <c r="J191" s="123">
        <v>42613</v>
      </c>
      <c r="K191" s="20" t="s">
        <v>42</v>
      </c>
      <c r="L191" s="4" t="s">
        <v>1196</v>
      </c>
      <c r="M191" s="4" t="s">
        <v>96</v>
      </c>
      <c r="N191" s="4" t="s">
        <v>99</v>
      </c>
      <c r="O191" s="107" t="s">
        <v>1366</v>
      </c>
      <c r="P191" s="4" t="s">
        <v>1367</v>
      </c>
      <c r="Q191" s="112" t="s">
        <v>60</v>
      </c>
      <c r="R191" s="4" t="s">
        <v>171</v>
      </c>
      <c r="S191" s="107" t="s">
        <v>59</v>
      </c>
      <c r="T191" s="112" t="s">
        <v>121</v>
      </c>
      <c r="U191" s="101">
        <v>83.9</v>
      </c>
      <c r="V191" s="4" t="s">
        <v>91</v>
      </c>
      <c r="W191" s="101">
        <v>4558.2299999999996</v>
      </c>
      <c r="X191" s="4" t="s">
        <v>46</v>
      </c>
      <c r="Y191" s="101">
        <v>2799200</v>
      </c>
      <c r="Z191" s="123">
        <v>43887</v>
      </c>
      <c r="AA191" s="4" t="s">
        <v>69</v>
      </c>
      <c r="AB191" s="4" t="s">
        <v>980</v>
      </c>
      <c r="AC191" s="4" t="s">
        <v>963</v>
      </c>
      <c r="AD191" s="4"/>
      <c r="AE191" s="209" t="s">
        <v>1368</v>
      </c>
    </row>
    <row r="192" spans="1:31" s="212" customFormat="1" ht="127.5" x14ac:dyDescent="0.25">
      <c r="B192" s="224">
        <v>58</v>
      </c>
      <c r="C192" s="4" t="s">
        <v>1369</v>
      </c>
      <c r="D192" s="4" t="s">
        <v>1370</v>
      </c>
      <c r="E192" s="107" t="s">
        <v>1371</v>
      </c>
      <c r="F192" s="123">
        <v>42943</v>
      </c>
      <c r="G192" s="20">
        <v>43011</v>
      </c>
      <c r="H192" s="20"/>
      <c r="I192" s="20" t="s">
        <v>42</v>
      </c>
      <c r="J192" s="20">
        <v>42369</v>
      </c>
      <c r="K192" s="128"/>
      <c r="L192" s="4" t="s">
        <v>1196</v>
      </c>
      <c r="M192" s="127" t="s">
        <v>96</v>
      </c>
      <c r="N192" s="129" t="s">
        <v>438</v>
      </c>
      <c r="O192" s="112" t="s">
        <v>1372</v>
      </c>
      <c r="P192" s="130" t="s">
        <v>440</v>
      </c>
      <c r="Q192" s="112" t="s">
        <v>60</v>
      </c>
      <c r="R192" s="112" t="s">
        <v>1373</v>
      </c>
      <c r="S192" s="107" t="s">
        <v>1374</v>
      </c>
      <c r="T192" s="112" t="s">
        <v>1375</v>
      </c>
      <c r="U192" s="131">
        <v>264.91000000000003</v>
      </c>
      <c r="V192" s="132" t="s">
        <v>1376</v>
      </c>
      <c r="W192" s="133">
        <v>15183.45</v>
      </c>
      <c r="X192" s="130" t="s">
        <v>46</v>
      </c>
      <c r="Y192" s="101">
        <v>5178400</v>
      </c>
      <c r="Z192" s="20">
        <v>43736</v>
      </c>
      <c r="AA192" s="112"/>
      <c r="AB192" s="112" t="s">
        <v>980</v>
      </c>
      <c r="AC192" s="112" t="s">
        <v>964</v>
      </c>
      <c r="AD192" s="130" t="s">
        <v>1554</v>
      </c>
      <c r="AE192" s="215" t="s">
        <v>1377</v>
      </c>
    </row>
    <row r="193" spans="1:32" s="212" customFormat="1" ht="153" x14ac:dyDescent="0.25">
      <c r="B193" s="224">
        <v>59</v>
      </c>
      <c r="C193" s="112" t="s">
        <v>1378</v>
      </c>
      <c r="D193" s="112" t="s">
        <v>1379</v>
      </c>
      <c r="E193" s="122" t="s">
        <v>1380</v>
      </c>
      <c r="F193" s="20">
        <v>42950</v>
      </c>
      <c r="G193" s="20">
        <v>43011</v>
      </c>
      <c r="H193" s="123">
        <v>42934</v>
      </c>
      <c r="I193" s="123" t="s">
        <v>42</v>
      </c>
      <c r="J193" s="123">
        <v>42704</v>
      </c>
      <c r="K193" s="123">
        <v>41747</v>
      </c>
      <c r="L193" s="127" t="s">
        <v>94</v>
      </c>
      <c r="M193" s="4" t="s">
        <v>56</v>
      </c>
      <c r="N193" s="112" t="s">
        <v>150</v>
      </c>
      <c r="O193" s="4" t="s">
        <v>1381</v>
      </c>
      <c r="P193" s="4" t="s">
        <v>159</v>
      </c>
      <c r="Q193" s="112" t="s">
        <v>60</v>
      </c>
      <c r="R193" s="4" t="s">
        <v>58</v>
      </c>
      <c r="S193" s="107" t="s">
        <v>1382</v>
      </c>
      <c r="T193" s="4" t="s">
        <v>1383</v>
      </c>
      <c r="U193" s="124">
        <v>91.4</v>
      </c>
      <c r="V193" s="125" t="s">
        <v>1384</v>
      </c>
      <c r="W193" s="126">
        <v>12304.47</v>
      </c>
      <c r="X193" s="4" t="s">
        <v>46</v>
      </c>
      <c r="Y193" s="137">
        <v>952000</v>
      </c>
      <c r="Z193" s="112" t="s">
        <v>52</v>
      </c>
      <c r="AA193" s="4" t="s">
        <v>47</v>
      </c>
      <c r="AB193" s="4" t="s">
        <v>980</v>
      </c>
      <c r="AC193" s="4" t="s">
        <v>964</v>
      </c>
      <c r="AD193" s="130" t="s">
        <v>1554</v>
      </c>
      <c r="AE193" s="209" t="s">
        <v>1385</v>
      </c>
    </row>
    <row r="194" spans="1:32" s="212" customFormat="1" ht="267.75" x14ac:dyDescent="0.25">
      <c r="B194" s="224">
        <v>60</v>
      </c>
      <c r="C194" s="112" t="s">
        <v>1386</v>
      </c>
      <c r="D194" s="112" t="s">
        <v>1387</v>
      </c>
      <c r="E194" s="122" t="s">
        <v>1388</v>
      </c>
      <c r="F194" s="20">
        <v>42955</v>
      </c>
      <c r="G194" s="20">
        <v>43011</v>
      </c>
      <c r="H194" s="123">
        <v>42941</v>
      </c>
      <c r="I194" s="123" t="s">
        <v>42</v>
      </c>
      <c r="J194" s="123">
        <v>41912</v>
      </c>
      <c r="K194" s="123">
        <v>42100</v>
      </c>
      <c r="L194" s="127" t="s">
        <v>94</v>
      </c>
      <c r="M194" s="4" t="s">
        <v>43</v>
      </c>
      <c r="N194" s="112" t="s">
        <v>150</v>
      </c>
      <c r="O194" s="4" t="s">
        <v>1389</v>
      </c>
      <c r="P194" s="4" t="s">
        <v>1390</v>
      </c>
      <c r="Q194" s="112" t="s">
        <v>60</v>
      </c>
      <c r="R194" s="4" t="s">
        <v>1391</v>
      </c>
      <c r="S194" s="107" t="s">
        <v>1392</v>
      </c>
      <c r="T194" s="4" t="s">
        <v>1393</v>
      </c>
      <c r="U194" s="124">
        <v>38.5</v>
      </c>
      <c r="V194" s="198" t="s">
        <v>1394</v>
      </c>
      <c r="W194" s="156">
        <v>4937.3500000000004</v>
      </c>
      <c r="X194" s="254" t="s">
        <v>46</v>
      </c>
      <c r="Y194" s="150">
        <v>481280</v>
      </c>
      <c r="Z194" s="123">
        <v>43194</v>
      </c>
      <c r="AA194" s="125" t="s">
        <v>47</v>
      </c>
      <c r="AB194" s="4" t="s">
        <v>980</v>
      </c>
      <c r="AC194" s="4" t="s">
        <v>964</v>
      </c>
      <c r="AD194" s="4" t="s">
        <v>1554</v>
      </c>
      <c r="AE194" s="255" t="s">
        <v>1395</v>
      </c>
    </row>
    <row r="195" spans="1:32" s="91" customFormat="1" ht="114.75" x14ac:dyDescent="0.25">
      <c r="B195" s="224">
        <v>61</v>
      </c>
      <c r="C195" s="112" t="s">
        <v>1396</v>
      </c>
      <c r="D195" s="112" t="s">
        <v>1397</v>
      </c>
      <c r="E195" s="122" t="s">
        <v>1398</v>
      </c>
      <c r="F195" s="20">
        <v>42979</v>
      </c>
      <c r="G195" s="20">
        <v>43011</v>
      </c>
      <c r="H195" s="213">
        <v>42920</v>
      </c>
      <c r="I195" s="123" t="s">
        <v>42</v>
      </c>
      <c r="J195" s="123">
        <v>42490</v>
      </c>
      <c r="K195" s="123">
        <v>42667</v>
      </c>
      <c r="L195" s="127" t="s">
        <v>94</v>
      </c>
      <c r="M195" s="4" t="s">
        <v>56</v>
      </c>
      <c r="N195" s="4" t="s">
        <v>44</v>
      </c>
      <c r="O195" s="4" t="s">
        <v>140</v>
      </c>
      <c r="P195" s="4" t="s">
        <v>1399</v>
      </c>
      <c r="Q195" s="112" t="s">
        <v>57</v>
      </c>
      <c r="R195" s="4" t="s">
        <v>53</v>
      </c>
      <c r="S195" s="4" t="s">
        <v>1400</v>
      </c>
      <c r="T195" s="4" t="s">
        <v>1401</v>
      </c>
      <c r="U195" s="101">
        <v>37.9</v>
      </c>
      <c r="V195" s="198" t="s">
        <v>1402</v>
      </c>
      <c r="W195" s="190">
        <v>8424.15</v>
      </c>
      <c r="X195" s="132" t="s">
        <v>46</v>
      </c>
      <c r="Y195" s="190">
        <v>735093</v>
      </c>
      <c r="Z195" s="112" t="s">
        <v>52</v>
      </c>
      <c r="AA195" s="4" t="s">
        <v>47</v>
      </c>
      <c r="AB195" s="112" t="s">
        <v>980</v>
      </c>
      <c r="AC195" s="4" t="s">
        <v>964</v>
      </c>
      <c r="AD195" s="4" t="s">
        <v>1554</v>
      </c>
      <c r="AE195" s="209" t="s">
        <v>1403</v>
      </c>
    </row>
    <row r="196" spans="1:32" s="91" customFormat="1" ht="127.5" x14ac:dyDescent="0.25">
      <c r="B196" s="224">
        <v>62</v>
      </c>
      <c r="C196" s="112" t="s">
        <v>1404</v>
      </c>
      <c r="D196" s="112" t="s">
        <v>1405</v>
      </c>
      <c r="E196" s="122" t="s">
        <v>1406</v>
      </c>
      <c r="F196" s="20">
        <v>42970</v>
      </c>
      <c r="G196" s="20">
        <v>43011</v>
      </c>
      <c r="H196" s="123"/>
      <c r="I196" s="123">
        <v>42816</v>
      </c>
      <c r="J196" s="123">
        <v>42674</v>
      </c>
      <c r="K196" s="123"/>
      <c r="L196" s="112" t="s">
        <v>1407</v>
      </c>
      <c r="M196" s="4" t="s">
        <v>56</v>
      </c>
      <c r="N196" s="4" t="s">
        <v>986</v>
      </c>
      <c r="O196" s="4" t="s">
        <v>1408</v>
      </c>
      <c r="P196" s="4" t="s">
        <v>1409</v>
      </c>
      <c r="Q196" s="112" t="s">
        <v>60</v>
      </c>
      <c r="R196" s="4" t="s">
        <v>101</v>
      </c>
      <c r="S196" s="256" t="s">
        <v>71</v>
      </c>
      <c r="T196" s="4" t="s">
        <v>72</v>
      </c>
      <c r="U196" s="101">
        <v>17.8</v>
      </c>
      <c r="V196" s="125">
        <v>5</v>
      </c>
      <c r="W196" s="150">
        <v>1352.08</v>
      </c>
      <c r="X196" s="4" t="s">
        <v>46</v>
      </c>
      <c r="Y196" s="150">
        <v>324500</v>
      </c>
      <c r="Z196" s="112" t="s">
        <v>52</v>
      </c>
      <c r="AA196" s="4" t="s">
        <v>47</v>
      </c>
      <c r="AB196" s="4" t="s">
        <v>980</v>
      </c>
      <c r="AC196" s="4" t="s">
        <v>964</v>
      </c>
      <c r="AD196" s="127" t="s">
        <v>1554</v>
      </c>
      <c r="AE196" s="209" t="s">
        <v>1410</v>
      </c>
    </row>
    <row r="197" spans="1:32" s="91" customFormat="1" ht="191.25" x14ac:dyDescent="0.25">
      <c r="B197" s="224">
        <v>63</v>
      </c>
      <c r="C197" s="112" t="s">
        <v>1411</v>
      </c>
      <c r="D197" s="112" t="s">
        <v>1412</v>
      </c>
      <c r="E197" s="122" t="s">
        <v>1413</v>
      </c>
      <c r="F197" s="20">
        <v>42958</v>
      </c>
      <c r="G197" s="20">
        <v>43011</v>
      </c>
      <c r="H197" s="20">
        <v>42947</v>
      </c>
      <c r="I197" s="112" t="s">
        <v>42</v>
      </c>
      <c r="J197" s="20">
        <v>42916</v>
      </c>
      <c r="K197" s="20">
        <v>42919</v>
      </c>
      <c r="L197" s="4" t="s">
        <v>55</v>
      </c>
      <c r="M197" s="4" t="s">
        <v>96</v>
      </c>
      <c r="N197" s="4" t="s">
        <v>1414</v>
      </c>
      <c r="O197" s="112" t="s">
        <v>1415</v>
      </c>
      <c r="P197" s="112" t="s">
        <v>1416</v>
      </c>
      <c r="Q197" s="112" t="s">
        <v>60</v>
      </c>
      <c r="R197" s="4" t="s">
        <v>1417</v>
      </c>
      <c r="S197" s="4">
        <v>3</v>
      </c>
      <c r="T197" s="4" t="s">
        <v>1418</v>
      </c>
      <c r="U197" s="124">
        <v>7.69</v>
      </c>
      <c r="V197" s="122" t="s">
        <v>1419</v>
      </c>
      <c r="W197" s="156" t="s">
        <v>1420</v>
      </c>
      <c r="X197" s="138" t="s">
        <v>46</v>
      </c>
      <c r="Y197" s="150">
        <v>355900</v>
      </c>
      <c r="Z197" s="112" t="s">
        <v>52</v>
      </c>
      <c r="AA197" s="112"/>
      <c r="AB197" s="112"/>
      <c r="AC197" s="4" t="s">
        <v>964</v>
      </c>
      <c r="AD197" s="112" t="s">
        <v>1554</v>
      </c>
      <c r="AE197" s="262" t="s">
        <v>1421</v>
      </c>
    </row>
    <row r="198" spans="1:32" s="91" customFormat="1" ht="191.25" x14ac:dyDescent="0.25">
      <c r="B198" s="224">
        <v>64</v>
      </c>
      <c r="C198" s="112" t="s">
        <v>1422</v>
      </c>
      <c r="D198" s="112" t="s">
        <v>1423</v>
      </c>
      <c r="E198" s="122" t="s">
        <v>1424</v>
      </c>
      <c r="F198" s="20">
        <v>42936</v>
      </c>
      <c r="G198" s="20">
        <v>43011</v>
      </c>
      <c r="H198" s="20">
        <v>42916</v>
      </c>
      <c r="I198" s="112" t="s">
        <v>42</v>
      </c>
      <c r="J198" s="20">
        <v>42886</v>
      </c>
      <c r="K198" s="20">
        <v>42919</v>
      </c>
      <c r="L198" s="4" t="s">
        <v>55</v>
      </c>
      <c r="M198" s="4" t="s">
        <v>96</v>
      </c>
      <c r="N198" s="4" t="s">
        <v>1414</v>
      </c>
      <c r="O198" s="112" t="s">
        <v>1415</v>
      </c>
      <c r="P198" s="112" t="s">
        <v>1425</v>
      </c>
      <c r="Q198" s="112" t="s">
        <v>60</v>
      </c>
      <c r="R198" s="4" t="s">
        <v>1417</v>
      </c>
      <c r="S198" s="4">
        <v>3</v>
      </c>
      <c r="T198" s="4" t="s">
        <v>1418</v>
      </c>
      <c r="U198" s="124">
        <v>6.23</v>
      </c>
      <c r="V198" s="122" t="s">
        <v>1419</v>
      </c>
      <c r="W198" s="156" t="s">
        <v>1426</v>
      </c>
      <c r="X198" s="138" t="s">
        <v>46</v>
      </c>
      <c r="Y198" s="150">
        <v>298200</v>
      </c>
      <c r="Z198" s="112" t="s">
        <v>52</v>
      </c>
      <c r="AA198" s="112"/>
      <c r="AB198" s="112"/>
      <c r="AC198" s="4" t="s">
        <v>964</v>
      </c>
      <c r="AD198" s="112" t="s">
        <v>1554</v>
      </c>
      <c r="AE198" s="262" t="s">
        <v>1421</v>
      </c>
    </row>
    <row r="199" spans="1:32" s="263" customFormat="1" ht="191.25" x14ac:dyDescent="0.2">
      <c r="B199" s="224">
        <v>65</v>
      </c>
      <c r="C199" s="112" t="s">
        <v>1427</v>
      </c>
      <c r="D199" s="112" t="s">
        <v>1428</v>
      </c>
      <c r="E199" s="122" t="s">
        <v>1429</v>
      </c>
      <c r="F199" s="20">
        <v>42936</v>
      </c>
      <c r="G199" s="20">
        <v>43011</v>
      </c>
      <c r="H199" s="20">
        <v>42916</v>
      </c>
      <c r="I199" s="112" t="s">
        <v>42</v>
      </c>
      <c r="J199" s="20">
        <v>42855</v>
      </c>
      <c r="K199" s="20">
        <v>42919</v>
      </c>
      <c r="L199" s="4" t="s">
        <v>55</v>
      </c>
      <c r="M199" s="4" t="s">
        <v>96</v>
      </c>
      <c r="N199" s="4" t="s">
        <v>1414</v>
      </c>
      <c r="O199" s="112" t="s">
        <v>1415</v>
      </c>
      <c r="P199" s="112" t="s">
        <v>1430</v>
      </c>
      <c r="Q199" s="112" t="s">
        <v>60</v>
      </c>
      <c r="R199" s="4" t="s">
        <v>1417</v>
      </c>
      <c r="S199" s="4">
        <v>3</v>
      </c>
      <c r="T199" s="4" t="s">
        <v>1418</v>
      </c>
      <c r="U199" s="124">
        <v>2.79</v>
      </c>
      <c r="V199" s="122" t="s">
        <v>1419</v>
      </c>
      <c r="W199" s="156" t="s">
        <v>1431</v>
      </c>
      <c r="X199" s="138" t="s">
        <v>46</v>
      </c>
      <c r="Y199" s="150">
        <v>161400</v>
      </c>
      <c r="Z199" s="112" t="s">
        <v>52</v>
      </c>
      <c r="AA199" s="112"/>
      <c r="AB199" s="112"/>
      <c r="AC199" s="4" t="s">
        <v>964</v>
      </c>
      <c r="AD199" s="112" t="s">
        <v>1554</v>
      </c>
      <c r="AE199" s="262" t="s">
        <v>1421</v>
      </c>
    </row>
    <row r="200" spans="1:32" s="266" customFormat="1" ht="191.25" x14ac:dyDescent="0.2">
      <c r="A200" s="264"/>
      <c r="B200" s="224">
        <v>66</v>
      </c>
      <c r="C200" s="112" t="s">
        <v>1432</v>
      </c>
      <c r="D200" s="112" t="s">
        <v>1433</v>
      </c>
      <c r="E200" s="122" t="s">
        <v>1434</v>
      </c>
      <c r="F200" s="20">
        <v>42936</v>
      </c>
      <c r="G200" s="20">
        <v>43011</v>
      </c>
      <c r="H200" s="20">
        <v>42916</v>
      </c>
      <c r="I200" s="112" t="s">
        <v>42</v>
      </c>
      <c r="J200" s="20">
        <v>42855</v>
      </c>
      <c r="K200" s="20">
        <v>42919</v>
      </c>
      <c r="L200" s="4" t="s">
        <v>55</v>
      </c>
      <c r="M200" s="4" t="s">
        <v>96</v>
      </c>
      <c r="N200" s="4" t="s">
        <v>1414</v>
      </c>
      <c r="O200" s="112" t="s">
        <v>1415</v>
      </c>
      <c r="P200" s="112" t="s">
        <v>1435</v>
      </c>
      <c r="Q200" s="112" t="s">
        <v>60</v>
      </c>
      <c r="R200" s="4" t="s">
        <v>1417</v>
      </c>
      <c r="S200" s="4">
        <v>3</v>
      </c>
      <c r="T200" s="4" t="s">
        <v>1418</v>
      </c>
      <c r="U200" s="124">
        <v>5.5</v>
      </c>
      <c r="V200" s="122" t="s">
        <v>1419</v>
      </c>
      <c r="W200" s="156" t="s">
        <v>1436</v>
      </c>
      <c r="X200" s="138" t="s">
        <v>46</v>
      </c>
      <c r="Y200" s="150">
        <v>262900</v>
      </c>
      <c r="Z200" s="112" t="s">
        <v>52</v>
      </c>
      <c r="AA200" s="112"/>
      <c r="AB200" s="112"/>
      <c r="AC200" s="4" t="s">
        <v>964</v>
      </c>
      <c r="AD200" s="112" t="s">
        <v>1554</v>
      </c>
      <c r="AE200" s="262" t="s">
        <v>1421</v>
      </c>
      <c r="AF200" s="265"/>
    </row>
    <row r="201" spans="1:32" s="266" customFormat="1" ht="191.25" x14ac:dyDescent="0.2">
      <c r="A201" s="264"/>
      <c r="B201" s="224">
        <v>67</v>
      </c>
      <c r="C201" s="112" t="s">
        <v>1437</v>
      </c>
      <c r="D201" s="112" t="s">
        <v>1438</v>
      </c>
      <c r="E201" s="122" t="s">
        <v>1439</v>
      </c>
      <c r="F201" s="20">
        <v>42936</v>
      </c>
      <c r="G201" s="20">
        <v>43011</v>
      </c>
      <c r="H201" s="20">
        <v>42916</v>
      </c>
      <c r="I201" s="112" t="s">
        <v>42</v>
      </c>
      <c r="J201" s="20">
        <v>42855</v>
      </c>
      <c r="K201" s="20">
        <v>42919</v>
      </c>
      <c r="L201" s="4" t="s">
        <v>740</v>
      </c>
      <c r="M201" s="4" t="s">
        <v>96</v>
      </c>
      <c r="N201" s="4" t="s">
        <v>1414</v>
      </c>
      <c r="O201" s="112" t="s">
        <v>1415</v>
      </c>
      <c r="P201" s="112" t="s">
        <v>1440</v>
      </c>
      <c r="Q201" s="112" t="s">
        <v>60</v>
      </c>
      <c r="R201" s="4" t="s">
        <v>1417</v>
      </c>
      <c r="S201" s="4">
        <v>3</v>
      </c>
      <c r="T201" s="4" t="s">
        <v>1418</v>
      </c>
      <c r="U201" s="124">
        <v>49.16</v>
      </c>
      <c r="V201" s="122" t="s">
        <v>1419</v>
      </c>
      <c r="W201" s="156" t="s">
        <v>1441</v>
      </c>
      <c r="X201" s="138" t="s">
        <v>46</v>
      </c>
      <c r="Y201" s="150">
        <v>1971800</v>
      </c>
      <c r="Z201" s="112" t="s">
        <v>52</v>
      </c>
      <c r="AA201" s="112"/>
      <c r="AB201" s="112"/>
      <c r="AC201" s="4" t="s">
        <v>964</v>
      </c>
      <c r="AD201" s="112" t="s">
        <v>1554</v>
      </c>
      <c r="AE201" s="262" t="s">
        <v>1421</v>
      </c>
      <c r="AF201" s="265"/>
    </row>
    <row r="202" spans="1:32" s="212" customFormat="1" ht="191.25" x14ac:dyDescent="0.25">
      <c r="B202" s="224">
        <v>68</v>
      </c>
      <c r="C202" s="112" t="s">
        <v>1442</v>
      </c>
      <c r="D202" s="112" t="s">
        <v>1443</v>
      </c>
      <c r="E202" s="122" t="s">
        <v>1444</v>
      </c>
      <c r="F202" s="20">
        <v>42934</v>
      </c>
      <c r="G202" s="20">
        <v>43011</v>
      </c>
      <c r="H202" s="20">
        <v>42916</v>
      </c>
      <c r="I202" s="112" t="s">
        <v>42</v>
      </c>
      <c r="J202" s="20">
        <v>42855</v>
      </c>
      <c r="K202" s="20">
        <v>42919</v>
      </c>
      <c r="L202" s="4" t="s">
        <v>55</v>
      </c>
      <c r="M202" s="4" t="s">
        <v>96</v>
      </c>
      <c r="N202" s="4" t="s">
        <v>1414</v>
      </c>
      <c r="O202" s="112" t="s">
        <v>1415</v>
      </c>
      <c r="P202" s="112" t="s">
        <v>1445</v>
      </c>
      <c r="Q202" s="112" t="s">
        <v>60</v>
      </c>
      <c r="R202" s="4" t="s">
        <v>1417</v>
      </c>
      <c r="S202" s="4">
        <v>3</v>
      </c>
      <c r="T202" s="4" t="s">
        <v>1418</v>
      </c>
      <c r="U202" s="124">
        <v>16.3</v>
      </c>
      <c r="V202" s="122" t="s">
        <v>1419</v>
      </c>
      <c r="W202" s="156" t="s">
        <v>1446</v>
      </c>
      <c r="X202" s="138" t="s">
        <v>46</v>
      </c>
      <c r="Y202" s="150">
        <v>774800</v>
      </c>
      <c r="Z202" s="112" t="s">
        <v>52</v>
      </c>
      <c r="AA202" s="112"/>
      <c r="AB202" s="112"/>
      <c r="AC202" s="4" t="s">
        <v>964</v>
      </c>
      <c r="AD202" s="112" t="s">
        <v>1554</v>
      </c>
      <c r="AE202" s="262" t="s">
        <v>1421</v>
      </c>
    </row>
    <row r="203" spans="1:32" s="212" customFormat="1" ht="191.25" x14ac:dyDescent="0.25">
      <c r="B203" s="224">
        <v>69</v>
      </c>
      <c r="C203" s="112" t="s">
        <v>1447</v>
      </c>
      <c r="D203" s="112" t="s">
        <v>1448</v>
      </c>
      <c r="E203" s="122" t="s">
        <v>1444</v>
      </c>
      <c r="F203" s="20">
        <v>42934</v>
      </c>
      <c r="G203" s="20">
        <v>43011</v>
      </c>
      <c r="H203" s="20">
        <v>42885</v>
      </c>
      <c r="I203" s="112" t="s">
        <v>42</v>
      </c>
      <c r="J203" s="20">
        <v>42855</v>
      </c>
      <c r="K203" s="20">
        <v>42919</v>
      </c>
      <c r="L203" s="4" t="s">
        <v>55</v>
      </c>
      <c r="M203" s="4" t="s">
        <v>96</v>
      </c>
      <c r="N203" s="4" t="s">
        <v>1414</v>
      </c>
      <c r="O203" s="112" t="s">
        <v>1449</v>
      </c>
      <c r="P203" s="112" t="s">
        <v>1450</v>
      </c>
      <c r="Q203" s="112" t="s">
        <v>60</v>
      </c>
      <c r="R203" s="4" t="s">
        <v>1417</v>
      </c>
      <c r="S203" s="4">
        <v>3</v>
      </c>
      <c r="T203" s="4" t="s">
        <v>1418</v>
      </c>
      <c r="U203" s="124">
        <v>16.66</v>
      </c>
      <c r="V203" s="122" t="s">
        <v>1419</v>
      </c>
      <c r="W203" s="156" t="s">
        <v>1451</v>
      </c>
      <c r="X203" s="138" t="s">
        <v>46</v>
      </c>
      <c r="Y203" s="150">
        <v>769100</v>
      </c>
      <c r="Z203" s="112" t="s">
        <v>52</v>
      </c>
      <c r="AA203" s="112"/>
      <c r="AB203" s="112"/>
      <c r="AC203" s="4" t="s">
        <v>964</v>
      </c>
      <c r="AD203" s="112" t="s">
        <v>1554</v>
      </c>
      <c r="AE203" s="262" t="s">
        <v>1421</v>
      </c>
    </row>
    <row r="204" spans="1:32" s="212" customFormat="1" ht="191.25" x14ac:dyDescent="0.25">
      <c r="B204" s="224">
        <v>70</v>
      </c>
      <c r="C204" s="112" t="s">
        <v>1452</v>
      </c>
      <c r="D204" s="112" t="s">
        <v>1453</v>
      </c>
      <c r="E204" s="122" t="s">
        <v>1454</v>
      </c>
      <c r="F204" s="20">
        <v>42934</v>
      </c>
      <c r="G204" s="20">
        <v>43011</v>
      </c>
      <c r="H204" s="20">
        <v>42885</v>
      </c>
      <c r="I204" s="112" t="s">
        <v>42</v>
      </c>
      <c r="J204" s="20">
        <v>42855</v>
      </c>
      <c r="K204" s="20">
        <v>42919</v>
      </c>
      <c r="L204" s="4" t="s">
        <v>55</v>
      </c>
      <c r="M204" s="4" t="s">
        <v>96</v>
      </c>
      <c r="N204" s="4" t="s">
        <v>1414</v>
      </c>
      <c r="O204" s="112" t="s">
        <v>1449</v>
      </c>
      <c r="P204" s="112" t="s">
        <v>1455</v>
      </c>
      <c r="Q204" s="112" t="s">
        <v>60</v>
      </c>
      <c r="R204" s="4" t="s">
        <v>1417</v>
      </c>
      <c r="S204" s="4">
        <v>3</v>
      </c>
      <c r="T204" s="4" t="s">
        <v>1418</v>
      </c>
      <c r="U204" s="124">
        <v>68.86</v>
      </c>
      <c r="V204" s="122" t="s">
        <v>1419</v>
      </c>
      <c r="W204" s="156" t="s">
        <v>1456</v>
      </c>
      <c r="X204" s="138" t="s">
        <v>46</v>
      </c>
      <c r="Y204" s="150">
        <v>3299600</v>
      </c>
      <c r="Z204" s="112" t="s">
        <v>52</v>
      </c>
      <c r="AA204" s="112"/>
      <c r="AB204" s="112"/>
      <c r="AC204" s="4" t="s">
        <v>964</v>
      </c>
      <c r="AD204" s="112" t="s">
        <v>1554</v>
      </c>
      <c r="AE204" s="262" t="s">
        <v>1421</v>
      </c>
    </row>
    <row r="205" spans="1:32" s="267" customFormat="1" ht="191.25" x14ac:dyDescent="0.25">
      <c r="B205" s="224">
        <v>71</v>
      </c>
      <c r="C205" s="112" t="s">
        <v>1457</v>
      </c>
      <c r="D205" s="112" t="s">
        <v>1458</v>
      </c>
      <c r="E205" s="122" t="s">
        <v>1459</v>
      </c>
      <c r="F205" s="20">
        <v>42943</v>
      </c>
      <c r="G205" s="20">
        <v>43011</v>
      </c>
      <c r="H205" s="20">
        <v>42895</v>
      </c>
      <c r="I205" s="112" t="s">
        <v>42</v>
      </c>
      <c r="J205" s="20">
        <v>42855</v>
      </c>
      <c r="K205" s="20">
        <v>42919</v>
      </c>
      <c r="L205" s="4" t="s">
        <v>55</v>
      </c>
      <c r="M205" s="4" t="s">
        <v>96</v>
      </c>
      <c r="N205" s="4" t="s">
        <v>1414</v>
      </c>
      <c r="O205" s="112" t="s">
        <v>1460</v>
      </c>
      <c r="P205" s="112" t="s">
        <v>1461</v>
      </c>
      <c r="Q205" s="112" t="s">
        <v>60</v>
      </c>
      <c r="R205" s="4" t="s">
        <v>1417</v>
      </c>
      <c r="S205" s="4">
        <v>3</v>
      </c>
      <c r="T205" s="4" t="s">
        <v>1418</v>
      </c>
      <c r="U205" s="124">
        <v>8.15</v>
      </c>
      <c r="V205" s="122" t="s">
        <v>1419</v>
      </c>
      <c r="W205" s="156" t="s">
        <v>1462</v>
      </c>
      <c r="X205" s="138" t="s">
        <v>46</v>
      </c>
      <c r="Y205" s="150">
        <v>399400</v>
      </c>
      <c r="Z205" s="112" t="s">
        <v>52</v>
      </c>
      <c r="AA205" s="112"/>
      <c r="AB205" s="112"/>
      <c r="AC205" s="4" t="s">
        <v>964</v>
      </c>
      <c r="AD205" s="112" t="s">
        <v>1554</v>
      </c>
      <c r="AE205" s="262" t="s">
        <v>1421</v>
      </c>
    </row>
    <row r="206" spans="1:32" s="212" customFormat="1" ht="204" x14ac:dyDescent="0.25">
      <c r="A206" s="257"/>
      <c r="B206" s="224">
        <v>72</v>
      </c>
      <c r="C206" s="4" t="s">
        <v>1463</v>
      </c>
      <c r="D206" s="4" t="s">
        <v>1464</v>
      </c>
      <c r="E206" s="4" t="s">
        <v>1465</v>
      </c>
      <c r="F206" s="123">
        <v>42926</v>
      </c>
      <c r="G206" s="20">
        <v>43011</v>
      </c>
      <c r="H206" s="123">
        <v>42901</v>
      </c>
      <c r="I206" s="123" t="s">
        <v>42</v>
      </c>
      <c r="J206" s="123">
        <v>41486</v>
      </c>
      <c r="K206" s="123">
        <v>41817</v>
      </c>
      <c r="L206" s="4" t="s">
        <v>1466</v>
      </c>
      <c r="M206" s="4" t="s">
        <v>275</v>
      </c>
      <c r="N206" s="4" t="s">
        <v>1414</v>
      </c>
      <c r="O206" s="4" t="s">
        <v>1467</v>
      </c>
      <c r="P206" s="4" t="s">
        <v>1468</v>
      </c>
      <c r="Q206" s="112" t="s">
        <v>60</v>
      </c>
      <c r="R206" s="4" t="s">
        <v>1417</v>
      </c>
      <c r="S206" s="4">
        <v>3</v>
      </c>
      <c r="T206" s="4" t="s">
        <v>1418</v>
      </c>
      <c r="U206" s="101">
        <v>11</v>
      </c>
      <c r="V206" s="4">
        <v>18</v>
      </c>
      <c r="W206" s="101">
        <v>3034.11</v>
      </c>
      <c r="X206" s="4" t="s">
        <v>46</v>
      </c>
      <c r="Y206" s="101">
        <v>203700</v>
      </c>
      <c r="Z206" s="112" t="s">
        <v>1469</v>
      </c>
      <c r="AA206" s="4"/>
      <c r="AB206" s="4"/>
      <c r="AC206" s="4" t="s">
        <v>964</v>
      </c>
      <c r="AD206" s="112" t="s">
        <v>1554</v>
      </c>
      <c r="AE206" s="209" t="s">
        <v>1470</v>
      </c>
    </row>
    <row r="207" spans="1:32" s="212" customFormat="1" ht="204" x14ac:dyDescent="0.25">
      <c r="B207" s="224">
        <v>73</v>
      </c>
      <c r="C207" s="4" t="s">
        <v>1471</v>
      </c>
      <c r="D207" s="4" t="s">
        <v>1472</v>
      </c>
      <c r="E207" s="4" t="s">
        <v>1473</v>
      </c>
      <c r="F207" s="123">
        <v>42926</v>
      </c>
      <c r="G207" s="20">
        <v>43011</v>
      </c>
      <c r="H207" s="123">
        <v>42901</v>
      </c>
      <c r="I207" s="123" t="s">
        <v>42</v>
      </c>
      <c r="J207" s="123">
        <v>42704</v>
      </c>
      <c r="K207" s="123">
        <v>42816</v>
      </c>
      <c r="L207" s="4" t="s">
        <v>1466</v>
      </c>
      <c r="M207" s="4" t="s">
        <v>275</v>
      </c>
      <c r="N207" s="4" t="s">
        <v>1414</v>
      </c>
      <c r="O207" s="4" t="s">
        <v>1467</v>
      </c>
      <c r="P207" s="4" t="s">
        <v>1474</v>
      </c>
      <c r="Q207" s="112" t="s">
        <v>60</v>
      </c>
      <c r="R207" s="4" t="s">
        <v>1417</v>
      </c>
      <c r="S207" s="4">
        <v>3</v>
      </c>
      <c r="T207" s="4" t="s">
        <v>1418</v>
      </c>
      <c r="U207" s="101">
        <v>9.7200000000000006</v>
      </c>
      <c r="V207" s="4">
        <v>7</v>
      </c>
      <c r="W207" s="101">
        <v>2822.17</v>
      </c>
      <c r="X207" s="4" t="s">
        <v>46</v>
      </c>
      <c r="Y207" s="101">
        <v>483800</v>
      </c>
      <c r="Z207" s="112" t="s">
        <v>1475</v>
      </c>
      <c r="AA207" s="4"/>
      <c r="AB207" s="4"/>
      <c r="AC207" s="4" t="s">
        <v>964</v>
      </c>
      <c r="AD207" s="112" t="s">
        <v>1554</v>
      </c>
      <c r="AE207" s="209" t="s">
        <v>1476</v>
      </c>
    </row>
    <row r="208" spans="1:32" s="212" customFormat="1" ht="242.25" x14ac:dyDescent="0.25">
      <c r="B208" s="224">
        <v>74</v>
      </c>
      <c r="C208" s="4" t="s">
        <v>1477</v>
      </c>
      <c r="D208" s="4">
        <v>16</v>
      </c>
      <c r="E208" s="4" t="s">
        <v>1478</v>
      </c>
      <c r="F208" s="123">
        <v>42933</v>
      </c>
      <c r="G208" s="20">
        <v>43011</v>
      </c>
      <c r="H208" s="123"/>
      <c r="I208" s="123" t="s">
        <v>42</v>
      </c>
      <c r="J208" s="123">
        <v>42247</v>
      </c>
      <c r="K208" s="123">
        <v>42529</v>
      </c>
      <c r="L208" s="112" t="s">
        <v>73</v>
      </c>
      <c r="M208" s="4" t="s">
        <v>96</v>
      </c>
      <c r="N208" s="4" t="s">
        <v>1414</v>
      </c>
      <c r="O208" s="4" t="s">
        <v>1479</v>
      </c>
      <c r="P208" s="4" t="s">
        <v>1480</v>
      </c>
      <c r="Q208" s="112" t="s">
        <v>60</v>
      </c>
      <c r="R208" s="4" t="s">
        <v>101</v>
      </c>
      <c r="S208" s="4">
        <v>3</v>
      </c>
      <c r="T208" s="4" t="s">
        <v>1418</v>
      </c>
      <c r="U208" s="101">
        <v>28.61</v>
      </c>
      <c r="V208" s="4">
        <v>50</v>
      </c>
      <c r="W208" s="101">
        <v>30981.19</v>
      </c>
      <c r="X208" s="4" t="s">
        <v>46</v>
      </c>
      <c r="Y208" s="101">
        <v>1273700</v>
      </c>
      <c r="Z208" s="112" t="s">
        <v>1481</v>
      </c>
      <c r="AA208" s="4"/>
      <c r="AB208" s="4"/>
      <c r="AC208" s="4" t="s">
        <v>964</v>
      </c>
      <c r="AD208" s="112" t="s">
        <v>1554</v>
      </c>
      <c r="AE208" s="209" t="s">
        <v>1482</v>
      </c>
    </row>
    <row r="209" spans="2:31" s="91" customFormat="1" ht="165.75" x14ac:dyDescent="0.25">
      <c r="B209" s="224">
        <v>75</v>
      </c>
      <c r="C209" s="4" t="s">
        <v>1483</v>
      </c>
      <c r="D209" s="4"/>
      <c r="E209" s="4" t="s">
        <v>1484</v>
      </c>
      <c r="F209" s="123">
        <v>42933</v>
      </c>
      <c r="G209" s="20">
        <v>43011</v>
      </c>
      <c r="H209" s="4"/>
      <c r="I209" s="123" t="s">
        <v>42</v>
      </c>
      <c r="J209" s="213">
        <v>42766</v>
      </c>
      <c r="K209" s="213">
        <v>42947</v>
      </c>
      <c r="L209" s="4" t="s">
        <v>589</v>
      </c>
      <c r="M209" s="4" t="s">
        <v>96</v>
      </c>
      <c r="N209" s="4" t="s">
        <v>1414</v>
      </c>
      <c r="O209" s="4" t="s">
        <v>1485</v>
      </c>
      <c r="P209" s="4" t="s">
        <v>1486</v>
      </c>
      <c r="Q209" s="112" t="s">
        <v>60</v>
      </c>
      <c r="R209" s="4" t="s">
        <v>101</v>
      </c>
      <c r="S209" s="4">
        <v>3</v>
      </c>
      <c r="T209" s="4" t="s">
        <v>1418</v>
      </c>
      <c r="U209" s="101">
        <v>9.9</v>
      </c>
      <c r="V209" s="4">
        <v>15</v>
      </c>
      <c r="W209" s="101">
        <v>6050</v>
      </c>
      <c r="X209" s="4" t="s">
        <v>46</v>
      </c>
      <c r="Y209" s="101">
        <v>484000</v>
      </c>
      <c r="Z209" s="123" t="s">
        <v>1487</v>
      </c>
      <c r="AA209" s="4"/>
      <c r="AB209" s="4"/>
      <c r="AC209" s="4" t="s">
        <v>964</v>
      </c>
      <c r="AD209" s="112" t="s">
        <v>1554</v>
      </c>
      <c r="AE209" s="209" t="s">
        <v>1488</v>
      </c>
    </row>
    <row r="210" spans="2:31" s="91" customFormat="1" ht="178.5" x14ac:dyDescent="0.25">
      <c r="B210" s="224">
        <v>76</v>
      </c>
      <c r="C210" s="4" t="s">
        <v>1489</v>
      </c>
      <c r="D210" s="4"/>
      <c r="E210" s="4" t="s">
        <v>1490</v>
      </c>
      <c r="F210" s="123">
        <v>42900</v>
      </c>
      <c r="G210" s="20">
        <v>43011</v>
      </c>
      <c r="H210" s="4"/>
      <c r="I210" s="123" t="s">
        <v>42</v>
      </c>
      <c r="J210" s="213">
        <v>42400</v>
      </c>
      <c r="K210" s="213">
        <v>42709</v>
      </c>
      <c r="L210" s="4" t="s">
        <v>589</v>
      </c>
      <c r="M210" s="4" t="s">
        <v>96</v>
      </c>
      <c r="N210" s="4" t="s">
        <v>1414</v>
      </c>
      <c r="O210" s="4" t="s">
        <v>1491</v>
      </c>
      <c r="P210" s="4" t="s">
        <v>1492</v>
      </c>
      <c r="Q210" s="112" t="s">
        <v>60</v>
      </c>
      <c r="R210" s="4" t="s">
        <v>1417</v>
      </c>
      <c r="S210" s="4">
        <v>3</v>
      </c>
      <c r="T210" s="4" t="s">
        <v>1418</v>
      </c>
      <c r="U210" s="101">
        <v>40</v>
      </c>
      <c r="V210" s="4">
        <v>15</v>
      </c>
      <c r="W210" s="101">
        <v>23066.25</v>
      </c>
      <c r="X210" s="4" t="s">
        <v>46</v>
      </c>
      <c r="Y210" s="101">
        <v>1845300</v>
      </c>
      <c r="Z210" s="4" t="s">
        <v>1493</v>
      </c>
      <c r="AA210" s="4"/>
      <c r="AB210" s="4"/>
      <c r="AC210" s="4" t="s">
        <v>964</v>
      </c>
      <c r="AD210" s="112" t="s">
        <v>1554</v>
      </c>
      <c r="AE210" s="209" t="s">
        <v>1494</v>
      </c>
    </row>
    <row r="211" spans="2:31" s="212" customFormat="1" ht="255" x14ac:dyDescent="0.25">
      <c r="B211" s="224">
        <v>77</v>
      </c>
      <c r="C211" s="4" t="s">
        <v>1495</v>
      </c>
      <c r="D211" s="4" t="s">
        <v>1496</v>
      </c>
      <c r="E211" s="107" t="s">
        <v>1497</v>
      </c>
      <c r="F211" s="123">
        <v>42781</v>
      </c>
      <c r="G211" s="20">
        <v>43011</v>
      </c>
      <c r="H211" s="123">
        <v>42730</v>
      </c>
      <c r="I211" s="123">
        <v>42759</v>
      </c>
      <c r="J211" s="213">
        <v>42704</v>
      </c>
      <c r="K211" s="22"/>
      <c r="L211" s="4" t="s">
        <v>106</v>
      </c>
      <c r="M211" s="4" t="s">
        <v>96</v>
      </c>
      <c r="N211" s="4" t="s">
        <v>1414</v>
      </c>
      <c r="O211" s="4" t="s">
        <v>1491</v>
      </c>
      <c r="P211" s="4" t="s">
        <v>1498</v>
      </c>
      <c r="Q211" s="112" t="s">
        <v>60</v>
      </c>
      <c r="R211" s="4" t="s">
        <v>1417</v>
      </c>
      <c r="S211" s="4">
        <v>3</v>
      </c>
      <c r="T211" s="4" t="s">
        <v>1418</v>
      </c>
      <c r="U211" s="101">
        <v>32.72</v>
      </c>
      <c r="V211" s="4">
        <v>50</v>
      </c>
      <c r="W211" s="101">
        <v>60512.5</v>
      </c>
      <c r="X211" s="4" t="s">
        <v>46</v>
      </c>
      <c r="Y211" s="101">
        <v>1452300</v>
      </c>
      <c r="Z211" s="4" t="s">
        <v>52</v>
      </c>
      <c r="AA211" s="4"/>
      <c r="AB211" s="4"/>
      <c r="AC211" s="4" t="s">
        <v>964</v>
      </c>
      <c r="AD211" s="112" t="s">
        <v>1554</v>
      </c>
      <c r="AE211" s="209" t="s">
        <v>1499</v>
      </c>
    </row>
    <row r="212" spans="2:31" s="91" customFormat="1" ht="217.5" thickBot="1" x14ac:dyDescent="0.3">
      <c r="B212" s="268">
        <v>78</v>
      </c>
      <c r="C212" s="269" t="s">
        <v>1500</v>
      </c>
      <c r="D212" s="269"/>
      <c r="E212" s="270" t="s">
        <v>1501</v>
      </c>
      <c r="F212" s="271">
        <v>42849</v>
      </c>
      <c r="G212" s="272">
        <v>43011</v>
      </c>
      <c r="H212" s="269"/>
      <c r="I212" s="269" t="s">
        <v>42</v>
      </c>
      <c r="J212" s="273">
        <v>42674</v>
      </c>
      <c r="K212" s="273">
        <v>42795</v>
      </c>
      <c r="L212" s="269" t="s">
        <v>589</v>
      </c>
      <c r="M212" s="269" t="s">
        <v>96</v>
      </c>
      <c r="N212" s="269" t="s">
        <v>1414</v>
      </c>
      <c r="O212" s="269" t="s">
        <v>1491</v>
      </c>
      <c r="P212" s="269" t="s">
        <v>1468</v>
      </c>
      <c r="Q212" s="274" t="s">
        <v>60</v>
      </c>
      <c r="R212" s="269" t="s">
        <v>1417</v>
      </c>
      <c r="S212" s="269">
        <v>3</v>
      </c>
      <c r="T212" s="269" t="s">
        <v>1418</v>
      </c>
      <c r="U212" s="275">
        <v>34</v>
      </c>
      <c r="V212" s="269">
        <v>15</v>
      </c>
      <c r="W212" s="275">
        <v>19068.75</v>
      </c>
      <c r="X212" s="269" t="s">
        <v>46</v>
      </c>
      <c r="Y212" s="275">
        <v>1525500</v>
      </c>
      <c r="Z212" s="269" t="s">
        <v>1502</v>
      </c>
      <c r="AA212" s="269"/>
      <c r="AB212" s="269"/>
      <c r="AC212" s="275" t="s">
        <v>964</v>
      </c>
      <c r="AD212" s="275" t="s">
        <v>1554</v>
      </c>
      <c r="AE212" s="276" t="s">
        <v>1503</v>
      </c>
    </row>
    <row r="213" spans="2:31" s="1" customFormat="1" x14ac:dyDescent="0.25">
      <c r="B213" s="169"/>
      <c r="C213" s="170"/>
      <c r="D213" s="171"/>
      <c r="E213" s="171"/>
      <c r="F213" s="172"/>
      <c r="G213" s="173"/>
      <c r="H213" s="171"/>
      <c r="I213" s="171"/>
      <c r="J213" s="171"/>
      <c r="K213" s="171"/>
      <c r="L213" s="171"/>
      <c r="M213" s="171"/>
      <c r="N213" s="174"/>
      <c r="O213" s="171"/>
      <c r="P213" s="171"/>
      <c r="Q213" s="171"/>
      <c r="R213" s="171"/>
      <c r="S213" s="171"/>
      <c r="T213" s="171"/>
      <c r="U213" s="175"/>
      <c r="V213" s="171"/>
      <c r="W213" s="175"/>
      <c r="X213" s="171"/>
      <c r="Y213" s="175"/>
      <c r="Z213" s="171"/>
      <c r="AA213" s="171"/>
      <c r="AB213" s="171"/>
      <c r="AC213" s="176"/>
      <c r="AD213" s="177"/>
      <c r="AE213" s="171"/>
    </row>
    <row r="214" spans="2:31" s="1" customFormat="1" x14ac:dyDescent="0.25">
      <c r="B214" s="169"/>
      <c r="C214" s="170"/>
      <c r="D214" s="171"/>
      <c r="E214" s="171"/>
      <c r="F214" s="172"/>
      <c r="G214" s="173"/>
      <c r="H214" s="171"/>
      <c r="I214" s="171"/>
      <c r="J214" s="171"/>
      <c r="K214" s="171"/>
      <c r="L214" s="171"/>
      <c r="M214" s="171"/>
      <c r="N214" s="174"/>
      <c r="O214" s="171"/>
      <c r="P214" s="171"/>
      <c r="Q214" s="171"/>
      <c r="R214" s="171"/>
      <c r="S214" s="171"/>
      <c r="T214" s="171"/>
      <c r="U214" s="175"/>
      <c r="V214" s="171"/>
      <c r="W214" s="175"/>
      <c r="X214" s="171"/>
      <c r="Y214" s="175"/>
      <c r="Z214" s="171"/>
      <c r="AA214" s="171"/>
      <c r="AB214" s="171"/>
      <c r="AC214" s="176"/>
      <c r="AD214" s="177"/>
      <c r="AE214" s="171"/>
    </row>
    <row r="215" spans="2:31" s="1" customFormat="1" x14ac:dyDescent="0.25">
      <c r="B215" s="169"/>
      <c r="C215" s="170"/>
      <c r="D215" s="171"/>
      <c r="E215" s="171"/>
      <c r="F215" s="172"/>
      <c r="G215" s="173"/>
      <c r="H215" s="171"/>
      <c r="I215" s="171"/>
      <c r="J215" s="171"/>
      <c r="K215" s="171"/>
      <c r="L215" s="171"/>
      <c r="M215" s="171"/>
      <c r="N215" s="174"/>
      <c r="O215" s="171"/>
      <c r="P215" s="171"/>
      <c r="Q215" s="171"/>
      <c r="R215" s="171"/>
      <c r="S215" s="171"/>
      <c r="T215" s="171"/>
      <c r="U215" s="175"/>
      <c r="V215" s="171"/>
      <c r="W215" s="175"/>
      <c r="X215" s="171"/>
      <c r="Y215" s="175"/>
      <c r="Z215" s="171"/>
      <c r="AA215" s="171"/>
      <c r="AB215" s="171"/>
      <c r="AC215" s="176"/>
      <c r="AD215" s="177"/>
      <c r="AE215" s="171"/>
    </row>
    <row r="216" spans="2:31" s="1" customFormat="1" x14ac:dyDescent="0.25">
      <c r="B216" s="169"/>
      <c r="C216" s="170"/>
      <c r="D216" s="171"/>
      <c r="E216" s="171"/>
      <c r="F216" s="172"/>
      <c r="G216" s="173"/>
      <c r="H216" s="171"/>
      <c r="I216" s="171"/>
      <c r="J216" s="171"/>
      <c r="K216" s="171"/>
      <c r="L216" s="171"/>
      <c r="M216" s="171"/>
      <c r="N216" s="174"/>
      <c r="O216" s="171"/>
      <c r="P216" s="171"/>
      <c r="Q216" s="171"/>
      <c r="R216" s="171"/>
      <c r="S216" s="171"/>
      <c r="T216" s="171"/>
      <c r="U216" s="175"/>
      <c r="V216" s="171"/>
      <c r="W216" s="175"/>
      <c r="X216" s="171"/>
      <c r="Y216" s="175"/>
      <c r="Z216" s="171"/>
      <c r="AA216" s="171"/>
      <c r="AB216" s="171"/>
      <c r="AC216" s="176"/>
      <c r="AD216" s="177"/>
      <c r="AE216" s="171"/>
    </row>
    <row r="217" spans="2:31" s="1" customFormat="1" x14ac:dyDescent="0.25">
      <c r="B217" s="169"/>
      <c r="C217" s="170"/>
      <c r="D217" s="171"/>
      <c r="E217" s="171"/>
      <c r="F217" s="172"/>
      <c r="G217" s="173"/>
      <c r="H217" s="171"/>
      <c r="I217" s="171"/>
      <c r="J217" s="171"/>
      <c r="K217" s="171"/>
      <c r="L217" s="171"/>
      <c r="M217" s="171"/>
      <c r="N217" s="174"/>
      <c r="O217" s="171"/>
      <c r="P217" s="171"/>
      <c r="Q217" s="171"/>
      <c r="R217" s="171"/>
      <c r="S217" s="171"/>
      <c r="T217" s="171"/>
      <c r="U217" s="175"/>
      <c r="V217" s="171"/>
      <c r="W217" s="175"/>
      <c r="X217" s="171"/>
      <c r="Y217" s="175"/>
      <c r="Z217" s="171"/>
      <c r="AA217" s="171"/>
      <c r="AB217" s="171"/>
      <c r="AC217" s="176"/>
      <c r="AD217" s="177"/>
      <c r="AE217" s="171"/>
    </row>
    <row r="218" spans="2:31" s="1" customFormat="1" x14ac:dyDescent="0.25">
      <c r="B218" s="169"/>
      <c r="C218" s="170"/>
      <c r="D218" s="171"/>
      <c r="E218" s="171"/>
      <c r="F218" s="172"/>
      <c r="G218" s="173"/>
      <c r="H218" s="171"/>
      <c r="I218" s="171"/>
      <c r="J218" s="171"/>
      <c r="K218" s="171"/>
      <c r="L218" s="171"/>
      <c r="M218" s="171"/>
      <c r="N218" s="174"/>
      <c r="O218" s="171"/>
      <c r="P218" s="171"/>
      <c r="Q218" s="171"/>
      <c r="R218" s="171"/>
      <c r="S218" s="171"/>
      <c r="T218" s="171"/>
      <c r="U218" s="175"/>
      <c r="V218" s="171"/>
      <c r="W218" s="175"/>
      <c r="X218" s="171"/>
      <c r="Y218" s="175"/>
      <c r="Z218" s="171"/>
      <c r="AA218" s="171"/>
      <c r="AB218" s="171"/>
      <c r="AC218" s="176"/>
      <c r="AD218" s="177"/>
      <c r="AE218" s="171"/>
    </row>
    <row r="219" spans="2:31" s="1" customFormat="1" x14ac:dyDescent="0.25">
      <c r="B219" s="169"/>
      <c r="C219" s="170"/>
      <c r="D219" s="171"/>
      <c r="E219" s="171"/>
      <c r="F219" s="172"/>
      <c r="G219" s="173"/>
      <c r="H219" s="171"/>
      <c r="I219" s="171"/>
      <c r="J219" s="171"/>
      <c r="K219" s="171"/>
      <c r="L219" s="171"/>
      <c r="M219" s="171"/>
      <c r="N219" s="174"/>
      <c r="O219" s="171"/>
      <c r="P219" s="171"/>
      <c r="Q219" s="171"/>
      <c r="R219" s="171"/>
      <c r="S219" s="171"/>
      <c r="T219" s="171"/>
      <c r="U219" s="175"/>
      <c r="V219" s="171"/>
      <c r="W219" s="175"/>
      <c r="X219" s="171"/>
      <c r="Y219" s="175"/>
      <c r="Z219" s="171"/>
      <c r="AA219" s="171"/>
      <c r="AB219" s="171"/>
      <c r="AC219" s="176"/>
      <c r="AD219" s="177"/>
      <c r="AE219" s="171"/>
    </row>
    <row r="220" spans="2:31" s="1" customFormat="1" x14ac:dyDescent="0.25">
      <c r="B220" s="169"/>
      <c r="C220" s="170"/>
      <c r="D220" s="171"/>
      <c r="E220" s="171"/>
      <c r="F220" s="172"/>
      <c r="G220" s="173"/>
      <c r="H220" s="171"/>
      <c r="I220" s="171"/>
      <c r="J220" s="171"/>
      <c r="K220" s="171"/>
      <c r="L220" s="171"/>
      <c r="M220" s="171"/>
      <c r="N220" s="174"/>
      <c r="O220" s="171"/>
      <c r="P220" s="171"/>
      <c r="Q220" s="171"/>
      <c r="R220" s="171"/>
      <c r="S220" s="171"/>
      <c r="T220" s="171"/>
      <c r="U220" s="175"/>
      <c r="V220" s="171"/>
      <c r="W220" s="175"/>
      <c r="X220" s="171"/>
      <c r="Y220" s="175"/>
      <c r="Z220" s="171"/>
      <c r="AA220" s="171"/>
      <c r="AB220" s="171"/>
      <c r="AC220" s="176"/>
      <c r="AD220" s="177"/>
      <c r="AE220" s="171"/>
    </row>
    <row r="221" spans="2:31" s="1" customFormat="1" x14ac:dyDescent="0.25">
      <c r="B221" s="169"/>
      <c r="C221" s="170"/>
      <c r="D221" s="171"/>
      <c r="E221" s="171"/>
      <c r="F221" s="172"/>
      <c r="G221" s="173"/>
      <c r="H221" s="171"/>
      <c r="I221" s="171"/>
      <c r="J221" s="171"/>
      <c r="K221" s="171"/>
      <c r="L221" s="171"/>
      <c r="M221" s="171"/>
      <c r="N221" s="174"/>
      <c r="O221" s="171"/>
      <c r="P221" s="171"/>
      <c r="Q221" s="171"/>
      <c r="R221" s="171"/>
      <c r="S221" s="171"/>
      <c r="T221" s="171"/>
      <c r="U221" s="175"/>
      <c r="V221" s="171"/>
      <c r="W221" s="175"/>
      <c r="X221" s="171"/>
      <c r="Y221" s="175"/>
      <c r="Z221" s="171"/>
      <c r="AA221" s="171"/>
      <c r="AB221" s="171"/>
      <c r="AC221" s="176"/>
      <c r="AD221" s="177"/>
      <c r="AE221" s="171"/>
    </row>
    <row r="222" spans="2:31" s="1" customFormat="1" x14ac:dyDescent="0.25">
      <c r="B222" s="169"/>
      <c r="C222" s="170"/>
      <c r="D222" s="171"/>
      <c r="E222" s="171"/>
      <c r="F222" s="172"/>
      <c r="G222" s="173"/>
      <c r="H222" s="171"/>
      <c r="I222" s="171"/>
      <c r="J222" s="171"/>
      <c r="K222" s="171"/>
      <c r="L222" s="171"/>
      <c r="M222" s="171"/>
      <c r="N222" s="174"/>
      <c r="O222" s="171"/>
      <c r="P222" s="171"/>
      <c r="Q222" s="171"/>
      <c r="R222" s="171"/>
      <c r="S222" s="171"/>
      <c r="T222" s="171"/>
      <c r="U222" s="175"/>
      <c r="V222" s="171"/>
      <c r="W222" s="175"/>
      <c r="X222" s="171"/>
      <c r="Y222" s="175"/>
      <c r="Z222" s="171"/>
      <c r="AA222" s="171"/>
      <c r="AB222" s="171"/>
      <c r="AC222" s="176"/>
      <c r="AD222" s="177"/>
      <c r="AE222" s="171"/>
    </row>
    <row r="223" spans="2:31" s="1" customFormat="1" x14ac:dyDescent="0.25">
      <c r="B223" s="169"/>
      <c r="C223" s="170"/>
      <c r="D223" s="171"/>
      <c r="E223" s="171"/>
      <c r="F223" s="172"/>
      <c r="G223" s="173"/>
      <c r="H223" s="171"/>
      <c r="I223" s="171"/>
      <c r="J223" s="171"/>
      <c r="K223" s="171"/>
      <c r="L223" s="171"/>
      <c r="M223" s="171"/>
      <c r="N223" s="174"/>
      <c r="O223" s="171"/>
      <c r="P223" s="171"/>
      <c r="Q223" s="171"/>
      <c r="R223" s="171"/>
      <c r="S223" s="171"/>
      <c r="T223" s="171"/>
      <c r="U223" s="175"/>
      <c r="V223" s="171"/>
      <c r="W223" s="175"/>
      <c r="X223" s="171"/>
      <c r="Y223" s="175"/>
      <c r="Z223" s="171"/>
      <c r="AA223" s="171"/>
      <c r="AB223" s="171"/>
      <c r="AC223" s="176"/>
      <c r="AD223" s="177"/>
      <c r="AE223" s="171"/>
    </row>
    <row r="224" spans="2:31" s="1" customFormat="1" x14ac:dyDescent="0.25">
      <c r="B224" s="169"/>
      <c r="C224" s="170"/>
      <c r="D224" s="171"/>
      <c r="E224" s="171"/>
      <c r="F224" s="172"/>
      <c r="G224" s="173"/>
      <c r="H224" s="171"/>
      <c r="I224" s="171"/>
      <c r="J224" s="171"/>
      <c r="K224" s="171"/>
      <c r="L224" s="171"/>
      <c r="M224" s="171"/>
      <c r="N224" s="174"/>
      <c r="O224" s="171"/>
      <c r="P224" s="171"/>
      <c r="Q224" s="171"/>
      <c r="R224" s="171"/>
      <c r="S224" s="171"/>
      <c r="T224" s="171"/>
      <c r="U224" s="175"/>
      <c r="V224" s="171"/>
      <c r="W224" s="175"/>
      <c r="X224" s="171"/>
      <c r="Y224" s="175"/>
      <c r="Z224" s="171"/>
      <c r="AA224" s="171"/>
      <c r="AB224" s="171"/>
      <c r="AC224" s="176"/>
      <c r="AD224" s="177"/>
      <c r="AE224" s="171"/>
    </row>
    <row r="225" spans="2:31" s="1" customFormat="1" x14ac:dyDescent="0.25">
      <c r="B225" s="169"/>
      <c r="C225" s="170"/>
      <c r="D225" s="171"/>
      <c r="E225" s="171"/>
      <c r="F225" s="172"/>
      <c r="G225" s="173"/>
      <c r="H225" s="171"/>
      <c r="I225" s="171"/>
      <c r="J225" s="171"/>
      <c r="K225" s="171"/>
      <c r="L225" s="171"/>
      <c r="M225" s="171"/>
      <c r="N225" s="174"/>
      <c r="O225" s="171"/>
      <c r="P225" s="171"/>
      <c r="Q225" s="171"/>
      <c r="R225" s="171"/>
      <c r="S225" s="171"/>
      <c r="T225" s="171"/>
      <c r="U225" s="175"/>
      <c r="V225" s="171"/>
      <c r="W225" s="175"/>
      <c r="X225" s="171"/>
      <c r="Y225" s="175"/>
      <c r="Z225" s="171"/>
      <c r="AA225" s="171"/>
      <c r="AB225" s="171"/>
      <c r="AC225" s="176"/>
      <c r="AD225" s="177"/>
      <c r="AE225" s="171"/>
    </row>
    <row r="226" spans="2:31" s="1" customFormat="1" x14ac:dyDescent="0.25">
      <c r="B226" s="169"/>
      <c r="C226" s="170"/>
      <c r="D226" s="171"/>
      <c r="E226" s="171"/>
      <c r="F226" s="172"/>
      <c r="G226" s="173"/>
      <c r="H226" s="171"/>
      <c r="I226" s="171"/>
      <c r="J226" s="171"/>
      <c r="K226" s="171"/>
      <c r="L226" s="171"/>
      <c r="M226" s="171"/>
      <c r="N226" s="174"/>
      <c r="O226" s="171"/>
      <c r="P226" s="171"/>
      <c r="Q226" s="171"/>
      <c r="R226" s="171"/>
      <c r="S226" s="171"/>
      <c r="T226" s="171"/>
      <c r="U226" s="175"/>
      <c r="V226" s="171"/>
      <c r="W226" s="175"/>
      <c r="X226" s="171"/>
      <c r="Y226" s="175"/>
      <c r="Z226" s="171"/>
      <c r="AA226" s="171"/>
      <c r="AB226" s="171"/>
      <c r="AC226" s="176"/>
      <c r="AD226" s="177"/>
      <c r="AE226" s="171"/>
    </row>
    <row r="227" spans="2:31" s="1" customFormat="1" x14ac:dyDescent="0.25">
      <c r="B227" s="169"/>
      <c r="C227" s="170"/>
      <c r="D227" s="171"/>
      <c r="E227" s="171"/>
      <c r="F227" s="172"/>
      <c r="G227" s="173"/>
      <c r="H227" s="171"/>
      <c r="I227" s="171"/>
      <c r="J227" s="171"/>
      <c r="K227" s="171"/>
      <c r="L227" s="171"/>
      <c r="M227" s="171"/>
      <c r="N227" s="174"/>
      <c r="O227" s="171"/>
      <c r="P227" s="171"/>
      <c r="Q227" s="171"/>
      <c r="R227" s="171"/>
      <c r="S227" s="171"/>
      <c r="T227" s="171"/>
      <c r="U227" s="175"/>
      <c r="V227" s="171"/>
      <c r="W227" s="175"/>
      <c r="X227" s="171"/>
      <c r="Y227" s="175"/>
      <c r="Z227" s="171"/>
      <c r="AA227" s="171"/>
      <c r="AB227" s="171"/>
      <c r="AC227" s="176"/>
      <c r="AD227" s="177"/>
      <c r="AE227" s="171"/>
    </row>
    <row r="228" spans="2:31" s="1" customFormat="1" x14ac:dyDescent="0.25">
      <c r="B228" s="169"/>
      <c r="C228" s="170"/>
      <c r="D228" s="171"/>
      <c r="E228" s="171"/>
      <c r="F228" s="172"/>
      <c r="G228" s="173"/>
      <c r="H228" s="171"/>
      <c r="I228" s="171"/>
      <c r="J228" s="171"/>
      <c r="K228" s="171"/>
      <c r="L228" s="171"/>
      <c r="M228" s="171"/>
      <c r="N228" s="174"/>
      <c r="O228" s="171"/>
      <c r="P228" s="171"/>
      <c r="Q228" s="171"/>
      <c r="R228" s="171"/>
      <c r="S228" s="171"/>
      <c r="T228" s="171"/>
      <c r="U228" s="175"/>
      <c r="V228" s="171"/>
      <c r="W228" s="175"/>
      <c r="X228" s="171"/>
      <c r="Y228" s="175"/>
      <c r="Z228" s="171"/>
      <c r="AA228" s="171"/>
      <c r="AB228" s="171"/>
      <c r="AC228" s="176"/>
      <c r="AD228" s="177"/>
      <c r="AE228" s="171"/>
    </row>
    <row r="229" spans="2:31" s="1" customFormat="1" x14ac:dyDescent="0.25">
      <c r="B229" s="169"/>
      <c r="C229" s="170"/>
      <c r="D229" s="171"/>
      <c r="E229" s="171"/>
      <c r="F229" s="172"/>
      <c r="G229" s="173"/>
      <c r="H229" s="171"/>
      <c r="I229" s="171"/>
      <c r="J229" s="171"/>
      <c r="K229" s="171"/>
      <c r="L229" s="171"/>
      <c r="M229" s="171"/>
      <c r="N229" s="174"/>
      <c r="O229" s="171"/>
      <c r="P229" s="171"/>
      <c r="Q229" s="171"/>
      <c r="R229" s="171"/>
      <c r="S229" s="171"/>
      <c r="T229" s="171"/>
      <c r="U229" s="175"/>
      <c r="V229" s="171"/>
      <c r="W229" s="175"/>
      <c r="X229" s="171"/>
      <c r="Y229" s="175"/>
      <c r="Z229" s="171"/>
      <c r="AA229" s="171"/>
      <c r="AB229" s="171"/>
      <c r="AC229" s="176"/>
      <c r="AD229" s="177"/>
      <c r="AE229" s="171"/>
    </row>
    <row r="230" spans="2:31" s="1" customFormat="1" x14ac:dyDescent="0.25">
      <c r="B230" s="169"/>
      <c r="C230" s="170"/>
      <c r="D230" s="171"/>
      <c r="E230" s="171"/>
      <c r="F230" s="172"/>
      <c r="G230" s="173"/>
      <c r="H230" s="171"/>
      <c r="I230" s="171"/>
      <c r="J230" s="171"/>
      <c r="K230" s="171"/>
      <c r="L230" s="171"/>
      <c r="M230" s="171"/>
      <c r="N230" s="174"/>
      <c r="O230" s="171"/>
      <c r="P230" s="171"/>
      <c r="Q230" s="171"/>
      <c r="R230" s="171"/>
      <c r="S230" s="171"/>
      <c r="T230" s="171"/>
      <c r="U230" s="175"/>
      <c r="V230" s="171"/>
      <c r="W230" s="175"/>
      <c r="X230" s="171"/>
      <c r="Y230" s="175"/>
      <c r="Z230" s="171"/>
      <c r="AA230" s="171"/>
      <c r="AB230" s="171"/>
      <c r="AC230" s="176"/>
      <c r="AD230" s="177"/>
      <c r="AE230" s="171"/>
    </row>
    <row r="231" spans="2:31" s="1" customFormat="1" x14ac:dyDescent="0.25">
      <c r="B231" s="169"/>
      <c r="C231" s="170"/>
      <c r="D231" s="171"/>
      <c r="E231" s="171"/>
      <c r="F231" s="172"/>
      <c r="G231" s="173"/>
      <c r="H231" s="171"/>
      <c r="I231" s="171"/>
      <c r="J231" s="171"/>
      <c r="K231" s="171"/>
      <c r="L231" s="171"/>
      <c r="M231" s="171"/>
      <c r="N231" s="174"/>
      <c r="O231" s="171"/>
      <c r="P231" s="171"/>
      <c r="Q231" s="171"/>
      <c r="R231" s="171"/>
      <c r="S231" s="171"/>
      <c r="T231" s="171"/>
      <c r="U231" s="175"/>
      <c r="V231" s="171"/>
      <c r="W231" s="175"/>
      <c r="X231" s="171"/>
      <c r="Y231" s="175"/>
      <c r="Z231" s="171"/>
      <c r="AA231" s="171"/>
      <c r="AB231" s="171"/>
      <c r="AC231" s="176"/>
      <c r="AD231" s="177"/>
      <c r="AE231" s="171"/>
    </row>
    <row r="232" spans="2:31" s="1" customFormat="1" x14ac:dyDescent="0.25">
      <c r="B232" s="169"/>
      <c r="C232" s="170"/>
      <c r="D232" s="171"/>
      <c r="E232" s="171"/>
      <c r="F232" s="172"/>
      <c r="G232" s="173"/>
      <c r="H232" s="171"/>
      <c r="I232" s="171"/>
      <c r="J232" s="171"/>
      <c r="K232" s="171"/>
      <c r="L232" s="171"/>
      <c r="M232" s="171"/>
      <c r="N232" s="174"/>
      <c r="O232" s="171"/>
      <c r="P232" s="171"/>
      <c r="Q232" s="171"/>
      <c r="R232" s="171"/>
      <c r="S232" s="171"/>
      <c r="T232" s="171"/>
      <c r="U232" s="175"/>
      <c r="V232" s="171"/>
      <c r="W232" s="175"/>
      <c r="X232" s="171"/>
      <c r="Y232" s="175"/>
      <c r="Z232" s="171"/>
      <c r="AA232" s="171"/>
      <c r="AB232" s="171"/>
      <c r="AC232" s="176"/>
      <c r="AD232" s="177"/>
      <c r="AE232" s="171"/>
    </row>
    <row r="233" spans="2:31" s="1" customFormat="1" x14ac:dyDescent="0.25">
      <c r="B233" s="169"/>
      <c r="C233" s="170"/>
      <c r="D233" s="171"/>
      <c r="E233" s="171"/>
      <c r="F233" s="172"/>
      <c r="G233" s="173"/>
      <c r="H233" s="171"/>
      <c r="I233" s="171"/>
      <c r="J233" s="171"/>
      <c r="K233" s="171"/>
      <c r="L233" s="171"/>
      <c r="M233" s="171"/>
      <c r="N233" s="174"/>
      <c r="O233" s="171"/>
      <c r="P233" s="171"/>
      <c r="Q233" s="171"/>
      <c r="R233" s="171"/>
      <c r="S233" s="171"/>
      <c r="T233" s="171"/>
      <c r="U233" s="175"/>
      <c r="V233" s="171"/>
      <c r="W233" s="175"/>
      <c r="X233" s="171"/>
      <c r="Y233" s="175"/>
      <c r="Z233" s="171"/>
      <c r="AA233" s="171"/>
      <c r="AB233" s="171"/>
      <c r="AC233" s="176"/>
      <c r="AD233" s="177"/>
      <c r="AE233" s="171"/>
    </row>
    <row r="234" spans="2:31" s="1" customFormat="1" x14ac:dyDescent="0.25">
      <c r="B234" s="169"/>
      <c r="C234" s="170"/>
      <c r="D234" s="171"/>
      <c r="E234" s="171"/>
      <c r="F234" s="172"/>
      <c r="G234" s="173"/>
      <c r="H234" s="171"/>
      <c r="I234" s="171"/>
      <c r="J234" s="171"/>
      <c r="K234" s="171"/>
      <c r="L234" s="171"/>
      <c r="M234" s="171"/>
      <c r="N234" s="174"/>
      <c r="O234" s="171"/>
      <c r="P234" s="171"/>
      <c r="Q234" s="171"/>
      <c r="R234" s="171"/>
      <c r="S234" s="171"/>
      <c r="T234" s="171"/>
      <c r="U234" s="175"/>
      <c r="V234" s="171"/>
      <c r="W234" s="175"/>
      <c r="X234" s="171"/>
      <c r="Y234" s="175"/>
      <c r="Z234" s="171"/>
      <c r="AA234" s="171"/>
      <c r="AB234" s="171"/>
      <c r="AC234" s="176"/>
      <c r="AD234" s="177"/>
      <c r="AE234" s="171"/>
    </row>
    <row r="235" spans="2:31" s="1" customFormat="1" x14ac:dyDescent="0.25">
      <c r="B235" s="169"/>
      <c r="C235" s="170"/>
      <c r="D235" s="171"/>
      <c r="E235" s="171"/>
      <c r="F235" s="172"/>
      <c r="G235" s="173"/>
      <c r="H235" s="171"/>
      <c r="I235" s="171"/>
      <c r="J235" s="171"/>
      <c r="K235" s="171"/>
      <c r="L235" s="171"/>
      <c r="M235" s="171"/>
      <c r="N235" s="174"/>
      <c r="O235" s="171"/>
      <c r="P235" s="171"/>
      <c r="Q235" s="171"/>
      <c r="R235" s="171"/>
      <c r="S235" s="171"/>
      <c r="T235" s="171"/>
      <c r="U235" s="175"/>
      <c r="V235" s="171"/>
      <c r="W235" s="175"/>
      <c r="X235" s="171"/>
      <c r="Y235" s="175"/>
      <c r="Z235" s="171"/>
      <c r="AA235" s="171"/>
      <c r="AB235" s="171"/>
      <c r="AC235" s="176"/>
      <c r="AD235" s="177"/>
      <c r="AE235" s="171"/>
    </row>
    <row r="236" spans="2:31" s="1" customFormat="1" x14ac:dyDescent="0.25">
      <c r="B236" s="169"/>
      <c r="C236" s="170"/>
      <c r="D236" s="171"/>
      <c r="E236" s="171"/>
      <c r="F236" s="172"/>
      <c r="G236" s="173"/>
      <c r="H236" s="171"/>
      <c r="I236" s="171"/>
      <c r="J236" s="171"/>
      <c r="K236" s="171"/>
      <c r="L236" s="171"/>
      <c r="M236" s="171"/>
      <c r="N236" s="174"/>
      <c r="O236" s="171"/>
      <c r="P236" s="171"/>
      <c r="Q236" s="171"/>
      <c r="R236" s="171"/>
      <c r="S236" s="171"/>
      <c r="T236" s="171"/>
      <c r="U236" s="175"/>
      <c r="V236" s="171"/>
      <c r="W236" s="175"/>
      <c r="X236" s="171"/>
      <c r="Y236" s="175"/>
      <c r="Z236" s="171"/>
      <c r="AA236" s="171"/>
      <c r="AB236" s="171"/>
      <c r="AC236" s="176"/>
      <c r="AD236" s="177"/>
      <c r="AE236" s="171"/>
    </row>
    <row r="237" spans="2:31" s="1" customFormat="1" x14ac:dyDescent="0.25">
      <c r="B237" s="169"/>
      <c r="C237" s="170"/>
      <c r="D237" s="171"/>
      <c r="E237" s="171"/>
      <c r="F237" s="172"/>
      <c r="G237" s="173"/>
      <c r="H237" s="171"/>
      <c r="I237" s="171"/>
      <c r="J237" s="171"/>
      <c r="K237" s="171"/>
      <c r="L237" s="171"/>
      <c r="M237" s="171"/>
      <c r="N237" s="174"/>
      <c r="O237" s="171"/>
      <c r="P237" s="171"/>
      <c r="Q237" s="171"/>
      <c r="R237" s="171"/>
      <c r="S237" s="171"/>
      <c r="T237" s="171"/>
      <c r="U237" s="175"/>
      <c r="V237" s="171"/>
      <c r="W237" s="175"/>
      <c r="X237" s="171"/>
      <c r="Y237" s="175"/>
      <c r="Z237" s="171"/>
      <c r="AA237" s="171"/>
      <c r="AB237" s="171"/>
      <c r="AC237" s="176"/>
      <c r="AD237" s="177"/>
      <c r="AE237" s="171"/>
    </row>
    <row r="238" spans="2:31" s="1" customFormat="1" x14ac:dyDescent="0.25">
      <c r="B238" s="169"/>
      <c r="C238" s="170"/>
      <c r="D238" s="171"/>
      <c r="E238" s="171"/>
      <c r="F238" s="172"/>
      <c r="G238" s="173"/>
      <c r="H238" s="171"/>
      <c r="I238" s="171"/>
      <c r="J238" s="171"/>
      <c r="K238" s="171"/>
      <c r="L238" s="171"/>
      <c r="M238" s="171"/>
      <c r="N238" s="174"/>
      <c r="O238" s="171"/>
      <c r="P238" s="171"/>
      <c r="Q238" s="171"/>
      <c r="R238" s="171"/>
      <c r="S238" s="171"/>
      <c r="T238" s="171"/>
      <c r="U238" s="175"/>
      <c r="V238" s="171"/>
      <c r="W238" s="175"/>
      <c r="X238" s="171"/>
      <c r="Y238" s="175"/>
      <c r="Z238" s="171"/>
      <c r="AA238" s="171"/>
      <c r="AB238" s="171"/>
      <c r="AC238" s="176"/>
      <c r="AD238" s="177"/>
      <c r="AE238" s="171"/>
    </row>
    <row r="239" spans="2:31" s="1" customFormat="1" x14ac:dyDescent="0.25">
      <c r="B239" s="169"/>
      <c r="C239" s="170"/>
      <c r="D239" s="171"/>
      <c r="E239" s="171"/>
      <c r="F239" s="172"/>
      <c r="G239" s="173"/>
      <c r="H239" s="171"/>
      <c r="I239" s="171"/>
      <c r="J239" s="171"/>
      <c r="K239" s="171"/>
      <c r="L239" s="171"/>
      <c r="M239" s="171"/>
      <c r="N239" s="174"/>
      <c r="O239" s="171"/>
      <c r="P239" s="171"/>
      <c r="Q239" s="171"/>
      <c r="R239" s="171"/>
      <c r="S239" s="171"/>
      <c r="T239" s="171"/>
      <c r="U239" s="175"/>
      <c r="V239" s="171"/>
      <c r="W239" s="175"/>
      <c r="X239" s="171"/>
      <c r="Y239" s="175"/>
      <c r="Z239" s="171"/>
      <c r="AA239" s="171"/>
      <c r="AB239" s="171"/>
      <c r="AC239" s="176"/>
      <c r="AD239" s="177"/>
      <c r="AE239" s="171"/>
    </row>
    <row r="240" spans="2:31" s="1" customFormat="1" x14ac:dyDescent="0.25">
      <c r="B240" s="169"/>
      <c r="C240" s="170"/>
      <c r="D240" s="171"/>
      <c r="E240" s="171"/>
      <c r="F240" s="172"/>
      <c r="G240" s="173"/>
      <c r="H240" s="171"/>
      <c r="I240" s="171"/>
      <c r="J240" s="171"/>
      <c r="K240" s="171"/>
      <c r="L240" s="171"/>
      <c r="M240" s="171"/>
      <c r="N240" s="174"/>
      <c r="O240" s="171"/>
      <c r="P240" s="171"/>
      <c r="Q240" s="171"/>
      <c r="R240" s="171"/>
      <c r="S240" s="171"/>
      <c r="T240" s="171"/>
      <c r="U240" s="175"/>
      <c r="V240" s="171"/>
      <c r="W240" s="175"/>
      <c r="X240" s="171"/>
      <c r="Y240" s="175"/>
      <c r="Z240" s="171"/>
      <c r="AA240" s="171"/>
      <c r="AB240" s="171"/>
      <c r="AC240" s="176"/>
      <c r="AD240" s="177"/>
      <c r="AE240" s="171"/>
    </row>
    <row r="241" spans="2:31" s="1" customFormat="1" x14ac:dyDescent="0.25">
      <c r="B241" s="169"/>
      <c r="C241" s="170"/>
      <c r="D241" s="171"/>
      <c r="E241" s="171"/>
      <c r="F241" s="172"/>
      <c r="G241" s="173"/>
      <c r="H241" s="171"/>
      <c r="I241" s="171"/>
      <c r="J241" s="171"/>
      <c r="K241" s="171"/>
      <c r="L241" s="171"/>
      <c r="M241" s="171"/>
      <c r="N241" s="174"/>
      <c r="O241" s="171"/>
      <c r="P241" s="171"/>
      <c r="Q241" s="171"/>
      <c r="R241" s="171"/>
      <c r="S241" s="171"/>
      <c r="T241" s="171"/>
      <c r="U241" s="175"/>
      <c r="V241" s="171"/>
      <c r="W241" s="175"/>
      <c r="X241" s="171"/>
      <c r="Y241" s="175"/>
      <c r="Z241" s="171"/>
      <c r="AA241" s="171"/>
      <c r="AB241" s="171"/>
      <c r="AC241" s="176"/>
      <c r="AD241" s="177"/>
      <c r="AE241" s="171"/>
    </row>
    <row r="242" spans="2:31" s="1" customFormat="1" x14ac:dyDescent="0.25">
      <c r="B242" s="169"/>
      <c r="C242" s="170"/>
      <c r="D242" s="171"/>
      <c r="E242" s="171"/>
      <c r="F242" s="172"/>
      <c r="G242" s="173"/>
      <c r="H242" s="171"/>
      <c r="I242" s="171"/>
      <c r="J242" s="171"/>
      <c r="K242" s="171"/>
      <c r="L242" s="171"/>
      <c r="M242" s="171"/>
      <c r="N242" s="174"/>
      <c r="O242" s="171"/>
      <c r="P242" s="171"/>
      <c r="Q242" s="171"/>
      <c r="R242" s="171"/>
      <c r="S242" s="171"/>
      <c r="T242" s="171"/>
      <c r="U242" s="175"/>
      <c r="V242" s="171"/>
      <c r="W242" s="175"/>
      <c r="X242" s="171"/>
      <c r="Y242" s="175"/>
      <c r="Z242" s="171"/>
      <c r="AA242" s="171"/>
      <c r="AB242" s="171"/>
      <c r="AC242" s="176"/>
      <c r="AD242" s="177"/>
      <c r="AE242" s="171"/>
    </row>
    <row r="243" spans="2:31" s="1" customFormat="1" x14ac:dyDescent="0.25">
      <c r="B243" s="169"/>
      <c r="C243" s="170"/>
      <c r="D243" s="171"/>
      <c r="E243" s="171"/>
      <c r="F243" s="172"/>
      <c r="G243" s="173"/>
      <c r="H243" s="171"/>
      <c r="I243" s="171"/>
      <c r="J243" s="171"/>
      <c r="K243" s="171"/>
      <c r="L243" s="171"/>
      <c r="M243" s="171"/>
      <c r="N243" s="174"/>
      <c r="O243" s="171"/>
      <c r="P243" s="171"/>
      <c r="Q243" s="171"/>
      <c r="R243" s="171"/>
      <c r="S243" s="171"/>
      <c r="T243" s="171"/>
      <c r="U243" s="175"/>
      <c r="V243" s="171"/>
      <c r="W243" s="175"/>
      <c r="X243" s="171"/>
      <c r="Y243" s="175"/>
      <c r="Z243" s="171"/>
      <c r="AA243" s="171"/>
      <c r="AB243" s="171"/>
      <c r="AC243" s="176"/>
      <c r="AD243" s="177"/>
      <c r="AE243" s="171"/>
    </row>
    <row r="244" spans="2:31" s="1" customFormat="1" x14ac:dyDescent="0.25">
      <c r="B244" s="169"/>
      <c r="C244" s="170"/>
      <c r="D244" s="171"/>
      <c r="E244" s="171"/>
      <c r="F244" s="172"/>
      <c r="G244" s="173"/>
      <c r="H244" s="171"/>
      <c r="I244" s="171"/>
      <c r="J244" s="171"/>
      <c r="K244" s="171"/>
      <c r="L244" s="171"/>
      <c r="M244" s="171"/>
      <c r="N244" s="174"/>
      <c r="O244" s="171"/>
      <c r="P244" s="171"/>
      <c r="Q244" s="171"/>
      <c r="R244" s="171"/>
      <c r="S244" s="171"/>
      <c r="T244" s="171"/>
      <c r="U244" s="175"/>
      <c r="V244" s="171"/>
      <c r="W244" s="175"/>
      <c r="X244" s="171"/>
      <c r="Y244" s="175"/>
      <c r="Z244" s="171"/>
      <c r="AA244" s="171"/>
      <c r="AB244" s="171"/>
      <c r="AC244" s="176"/>
      <c r="AD244" s="177"/>
      <c r="AE244" s="171"/>
    </row>
    <row r="245" spans="2:31" s="1" customFormat="1" x14ac:dyDescent="0.25">
      <c r="B245" s="169"/>
      <c r="C245" s="170"/>
      <c r="D245" s="171"/>
      <c r="E245" s="171"/>
      <c r="F245" s="172"/>
      <c r="G245" s="173"/>
      <c r="H245" s="171"/>
      <c r="I245" s="171"/>
      <c r="J245" s="171"/>
      <c r="K245" s="171"/>
      <c r="L245" s="171"/>
      <c r="M245" s="171"/>
      <c r="N245" s="174"/>
      <c r="O245" s="171"/>
      <c r="P245" s="171"/>
      <c r="Q245" s="171"/>
      <c r="R245" s="171"/>
      <c r="S245" s="171"/>
      <c r="T245" s="171"/>
      <c r="U245" s="175"/>
      <c r="V245" s="171"/>
      <c r="W245" s="175"/>
      <c r="X245" s="171"/>
      <c r="Y245" s="175"/>
      <c r="Z245" s="171"/>
      <c r="AA245" s="171"/>
      <c r="AB245" s="171"/>
      <c r="AC245" s="176"/>
      <c r="AD245" s="177"/>
      <c r="AE245" s="171"/>
    </row>
    <row r="246" spans="2:31" s="1" customFormat="1" x14ac:dyDescent="0.25">
      <c r="B246" s="169"/>
      <c r="C246" s="170"/>
      <c r="D246" s="171"/>
      <c r="E246" s="171"/>
      <c r="F246" s="172"/>
      <c r="G246" s="173"/>
      <c r="H246" s="171"/>
      <c r="I246" s="171"/>
      <c r="J246" s="171"/>
      <c r="K246" s="171"/>
      <c r="L246" s="171"/>
      <c r="M246" s="171"/>
      <c r="N246" s="174"/>
      <c r="O246" s="171"/>
      <c r="P246" s="171"/>
      <c r="Q246" s="171"/>
      <c r="R246" s="171"/>
      <c r="S246" s="171"/>
      <c r="T246" s="171"/>
      <c r="U246" s="175"/>
      <c r="V246" s="171"/>
      <c r="W246" s="175"/>
      <c r="X246" s="171"/>
      <c r="Y246" s="175"/>
      <c r="Z246" s="171"/>
      <c r="AA246" s="171"/>
      <c r="AB246" s="171"/>
      <c r="AC246" s="176"/>
      <c r="AD246" s="177"/>
      <c r="AE246" s="171"/>
    </row>
    <row r="247" spans="2:31" s="1" customFormat="1" x14ac:dyDescent="0.25">
      <c r="B247" s="169"/>
      <c r="C247" s="170"/>
      <c r="D247" s="171"/>
      <c r="E247" s="171"/>
      <c r="F247" s="172"/>
      <c r="G247" s="173"/>
      <c r="H247" s="171"/>
      <c r="I247" s="171"/>
      <c r="J247" s="171"/>
      <c r="K247" s="171"/>
      <c r="L247" s="171"/>
      <c r="M247" s="171"/>
      <c r="N247" s="174"/>
      <c r="O247" s="171"/>
      <c r="P247" s="171"/>
      <c r="Q247" s="171"/>
      <c r="R247" s="171"/>
      <c r="S247" s="171"/>
      <c r="T247" s="171"/>
      <c r="U247" s="175"/>
      <c r="V247" s="171"/>
      <c r="W247" s="175"/>
      <c r="X247" s="171"/>
      <c r="Y247" s="175"/>
      <c r="Z247" s="171"/>
      <c r="AA247" s="171"/>
      <c r="AB247" s="171"/>
      <c r="AC247" s="176"/>
      <c r="AD247" s="177"/>
      <c r="AE247" s="171"/>
    </row>
    <row r="248" spans="2:31" s="1" customFormat="1" x14ac:dyDescent="0.25">
      <c r="B248" s="169"/>
      <c r="C248" s="170"/>
      <c r="D248" s="171"/>
      <c r="E248" s="171"/>
      <c r="F248" s="172"/>
      <c r="G248" s="173"/>
      <c r="H248" s="171"/>
      <c r="I248" s="171"/>
      <c r="J248" s="171"/>
      <c r="K248" s="171"/>
      <c r="L248" s="171"/>
      <c r="M248" s="171"/>
      <c r="N248" s="174"/>
      <c r="O248" s="171"/>
      <c r="P248" s="171"/>
      <c r="Q248" s="171"/>
      <c r="R248" s="171"/>
      <c r="S248" s="171"/>
      <c r="T248" s="171"/>
      <c r="U248" s="175"/>
      <c r="V248" s="171"/>
      <c r="W248" s="175"/>
      <c r="X248" s="171"/>
      <c r="Y248" s="175"/>
      <c r="Z248" s="171"/>
      <c r="AA248" s="171"/>
      <c r="AB248" s="171"/>
      <c r="AC248" s="176"/>
      <c r="AD248" s="177"/>
      <c r="AE248" s="171"/>
    </row>
    <row r="249" spans="2:31" s="1" customFormat="1" x14ac:dyDescent="0.25">
      <c r="B249" s="169"/>
      <c r="C249" s="170"/>
      <c r="D249" s="171"/>
      <c r="E249" s="171"/>
      <c r="F249" s="172"/>
      <c r="G249" s="173"/>
      <c r="H249" s="171"/>
      <c r="I249" s="171"/>
      <c r="J249" s="171"/>
      <c r="K249" s="171"/>
      <c r="L249" s="171"/>
      <c r="M249" s="171"/>
      <c r="N249" s="174"/>
      <c r="O249" s="171"/>
      <c r="P249" s="171"/>
      <c r="Q249" s="171"/>
      <c r="R249" s="171"/>
      <c r="S249" s="171"/>
      <c r="T249" s="171"/>
      <c r="U249" s="175"/>
      <c r="V249" s="171"/>
      <c r="W249" s="175"/>
      <c r="X249" s="171"/>
      <c r="Y249" s="175"/>
      <c r="Z249" s="171"/>
      <c r="AA249" s="171"/>
      <c r="AB249" s="171"/>
      <c r="AC249" s="176"/>
      <c r="AD249" s="177"/>
      <c r="AE249" s="171"/>
    </row>
    <row r="250" spans="2:31" s="1" customFormat="1" x14ac:dyDescent="0.25">
      <c r="B250" s="169"/>
      <c r="C250" s="170"/>
      <c r="D250" s="171"/>
      <c r="E250" s="171"/>
      <c r="F250" s="172"/>
      <c r="G250" s="173"/>
      <c r="H250" s="171"/>
      <c r="I250" s="171"/>
      <c r="J250" s="171"/>
      <c r="K250" s="171"/>
      <c r="L250" s="171"/>
      <c r="M250" s="171"/>
      <c r="N250" s="174"/>
      <c r="O250" s="171"/>
      <c r="P250" s="171"/>
      <c r="Q250" s="171"/>
      <c r="R250" s="171"/>
      <c r="S250" s="171"/>
      <c r="T250" s="171"/>
      <c r="U250" s="175"/>
      <c r="V250" s="171"/>
      <c r="W250" s="175"/>
      <c r="X250" s="171"/>
      <c r="Y250" s="175"/>
      <c r="Z250" s="171"/>
      <c r="AA250" s="171"/>
      <c r="AB250" s="171"/>
      <c r="AC250" s="176"/>
      <c r="AD250" s="177"/>
      <c r="AE250" s="171"/>
    </row>
    <row r="251" spans="2:31" s="1" customFormat="1" x14ac:dyDescent="0.25">
      <c r="B251" s="169"/>
      <c r="C251" s="170"/>
      <c r="D251" s="171"/>
      <c r="E251" s="171"/>
      <c r="F251" s="172"/>
      <c r="G251" s="173"/>
      <c r="H251" s="171"/>
      <c r="I251" s="171"/>
      <c r="J251" s="171"/>
      <c r="K251" s="171"/>
      <c r="L251" s="171"/>
      <c r="M251" s="171"/>
      <c r="N251" s="174"/>
      <c r="O251" s="171"/>
      <c r="P251" s="171"/>
      <c r="Q251" s="171"/>
      <c r="R251" s="171"/>
      <c r="S251" s="171"/>
      <c r="T251" s="171"/>
      <c r="U251" s="175"/>
      <c r="V251" s="171"/>
      <c r="W251" s="175"/>
      <c r="X251" s="171"/>
      <c r="Y251" s="175"/>
      <c r="Z251" s="171"/>
      <c r="AA251" s="171"/>
      <c r="AB251" s="171"/>
      <c r="AC251" s="176"/>
      <c r="AD251" s="177"/>
      <c r="AE251" s="171"/>
    </row>
    <row r="252" spans="2:31" s="1" customFormat="1" x14ac:dyDescent="0.25">
      <c r="B252" s="169"/>
      <c r="C252" s="170"/>
      <c r="D252" s="171"/>
      <c r="E252" s="171"/>
      <c r="F252" s="172"/>
      <c r="G252" s="173"/>
      <c r="H252" s="171"/>
      <c r="I252" s="171"/>
      <c r="J252" s="171"/>
      <c r="K252" s="171"/>
      <c r="L252" s="171"/>
      <c r="M252" s="171"/>
      <c r="N252" s="174"/>
      <c r="O252" s="171"/>
      <c r="P252" s="171"/>
      <c r="Q252" s="171"/>
      <c r="R252" s="171"/>
      <c r="S252" s="171"/>
      <c r="T252" s="171"/>
      <c r="U252" s="175"/>
      <c r="V252" s="171"/>
      <c r="W252" s="175"/>
      <c r="X252" s="171"/>
      <c r="Y252" s="175"/>
      <c r="Z252" s="171"/>
      <c r="AA252" s="171"/>
      <c r="AB252" s="171"/>
      <c r="AC252" s="176"/>
      <c r="AD252" s="177"/>
      <c r="AE252" s="171"/>
    </row>
    <row r="253" spans="2:31" s="1" customFormat="1" x14ac:dyDescent="0.25">
      <c r="B253" s="169"/>
      <c r="C253" s="170"/>
      <c r="D253" s="171"/>
      <c r="E253" s="171"/>
      <c r="F253" s="172"/>
      <c r="G253" s="173"/>
      <c r="H253" s="171"/>
      <c r="I253" s="171"/>
      <c r="J253" s="171"/>
      <c r="K253" s="171"/>
      <c r="L253" s="171"/>
      <c r="M253" s="171"/>
      <c r="N253" s="174"/>
      <c r="O253" s="171"/>
      <c r="P253" s="171"/>
      <c r="Q253" s="171"/>
      <c r="R253" s="171"/>
      <c r="S253" s="171"/>
      <c r="T253" s="171"/>
      <c r="U253" s="175"/>
      <c r="V253" s="171"/>
      <c r="W253" s="175"/>
      <c r="X253" s="171"/>
      <c r="Y253" s="175"/>
      <c r="Z253" s="171"/>
      <c r="AA253" s="171"/>
      <c r="AB253" s="171"/>
      <c r="AC253" s="176"/>
      <c r="AD253" s="177"/>
      <c r="AE253" s="171"/>
    </row>
    <row r="254" spans="2:31" s="1" customFormat="1" x14ac:dyDescent="0.25">
      <c r="B254" s="169"/>
      <c r="C254" s="170"/>
      <c r="D254" s="171"/>
      <c r="E254" s="171"/>
      <c r="F254" s="172"/>
      <c r="G254" s="173"/>
      <c r="H254" s="171"/>
      <c r="I254" s="171"/>
      <c r="J254" s="171"/>
      <c r="K254" s="171"/>
      <c r="L254" s="171"/>
      <c r="M254" s="171"/>
      <c r="N254" s="174"/>
      <c r="O254" s="171"/>
      <c r="P254" s="171"/>
      <c r="Q254" s="171"/>
      <c r="R254" s="171"/>
      <c r="S254" s="171"/>
      <c r="T254" s="171"/>
      <c r="U254" s="175"/>
      <c r="V254" s="171"/>
      <c r="W254" s="175"/>
      <c r="X254" s="171"/>
      <c r="Y254" s="175"/>
      <c r="Z254" s="171"/>
      <c r="AA254" s="171"/>
      <c r="AB254" s="171"/>
      <c r="AC254" s="176"/>
      <c r="AD254" s="177"/>
      <c r="AE254" s="171"/>
    </row>
    <row r="255" spans="2:31" s="1" customFormat="1" x14ac:dyDescent="0.25">
      <c r="B255" s="169"/>
      <c r="C255" s="170"/>
      <c r="D255" s="171"/>
      <c r="E255" s="171"/>
      <c r="F255" s="172"/>
      <c r="G255" s="173"/>
      <c r="H255" s="171"/>
      <c r="I255" s="171"/>
      <c r="J255" s="171"/>
      <c r="K255" s="171"/>
      <c r="L255" s="171"/>
      <c r="M255" s="171"/>
      <c r="N255" s="174"/>
      <c r="O255" s="171"/>
      <c r="P255" s="171"/>
      <c r="Q255" s="171"/>
      <c r="R255" s="171"/>
      <c r="S255" s="171"/>
      <c r="T255" s="171"/>
      <c r="U255" s="175"/>
      <c r="V255" s="171"/>
      <c r="W255" s="175"/>
      <c r="X255" s="171"/>
      <c r="Y255" s="175"/>
      <c r="Z255" s="171"/>
      <c r="AA255" s="171"/>
      <c r="AB255" s="171"/>
      <c r="AC255" s="176"/>
      <c r="AD255" s="177"/>
      <c r="AE255" s="171"/>
    </row>
    <row r="256" spans="2:31" s="1" customFormat="1" x14ac:dyDescent="0.25">
      <c r="B256" s="169"/>
      <c r="C256" s="170"/>
      <c r="D256" s="171"/>
      <c r="E256" s="171"/>
      <c r="F256" s="172"/>
      <c r="G256" s="173"/>
      <c r="H256" s="171"/>
      <c r="I256" s="171"/>
      <c r="J256" s="171"/>
      <c r="K256" s="171"/>
      <c r="L256" s="171"/>
      <c r="M256" s="171"/>
      <c r="N256" s="174"/>
      <c r="O256" s="171"/>
      <c r="P256" s="171"/>
      <c r="Q256" s="171"/>
      <c r="R256" s="171"/>
      <c r="S256" s="171"/>
      <c r="T256" s="171"/>
      <c r="U256" s="175"/>
      <c r="V256" s="171"/>
      <c r="W256" s="175"/>
      <c r="X256" s="171"/>
      <c r="Y256" s="175"/>
      <c r="Z256" s="171"/>
      <c r="AA256" s="171"/>
      <c r="AB256" s="171"/>
      <c r="AC256" s="176"/>
      <c r="AD256" s="177"/>
      <c r="AE256" s="171"/>
    </row>
    <row r="257" spans="2:31" s="1" customFormat="1" x14ac:dyDescent="0.25">
      <c r="B257" s="169"/>
      <c r="C257" s="170"/>
      <c r="D257" s="171"/>
      <c r="E257" s="171"/>
      <c r="F257" s="172"/>
      <c r="G257" s="173"/>
      <c r="H257" s="171"/>
      <c r="I257" s="171"/>
      <c r="J257" s="171"/>
      <c r="K257" s="171"/>
      <c r="L257" s="171"/>
      <c r="M257" s="171"/>
      <c r="N257" s="174"/>
      <c r="O257" s="171"/>
      <c r="P257" s="171"/>
      <c r="Q257" s="171"/>
      <c r="R257" s="171"/>
      <c r="S257" s="171"/>
      <c r="T257" s="171"/>
      <c r="U257" s="175"/>
      <c r="V257" s="171"/>
      <c r="W257" s="175"/>
      <c r="X257" s="171"/>
      <c r="Y257" s="175"/>
      <c r="Z257" s="171"/>
      <c r="AA257" s="171"/>
      <c r="AB257" s="171"/>
      <c r="AC257" s="176"/>
      <c r="AD257" s="177"/>
      <c r="AE257" s="171"/>
    </row>
    <row r="258" spans="2:31" s="1" customFormat="1" x14ac:dyDescent="0.25">
      <c r="B258" s="169"/>
      <c r="C258" s="170"/>
      <c r="D258" s="171"/>
      <c r="E258" s="171"/>
      <c r="F258" s="172"/>
      <c r="G258" s="173"/>
      <c r="H258" s="171"/>
      <c r="I258" s="171"/>
      <c r="J258" s="171"/>
      <c r="K258" s="171"/>
      <c r="L258" s="171"/>
      <c r="M258" s="171"/>
      <c r="N258" s="174"/>
      <c r="O258" s="171"/>
      <c r="P258" s="171"/>
      <c r="Q258" s="171"/>
      <c r="R258" s="171"/>
      <c r="S258" s="171"/>
      <c r="T258" s="171"/>
      <c r="U258" s="175"/>
      <c r="V258" s="171"/>
      <c r="W258" s="175"/>
      <c r="X258" s="171"/>
      <c r="Y258" s="175"/>
      <c r="Z258" s="171"/>
      <c r="AA258" s="171"/>
      <c r="AB258" s="171"/>
      <c r="AC258" s="176"/>
      <c r="AD258" s="177"/>
      <c r="AE258" s="171"/>
    </row>
    <row r="259" spans="2:31" s="1" customFormat="1" x14ac:dyDescent="0.25">
      <c r="B259" s="169"/>
      <c r="C259" s="170"/>
      <c r="D259" s="171"/>
      <c r="E259" s="171"/>
      <c r="F259" s="172"/>
      <c r="G259" s="173"/>
      <c r="H259" s="171"/>
      <c r="I259" s="171"/>
      <c r="J259" s="171"/>
      <c r="K259" s="171"/>
      <c r="L259" s="171"/>
      <c r="M259" s="171"/>
      <c r="N259" s="174"/>
      <c r="O259" s="171"/>
      <c r="P259" s="171"/>
      <c r="Q259" s="171"/>
      <c r="R259" s="171"/>
      <c r="S259" s="171"/>
      <c r="T259" s="171"/>
      <c r="U259" s="175"/>
      <c r="V259" s="171"/>
      <c r="W259" s="175"/>
      <c r="X259" s="171"/>
      <c r="Y259" s="175"/>
      <c r="Z259" s="171"/>
      <c r="AA259" s="171"/>
      <c r="AB259" s="171"/>
      <c r="AC259" s="176"/>
      <c r="AD259" s="177"/>
      <c r="AE259" s="171"/>
    </row>
    <row r="260" spans="2:31" s="1" customFormat="1" x14ac:dyDescent="0.25">
      <c r="B260" s="169"/>
      <c r="C260" s="170"/>
      <c r="D260" s="171"/>
      <c r="E260" s="171"/>
      <c r="F260" s="172"/>
      <c r="G260" s="173"/>
      <c r="H260" s="171"/>
      <c r="I260" s="171"/>
      <c r="J260" s="171"/>
      <c r="K260" s="171"/>
      <c r="L260" s="171"/>
      <c r="M260" s="171"/>
      <c r="N260" s="174"/>
      <c r="O260" s="171"/>
      <c r="P260" s="171"/>
      <c r="Q260" s="171"/>
      <c r="R260" s="171"/>
      <c r="S260" s="171"/>
      <c r="T260" s="171"/>
      <c r="U260" s="175"/>
      <c r="V260" s="171"/>
      <c r="W260" s="175"/>
      <c r="X260" s="171"/>
      <c r="Y260" s="175"/>
      <c r="Z260" s="171"/>
      <c r="AA260" s="171"/>
      <c r="AB260" s="171"/>
      <c r="AC260" s="176"/>
      <c r="AD260" s="177"/>
      <c r="AE260" s="171"/>
    </row>
    <row r="261" spans="2:31" s="1" customFormat="1" x14ac:dyDescent="0.25">
      <c r="B261" s="169"/>
      <c r="C261" s="170"/>
      <c r="D261" s="171"/>
      <c r="E261" s="171"/>
      <c r="F261" s="172"/>
      <c r="G261" s="173"/>
      <c r="H261" s="171"/>
      <c r="I261" s="171"/>
      <c r="J261" s="171"/>
      <c r="K261" s="171"/>
      <c r="L261" s="171"/>
      <c r="M261" s="171"/>
      <c r="N261" s="174"/>
      <c r="O261" s="171"/>
      <c r="P261" s="171"/>
      <c r="Q261" s="171"/>
      <c r="R261" s="171"/>
      <c r="S261" s="171"/>
      <c r="T261" s="171"/>
      <c r="U261" s="175"/>
      <c r="V261" s="171"/>
      <c r="W261" s="175"/>
      <c r="X261" s="171"/>
      <c r="Y261" s="175"/>
      <c r="Z261" s="171"/>
      <c r="AA261" s="171"/>
      <c r="AB261" s="171"/>
      <c r="AC261" s="176"/>
      <c r="AD261" s="177"/>
      <c r="AE261" s="171"/>
    </row>
    <row r="262" spans="2:31" s="1" customFormat="1" x14ac:dyDescent="0.25">
      <c r="B262" s="169"/>
      <c r="C262" s="170"/>
      <c r="D262" s="171"/>
      <c r="E262" s="171"/>
      <c r="F262" s="172"/>
      <c r="G262" s="173"/>
      <c r="H262" s="171"/>
      <c r="I262" s="171"/>
      <c r="J262" s="171"/>
      <c r="K262" s="171"/>
      <c r="L262" s="171"/>
      <c r="M262" s="171"/>
      <c r="N262" s="174"/>
      <c r="O262" s="171"/>
      <c r="P262" s="171"/>
      <c r="Q262" s="171"/>
      <c r="R262" s="171"/>
      <c r="S262" s="171"/>
      <c r="T262" s="171"/>
      <c r="U262" s="175"/>
      <c r="V262" s="171"/>
      <c r="W262" s="175"/>
      <c r="X262" s="171"/>
      <c r="Y262" s="175"/>
      <c r="Z262" s="171"/>
      <c r="AA262" s="171"/>
      <c r="AB262" s="171"/>
      <c r="AC262" s="176"/>
      <c r="AD262" s="177"/>
      <c r="AE262" s="171"/>
    </row>
    <row r="263" spans="2:31" s="1" customFormat="1" x14ac:dyDescent="0.25">
      <c r="B263" s="169"/>
      <c r="C263" s="170"/>
      <c r="D263" s="171"/>
      <c r="E263" s="171"/>
      <c r="F263" s="172"/>
      <c r="G263" s="173"/>
      <c r="H263" s="171"/>
      <c r="I263" s="171"/>
      <c r="J263" s="171"/>
      <c r="K263" s="171"/>
      <c r="L263" s="171"/>
      <c r="M263" s="171"/>
      <c r="N263" s="174"/>
      <c r="O263" s="171"/>
      <c r="P263" s="171"/>
      <c r="Q263" s="171"/>
      <c r="R263" s="171"/>
      <c r="S263" s="171"/>
      <c r="T263" s="171"/>
      <c r="U263" s="175"/>
      <c r="V263" s="171"/>
      <c r="W263" s="175"/>
      <c r="X263" s="171"/>
      <c r="Y263" s="175"/>
      <c r="Z263" s="171"/>
      <c r="AA263" s="171"/>
      <c r="AB263" s="171"/>
      <c r="AC263" s="176"/>
      <c r="AD263" s="177"/>
      <c r="AE263" s="171"/>
    </row>
    <row r="264" spans="2:31" s="1" customFormat="1" x14ac:dyDescent="0.25">
      <c r="B264" s="169"/>
      <c r="C264" s="170"/>
      <c r="D264" s="171"/>
      <c r="E264" s="171"/>
      <c r="F264" s="172"/>
      <c r="G264" s="173"/>
      <c r="H264" s="171"/>
      <c r="I264" s="171"/>
      <c r="J264" s="171"/>
      <c r="K264" s="171"/>
      <c r="L264" s="171"/>
      <c r="M264" s="171"/>
      <c r="N264" s="174"/>
      <c r="O264" s="171"/>
      <c r="P264" s="171"/>
      <c r="Q264" s="171"/>
      <c r="R264" s="171"/>
      <c r="S264" s="171"/>
      <c r="T264" s="171"/>
      <c r="U264" s="175"/>
      <c r="V264" s="171"/>
      <c r="W264" s="175"/>
      <c r="X264" s="171"/>
      <c r="Y264" s="175"/>
      <c r="Z264" s="171"/>
      <c r="AA264" s="171"/>
      <c r="AB264" s="171"/>
      <c r="AC264" s="176"/>
      <c r="AD264" s="177"/>
      <c r="AE264" s="171"/>
    </row>
    <row r="265" spans="2:31" s="1" customFormat="1" x14ac:dyDescent="0.25">
      <c r="B265" s="169"/>
      <c r="C265" s="170"/>
      <c r="D265" s="171"/>
      <c r="E265" s="171"/>
      <c r="F265" s="172"/>
      <c r="G265" s="173"/>
      <c r="H265" s="171"/>
      <c r="I265" s="171"/>
      <c r="J265" s="171"/>
      <c r="K265" s="171"/>
      <c r="L265" s="171"/>
      <c r="M265" s="171"/>
      <c r="N265" s="174"/>
      <c r="O265" s="171"/>
      <c r="P265" s="171"/>
      <c r="Q265" s="171"/>
      <c r="R265" s="171"/>
      <c r="S265" s="171"/>
      <c r="T265" s="171"/>
      <c r="U265" s="175"/>
      <c r="V265" s="171"/>
      <c r="W265" s="175"/>
      <c r="X265" s="171"/>
      <c r="Y265" s="175"/>
      <c r="Z265" s="171"/>
      <c r="AA265" s="171"/>
      <c r="AB265" s="171"/>
      <c r="AC265" s="176"/>
      <c r="AD265" s="177"/>
      <c r="AE265" s="171"/>
    </row>
    <row r="266" spans="2:31" s="1" customFormat="1" x14ac:dyDescent="0.25">
      <c r="B266" s="169"/>
      <c r="C266" s="170"/>
      <c r="D266" s="171"/>
      <c r="E266" s="171"/>
      <c r="F266" s="172"/>
      <c r="G266" s="173"/>
      <c r="H266" s="171"/>
      <c r="I266" s="171"/>
      <c r="J266" s="171"/>
      <c r="K266" s="171"/>
      <c r="L266" s="171"/>
      <c r="M266" s="171"/>
      <c r="N266" s="174"/>
      <c r="O266" s="171"/>
      <c r="P266" s="171"/>
      <c r="Q266" s="171"/>
      <c r="R266" s="171"/>
      <c r="S266" s="171"/>
      <c r="T266" s="171"/>
      <c r="U266" s="175"/>
      <c r="V266" s="171"/>
      <c r="W266" s="175"/>
      <c r="X266" s="171"/>
      <c r="Y266" s="175"/>
      <c r="Z266" s="171"/>
      <c r="AA266" s="171"/>
      <c r="AB266" s="171"/>
      <c r="AC266" s="176"/>
      <c r="AD266" s="177"/>
      <c r="AE266" s="171"/>
    </row>
    <row r="267" spans="2:31" s="1" customFormat="1" x14ac:dyDescent="0.25">
      <c r="B267" s="169"/>
      <c r="C267" s="170"/>
      <c r="D267" s="171"/>
      <c r="E267" s="171"/>
      <c r="F267" s="172"/>
      <c r="G267" s="173"/>
      <c r="H267" s="171"/>
      <c r="I267" s="171"/>
      <c r="J267" s="171"/>
      <c r="K267" s="171"/>
      <c r="L267" s="171"/>
      <c r="M267" s="171"/>
      <c r="N267" s="174"/>
      <c r="O267" s="171"/>
      <c r="P267" s="171"/>
      <c r="Q267" s="171"/>
      <c r="R267" s="171"/>
      <c r="S267" s="171"/>
      <c r="T267" s="171"/>
      <c r="U267" s="175"/>
      <c r="V267" s="171"/>
      <c r="W267" s="175"/>
      <c r="X267" s="171"/>
      <c r="Y267" s="175"/>
      <c r="Z267" s="171"/>
      <c r="AA267" s="171"/>
      <c r="AB267" s="171"/>
      <c r="AC267" s="176"/>
      <c r="AD267" s="177"/>
      <c r="AE267" s="171"/>
    </row>
    <row r="268" spans="2:31" s="1" customFormat="1" x14ac:dyDescent="0.25">
      <c r="B268" s="169"/>
      <c r="C268" s="170"/>
      <c r="D268" s="171"/>
      <c r="E268" s="171"/>
      <c r="F268" s="172"/>
      <c r="G268" s="173"/>
      <c r="H268" s="171"/>
      <c r="I268" s="171"/>
      <c r="J268" s="171"/>
      <c r="K268" s="171"/>
      <c r="L268" s="171"/>
      <c r="M268" s="171"/>
      <c r="N268" s="174"/>
      <c r="O268" s="171"/>
      <c r="P268" s="171"/>
      <c r="Q268" s="171"/>
      <c r="R268" s="171"/>
      <c r="S268" s="171"/>
      <c r="T268" s="171"/>
      <c r="U268" s="175"/>
      <c r="V268" s="171"/>
      <c r="W268" s="175"/>
      <c r="X268" s="171"/>
      <c r="Y268" s="175"/>
      <c r="Z268" s="171"/>
      <c r="AA268" s="171"/>
      <c r="AB268" s="171"/>
      <c r="AC268" s="176"/>
      <c r="AD268" s="177"/>
      <c r="AE268" s="171"/>
    </row>
    <row r="269" spans="2:31" s="1" customFormat="1" x14ac:dyDescent="0.25">
      <c r="B269" s="169"/>
      <c r="C269" s="170"/>
      <c r="D269" s="171"/>
      <c r="E269" s="171"/>
      <c r="F269" s="172"/>
      <c r="G269" s="173"/>
      <c r="H269" s="171"/>
      <c r="I269" s="171"/>
      <c r="J269" s="171"/>
      <c r="K269" s="171"/>
      <c r="L269" s="171"/>
      <c r="M269" s="171"/>
      <c r="N269" s="174"/>
      <c r="O269" s="171"/>
      <c r="P269" s="171"/>
      <c r="Q269" s="171"/>
      <c r="R269" s="171"/>
      <c r="S269" s="171"/>
      <c r="T269" s="171"/>
      <c r="U269" s="175"/>
      <c r="V269" s="171"/>
      <c r="W269" s="175"/>
      <c r="X269" s="171"/>
      <c r="Y269" s="175"/>
      <c r="Z269" s="171"/>
      <c r="AA269" s="171"/>
      <c r="AB269" s="171"/>
      <c r="AC269" s="176"/>
      <c r="AD269" s="177"/>
      <c r="AE269" s="171"/>
    </row>
    <row r="270" spans="2:31" s="1" customFormat="1" x14ac:dyDescent="0.25">
      <c r="B270" s="169"/>
      <c r="C270" s="170"/>
      <c r="D270" s="171"/>
      <c r="E270" s="171"/>
      <c r="F270" s="172"/>
      <c r="G270" s="173"/>
      <c r="H270" s="171"/>
      <c r="I270" s="171"/>
      <c r="J270" s="171"/>
      <c r="K270" s="171"/>
      <c r="L270" s="171"/>
      <c r="M270" s="171"/>
      <c r="N270" s="174"/>
      <c r="O270" s="171"/>
      <c r="P270" s="171"/>
      <c r="Q270" s="171"/>
      <c r="R270" s="171"/>
      <c r="S270" s="171"/>
      <c r="T270" s="171"/>
      <c r="U270" s="175"/>
      <c r="V270" s="171"/>
      <c r="W270" s="175"/>
      <c r="X270" s="171"/>
      <c r="Y270" s="175"/>
      <c r="Z270" s="171"/>
      <c r="AA270" s="171"/>
      <c r="AB270" s="171"/>
      <c r="AC270" s="176"/>
      <c r="AD270" s="177"/>
      <c r="AE270" s="171"/>
    </row>
    <row r="271" spans="2:31" s="1" customFormat="1" x14ac:dyDescent="0.25">
      <c r="B271" s="169"/>
      <c r="C271" s="170"/>
      <c r="D271" s="171"/>
      <c r="E271" s="171"/>
      <c r="F271" s="172"/>
      <c r="G271" s="173"/>
      <c r="H271" s="171"/>
      <c r="I271" s="171"/>
      <c r="J271" s="171"/>
      <c r="K271" s="171"/>
      <c r="L271" s="171"/>
      <c r="M271" s="171"/>
      <c r="N271" s="174"/>
      <c r="O271" s="171"/>
      <c r="P271" s="171"/>
      <c r="Q271" s="171"/>
      <c r="R271" s="171"/>
      <c r="S271" s="171"/>
      <c r="T271" s="171"/>
      <c r="U271" s="175"/>
      <c r="V271" s="171"/>
      <c r="W271" s="175"/>
      <c r="X271" s="171"/>
      <c r="Y271" s="175"/>
      <c r="Z271" s="171"/>
      <c r="AA271" s="171"/>
      <c r="AB271" s="171"/>
      <c r="AC271" s="176"/>
      <c r="AD271" s="177"/>
      <c r="AE271" s="171"/>
    </row>
    <row r="272" spans="2:31" s="1" customFormat="1" x14ac:dyDescent="0.25">
      <c r="B272" s="169"/>
      <c r="C272" s="170"/>
      <c r="D272" s="171"/>
      <c r="E272" s="171"/>
      <c r="F272" s="172"/>
      <c r="G272" s="173"/>
      <c r="H272" s="171"/>
      <c r="I272" s="171"/>
      <c r="J272" s="171"/>
      <c r="K272" s="171"/>
      <c r="L272" s="171"/>
      <c r="M272" s="171"/>
      <c r="N272" s="174"/>
      <c r="O272" s="171"/>
      <c r="P272" s="171"/>
      <c r="Q272" s="171"/>
      <c r="R272" s="171"/>
      <c r="S272" s="171"/>
      <c r="T272" s="171"/>
      <c r="U272" s="175"/>
      <c r="V272" s="171"/>
      <c r="W272" s="175"/>
      <c r="X272" s="171"/>
      <c r="Y272" s="175"/>
      <c r="Z272" s="171"/>
      <c r="AA272" s="171"/>
      <c r="AB272" s="171"/>
      <c r="AC272" s="176"/>
      <c r="AD272" s="177"/>
      <c r="AE272" s="171"/>
    </row>
    <row r="273" spans="2:31" s="1" customFormat="1" x14ac:dyDescent="0.25">
      <c r="B273" s="169"/>
      <c r="C273" s="170"/>
      <c r="D273" s="171"/>
      <c r="E273" s="171"/>
      <c r="F273" s="172"/>
      <c r="G273" s="173"/>
      <c r="H273" s="171"/>
      <c r="I273" s="171"/>
      <c r="J273" s="171"/>
      <c r="K273" s="171"/>
      <c r="L273" s="171"/>
      <c r="M273" s="171"/>
      <c r="N273" s="174"/>
      <c r="O273" s="171"/>
      <c r="P273" s="171"/>
      <c r="Q273" s="171"/>
      <c r="R273" s="171"/>
      <c r="S273" s="171"/>
      <c r="T273" s="171"/>
      <c r="U273" s="175"/>
      <c r="V273" s="171"/>
      <c r="W273" s="175"/>
      <c r="X273" s="171"/>
      <c r="Y273" s="175"/>
      <c r="Z273" s="171"/>
      <c r="AA273" s="171"/>
      <c r="AB273" s="171"/>
      <c r="AC273" s="176"/>
      <c r="AD273" s="177"/>
      <c r="AE273" s="171"/>
    </row>
    <row r="274" spans="2:31" s="1" customFormat="1" x14ac:dyDescent="0.25">
      <c r="B274" s="169"/>
      <c r="C274" s="170"/>
      <c r="D274" s="171"/>
      <c r="E274" s="171"/>
      <c r="F274" s="172"/>
      <c r="G274" s="173"/>
      <c r="H274" s="171"/>
      <c r="I274" s="171"/>
      <c r="J274" s="171"/>
      <c r="K274" s="171"/>
      <c r="L274" s="171"/>
      <c r="M274" s="171"/>
      <c r="N274" s="174"/>
      <c r="O274" s="171"/>
      <c r="P274" s="171"/>
      <c r="Q274" s="171"/>
      <c r="R274" s="171"/>
      <c r="S274" s="171"/>
      <c r="T274" s="171"/>
      <c r="U274" s="175"/>
      <c r="V274" s="171"/>
      <c r="W274" s="175"/>
      <c r="X274" s="171"/>
      <c r="Y274" s="175"/>
      <c r="Z274" s="171"/>
      <c r="AA274" s="171"/>
      <c r="AB274" s="171"/>
      <c r="AC274" s="176"/>
      <c r="AD274" s="177"/>
      <c r="AE274" s="171"/>
    </row>
    <row r="275" spans="2:31" s="1" customFormat="1" x14ac:dyDescent="0.25">
      <c r="B275" s="169"/>
      <c r="C275" s="170"/>
      <c r="D275" s="171"/>
      <c r="E275" s="171"/>
      <c r="F275" s="172"/>
      <c r="G275" s="173"/>
      <c r="H275" s="171"/>
      <c r="I275" s="171"/>
      <c r="J275" s="171"/>
      <c r="K275" s="171"/>
      <c r="L275" s="171"/>
      <c r="M275" s="171"/>
      <c r="N275" s="174"/>
      <c r="O275" s="171"/>
      <c r="P275" s="171"/>
      <c r="Q275" s="171"/>
      <c r="R275" s="171"/>
      <c r="S275" s="171"/>
      <c r="T275" s="171"/>
      <c r="U275" s="175"/>
      <c r="V275" s="171"/>
      <c r="W275" s="175"/>
      <c r="X275" s="171"/>
      <c r="Y275" s="175"/>
      <c r="Z275" s="171"/>
      <c r="AA275" s="171"/>
      <c r="AB275" s="171"/>
      <c r="AC275" s="176"/>
      <c r="AD275" s="177"/>
      <c r="AE275" s="171"/>
    </row>
    <row r="276" spans="2:31" s="1" customFormat="1" x14ac:dyDescent="0.25">
      <c r="B276" s="169"/>
      <c r="C276" s="170"/>
      <c r="D276" s="171"/>
      <c r="E276" s="171"/>
      <c r="F276" s="172"/>
      <c r="G276" s="173"/>
      <c r="H276" s="171"/>
      <c r="I276" s="171"/>
      <c r="J276" s="171"/>
      <c r="K276" s="171"/>
      <c r="L276" s="171"/>
      <c r="M276" s="171"/>
      <c r="N276" s="174"/>
      <c r="O276" s="171"/>
      <c r="P276" s="171"/>
      <c r="Q276" s="171"/>
      <c r="R276" s="171"/>
      <c r="S276" s="171"/>
      <c r="T276" s="171"/>
      <c r="U276" s="175"/>
      <c r="V276" s="171"/>
      <c r="W276" s="175"/>
      <c r="X276" s="171"/>
      <c r="Y276" s="175"/>
      <c r="Z276" s="171"/>
      <c r="AA276" s="171"/>
      <c r="AB276" s="171"/>
      <c r="AC276" s="176"/>
      <c r="AD276" s="177"/>
      <c r="AE276" s="171"/>
    </row>
    <row r="277" spans="2:31" s="1" customFormat="1" x14ac:dyDescent="0.25">
      <c r="B277" s="169"/>
      <c r="C277" s="170"/>
      <c r="D277" s="171"/>
      <c r="E277" s="171"/>
      <c r="F277" s="172"/>
      <c r="G277" s="173"/>
      <c r="H277" s="171"/>
      <c r="I277" s="171"/>
      <c r="J277" s="171"/>
      <c r="K277" s="171"/>
      <c r="L277" s="171"/>
      <c r="M277" s="171"/>
      <c r="N277" s="174"/>
      <c r="O277" s="171"/>
      <c r="P277" s="171"/>
      <c r="Q277" s="171"/>
      <c r="R277" s="171"/>
      <c r="S277" s="171"/>
      <c r="T277" s="171"/>
      <c r="U277" s="175"/>
      <c r="V277" s="171"/>
      <c r="W277" s="175"/>
      <c r="X277" s="171"/>
      <c r="Y277" s="175"/>
      <c r="Z277" s="171"/>
      <c r="AA277" s="171"/>
      <c r="AB277" s="171"/>
      <c r="AC277" s="176"/>
      <c r="AD277" s="177"/>
      <c r="AE277" s="171"/>
    </row>
    <row r="278" spans="2:31" s="1" customFormat="1" x14ac:dyDescent="0.25">
      <c r="B278" s="169"/>
      <c r="C278" s="170"/>
      <c r="D278" s="171"/>
      <c r="E278" s="171"/>
      <c r="F278" s="172"/>
      <c r="G278" s="173"/>
      <c r="H278" s="171"/>
      <c r="I278" s="171"/>
      <c r="J278" s="171"/>
      <c r="K278" s="171"/>
      <c r="L278" s="171"/>
      <c r="M278" s="171"/>
      <c r="N278" s="174"/>
      <c r="O278" s="171"/>
      <c r="P278" s="171"/>
      <c r="Q278" s="171"/>
      <c r="R278" s="171"/>
      <c r="S278" s="171"/>
      <c r="T278" s="171"/>
      <c r="U278" s="175"/>
      <c r="V278" s="171"/>
      <c r="W278" s="175"/>
      <c r="X278" s="171"/>
      <c r="Y278" s="175"/>
      <c r="Z278" s="171"/>
      <c r="AA278" s="171"/>
      <c r="AB278" s="171"/>
      <c r="AC278" s="176"/>
      <c r="AD278" s="177"/>
      <c r="AE278" s="171"/>
    </row>
    <row r="279" spans="2:31" s="1" customFormat="1" x14ac:dyDescent="0.25">
      <c r="B279" s="169"/>
      <c r="C279" s="170"/>
      <c r="D279" s="171"/>
      <c r="E279" s="171"/>
      <c r="F279" s="172"/>
      <c r="G279" s="173"/>
      <c r="H279" s="171"/>
      <c r="I279" s="171"/>
      <c r="J279" s="171"/>
      <c r="K279" s="171"/>
      <c r="L279" s="171"/>
      <c r="M279" s="171"/>
      <c r="N279" s="174"/>
      <c r="O279" s="171"/>
      <c r="P279" s="171"/>
      <c r="Q279" s="171"/>
      <c r="R279" s="171"/>
      <c r="S279" s="171"/>
      <c r="T279" s="171"/>
      <c r="U279" s="175"/>
      <c r="V279" s="171"/>
      <c r="W279" s="175"/>
      <c r="X279" s="171"/>
      <c r="Y279" s="175"/>
      <c r="Z279" s="171"/>
      <c r="AA279" s="171"/>
      <c r="AB279" s="171"/>
      <c r="AC279" s="176"/>
      <c r="AD279" s="177"/>
      <c r="AE279" s="171"/>
    </row>
    <row r="280" spans="2:31" s="1" customFormat="1" x14ac:dyDescent="0.25">
      <c r="B280" s="169"/>
      <c r="C280" s="170"/>
      <c r="D280" s="171"/>
      <c r="E280" s="171"/>
      <c r="F280" s="172"/>
      <c r="G280" s="173"/>
      <c r="H280" s="171"/>
      <c r="I280" s="171"/>
      <c r="J280" s="171"/>
      <c r="K280" s="171"/>
      <c r="L280" s="171"/>
      <c r="M280" s="171"/>
      <c r="N280" s="174"/>
      <c r="O280" s="171"/>
      <c r="P280" s="171"/>
      <c r="Q280" s="171"/>
      <c r="R280" s="171"/>
      <c r="S280" s="171"/>
      <c r="T280" s="171"/>
      <c r="U280" s="175"/>
      <c r="V280" s="171"/>
      <c r="W280" s="175"/>
      <c r="X280" s="171"/>
      <c r="Y280" s="175"/>
      <c r="Z280" s="171"/>
      <c r="AA280" s="171"/>
      <c r="AB280" s="171"/>
      <c r="AC280" s="176"/>
      <c r="AD280" s="177"/>
      <c r="AE280" s="171"/>
    </row>
    <row r="281" spans="2:31" s="1" customFormat="1" x14ac:dyDescent="0.25">
      <c r="B281" s="169"/>
      <c r="C281" s="170"/>
      <c r="D281" s="171"/>
      <c r="E281" s="171"/>
      <c r="F281" s="172"/>
      <c r="G281" s="173"/>
      <c r="H281" s="171"/>
      <c r="I281" s="171"/>
      <c r="J281" s="171"/>
      <c r="K281" s="171"/>
      <c r="L281" s="171"/>
      <c r="M281" s="171"/>
      <c r="N281" s="174"/>
      <c r="O281" s="171"/>
      <c r="P281" s="171"/>
      <c r="Q281" s="171"/>
      <c r="R281" s="171"/>
      <c r="S281" s="171"/>
      <c r="T281" s="171"/>
      <c r="U281" s="175"/>
      <c r="V281" s="171"/>
      <c r="W281" s="175"/>
      <c r="X281" s="171"/>
      <c r="Y281" s="175"/>
      <c r="Z281" s="171"/>
      <c r="AA281" s="171"/>
      <c r="AB281" s="171"/>
      <c r="AC281" s="176"/>
      <c r="AD281" s="177"/>
      <c r="AE281" s="171"/>
    </row>
    <row r="282" spans="2:31" s="1" customFormat="1" x14ac:dyDescent="0.25">
      <c r="B282" s="169"/>
      <c r="C282" s="170"/>
      <c r="D282" s="171"/>
      <c r="E282" s="171"/>
      <c r="F282" s="172"/>
      <c r="G282" s="173"/>
      <c r="H282" s="171"/>
      <c r="I282" s="171"/>
      <c r="J282" s="171"/>
      <c r="K282" s="171"/>
      <c r="L282" s="171"/>
      <c r="M282" s="171"/>
      <c r="N282" s="174"/>
      <c r="O282" s="171"/>
      <c r="P282" s="171"/>
      <c r="Q282" s="171"/>
      <c r="R282" s="171"/>
      <c r="S282" s="171"/>
      <c r="T282" s="171"/>
      <c r="U282" s="175"/>
      <c r="V282" s="171"/>
      <c r="W282" s="175"/>
      <c r="X282" s="171"/>
      <c r="Y282" s="175"/>
      <c r="Z282" s="171"/>
      <c r="AA282" s="171"/>
      <c r="AB282" s="171"/>
      <c r="AC282" s="176"/>
      <c r="AD282" s="177"/>
      <c r="AE282" s="171"/>
    </row>
    <row r="283" spans="2:31" s="1" customFormat="1" x14ac:dyDescent="0.25">
      <c r="B283" s="169"/>
      <c r="C283" s="170"/>
      <c r="D283" s="171"/>
      <c r="E283" s="171"/>
      <c r="F283" s="172"/>
      <c r="G283" s="173"/>
      <c r="H283" s="171"/>
      <c r="I283" s="171"/>
      <c r="J283" s="171"/>
      <c r="K283" s="171"/>
      <c r="L283" s="171"/>
      <c r="M283" s="171"/>
      <c r="N283" s="174"/>
      <c r="O283" s="171"/>
      <c r="P283" s="171"/>
      <c r="Q283" s="171"/>
      <c r="R283" s="171"/>
      <c r="S283" s="171"/>
      <c r="T283" s="171"/>
      <c r="U283" s="175"/>
      <c r="V283" s="171"/>
      <c r="W283" s="175"/>
      <c r="X283" s="171"/>
      <c r="Y283" s="175"/>
      <c r="Z283" s="171"/>
      <c r="AA283" s="171"/>
      <c r="AB283" s="171"/>
      <c r="AC283" s="176"/>
      <c r="AD283" s="177"/>
      <c r="AE283" s="171"/>
    </row>
    <row r="284" spans="2:31" s="1" customFormat="1" x14ac:dyDescent="0.25">
      <c r="B284" s="169"/>
      <c r="C284" s="170"/>
      <c r="D284" s="171"/>
      <c r="E284" s="171"/>
      <c r="F284" s="172"/>
      <c r="G284" s="173"/>
      <c r="H284" s="171"/>
      <c r="I284" s="171"/>
      <c r="J284" s="171"/>
      <c r="K284" s="171"/>
      <c r="L284" s="171"/>
      <c r="M284" s="171"/>
      <c r="N284" s="174"/>
      <c r="O284" s="171"/>
      <c r="P284" s="171"/>
      <c r="Q284" s="171"/>
      <c r="R284" s="171"/>
      <c r="S284" s="171"/>
      <c r="T284" s="171"/>
      <c r="U284" s="175"/>
      <c r="V284" s="171"/>
      <c r="W284" s="175"/>
      <c r="X284" s="171"/>
      <c r="Y284" s="175"/>
      <c r="Z284" s="171"/>
      <c r="AA284" s="171"/>
      <c r="AB284" s="171"/>
      <c r="AC284" s="176"/>
      <c r="AD284" s="177"/>
      <c r="AE284" s="171"/>
    </row>
    <row r="285" spans="2:31" s="1" customFormat="1" x14ac:dyDescent="0.25">
      <c r="B285" s="169"/>
      <c r="C285" s="170"/>
      <c r="D285" s="171"/>
      <c r="E285" s="171"/>
      <c r="F285" s="172"/>
      <c r="G285" s="173"/>
      <c r="H285" s="171"/>
      <c r="I285" s="171"/>
      <c r="J285" s="171"/>
      <c r="K285" s="171"/>
      <c r="L285" s="171"/>
      <c r="M285" s="171"/>
      <c r="N285" s="174"/>
      <c r="O285" s="171"/>
      <c r="P285" s="171"/>
      <c r="Q285" s="171"/>
      <c r="R285" s="171"/>
      <c r="S285" s="171"/>
      <c r="T285" s="171"/>
      <c r="U285" s="175"/>
      <c r="V285" s="171"/>
      <c r="W285" s="175"/>
      <c r="X285" s="171"/>
      <c r="Y285" s="175"/>
      <c r="Z285" s="171"/>
      <c r="AA285" s="171"/>
      <c r="AB285" s="171"/>
      <c r="AC285" s="176"/>
      <c r="AD285" s="177"/>
      <c r="AE285" s="171"/>
    </row>
    <row r="286" spans="2:31" s="1" customFormat="1" x14ac:dyDescent="0.25">
      <c r="B286" s="169"/>
      <c r="C286" s="170"/>
      <c r="D286" s="171"/>
      <c r="E286" s="171"/>
      <c r="F286" s="172"/>
      <c r="G286" s="173"/>
      <c r="H286" s="171"/>
      <c r="I286" s="171"/>
      <c r="J286" s="171"/>
      <c r="K286" s="171"/>
      <c r="L286" s="171"/>
      <c r="M286" s="171"/>
      <c r="N286" s="174"/>
      <c r="O286" s="171"/>
      <c r="P286" s="171"/>
      <c r="Q286" s="171"/>
      <c r="R286" s="171"/>
      <c r="S286" s="171"/>
      <c r="T286" s="171"/>
      <c r="U286" s="175"/>
      <c r="V286" s="171"/>
      <c r="W286" s="175"/>
      <c r="X286" s="171"/>
      <c r="Y286" s="175"/>
      <c r="Z286" s="171"/>
      <c r="AA286" s="171"/>
      <c r="AB286" s="171"/>
      <c r="AC286" s="176"/>
      <c r="AD286" s="177"/>
      <c r="AE286" s="171"/>
    </row>
    <row r="287" spans="2:31" s="1" customFormat="1" x14ac:dyDescent="0.25">
      <c r="B287" s="169"/>
      <c r="C287" s="170"/>
      <c r="D287" s="171"/>
      <c r="E287" s="171"/>
      <c r="F287" s="172"/>
      <c r="G287" s="173"/>
      <c r="H287" s="171"/>
      <c r="I287" s="171"/>
      <c r="J287" s="171"/>
      <c r="K287" s="171"/>
      <c r="L287" s="171"/>
      <c r="M287" s="171"/>
      <c r="N287" s="174"/>
      <c r="O287" s="171"/>
      <c r="P287" s="171"/>
      <c r="Q287" s="171"/>
      <c r="R287" s="171"/>
      <c r="S287" s="171"/>
      <c r="T287" s="171"/>
      <c r="U287" s="175"/>
      <c r="V287" s="171"/>
      <c r="W287" s="175"/>
      <c r="X287" s="171"/>
      <c r="Y287" s="175"/>
      <c r="Z287" s="171"/>
      <c r="AA287" s="171"/>
      <c r="AB287" s="171"/>
      <c r="AC287" s="176"/>
      <c r="AD287" s="177"/>
      <c r="AE287" s="171"/>
    </row>
    <row r="288" spans="2:31" s="1" customFormat="1" x14ac:dyDescent="0.25">
      <c r="B288" s="169"/>
      <c r="C288" s="170"/>
      <c r="D288" s="171"/>
      <c r="E288" s="171"/>
      <c r="F288" s="172"/>
      <c r="G288" s="173"/>
      <c r="H288" s="171"/>
      <c r="I288" s="171"/>
      <c r="J288" s="171"/>
      <c r="K288" s="171"/>
      <c r="L288" s="171"/>
      <c r="M288" s="171"/>
      <c r="N288" s="174"/>
      <c r="O288" s="171"/>
      <c r="P288" s="171"/>
      <c r="Q288" s="171"/>
      <c r="R288" s="171"/>
      <c r="S288" s="171"/>
      <c r="T288" s="171"/>
      <c r="U288" s="175"/>
      <c r="V288" s="171"/>
      <c r="W288" s="175"/>
      <c r="X288" s="171"/>
      <c r="Y288" s="175"/>
      <c r="Z288" s="171"/>
      <c r="AA288" s="171"/>
      <c r="AB288" s="171"/>
      <c r="AC288" s="176"/>
      <c r="AD288" s="177"/>
      <c r="AE288" s="171"/>
    </row>
    <row r="289" spans="2:31" s="1" customFormat="1" x14ac:dyDescent="0.25">
      <c r="B289" s="169"/>
      <c r="C289" s="170"/>
      <c r="D289" s="171"/>
      <c r="E289" s="171"/>
      <c r="F289" s="172"/>
      <c r="G289" s="173"/>
      <c r="H289" s="171"/>
      <c r="I289" s="171"/>
      <c r="J289" s="171"/>
      <c r="K289" s="171"/>
      <c r="L289" s="171"/>
      <c r="M289" s="171"/>
      <c r="N289" s="174"/>
      <c r="O289" s="171"/>
      <c r="P289" s="171"/>
      <c r="Q289" s="171"/>
      <c r="R289" s="171"/>
      <c r="S289" s="171"/>
      <c r="T289" s="171"/>
      <c r="U289" s="175"/>
      <c r="V289" s="171"/>
      <c r="W289" s="175"/>
      <c r="X289" s="171"/>
      <c r="Y289" s="175"/>
      <c r="Z289" s="171"/>
      <c r="AA289" s="171"/>
      <c r="AB289" s="171"/>
      <c r="AC289" s="176"/>
      <c r="AD289" s="177"/>
      <c r="AE289" s="171"/>
    </row>
    <row r="290" spans="2:31" s="1" customFormat="1" x14ac:dyDescent="0.25">
      <c r="B290" s="169"/>
      <c r="C290" s="170"/>
      <c r="D290" s="171"/>
      <c r="E290" s="171"/>
      <c r="F290" s="172"/>
      <c r="G290" s="173"/>
      <c r="H290" s="171"/>
      <c r="I290" s="171"/>
      <c r="J290" s="171"/>
      <c r="K290" s="171"/>
      <c r="L290" s="171"/>
      <c r="M290" s="171"/>
      <c r="N290" s="174"/>
      <c r="O290" s="171"/>
      <c r="P290" s="171"/>
      <c r="Q290" s="171"/>
      <c r="R290" s="171"/>
      <c r="S290" s="171"/>
      <c r="T290" s="171"/>
      <c r="U290" s="175"/>
      <c r="V290" s="171"/>
      <c r="W290" s="175"/>
      <c r="X290" s="171"/>
      <c r="Y290" s="175"/>
      <c r="Z290" s="171"/>
      <c r="AA290" s="171"/>
      <c r="AB290" s="171"/>
      <c r="AC290" s="176"/>
      <c r="AD290" s="177"/>
      <c r="AE290" s="171"/>
    </row>
    <row r="291" spans="2:31" s="1" customFormat="1" x14ac:dyDescent="0.25">
      <c r="B291" s="169"/>
      <c r="C291" s="170"/>
      <c r="D291" s="171"/>
      <c r="E291" s="171"/>
      <c r="F291" s="172"/>
      <c r="G291" s="173"/>
      <c r="H291" s="171"/>
      <c r="I291" s="171"/>
      <c r="J291" s="171"/>
      <c r="K291" s="171"/>
      <c r="L291" s="171"/>
      <c r="M291" s="171"/>
      <c r="N291" s="174"/>
      <c r="O291" s="171"/>
      <c r="P291" s="171"/>
      <c r="Q291" s="171"/>
      <c r="R291" s="171"/>
      <c r="S291" s="171"/>
      <c r="T291" s="171"/>
      <c r="U291" s="175"/>
      <c r="V291" s="171"/>
      <c r="W291" s="175"/>
      <c r="X291" s="171"/>
      <c r="Y291" s="175"/>
      <c r="Z291" s="171"/>
      <c r="AA291" s="171"/>
      <c r="AB291" s="171"/>
      <c r="AC291" s="176"/>
      <c r="AD291" s="177"/>
      <c r="AE291" s="171"/>
    </row>
    <row r="292" spans="2:31" s="1" customFormat="1" x14ac:dyDescent="0.25">
      <c r="B292" s="169"/>
      <c r="C292" s="170"/>
      <c r="D292" s="171"/>
      <c r="E292" s="171"/>
      <c r="F292" s="172"/>
      <c r="G292" s="173"/>
      <c r="H292" s="171"/>
      <c r="I292" s="171"/>
      <c r="J292" s="171"/>
      <c r="K292" s="171"/>
      <c r="L292" s="171"/>
      <c r="M292" s="171"/>
      <c r="N292" s="174"/>
      <c r="O292" s="171"/>
      <c r="P292" s="171"/>
      <c r="Q292" s="171"/>
      <c r="R292" s="171"/>
      <c r="S292" s="171"/>
      <c r="T292" s="171"/>
      <c r="U292" s="175"/>
      <c r="V292" s="171"/>
      <c r="W292" s="175"/>
      <c r="X292" s="171"/>
      <c r="Y292" s="175"/>
      <c r="Z292" s="171"/>
      <c r="AA292" s="171"/>
      <c r="AB292" s="171"/>
      <c r="AC292" s="176"/>
      <c r="AD292" s="177"/>
      <c r="AE292" s="171"/>
    </row>
    <row r="293" spans="2:31" s="1" customFormat="1" x14ac:dyDescent="0.25">
      <c r="B293" s="169"/>
      <c r="C293" s="170"/>
      <c r="D293" s="171"/>
      <c r="E293" s="171"/>
      <c r="F293" s="172"/>
      <c r="G293" s="173"/>
      <c r="H293" s="171"/>
      <c r="I293" s="171"/>
      <c r="J293" s="171"/>
      <c r="K293" s="171"/>
      <c r="L293" s="171"/>
      <c r="M293" s="171"/>
      <c r="N293" s="174"/>
      <c r="O293" s="171"/>
      <c r="P293" s="171"/>
      <c r="Q293" s="171"/>
      <c r="R293" s="171"/>
      <c r="S293" s="171"/>
      <c r="T293" s="171"/>
      <c r="U293" s="175"/>
      <c r="V293" s="171"/>
      <c r="W293" s="175"/>
      <c r="X293" s="171"/>
      <c r="Y293" s="175"/>
      <c r="Z293" s="171"/>
      <c r="AA293" s="171"/>
      <c r="AB293" s="171"/>
      <c r="AC293" s="176"/>
      <c r="AD293" s="177"/>
      <c r="AE293" s="171"/>
    </row>
    <row r="294" spans="2:31" s="1" customFormat="1" x14ac:dyDescent="0.25">
      <c r="B294" s="169"/>
      <c r="C294" s="170"/>
      <c r="D294" s="171"/>
      <c r="E294" s="171"/>
      <c r="F294" s="172"/>
      <c r="G294" s="173"/>
      <c r="H294" s="171"/>
      <c r="I294" s="171"/>
      <c r="J294" s="171"/>
      <c r="K294" s="171"/>
      <c r="L294" s="171"/>
      <c r="M294" s="171"/>
      <c r="N294" s="174"/>
      <c r="O294" s="171"/>
      <c r="P294" s="171"/>
      <c r="Q294" s="171"/>
      <c r="R294" s="171"/>
      <c r="S294" s="171"/>
      <c r="T294" s="171"/>
      <c r="U294" s="175"/>
      <c r="V294" s="171"/>
      <c r="W294" s="175"/>
      <c r="X294" s="171"/>
      <c r="Y294" s="175"/>
      <c r="Z294" s="171"/>
      <c r="AA294" s="171"/>
      <c r="AB294" s="171"/>
      <c r="AC294" s="176"/>
      <c r="AD294" s="177"/>
      <c r="AE294" s="171"/>
    </row>
    <row r="295" spans="2:31" s="1" customFormat="1" x14ac:dyDescent="0.25">
      <c r="B295" s="169"/>
      <c r="C295" s="170"/>
      <c r="D295" s="171"/>
      <c r="E295" s="171"/>
      <c r="F295" s="172"/>
      <c r="G295" s="173"/>
      <c r="H295" s="171"/>
      <c r="I295" s="171"/>
      <c r="J295" s="171"/>
      <c r="K295" s="171"/>
      <c r="L295" s="171"/>
      <c r="M295" s="171"/>
      <c r="N295" s="174"/>
      <c r="O295" s="171"/>
      <c r="P295" s="171"/>
      <c r="Q295" s="171"/>
      <c r="R295" s="171"/>
      <c r="S295" s="171"/>
      <c r="T295" s="171"/>
      <c r="U295" s="175"/>
      <c r="V295" s="171"/>
      <c r="W295" s="175"/>
      <c r="X295" s="171"/>
      <c r="Y295" s="175"/>
      <c r="Z295" s="171"/>
      <c r="AA295" s="171"/>
      <c r="AB295" s="171"/>
      <c r="AC295" s="176"/>
      <c r="AD295" s="177"/>
      <c r="AE295" s="171"/>
    </row>
    <row r="296" spans="2:31" s="1" customFormat="1" x14ac:dyDescent="0.25">
      <c r="B296" s="169"/>
      <c r="C296" s="170"/>
      <c r="D296" s="171"/>
      <c r="E296" s="171"/>
      <c r="F296" s="172"/>
      <c r="G296" s="173"/>
      <c r="H296" s="171"/>
      <c r="I296" s="171"/>
      <c r="J296" s="171"/>
      <c r="K296" s="171"/>
      <c r="L296" s="171"/>
      <c r="M296" s="171"/>
      <c r="N296" s="174"/>
      <c r="O296" s="171"/>
      <c r="P296" s="171"/>
      <c r="Q296" s="171"/>
      <c r="R296" s="171"/>
      <c r="S296" s="171"/>
      <c r="T296" s="171"/>
      <c r="U296" s="175"/>
      <c r="V296" s="171"/>
      <c r="W296" s="175"/>
      <c r="X296" s="171"/>
      <c r="Y296" s="175"/>
      <c r="Z296" s="171"/>
      <c r="AA296" s="171"/>
      <c r="AB296" s="171"/>
      <c r="AC296" s="176"/>
      <c r="AD296" s="177"/>
      <c r="AE296" s="171"/>
    </row>
    <row r="297" spans="2:31" s="1" customFormat="1" x14ac:dyDescent="0.25">
      <c r="B297" s="169"/>
      <c r="C297" s="170"/>
      <c r="D297" s="171"/>
      <c r="E297" s="171"/>
      <c r="F297" s="172"/>
      <c r="G297" s="173"/>
      <c r="H297" s="171"/>
      <c r="I297" s="171"/>
      <c r="J297" s="171"/>
      <c r="K297" s="171"/>
      <c r="L297" s="171"/>
      <c r="M297" s="171"/>
      <c r="N297" s="174"/>
      <c r="O297" s="171"/>
      <c r="P297" s="171"/>
      <c r="Q297" s="171"/>
      <c r="R297" s="171"/>
      <c r="S297" s="171"/>
      <c r="T297" s="171"/>
      <c r="U297" s="175"/>
      <c r="V297" s="171"/>
      <c r="W297" s="175"/>
      <c r="X297" s="171"/>
      <c r="Y297" s="175"/>
      <c r="Z297" s="171"/>
      <c r="AA297" s="171"/>
      <c r="AB297" s="171"/>
      <c r="AC297" s="176"/>
      <c r="AD297" s="177"/>
      <c r="AE297" s="171"/>
    </row>
    <row r="298" spans="2:31" s="1" customFormat="1" x14ac:dyDescent="0.25">
      <c r="B298" s="169"/>
      <c r="C298" s="170"/>
      <c r="D298" s="171"/>
      <c r="E298" s="171"/>
      <c r="F298" s="172"/>
      <c r="G298" s="173"/>
      <c r="H298" s="171"/>
      <c r="I298" s="171"/>
      <c r="J298" s="171"/>
      <c r="K298" s="171"/>
      <c r="L298" s="171"/>
      <c r="M298" s="171"/>
      <c r="N298" s="174"/>
      <c r="O298" s="171"/>
      <c r="P298" s="171"/>
      <c r="Q298" s="171"/>
      <c r="R298" s="171"/>
      <c r="S298" s="171"/>
      <c r="T298" s="171"/>
      <c r="U298" s="175"/>
      <c r="V298" s="171"/>
      <c r="W298" s="175"/>
      <c r="X298" s="171"/>
      <c r="Y298" s="175"/>
      <c r="Z298" s="171"/>
      <c r="AA298" s="171"/>
      <c r="AB298" s="171"/>
      <c r="AC298" s="176"/>
      <c r="AD298" s="177"/>
      <c r="AE298" s="171"/>
    </row>
    <row r="299" spans="2:31" s="1" customFormat="1" x14ac:dyDescent="0.25">
      <c r="B299" s="169"/>
      <c r="C299" s="170"/>
      <c r="D299" s="171"/>
      <c r="E299" s="171"/>
      <c r="F299" s="172"/>
      <c r="G299" s="173"/>
      <c r="H299" s="171"/>
      <c r="I299" s="171"/>
      <c r="J299" s="171"/>
      <c r="K299" s="171"/>
      <c r="L299" s="171"/>
      <c r="M299" s="171"/>
      <c r="N299" s="174"/>
      <c r="O299" s="171"/>
      <c r="P299" s="171"/>
      <c r="Q299" s="171"/>
      <c r="R299" s="171"/>
      <c r="S299" s="171"/>
      <c r="T299" s="171"/>
      <c r="U299" s="175"/>
      <c r="V299" s="171"/>
      <c r="W299" s="175"/>
      <c r="X299" s="171"/>
      <c r="Y299" s="175"/>
      <c r="Z299" s="171"/>
      <c r="AA299" s="171"/>
      <c r="AB299" s="171"/>
      <c r="AC299" s="176"/>
      <c r="AD299" s="177"/>
      <c r="AE299" s="171"/>
    </row>
    <row r="300" spans="2:31" s="1" customFormat="1" x14ac:dyDescent="0.25">
      <c r="B300" s="169"/>
      <c r="C300" s="170"/>
      <c r="D300" s="171"/>
      <c r="E300" s="171"/>
      <c r="F300" s="172"/>
      <c r="G300" s="173"/>
      <c r="H300" s="171"/>
      <c r="I300" s="171"/>
      <c r="J300" s="171"/>
      <c r="K300" s="171"/>
      <c r="L300" s="171"/>
      <c r="M300" s="171"/>
      <c r="N300" s="174"/>
      <c r="O300" s="171"/>
      <c r="P300" s="171"/>
      <c r="Q300" s="171"/>
      <c r="R300" s="171"/>
      <c r="S300" s="171"/>
      <c r="T300" s="171"/>
      <c r="U300" s="175"/>
      <c r="V300" s="171"/>
      <c r="W300" s="175"/>
      <c r="X300" s="171"/>
      <c r="Y300" s="175"/>
      <c r="Z300" s="171"/>
      <c r="AA300" s="171"/>
      <c r="AB300" s="171"/>
      <c r="AC300" s="176"/>
      <c r="AD300" s="177"/>
      <c r="AE300" s="171"/>
    </row>
    <row r="301" spans="2:31" s="1" customFormat="1" x14ac:dyDescent="0.25">
      <c r="B301" s="169"/>
      <c r="C301" s="170"/>
      <c r="D301" s="171"/>
      <c r="E301" s="171"/>
      <c r="F301" s="172"/>
      <c r="G301" s="173"/>
      <c r="H301" s="171"/>
      <c r="I301" s="171"/>
      <c r="J301" s="171"/>
      <c r="K301" s="171"/>
      <c r="L301" s="171"/>
      <c r="M301" s="171"/>
      <c r="N301" s="174"/>
      <c r="O301" s="171"/>
      <c r="P301" s="171"/>
      <c r="Q301" s="171"/>
      <c r="R301" s="171"/>
      <c r="S301" s="171"/>
      <c r="T301" s="171"/>
      <c r="U301" s="175"/>
      <c r="V301" s="171"/>
      <c r="W301" s="175"/>
      <c r="X301" s="171"/>
      <c r="Y301" s="175"/>
      <c r="Z301" s="171"/>
      <c r="AA301" s="171"/>
      <c r="AB301" s="171"/>
      <c r="AC301" s="176"/>
      <c r="AD301" s="177"/>
      <c r="AE301" s="171"/>
    </row>
    <row r="302" spans="2:31" s="1" customFormat="1" x14ac:dyDescent="0.25">
      <c r="B302" s="169"/>
      <c r="C302" s="170"/>
      <c r="D302" s="171"/>
      <c r="E302" s="171"/>
      <c r="F302" s="172"/>
      <c r="G302" s="173"/>
      <c r="H302" s="171"/>
      <c r="I302" s="171"/>
      <c r="J302" s="171"/>
      <c r="K302" s="171"/>
      <c r="L302" s="171"/>
      <c r="M302" s="171"/>
      <c r="N302" s="174"/>
      <c r="O302" s="171"/>
      <c r="P302" s="171"/>
      <c r="Q302" s="171"/>
      <c r="R302" s="171"/>
      <c r="S302" s="171"/>
      <c r="T302" s="171"/>
      <c r="U302" s="175"/>
      <c r="V302" s="171"/>
      <c r="W302" s="175"/>
      <c r="X302" s="171"/>
      <c r="Y302" s="175"/>
      <c r="Z302" s="171"/>
      <c r="AA302" s="171"/>
      <c r="AB302" s="171"/>
      <c r="AC302" s="176"/>
      <c r="AD302" s="177"/>
      <c r="AE302" s="171"/>
    </row>
    <row r="303" spans="2:31" s="1" customFormat="1" x14ac:dyDescent="0.25">
      <c r="B303" s="169"/>
      <c r="C303" s="170"/>
      <c r="D303" s="171"/>
      <c r="E303" s="171"/>
      <c r="F303" s="172"/>
      <c r="G303" s="173"/>
      <c r="H303" s="171"/>
      <c r="I303" s="171"/>
      <c r="J303" s="171"/>
      <c r="K303" s="171"/>
      <c r="L303" s="171"/>
      <c r="M303" s="171"/>
      <c r="N303" s="174"/>
      <c r="O303" s="171"/>
      <c r="P303" s="171"/>
      <c r="Q303" s="171"/>
      <c r="R303" s="171"/>
      <c r="S303" s="171"/>
      <c r="T303" s="171"/>
      <c r="U303" s="175"/>
      <c r="V303" s="171"/>
      <c r="W303" s="175"/>
      <c r="X303" s="171"/>
      <c r="Y303" s="175"/>
      <c r="Z303" s="171"/>
      <c r="AA303" s="171"/>
      <c r="AB303" s="171"/>
      <c r="AC303" s="176"/>
      <c r="AD303" s="177"/>
      <c r="AE303" s="171"/>
    </row>
    <row r="304" spans="2:31" s="1" customFormat="1" x14ac:dyDescent="0.25">
      <c r="B304" s="169"/>
      <c r="C304" s="170"/>
      <c r="D304" s="171"/>
      <c r="E304" s="171"/>
      <c r="F304" s="172"/>
      <c r="G304" s="173"/>
      <c r="H304" s="171"/>
      <c r="I304" s="171"/>
      <c r="J304" s="171"/>
      <c r="K304" s="171"/>
      <c r="L304" s="171"/>
      <c r="M304" s="171"/>
      <c r="N304" s="174"/>
      <c r="O304" s="171"/>
      <c r="P304" s="171"/>
      <c r="Q304" s="171"/>
      <c r="R304" s="171"/>
      <c r="S304" s="171"/>
      <c r="T304" s="171"/>
      <c r="U304" s="175"/>
      <c r="V304" s="171"/>
      <c r="W304" s="175"/>
      <c r="X304" s="171"/>
      <c r="Y304" s="175"/>
      <c r="Z304" s="171"/>
      <c r="AA304" s="171"/>
      <c r="AB304" s="171"/>
      <c r="AC304" s="176"/>
      <c r="AD304" s="177"/>
      <c r="AE304" s="171"/>
    </row>
    <row r="305" spans="2:31" s="1" customFormat="1" x14ac:dyDescent="0.25">
      <c r="B305" s="169"/>
      <c r="C305" s="170"/>
      <c r="D305" s="171"/>
      <c r="E305" s="171"/>
      <c r="F305" s="172"/>
      <c r="G305" s="173"/>
      <c r="H305" s="171"/>
      <c r="I305" s="171"/>
      <c r="J305" s="171"/>
      <c r="K305" s="171"/>
      <c r="L305" s="171"/>
      <c r="M305" s="171"/>
      <c r="N305" s="174"/>
      <c r="O305" s="171"/>
      <c r="P305" s="171"/>
      <c r="Q305" s="171"/>
      <c r="R305" s="171"/>
      <c r="S305" s="171"/>
      <c r="T305" s="171"/>
      <c r="U305" s="175"/>
      <c r="V305" s="171"/>
      <c r="W305" s="175"/>
      <c r="X305" s="171"/>
      <c r="Y305" s="175"/>
      <c r="Z305" s="171"/>
      <c r="AA305" s="171"/>
      <c r="AB305" s="171"/>
      <c r="AC305" s="176"/>
      <c r="AD305" s="177"/>
      <c r="AE305" s="171"/>
    </row>
    <row r="306" spans="2:31" s="1" customFormat="1" x14ac:dyDescent="0.25">
      <c r="B306" s="169"/>
      <c r="C306" s="170"/>
      <c r="D306" s="171"/>
      <c r="E306" s="171"/>
      <c r="F306" s="172"/>
      <c r="G306" s="173"/>
      <c r="H306" s="171"/>
      <c r="I306" s="171"/>
      <c r="J306" s="171"/>
      <c r="K306" s="171"/>
      <c r="L306" s="171"/>
      <c r="M306" s="171"/>
      <c r="N306" s="174"/>
      <c r="O306" s="171"/>
      <c r="P306" s="171"/>
      <c r="Q306" s="171"/>
      <c r="R306" s="171"/>
      <c r="S306" s="171"/>
      <c r="T306" s="171"/>
      <c r="U306" s="175"/>
      <c r="V306" s="171"/>
      <c r="W306" s="175"/>
      <c r="X306" s="171"/>
      <c r="Y306" s="175"/>
      <c r="Z306" s="171"/>
      <c r="AA306" s="171"/>
      <c r="AB306" s="171"/>
      <c r="AC306" s="176"/>
      <c r="AD306" s="177"/>
      <c r="AE306" s="171"/>
    </row>
    <row r="307" spans="2:31" s="1" customFormat="1" x14ac:dyDescent="0.25">
      <c r="B307" s="169"/>
      <c r="C307" s="170"/>
      <c r="D307" s="171"/>
      <c r="E307" s="171"/>
      <c r="F307" s="172"/>
      <c r="G307" s="173"/>
      <c r="H307" s="171"/>
      <c r="I307" s="171"/>
      <c r="J307" s="171"/>
      <c r="K307" s="171"/>
      <c r="L307" s="171"/>
      <c r="M307" s="171"/>
      <c r="N307" s="174"/>
      <c r="O307" s="171"/>
      <c r="P307" s="171"/>
      <c r="Q307" s="171"/>
      <c r="R307" s="171"/>
      <c r="S307" s="171"/>
      <c r="T307" s="171"/>
      <c r="U307" s="175"/>
      <c r="V307" s="171"/>
      <c r="W307" s="175"/>
      <c r="X307" s="171"/>
      <c r="Y307" s="175"/>
      <c r="Z307" s="171"/>
      <c r="AA307" s="171"/>
      <c r="AB307" s="171"/>
      <c r="AC307" s="176"/>
      <c r="AD307" s="177"/>
      <c r="AE307" s="171"/>
    </row>
    <row r="308" spans="2:31" s="1" customFormat="1" x14ac:dyDescent="0.25">
      <c r="B308" s="169"/>
      <c r="C308" s="170"/>
      <c r="D308" s="171"/>
      <c r="E308" s="171"/>
      <c r="F308" s="172"/>
      <c r="G308" s="173"/>
      <c r="H308" s="171"/>
      <c r="I308" s="171"/>
      <c r="J308" s="171"/>
      <c r="K308" s="171"/>
      <c r="L308" s="171"/>
      <c r="M308" s="171"/>
      <c r="N308" s="174"/>
      <c r="O308" s="171"/>
      <c r="P308" s="171"/>
      <c r="Q308" s="171"/>
      <c r="R308" s="171"/>
      <c r="S308" s="171"/>
      <c r="T308" s="171"/>
      <c r="U308" s="175"/>
      <c r="V308" s="171"/>
      <c r="W308" s="175"/>
      <c r="X308" s="171"/>
      <c r="Y308" s="175"/>
      <c r="Z308" s="171"/>
      <c r="AA308" s="171"/>
      <c r="AB308" s="171"/>
      <c r="AC308" s="176"/>
      <c r="AD308" s="177"/>
      <c r="AE308" s="171"/>
    </row>
    <row r="309" spans="2:31" s="1" customFormat="1" x14ac:dyDescent="0.25">
      <c r="B309" s="169"/>
      <c r="C309" s="170"/>
      <c r="D309" s="171"/>
      <c r="E309" s="171"/>
      <c r="F309" s="172"/>
      <c r="G309" s="173"/>
      <c r="H309" s="171"/>
      <c r="I309" s="171"/>
      <c r="J309" s="171"/>
      <c r="K309" s="171"/>
      <c r="L309" s="171"/>
      <c r="M309" s="171"/>
      <c r="N309" s="174"/>
      <c r="O309" s="171"/>
      <c r="P309" s="171"/>
      <c r="Q309" s="171"/>
      <c r="R309" s="171"/>
      <c r="S309" s="171"/>
      <c r="T309" s="171"/>
      <c r="U309" s="175"/>
      <c r="V309" s="171"/>
      <c r="W309" s="175"/>
      <c r="X309" s="171"/>
      <c r="Y309" s="175"/>
      <c r="Z309" s="171"/>
      <c r="AA309" s="171"/>
      <c r="AB309" s="171"/>
      <c r="AC309" s="176"/>
      <c r="AD309" s="177"/>
      <c r="AE309" s="171"/>
    </row>
    <row r="310" spans="2:31" s="1" customFormat="1" x14ac:dyDescent="0.25">
      <c r="B310" s="169"/>
      <c r="C310" s="170"/>
      <c r="D310" s="171"/>
      <c r="E310" s="171"/>
      <c r="F310" s="172"/>
      <c r="G310" s="173"/>
      <c r="H310" s="171"/>
      <c r="I310" s="171"/>
      <c r="J310" s="171"/>
      <c r="K310" s="171"/>
      <c r="L310" s="171"/>
      <c r="M310" s="171"/>
      <c r="N310" s="174"/>
      <c r="O310" s="171"/>
      <c r="P310" s="171"/>
      <c r="Q310" s="171"/>
      <c r="R310" s="171"/>
      <c r="S310" s="171"/>
      <c r="T310" s="171"/>
      <c r="U310" s="175"/>
      <c r="V310" s="171"/>
      <c r="W310" s="175"/>
      <c r="X310" s="171"/>
      <c r="Y310" s="175"/>
      <c r="Z310" s="171"/>
      <c r="AA310" s="171"/>
      <c r="AB310" s="171"/>
      <c r="AC310" s="176"/>
      <c r="AD310" s="177"/>
      <c r="AE310" s="171"/>
    </row>
    <row r="311" spans="2:31" s="1" customFormat="1" x14ac:dyDescent="0.25">
      <c r="B311" s="169"/>
      <c r="C311" s="170"/>
      <c r="D311" s="171"/>
      <c r="E311" s="171"/>
      <c r="F311" s="172"/>
      <c r="G311" s="173"/>
      <c r="H311" s="171"/>
      <c r="I311" s="171"/>
      <c r="J311" s="171"/>
      <c r="K311" s="171"/>
      <c r="L311" s="171"/>
      <c r="M311" s="171"/>
      <c r="N311" s="174"/>
      <c r="O311" s="171"/>
      <c r="P311" s="171"/>
      <c r="Q311" s="171"/>
      <c r="R311" s="171"/>
      <c r="S311" s="171"/>
      <c r="T311" s="171"/>
      <c r="U311" s="175"/>
      <c r="V311" s="171"/>
      <c r="W311" s="175"/>
      <c r="X311" s="171"/>
      <c r="Y311" s="175"/>
      <c r="Z311" s="171"/>
      <c r="AA311" s="171"/>
      <c r="AB311" s="171"/>
      <c r="AC311" s="176"/>
      <c r="AD311" s="177"/>
      <c r="AE311" s="171"/>
    </row>
    <row r="312" spans="2:31" s="1" customFormat="1" x14ac:dyDescent="0.25">
      <c r="B312" s="169"/>
      <c r="C312" s="170"/>
      <c r="D312" s="171"/>
      <c r="E312" s="171"/>
      <c r="F312" s="172"/>
      <c r="G312" s="173"/>
      <c r="H312" s="171"/>
      <c r="I312" s="171"/>
      <c r="J312" s="171"/>
      <c r="K312" s="171"/>
      <c r="L312" s="171"/>
      <c r="M312" s="171"/>
      <c r="N312" s="174"/>
      <c r="O312" s="171"/>
      <c r="P312" s="171"/>
      <c r="Q312" s="171"/>
      <c r="R312" s="171"/>
      <c r="S312" s="171"/>
      <c r="T312" s="171"/>
      <c r="U312" s="175"/>
      <c r="V312" s="171"/>
      <c r="W312" s="175"/>
      <c r="X312" s="171"/>
      <c r="Y312" s="175"/>
      <c r="Z312" s="171"/>
      <c r="AA312" s="171"/>
      <c r="AB312" s="171"/>
      <c r="AC312" s="176"/>
      <c r="AD312" s="177"/>
      <c r="AE312" s="171"/>
    </row>
    <row r="313" spans="2:31" s="1" customFormat="1" x14ac:dyDescent="0.25">
      <c r="B313" s="169"/>
      <c r="C313" s="170"/>
      <c r="D313" s="171"/>
      <c r="E313" s="171"/>
      <c r="F313" s="172"/>
      <c r="G313" s="173"/>
      <c r="H313" s="171"/>
      <c r="I313" s="171"/>
      <c r="J313" s="171"/>
      <c r="K313" s="171"/>
      <c r="L313" s="171"/>
      <c r="M313" s="171"/>
      <c r="N313" s="174"/>
      <c r="O313" s="171"/>
      <c r="P313" s="171"/>
      <c r="Q313" s="171"/>
      <c r="R313" s="171"/>
      <c r="S313" s="171"/>
      <c r="T313" s="171"/>
      <c r="U313" s="175"/>
      <c r="V313" s="171"/>
      <c r="W313" s="175"/>
      <c r="X313" s="171"/>
      <c r="Y313" s="175"/>
      <c r="Z313" s="171"/>
      <c r="AA313" s="171"/>
      <c r="AB313" s="171"/>
      <c r="AC313" s="176"/>
      <c r="AD313" s="177"/>
      <c r="AE313" s="171"/>
    </row>
    <row r="314" spans="2:31" s="1" customFormat="1" x14ac:dyDescent="0.25">
      <c r="B314" s="169"/>
      <c r="C314" s="170"/>
      <c r="D314" s="171"/>
      <c r="E314" s="171"/>
      <c r="F314" s="172"/>
      <c r="G314" s="173"/>
      <c r="H314" s="171"/>
      <c r="I314" s="171"/>
      <c r="J314" s="171"/>
      <c r="K314" s="171"/>
      <c r="L314" s="171"/>
      <c r="M314" s="171"/>
      <c r="N314" s="174"/>
      <c r="O314" s="171"/>
      <c r="P314" s="171"/>
      <c r="Q314" s="171"/>
      <c r="R314" s="171"/>
      <c r="S314" s="171"/>
      <c r="T314" s="171"/>
      <c r="U314" s="175"/>
      <c r="V314" s="171"/>
      <c r="W314" s="175"/>
      <c r="X314" s="171"/>
      <c r="Y314" s="175"/>
      <c r="Z314" s="171"/>
      <c r="AA314" s="171"/>
      <c r="AB314" s="171"/>
      <c r="AC314" s="176"/>
      <c r="AD314" s="177"/>
      <c r="AE314" s="171"/>
    </row>
    <row r="315" spans="2:31" s="1" customFormat="1" x14ac:dyDescent="0.25">
      <c r="B315" s="169"/>
      <c r="C315" s="170"/>
      <c r="D315" s="171"/>
      <c r="E315" s="171"/>
      <c r="F315" s="172"/>
      <c r="G315" s="173"/>
      <c r="H315" s="171"/>
      <c r="I315" s="171"/>
      <c r="J315" s="171"/>
      <c r="K315" s="171"/>
      <c r="L315" s="171"/>
      <c r="M315" s="171"/>
      <c r="N315" s="174"/>
      <c r="O315" s="171"/>
      <c r="P315" s="171"/>
      <c r="Q315" s="171"/>
      <c r="R315" s="171"/>
      <c r="S315" s="171"/>
      <c r="T315" s="171"/>
      <c r="U315" s="175"/>
      <c r="V315" s="171"/>
      <c r="W315" s="175"/>
      <c r="X315" s="171"/>
      <c r="Y315" s="175"/>
      <c r="Z315" s="171"/>
      <c r="AA315" s="171"/>
      <c r="AB315" s="171"/>
      <c r="AC315" s="176"/>
      <c r="AD315" s="177"/>
      <c r="AE315" s="171"/>
    </row>
    <row r="316" spans="2:31" s="1" customFormat="1" x14ac:dyDescent="0.25">
      <c r="B316" s="169"/>
      <c r="C316" s="170"/>
      <c r="D316" s="171"/>
      <c r="E316" s="171"/>
      <c r="F316" s="172"/>
      <c r="G316" s="173"/>
      <c r="H316" s="171"/>
      <c r="I316" s="171"/>
      <c r="J316" s="171"/>
      <c r="K316" s="171"/>
      <c r="L316" s="171"/>
      <c r="M316" s="171"/>
      <c r="N316" s="174"/>
      <c r="O316" s="171"/>
      <c r="P316" s="171"/>
      <c r="Q316" s="171"/>
      <c r="R316" s="171"/>
      <c r="S316" s="171"/>
      <c r="T316" s="171"/>
      <c r="U316" s="175"/>
      <c r="V316" s="171"/>
      <c r="W316" s="175"/>
      <c r="X316" s="171"/>
      <c r="Y316" s="175"/>
      <c r="Z316" s="171"/>
      <c r="AA316" s="171"/>
      <c r="AB316" s="171"/>
      <c r="AC316" s="176"/>
      <c r="AD316" s="177"/>
      <c r="AE316" s="171"/>
    </row>
    <row r="317" spans="2:31" s="1" customFormat="1" x14ac:dyDescent="0.25">
      <c r="B317" s="169"/>
      <c r="C317" s="170"/>
      <c r="D317" s="171"/>
      <c r="E317" s="171"/>
      <c r="F317" s="172"/>
      <c r="G317" s="173"/>
      <c r="H317" s="171"/>
      <c r="I317" s="171"/>
      <c r="J317" s="171"/>
      <c r="K317" s="171"/>
      <c r="L317" s="171"/>
      <c r="M317" s="171"/>
      <c r="N317" s="174"/>
      <c r="O317" s="171"/>
      <c r="P317" s="171"/>
      <c r="Q317" s="171"/>
      <c r="R317" s="171"/>
      <c r="S317" s="171"/>
      <c r="T317" s="171"/>
      <c r="U317" s="175"/>
      <c r="V317" s="171"/>
      <c r="W317" s="175"/>
      <c r="X317" s="171"/>
      <c r="Y317" s="175"/>
      <c r="Z317" s="171"/>
      <c r="AA317" s="171"/>
      <c r="AB317" s="171"/>
      <c r="AC317" s="176"/>
      <c r="AD317" s="177"/>
      <c r="AE317" s="171"/>
    </row>
    <row r="318" spans="2:31" s="1" customFormat="1" x14ac:dyDescent="0.25">
      <c r="B318" s="169"/>
      <c r="C318" s="170"/>
      <c r="D318" s="171"/>
      <c r="E318" s="171"/>
      <c r="F318" s="172"/>
      <c r="G318" s="173"/>
      <c r="H318" s="171"/>
      <c r="I318" s="171"/>
      <c r="J318" s="171"/>
      <c r="K318" s="171"/>
      <c r="L318" s="171"/>
      <c r="M318" s="171"/>
      <c r="N318" s="174"/>
      <c r="O318" s="171"/>
      <c r="P318" s="171"/>
      <c r="Q318" s="171"/>
      <c r="R318" s="171"/>
      <c r="S318" s="171"/>
      <c r="T318" s="171"/>
      <c r="U318" s="175"/>
      <c r="V318" s="171"/>
      <c r="W318" s="175"/>
      <c r="X318" s="171"/>
      <c r="Y318" s="175"/>
      <c r="Z318" s="171"/>
      <c r="AA318" s="171"/>
      <c r="AB318" s="171"/>
      <c r="AC318" s="176"/>
      <c r="AD318" s="177"/>
      <c r="AE318" s="171"/>
    </row>
    <row r="319" spans="2:31" s="1" customFormat="1" x14ac:dyDescent="0.25">
      <c r="B319" s="169"/>
      <c r="C319" s="170"/>
      <c r="D319" s="171"/>
      <c r="E319" s="171"/>
      <c r="F319" s="172"/>
      <c r="G319" s="173"/>
      <c r="H319" s="171"/>
      <c r="I319" s="171"/>
      <c r="J319" s="171"/>
      <c r="K319" s="171"/>
      <c r="L319" s="171"/>
      <c r="M319" s="171"/>
      <c r="N319" s="174"/>
      <c r="O319" s="171"/>
      <c r="P319" s="171"/>
      <c r="Q319" s="171"/>
      <c r="R319" s="171"/>
      <c r="S319" s="171"/>
      <c r="T319" s="171"/>
      <c r="U319" s="175"/>
      <c r="V319" s="171"/>
      <c r="W319" s="175"/>
      <c r="X319" s="171"/>
      <c r="Y319" s="175"/>
      <c r="Z319" s="171"/>
      <c r="AA319" s="171"/>
      <c r="AB319" s="171"/>
      <c r="AC319" s="176"/>
      <c r="AD319" s="177"/>
      <c r="AE319" s="171"/>
    </row>
    <row r="320" spans="2:31" s="1" customFormat="1" x14ac:dyDescent="0.25">
      <c r="B320" s="169"/>
      <c r="C320" s="170"/>
      <c r="D320" s="171"/>
      <c r="E320" s="171"/>
      <c r="F320" s="172"/>
      <c r="G320" s="173"/>
      <c r="H320" s="171"/>
      <c r="I320" s="171"/>
      <c r="J320" s="171"/>
      <c r="K320" s="171"/>
      <c r="L320" s="171"/>
      <c r="M320" s="171"/>
      <c r="N320" s="174"/>
      <c r="O320" s="171"/>
      <c r="P320" s="171"/>
      <c r="Q320" s="171"/>
      <c r="R320" s="171"/>
      <c r="S320" s="171"/>
      <c r="T320" s="171"/>
      <c r="U320" s="175"/>
      <c r="V320" s="171"/>
      <c r="W320" s="175"/>
      <c r="X320" s="171"/>
      <c r="Y320" s="175"/>
      <c r="Z320" s="171"/>
      <c r="AA320" s="171"/>
      <c r="AB320" s="171"/>
      <c r="AC320" s="176"/>
      <c r="AD320" s="177"/>
      <c r="AE320" s="171"/>
    </row>
    <row r="321" spans="2:31" s="1" customFormat="1" x14ac:dyDescent="0.25">
      <c r="B321" s="169"/>
      <c r="C321" s="170"/>
      <c r="D321" s="171"/>
      <c r="E321" s="171"/>
      <c r="F321" s="172"/>
      <c r="G321" s="173"/>
      <c r="H321" s="171"/>
      <c r="I321" s="171"/>
      <c r="J321" s="171"/>
      <c r="K321" s="171"/>
      <c r="L321" s="171"/>
      <c r="M321" s="171"/>
      <c r="N321" s="174"/>
      <c r="O321" s="171"/>
      <c r="P321" s="171"/>
      <c r="Q321" s="171"/>
      <c r="R321" s="171"/>
      <c r="S321" s="171"/>
      <c r="T321" s="171"/>
      <c r="U321" s="175"/>
      <c r="V321" s="171"/>
      <c r="W321" s="175"/>
      <c r="X321" s="171"/>
      <c r="Y321" s="175"/>
      <c r="Z321" s="171"/>
      <c r="AA321" s="171"/>
      <c r="AB321" s="171"/>
      <c r="AC321" s="176"/>
      <c r="AD321" s="177"/>
      <c r="AE321" s="171"/>
    </row>
    <row r="322" spans="2:31" s="1" customFormat="1" x14ac:dyDescent="0.25">
      <c r="B322" s="169"/>
      <c r="C322" s="170"/>
      <c r="D322" s="171"/>
      <c r="E322" s="171"/>
      <c r="F322" s="172"/>
      <c r="G322" s="173"/>
      <c r="H322" s="171"/>
      <c r="I322" s="171"/>
      <c r="J322" s="171"/>
      <c r="K322" s="171"/>
      <c r="L322" s="171"/>
      <c r="M322" s="171"/>
      <c r="N322" s="174"/>
      <c r="O322" s="171"/>
      <c r="P322" s="171"/>
      <c r="Q322" s="171"/>
      <c r="R322" s="171"/>
      <c r="S322" s="171"/>
      <c r="T322" s="171"/>
      <c r="U322" s="175"/>
      <c r="V322" s="171"/>
      <c r="W322" s="175"/>
      <c r="X322" s="171"/>
      <c r="Y322" s="175"/>
      <c r="Z322" s="171"/>
      <c r="AA322" s="171"/>
      <c r="AB322" s="171"/>
      <c r="AC322" s="176"/>
      <c r="AD322" s="177"/>
      <c r="AE322" s="171"/>
    </row>
    <row r="323" spans="2:31" s="1" customFormat="1" x14ac:dyDescent="0.25">
      <c r="B323" s="169"/>
      <c r="C323" s="170"/>
      <c r="D323" s="171"/>
      <c r="E323" s="171"/>
      <c r="F323" s="172"/>
      <c r="G323" s="173"/>
      <c r="H323" s="171"/>
      <c r="I323" s="171"/>
      <c r="J323" s="171"/>
      <c r="K323" s="171"/>
      <c r="L323" s="171"/>
      <c r="M323" s="171"/>
      <c r="N323" s="174"/>
      <c r="O323" s="171"/>
      <c r="P323" s="171"/>
      <c r="Q323" s="171"/>
      <c r="R323" s="171"/>
      <c r="S323" s="171"/>
      <c r="T323" s="171"/>
      <c r="U323" s="175"/>
      <c r="V323" s="171"/>
      <c r="W323" s="175"/>
      <c r="X323" s="171"/>
      <c r="Y323" s="175"/>
      <c r="Z323" s="171"/>
      <c r="AA323" s="171"/>
      <c r="AB323" s="171"/>
      <c r="AC323" s="176"/>
      <c r="AD323" s="177"/>
      <c r="AE323" s="171"/>
    </row>
    <row r="324" spans="2:31" s="1" customFormat="1" x14ac:dyDescent="0.25">
      <c r="B324" s="169"/>
      <c r="C324" s="170"/>
      <c r="D324" s="171"/>
      <c r="E324" s="171"/>
      <c r="F324" s="172"/>
      <c r="G324" s="173"/>
      <c r="H324" s="171"/>
      <c r="I324" s="171"/>
      <c r="J324" s="171"/>
      <c r="K324" s="171"/>
      <c r="L324" s="171"/>
      <c r="M324" s="171"/>
      <c r="N324" s="174"/>
      <c r="O324" s="171"/>
      <c r="P324" s="171"/>
      <c r="Q324" s="171"/>
      <c r="R324" s="171"/>
      <c r="S324" s="171"/>
      <c r="T324" s="171"/>
      <c r="U324" s="175"/>
      <c r="V324" s="171"/>
      <c r="W324" s="175"/>
      <c r="X324" s="171"/>
      <c r="Y324" s="175"/>
      <c r="Z324" s="171"/>
      <c r="AA324" s="171"/>
      <c r="AB324" s="171"/>
      <c r="AC324" s="176"/>
      <c r="AD324" s="177"/>
      <c r="AE324" s="171"/>
    </row>
    <row r="325" spans="2:31" s="1" customFormat="1" x14ac:dyDescent="0.25">
      <c r="B325" s="169"/>
      <c r="C325" s="170"/>
      <c r="D325" s="171"/>
      <c r="E325" s="171"/>
      <c r="F325" s="172"/>
      <c r="G325" s="173"/>
      <c r="H325" s="171"/>
      <c r="I325" s="171"/>
      <c r="J325" s="171"/>
      <c r="K325" s="171"/>
      <c r="L325" s="171"/>
      <c r="M325" s="171"/>
      <c r="N325" s="174"/>
      <c r="O325" s="171"/>
      <c r="P325" s="171"/>
      <c r="Q325" s="171"/>
      <c r="R325" s="171"/>
      <c r="S325" s="171"/>
      <c r="T325" s="171"/>
      <c r="U325" s="175"/>
      <c r="V325" s="171"/>
      <c r="W325" s="175"/>
      <c r="X325" s="171"/>
      <c r="Y325" s="175"/>
      <c r="Z325" s="171"/>
      <c r="AA325" s="171"/>
      <c r="AB325" s="171"/>
      <c r="AC325" s="176"/>
      <c r="AD325" s="177"/>
      <c r="AE325" s="171"/>
    </row>
    <row r="326" spans="2:31" s="1" customFormat="1" x14ac:dyDescent="0.25">
      <c r="B326" s="169"/>
      <c r="C326" s="170"/>
      <c r="D326" s="171"/>
      <c r="E326" s="171"/>
      <c r="F326" s="172"/>
      <c r="G326" s="173"/>
      <c r="H326" s="171"/>
      <c r="I326" s="171"/>
      <c r="J326" s="171"/>
      <c r="K326" s="171"/>
      <c r="L326" s="171"/>
      <c r="M326" s="171"/>
      <c r="N326" s="174"/>
      <c r="O326" s="171"/>
      <c r="P326" s="171"/>
      <c r="Q326" s="171"/>
      <c r="R326" s="171"/>
      <c r="S326" s="171"/>
      <c r="T326" s="171"/>
      <c r="U326" s="175"/>
      <c r="V326" s="171"/>
      <c r="W326" s="175"/>
      <c r="X326" s="171"/>
      <c r="Y326" s="175"/>
      <c r="Z326" s="171"/>
      <c r="AA326" s="171"/>
      <c r="AB326" s="171"/>
      <c r="AC326" s="176"/>
      <c r="AD326" s="177"/>
      <c r="AE326" s="171"/>
    </row>
    <row r="327" spans="2:31" s="1" customFormat="1" x14ac:dyDescent="0.25">
      <c r="B327" s="169"/>
      <c r="C327" s="170"/>
      <c r="D327" s="171"/>
      <c r="E327" s="171"/>
      <c r="F327" s="172"/>
      <c r="G327" s="173"/>
      <c r="H327" s="171"/>
      <c r="I327" s="171"/>
      <c r="J327" s="171"/>
      <c r="K327" s="171"/>
      <c r="L327" s="171"/>
      <c r="M327" s="171"/>
      <c r="N327" s="174"/>
      <c r="O327" s="171"/>
      <c r="P327" s="171"/>
      <c r="Q327" s="171"/>
      <c r="R327" s="171"/>
      <c r="S327" s="171"/>
      <c r="T327" s="171"/>
      <c r="U327" s="175"/>
      <c r="V327" s="171"/>
      <c r="W327" s="175"/>
      <c r="X327" s="171"/>
      <c r="Y327" s="175"/>
      <c r="Z327" s="171"/>
      <c r="AA327" s="171"/>
      <c r="AB327" s="171"/>
      <c r="AC327" s="176"/>
      <c r="AD327" s="177"/>
      <c r="AE327" s="171"/>
    </row>
    <row r="328" spans="2:31" s="1" customFormat="1" x14ac:dyDescent="0.25">
      <c r="B328" s="169"/>
      <c r="C328" s="170"/>
      <c r="D328" s="171"/>
      <c r="E328" s="171"/>
      <c r="F328" s="172"/>
      <c r="G328" s="173"/>
      <c r="H328" s="171"/>
      <c r="I328" s="171"/>
      <c r="J328" s="171"/>
      <c r="K328" s="171"/>
      <c r="L328" s="171"/>
      <c r="M328" s="171"/>
      <c r="N328" s="174"/>
      <c r="O328" s="171"/>
      <c r="P328" s="171"/>
      <c r="Q328" s="171"/>
      <c r="R328" s="171"/>
      <c r="S328" s="171"/>
      <c r="T328" s="171"/>
      <c r="U328" s="175"/>
      <c r="V328" s="171"/>
      <c r="W328" s="175"/>
      <c r="X328" s="171"/>
      <c r="Y328" s="175"/>
      <c r="Z328" s="171"/>
      <c r="AA328" s="171"/>
      <c r="AB328" s="171"/>
      <c r="AC328" s="176"/>
      <c r="AD328" s="177"/>
      <c r="AE328" s="171"/>
    </row>
    <row r="329" spans="2:31" s="1" customFormat="1" x14ac:dyDescent="0.25">
      <c r="B329" s="169"/>
      <c r="C329" s="170"/>
      <c r="D329" s="171"/>
      <c r="E329" s="171"/>
      <c r="F329" s="172"/>
      <c r="G329" s="173"/>
      <c r="H329" s="171"/>
      <c r="I329" s="171"/>
      <c r="J329" s="171"/>
      <c r="K329" s="171"/>
      <c r="L329" s="171"/>
      <c r="M329" s="171"/>
      <c r="N329" s="174"/>
      <c r="O329" s="171"/>
      <c r="P329" s="171"/>
      <c r="Q329" s="171"/>
      <c r="R329" s="171"/>
      <c r="S329" s="171"/>
      <c r="T329" s="171"/>
      <c r="U329" s="175"/>
      <c r="V329" s="171"/>
      <c r="W329" s="175"/>
      <c r="X329" s="171"/>
      <c r="Y329" s="175"/>
      <c r="Z329" s="171"/>
      <c r="AA329" s="171"/>
      <c r="AB329" s="171"/>
      <c r="AC329" s="176"/>
      <c r="AD329" s="177"/>
      <c r="AE329" s="171"/>
    </row>
    <row r="330" spans="2:31" s="1" customFormat="1" x14ac:dyDescent="0.25">
      <c r="B330" s="169"/>
      <c r="C330" s="170"/>
      <c r="D330" s="171"/>
      <c r="E330" s="171"/>
      <c r="F330" s="172"/>
      <c r="G330" s="173"/>
      <c r="H330" s="171"/>
      <c r="I330" s="171"/>
      <c r="J330" s="171"/>
      <c r="K330" s="171"/>
      <c r="L330" s="171"/>
      <c r="M330" s="171"/>
      <c r="N330" s="174"/>
      <c r="O330" s="171"/>
      <c r="P330" s="171"/>
      <c r="Q330" s="171"/>
      <c r="R330" s="171"/>
      <c r="S330" s="171"/>
      <c r="T330" s="171"/>
      <c r="U330" s="175"/>
      <c r="V330" s="171"/>
      <c r="W330" s="175"/>
      <c r="X330" s="171"/>
      <c r="Y330" s="175"/>
      <c r="Z330" s="171"/>
      <c r="AA330" s="171"/>
      <c r="AB330" s="171"/>
      <c r="AC330" s="176"/>
      <c r="AD330" s="177"/>
      <c r="AE330" s="171"/>
    </row>
    <row r="331" spans="2:31" s="1" customFormat="1" x14ac:dyDescent="0.25">
      <c r="B331" s="169"/>
      <c r="C331" s="170"/>
      <c r="D331" s="171"/>
      <c r="E331" s="171"/>
      <c r="F331" s="172"/>
      <c r="G331" s="173"/>
      <c r="H331" s="171"/>
      <c r="I331" s="171"/>
      <c r="J331" s="171"/>
      <c r="K331" s="171"/>
      <c r="L331" s="171"/>
      <c r="M331" s="171"/>
      <c r="N331" s="174"/>
      <c r="O331" s="171"/>
      <c r="P331" s="171"/>
      <c r="Q331" s="171"/>
      <c r="R331" s="171"/>
      <c r="S331" s="171"/>
      <c r="T331" s="171"/>
      <c r="U331" s="175"/>
      <c r="V331" s="171"/>
      <c r="W331" s="175"/>
      <c r="X331" s="171"/>
      <c r="Y331" s="175"/>
      <c r="Z331" s="171"/>
      <c r="AA331" s="171"/>
      <c r="AB331" s="171"/>
      <c r="AC331" s="176"/>
      <c r="AD331" s="177"/>
      <c r="AE331" s="171"/>
    </row>
    <row r="332" spans="2:31" s="1" customFormat="1" x14ac:dyDescent="0.25">
      <c r="B332" s="169"/>
      <c r="C332" s="170"/>
      <c r="D332" s="171"/>
      <c r="E332" s="171"/>
      <c r="F332" s="172"/>
      <c r="G332" s="173"/>
      <c r="H332" s="171"/>
      <c r="I332" s="171"/>
      <c r="J332" s="171"/>
      <c r="K332" s="171"/>
      <c r="L332" s="171"/>
      <c r="M332" s="171"/>
      <c r="N332" s="174"/>
      <c r="O332" s="171"/>
      <c r="P332" s="171"/>
      <c r="Q332" s="171"/>
      <c r="R332" s="171"/>
      <c r="S332" s="171"/>
      <c r="T332" s="171"/>
      <c r="U332" s="175"/>
      <c r="V332" s="171"/>
      <c r="W332" s="175"/>
      <c r="X332" s="171"/>
      <c r="Y332" s="175"/>
      <c r="Z332" s="171"/>
      <c r="AA332" s="171"/>
      <c r="AB332" s="171"/>
      <c r="AC332" s="176"/>
      <c r="AD332" s="177"/>
      <c r="AE332" s="171"/>
    </row>
    <row r="333" spans="2:31" s="1" customFormat="1" x14ac:dyDescent="0.25">
      <c r="B333" s="169"/>
      <c r="C333" s="170"/>
      <c r="D333" s="171"/>
      <c r="E333" s="171"/>
      <c r="F333" s="172"/>
      <c r="G333" s="173"/>
      <c r="H333" s="171"/>
      <c r="I333" s="171"/>
      <c r="J333" s="171"/>
      <c r="K333" s="171"/>
      <c r="L333" s="171"/>
      <c r="M333" s="171"/>
      <c r="N333" s="174"/>
      <c r="O333" s="171"/>
      <c r="P333" s="171"/>
      <c r="Q333" s="171"/>
      <c r="R333" s="171"/>
      <c r="S333" s="171"/>
      <c r="T333" s="171"/>
      <c r="U333" s="175"/>
      <c r="V333" s="171"/>
      <c r="W333" s="175"/>
      <c r="X333" s="171"/>
      <c r="Y333" s="175"/>
      <c r="Z333" s="171"/>
      <c r="AA333" s="171"/>
      <c r="AB333" s="171"/>
      <c r="AC333" s="176"/>
      <c r="AD333" s="177"/>
      <c r="AE333" s="171"/>
    </row>
    <row r="334" spans="2:31" s="1" customFormat="1" x14ac:dyDescent="0.25">
      <c r="B334" s="169"/>
      <c r="C334" s="170"/>
      <c r="D334" s="171"/>
      <c r="E334" s="171"/>
      <c r="F334" s="172"/>
      <c r="G334" s="173"/>
      <c r="H334" s="171"/>
      <c r="I334" s="171"/>
      <c r="J334" s="171"/>
      <c r="K334" s="171"/>
      <c r="L334" s="171"/>
      <c r="M334" s="171"/>
      <c r="N334" s="174"/>
      <c r="O334" s="171"/>
      <c r="P334" s="171"/>
      <c r="Q334" s="171"/>
      <c r="R334" s="171"/>
      <c r="S334" s="171"/>
      <c r="T334" s="171"/>
      <c r="U334" s="175"/>
      <c r="V334" s="171"/>
      <c r="W334" s="175"/>
      <c r="X334" s="171"/>
      <c r="Y334" s="175"/>
      <c r="Z334" s="171"/>
      <c r="AA334" s="171"/>
      <c r="AB334" s="171"/>
      <c r="AC334" s="176"/>
      <c r="AD334" s="177"/>
      <c r="AE334" s="171"/>
    </row>
    <row r="335" spans="2:31" s="1" customFormat="1" x14ac:dyDescent="0.25">
      <c r="B335" s="169"/>
      <c r="C335" s="170"/>
      <c r="D335" s="171"/>
      <c r="E335" s="171"/>
      <c r="F335" s="172"/>
      <c r="G335" s="173"/>
      <c r="H335" s="171"/>
      <c r="I335" s="171"/>
      <c r="J335" s="171"/>
      <c r="K335" s="171"/>
      <c r="L335" s="171"/>
      <c r="M335" s="171"/>
      <c r="N335" s="174"/>
      <c r="O335" s="171"/>
      <c r="P335" s="171"/>
      <c r="Q335" s="171"/>
      <c r="R335" s="171"/>
      <c r="S335" s="171"/>
      <c r="T335" s="171"/>
      <c r="U335" s="175"/>
      <c r="V335" s="171"/>
      <c r="W335" s="175"/>
      <c r="X335" s="171"/>
      <c r="Y335" s="175"/>
      <c r="Z335" s="171"/>
      <c r="AA335" s="171"/>
      <c r="AB335" s="171"/>
      <c r="AC335" s="176"/>
      <c r="AD335" s="177"/>
      <c r="AE335" s="171"/>
    </row>
    <row r="336" spans="2:31" s="1" customFormat="1" x14ac:dyDescent="0.25">
      <c r="B336" s="169"/>
      <c r="C336" s="170"/>
      <c r="D336" s="171"/>
      <c r="E336" s="171"/>
      <c r="F336" s="172"/>
      <c r="G336" s="173"/>
      <c r="H336" s="171"/>
      <c r="I336" s="171"/>
      <c r="J336" s="171"/>
      <c r="K336" s="171"/>
      <c r="L336" s="171"/>
      <c r="M336" s="171"/>
      <c r="N336" s="174"/>
      <c r="O336" s="171"/>
      <c r="P336" s="171"/>
      <c r="Q336" s="171"/>
      <c r="R336" s="171"/>
      <c r="S336" s="171"/>
      <c r="T336" s="171"/>
      <c r="U336" s="175"/>
      <c r="V336" s="171"/>
      <c r="W336" s="175"/>
      <c r="X336" s="171"/>
      <c r="Y336" s="175"/>
      <c r="Z336" s="171"/>
      <c r="AA336" s="171"/>
      <c r="AB336" s="171"/>
      <c r="AC336" s="176"/>
      <c r="AD336" s="177"/>
      <c r="AE336" s="171"/>
    </row>
    <row r="337" spans="2:31" s="1" customFormat="1" x14ac:dyDescent="0.25">
      <c r="B337" s="169"/>
      <c r="C337" s="170"/>
      <c r="D337" s="171"/>
      <c r="E337" s="171"/>
      <c r="F337" s="172"/>
      <c r="G337" s="173"/>
      <c r="H337" s="171"/>
      <c r="I337" s="171"/>
      <c r="J337" s="171"/>
      <c r="K337" s="171"/>
      <c r="L337" s="171"/>
      <c r="M337" s="171"/>
      <c r="N337" s="174"/>
      <c r="O337" s="171"/>
      <c r="P337" s="171"/>
      <c r="Q337" s="171"/>
      <c r="R337" s="171"/>
      <c r="S337" s="171"/>
      <c r="T337" s="171"/>
      <c r="U337" s="175"/>
      <c r="V337" s="171"/>
      <c r="W337" s="175"/>
      <c r="X337" s="171"/>
      <c r="Y337" s="175"/>
      <c r="Z337" s="171"/>
      <c r="AA337" s="171"/>
      <c r="AB337" s="171"/>
      <c r="AC337" s="176"/>
      <c r="AD337" s="177"/>
      <c r="AE337" s="171"/>
    </row>
    <row r="338" spans="2:31" s="1" customFormat="1" x14ac:dyDescent="0.25">
      <c r="B338" s="169"/>
      <c r="C338" s="170"/>
      <c r="D338" s="171"/>
      <c r="E338" s="171"/>
      <c r="F338" s="172"/>
      <c r="G338" s="173"/>
      <c r="H338" s="171"/>
      <c r="I338" s="171"/>
      <c r="J338" s="171"/>
      <c r="K338" s="171"/>
      <c r="L338" s="171"/>
      <c r="M338" s="171"/>
      <c r="N338" s="174"/>
      <c r="O338" s="171"/>
      <c r="P338" s="171"/>
      <c r="Q338" s="171"/>
      <c r="R338" s="171"/>
      <c r="S338" s="171"/>
      <c r="T338" s="171"/>
      <c r="U338" s="175"/>
      <c r="V338" s="171"/>
      <c r="W338" s="175"/>
      <c r="X338" s="171"/>
      <c r="Y338" s="175"/>
      <c r="Z338" s="171"/>
      <c r="AA338" s="171"/>
      <c r="AB338" s="171"/>
      <c r="AC338" s="176"/>
      <c r="AD338" s="177"/>
      <c r="AE338" s="171"/>
    </row>
    <row r="339" spans="2:31" s="1" customFormat="1" x14ac:dyDescent="0.25">
      <c r="B339" s="169"/>
      <c r="C339" s="170"/>
      <c r="D339" s="171"/>
      <c r="E339" s="171"/>
      <c r="F339" s="172"/>
      <c r="G339" s="173"/>
      <c r="H339" s="171"/>
      <c r="I339" s="171"/>
      <c r="J339" s="171"/>
      <c r="K339" s="171"/>
      <c r="L339" s="171"/>
      <c r="M339" s="171"/>
      <c r="N339" s="174"/>
      <c r="O339" s="171"/>
      <c r="P339" s="171"/>
      <c r="Q339" s="171"/>
      <c r="R339" s="171"/>
      <c r="S339" s="171"/>
      <c r="T339" s="171"/>
      <c r="U339" s="175"/>
      <c r="V339" s="171"/>
      <c r="W339" s="175"/>
      <c r="X339" s="171"/>
      <c r="Y339" s="175"/>
      <c r="Z339" s="171"/>
      <c r="AA339" s="171"/>
      <c r="AB339" s="171"/>
      <c r="AC339" s="176"/>
      <c r="AD339" s="177"/>
      <c r="AE339" s="171"/>
    </row>
    <row r="340" spans="2:31" s="1" customFormat="1" x14ac:dyDescent="0.25">
      <c r="B340" s="169"/>
      <c r="C340" s="170"/>
      <c r="D340" s="171"/>
      <c r="E340" s="171"/>
      <c r="F340" s="172"/>
      <c r="G340" s="173"/>
      <c r="H340" s="171"/>
      <c r="I340" s="171"/>
      <c r="J340" s="171"/>
      <c r="K340" s="171"/>
      <c r="L340" s="171"/>
      <c r="M340" s="171"/>
      <c r="N340" s="174"/>
      <c r="O340" s="171"/>
      <c r="P340" s="171"/>
      <c r="Q340" s="171"/>
      <c r="R340" s="171"/>
      <c r="S340" s="171"/>
      <c r="T340" s="171"/>
      <c r="U340" s="175"/>
      <c r="V340" s="171"/>
      <c r="W340" s="175"/>
      <c r="X340" s="171"/>
      <c r="Y340" s="175"/>
      <c r="Z340" s="171"/>
      <c r="AA340" s="171"/>
      <c r="AB340" s="171"/>
      <c r="AC340" s="176"/>
      <c r="AD340" s="177"/>
      <c r="AE340" s="171"/>
    </row>
    <row r="341" spans="2:31" s="1" customFormat="1" x14ac:dyDescent="0.25">
      <c r="B341" s="169"/>
      <c r="C341" s="170"/>
      <c r="D341" s="171"/>
      <c r="E341" s="171"/>
      <c r="F341" s="172"/>
      <c r="G341" s="173"/>
      <c r="H341" s="171"/>
      <c r="I341" s="171"/>
      <c r="J341" s="171"/>
      <c r="K341" s="171"/>
      <c r="L341" s="171"/>
      <c r="M341" s="171"/>
      <c r="N341" s="174"/>
      <c r="O341" s="171"/>
      <c r="P341" s="171"/>
      <c r="Q341" s="171"/>
      <c r="R341" s="171"/>
      <c r="S341" s="171"/>
      <c r="T341" s="171"/>
      <c r="U341" s="175"/>
      <c r="V341" s="171"/>
      <c r="W341" s="175"/>
      <c r="X341" s="171"/>
      <c r="Y341" s="175"/>
      <c r="Z341" s="171"/>
      <c r="AA341" s="171"/>
      <c r="AB341" s="171"/>
      <c r="AC341" s="176"/>
      <c r="AD341" s="177"/>
      <c r="AE341" s="171"/>
    </row>
    <row r="342" spans="2:31" s="1" customFormat="1" x14ac:dyDescent="0.25">
      <c r="B342" s="169"/>
      <c r="C342" s="170"/>
      <c r="D342" s="171"/>
      <c r="E342" s="171"/>
      <c r="F342" s="172"/>
      <c r="G342" s="173"/>
      <c r="H342" s="171"/>
      <c r="I342" s="171"/>
      <c r="J342" s="171"/>
      <c r="K342" s="171"/>
      <c r="L342" s="171"/>
      <c r="M342" s="171"/>
      <c r="N342" s="174"/>
      <c r="O342" s="171"/>
      <c r="P342" s="171"/>
      <c r="Q342" s="171"/>
      <c r="R342" s="171"/>
      <c r="S342" s="171"/>
      <c r="T342" s="171"/>
      <c r="U342" s="175"/>
      <c r="V342" s="171"/>
      <c r="W342" s="175"/>
      <c r="X342" s="171"/>
      <c r="Y342" s="175"/>
      <c r="Z342" s="171"/>
      <c r="AA342" s="171"/>
      <c r="AB342" s="171"/>
      <c r="AC342" s="176"/>
      <c r="AD342" s="177"/>
      <c r="AE342" s="171"/>
    </row>
    <row r="343" spans="2:31" s="1" customFormat="1" x14ac:dyDescent="0.25">
      <c r="B343" s="169"/>
      <c r="C343" s="170"/>
      <c r="D343" s="171"/>
      <c r="E343" s="171"/>
      <c r="F343" s="172"/>
      <c r="G343" s="173"/>
      <c r="H343" s="171"/>
      <c r="I343" s="171"/>
      <c r="J343" s="171"/>
      <c r="K343" s="171"/>
      <c r="L343" s="171"/>
      <c r="M343" s="171"/>
      <c r="N343" s="174"/>
      <c r="O343" s="171"/>
      <c r="P343" s="171"/>
      <c r="Q343" s="171"/>
      <c r="R343" s="171"/>
      <c r="S343" s="171"/>
      <c r="T343" s="171"/>
      <c r="U343" s="175"/>
      <c r="V343" s="171"/>
      <c r="W343" s="175"/>
      <c r="X343" s="171"/>
      <c r="Y343" s="175"/>
      <c r="Z343" s="171"/>
      <c r="AA343" s="171"/>
      <c r="AB343" s="171"/>
      <c r="AC343" s="176"/>
      <c r="AD343" s="177"/>
      <c r="AE343" s="171"/>
    </row>
    <row r="344" spans="2:31" s="1" customFormat="1" x14ac:dyDescent="0.25">
      <c r="B344" s="169"/>
      <c r="C344" s="170"/>
      <c r="D344" s="171"/>
      <c r="E344" s="171"/>
      <c r="F344" s="172"/>
      <c r="G344" s="173"/>
      <c r="H344" s="171"/>
      <c r="I344" s="171"/>
      <c r="J344" s="171"/>
      <c r="K344" s="171"/>
      <c r="L344" s="171"/>
      <c r="M344" s="171"/>
      <c r="N344" s="174"/>
      <c r="O344" s="171"/>
      <c r="P344" s="171"/>
      <c r="Q344" s="171"/>
      <c r="R344" s="171"/>
      <c r="S344" s="171"/>
      <c r="T344" s="171"/>
      <c r="U344" s="175"/>
      <c r="V344" s="171"/>
      <c r="W344" s="175"/>
      <c r="X344" s="171"/>
      <c r="Y344" s="175"/>
      <c r="Z344" s="171"/>
      <c r="AA344" s="171"/>
      <c r="AB344" s="171"/>
      <c r="AC344" s="176"/>
      <c r="AD344" s="177"/>
      <c r="AE344" s="171"/>
    </row>
    <row r="345" spans="2:31" s="1" customFormat="1" x14ac:dyDescent="0.25">
      <c r="B345" s="169"/>
      <c r="C345" s="170"/>
      <c r="D345" s="171"/>
      <c r="E345" s="171"/>
      <c r="F345" s="172"/>
      <c r="G345" s="173"/>
      <c r="H345" s="171"/>
      <c r="I345" s="171"/>
      <c r="J345" s="171"/>
      <c r="K345" s="171"/>
      <c r="L345" s="171"/>
      <c r="M345" s="171"/>
      <c r="N345" s="174"/>
      <c r="O345" s="171"/>
      <c r="P345" s="171"/>
      <c r="Q345" s="171"/>
      <c r="R345" s="171"/>
      <c r="S345" s="171"/>
      <c r="T345" s="171"/>
      <c r="U345" s="175"/>
      <c r="V345" s="171"/>
      <c r="W345" s="175"/>
      <c r="X345" s="171"/>
      <c r="Y345" s="175"/>
      <c r="Z345" s="171"/>
      <c r="AA345" s="171"/>
      <c r="AB345" s="171"/>
      <c r="AC345" s="176"/>
      <c r="AD345" s="177"/>
      <c r="AE345" s="171"/>
    </row>
    <row r="346" spans="2:31" s="1" customFormat="1" x14ac:dyDescent="0.25">
      <c r="B346" s="169"/>
      <c r="C346" s="170"/>
      <c r="D346" s="171"/>
      <c r="E346" s="171"/>
      <c r="F346" s="172"/>
      <c r="G346" s="173"/>
      <c r="H346" s="171"/>
      <c r="I346" s="171"/>
      <c r="J346" s="171"/>
      <c r="K346" s="171"/>
      <c r="L346" s="171"/>
      <c r="M346" s="171"/>
      <c r="N346" s="174"/>
      <c r="O346" s="171"/>
      <c r="P346" s="171"/>
      <c r="Q346" s="171"/>
      <c r="R346" s="171"/>
      <c r="S346" s="171"/>
      <c r="T346" s="171"/>
      <c r="U346" s="175"/>
      <c r="V346" s="171"/>
      <c r="W346" s="175"/>
      <c r="X346" s="171"/>
      <c r="Y346" s="175"/>
      <c r="Z346" s="171"/>
      <c r="AA346" s="171"/>
      <c r="AB346" s="171"/>
      <c r="AC346" s="176"/>
      <c r="AD346" s="177"/>
      <c r="AE346" s="171"/>
    </row>
    <row r="347" spans="2:31" s="1" customFormat="1" x14ac:dyDescent="0.25">
      <c r="B347" s="169"/>
      <c r="C347" s="170"/>
      <c r="D347" s="171"/>
      <c r="E347" s="171"/>
      <c r="F347" s="172"/>
      <c r="G347" s="173"/>
      <c r="H347" s="171"/>
      <c r="I347" s="171"/>
      <c r="J347" s="171"/>
      <c r="K347" s="171"/>
      <c r="L347" s="171"/>
      <c r="M347" s="171"/>
      <c r="N347" s="174"/>
      <c r="O347" s="171"/>
      <c r="P347" s="171"/>
      <c r="Q347" s="171"/>
      <c r="R347" s="171"/>
      <c r="S347" s="171"/>
      <c r="T347" s="171"/>
      <c r="U347" s="175"/>
      <c r="V347" s="171"/>
      <c r="W347" s="175"/>
      <c r="X347" s="171"/>
      <c r="Y347" s="175"/>
      <c r="Z347" s="171"/>
      <c r="AA347" s="171"/>
      <c r="AB347" s="171"/>
      <c r="AC347" s="176"/>
      <c r="AD347" s="177"/>
      <c r="AE347" s="171"/>
    </row>
    <row r="348" spans="2:31" s="1" customFormat="1" x14ac:dyDescent="0.25">
      <c r="B348" s="169"/>
      <c r="C348" s="170"/>
      <c r="D348" s="171"/>
      <c r="E348" s="171"/>
      <c r="F348" s="172"/>
      <c r="G348" s="173"/>
      <c r="H348" s="171"/>
      <c r="I348" s="171"/>
      <c r="J348" s="171"/>
      <c r="K348" s="171"/>
      <c r="L348" s="171"/>
      <c r="M348" s="171"/>
      <c r="N348" s="174"/>
      <c r="O348" s="171"/>
      <c r="P348" s="171"/>
      <c r="Q348" s="171"/>
      <c r="R348" s="171"/>
      <c r="S348" s="171"/>
      <c r="T348" s="171"/>
      <c r="U348" s="175"/>
      <c r="V348" s="171"/>
      <c r="W348" s="175"/>
      <c r="X348" s="171"/>
      <c r="Y348" s="175"/>
      <c r="Z348" s="171"/>
      <c r="AA348" s="171"/>
      <c r="AB348" s="171"/>
      <c r="AC348" s="176"/>
      <c r="AD348" s="177"/>
      <c r="AE348" s="171"/>
    </row>
    <row r="349" spans="2:31" s="1" customFormat="1" x14ac:dyDescent="0.25">
      <c r="B349" s="169"/>
      <c r="C349" s="170"/>
      <c r="D349" s="171"/>
      <c r="E349" s="171"/>
      <c r="F349" s="172"/>
      <c r="G349" s="173"/>
      <c r="H349" s="171"/>
      <c r="I349" s="171"/>
      <c r="J349" s="171"/>
      <c r="K349" s="171"/>
      <c r="L349" s="171"/>
      <c r="M349" s="171"/>
      <c r="N349" s="174"/>
      <c r="O349" s="171"/>
      <c r="P349" s="171"/>
      <c r="Q349" s="171"/>
      <c r="R349" s="171"/>
      <c r="S349" s="171"/>
      <c r="T349" s="171"/>
      <c r="U349" s="175"/>
      <c r="V349" s="171"/>
      <c r="W349" s="175"/>
      <c r="X349" s="171"/>
      <c r="Y349" s="175"/>
      <c r="Z349" s="171"/>
      <c r="AA349" s="171"/>
      <c r="AB349" s="171"/>
      <c r="AC349" s="176"/>
      <c r="AD349" s="177"/>
      <c r="AE349" s="171"/>
    </row>
    <row r="350" spans="2:31" s="1" customFormat="1" x14ac:dyDescent="0.25">
      <c r="B350" s="169"/>
      <c r="C350" s="170"/>
      <c r="D350" s="171"/>
      <c r="E350" s="171"/>
      <c r="F350" s="172"/>
      <c r="G350" s="173"/>
      <c r="H350" s="171"/>
      <c r="I350" s="171"/>
      <c r="J350" s="171"/>
      <c r="K350" s="171"/>
      <c r="L350" s="171"/>
      <c r="M350" s="171"/>
      <c r="N350" s="174"/>
      <c r="O350" s="171"/>
      <c r="P350" s="171"/>
      <c r="Q350" s="171"/>
      <c r="R350" s="171"/>
      <c r="S350" s="171"/>
      <c r="T350" s="171"/>
      <c r="U350" s="175"/>
      <c r="V350" s="171"/>
      <c r="W350" s="175"/>
      <c r="X350" s="171"/>
      <c r="Y350" s="175"/>
      <c r="Z350" s="171"/>
      <c r="AA350" s="171"/>
      <c r="AB350" s="171"/>
      <c r="AC350" s="176"/>
      <c r="AD350" s="177"/>
      <c r="AE350" s="171"/>
    </row>
    <row r="351" spans="2:31" s="1" customFormat="1" x14ac:dyDescent="0.25">
      <c r="B351" s="169"/>
      <c r="C351" s="170"/>
      <c r="D351" s="171"/>
      <c r="E351" s="171"/>
      <c r="F351" s="172"/>
      <c r="G351" s="173"/>
      <c r="H351" s="171"/>
      <c r="I351" s="171"/>
      <c r="J351" s="171"/>
      <c r="K351" s="171"/>
      <c r="L351" s="171"/>
      <c r="M351" s="171"/>
      <c r="N351" s="174"/>
      <c r="O351" s="171"/>
      <c r="P351" s="171"/>
      <c r="Q351" s="171"/>
      <c r="R351" s="171"/>
      <c r="S351" s="171"/>
      <c r="T351" s="171"/>
      <c r="U351" s="175"/>
      <c r="V351" s="171"/>
      <c r="W351" s="175"/>
      <c r="X351" s="171"/>
      <c r="Y351" s="175"/>
      <c r="Z351" s="171"/>
      <c r="AA351" s="171"/>
      <c r="AB351" s="171"/>
      <c r="AC351" s="176"/>
      <c r="AD351" s="177"/>
      <c r="AE351" s="171"/>
    </row>
    <row r="352" spans="2:31" s="1" customFormat="1" x14ac:dyDescent="0.25">
      <c r="B352" s="169"/>
      <c r="C352" s="170"/>
      <c r="D352" s="171"/>
      <c r="E352" s="171"/>
      <c r="F352" s="172"/>
      <c r="G352" s="173"/>
      <c r="H352" s="171"/>
      <c r="I352" s="171"/>
      <c r="J352" s="171"/>
      <c r="K352" s="171"/>
      <c r="L352" s="171"/>
      <c r="M352" s="171"/>
      <c r="N352" s="174"/>
      <c r="O352" s="171"/>
      <c r="P352" s="171"/>
      <c r="Q352" s="171"/>
      <c r="R352" s="171"/>
      <c r="S352" s="171"/>
      <c r="T352" s="171"/>
      <c r="U352" s="175"/>
      <c r="V352" s="171"/>
      <c r="W352" s="175"/>
      <c r="X352" s="171"/>
      <c r="Y352" s="175"/>
      <c r="Z352" s="171"/>
      <c r="AA352" s="171"/>
      <c r="AB352" s="171"/>
      <c r="AC352" s="176"/>
      <c r="AD352" s="177"/>
      <c r="AE352" s="171"/>
    </row>
    <row r="353" spans="2:31" s="1" customFormat="1" x14ac:dyDescent="0.25">
      <c r="B353" s="169"/>
      <c r="C353" s="170"/>
      <c r="D353" s="171"/>
      <c r="E353" s="171"/>
      <c r="F353" s="172"/>
      <c r="G353" s="173"/>
      <c r="H353" s="171"/>
      <c r="I353" s="171"/>
      <c r="J353" s="171"/>
      <c r="K353" s="171"/>
      <c r="L353" s="171"/>
      <c r="M353" s="171"/>
      <c r="N353" s="174"/>
      <c r="O353" s="171"/>
      <c r="P353" s="171"/>
      <c r="Q353" s="171"/>
      <c r="R353" s="171"/>
      <c r="S353" s="171"/>
      <c r="T353" s="171"/>
      <c r="U353" s="175"/>
      <c r="V353" s="171"/>
      <c r="W353" s="175"/>
      <c r="X353" s="171"/>
      <c r="Y353" s="175"/>
      <c r="Z353" s="171"/>
      <c r="AA353" s="171"/>
      <c r="AB353" s="171"/>
      <c r="AC353" s="176"/>
      <c r="AD353" s="177"/>
      <c r="AE353" s="171"/>
    </row>
    <row r="354" spans="2:31" s="1" customFormat="1" x14ac:dyDescent="0.25">
      <c r="B354" s="169"/>
      <c r="C354" s="170"/>
      <c r="D354" s="171"/>
      <c r="E354" s="171"/>
      <c r="F354" s="172"/>
      <c r="G354" s="173"/>
      <c r="H354" s="171"/>
      <c r="I354" s="171"/>
      <c r="J354" s="171"/>
      <c r="K354" s="171"/>
      <c r="L354" s="171"/>
      <c r="M354" s="171"/>
      <c r="N354" s="174"/>
      <c r="O354" s="171"/>
      <c r="P354" s="171"/>
      <c r="Q354" s="171"/>
      <c r="R354" s="171"/>
      <c r="S354" s="171"/>
      <c r="T354" s="171"/>
      <c r="U354" s="175"/>
      <c r="V354" s="171"/>
      <c r="W354" s="175"/>
      <c r="X354" s="171"/>
      <c r="Y354" s="175"/>
      <c r="Z354" s="171"/>
      <c r="AA354" s="171"/>
      <c r="AB354" s="171"/>
      <c r="AC354" s="176"/>
      <c r="AD354" s="177"/>
      <c r="AE354" s="171"/>
    </row>
    <row r="355" spans="2:31" s="1" customFormat="1" x14ac:dyDescent="0.25">
      <c r="B355" s="169"/>
      <c r="C355" s="170"/>
      <c r="D355" s="171"/>
      <c r="E355" s="171"/>
      <c r="F355" s="172"/>
      <c r="G355" s="173"/>
      <c r="H355" s="171"/>
      <c r="I355" s="171"/>
      <c r="J355" s="171"/>
      <c r="K355" s="171"/>
      <c r="L355" s="171"/>
      <c r="M355" s="171"/>
      <c r="N355" s="174"/>
      <c r="O355" s="171"/>
      <c r="P355" s="171"/>
      <c r="Q355" s="171"/>
      <c r="R355" s="171"/>
      <c r="S355" s="171"/>
      <c r="T355" s="171"/>
      <c r="U355" s="175"/>
      <c r="V355" s="171"/>
      <c r="W355" s="175"/>
      <c r="X355" s="171"/>
      <c r="Y355" s="175"/>
      <c r="Z355" s="171"/>
      <c r="AA355" s="171"/>
      <c r="AB355" s="171"/>
      <c r="AC355" s="176"/>
      <c r="AD355" s="177"/>
      <c r="AE355" s="171"/>
    </row>
    <row r="356" spans="2:31" s="1" customFormat="1" x14ac:dyDescent="0.25">
      <c r="B356" s="169"/>
      <c r="C356" s="170"/>
      <c r="D356" s="171"/>
      <c r="E356" s="171"/>
      <c r="F356" s="172"/>
      <c r="G356" s="173"/>
      <c r="H356" s="171"/>
      <c r="I356" s="171"/>
      <c r="J356" s="171"/>
      <c r="K356" s="171"/>
      <c r="L356" s="171"/>
      <c r="M356" s="171"/>
      <c r="N356" s="174"/>
      <c r="O356" s="171"/>
      <c r="P356" s="171"/>
      <c r="Q356" s="171"/>
      <c r="R356" s="171"/>
      <c r="S356" s="171"/>
      <c r="T356" s="171"/>
      <c r="U356" s="175"/>
      <c r="V356" s="171"/>
      <c r="W356" s="175"/>
      <c r="X356" s="171"/>
      <c r="Y356" s="175"/>
      <c r="Z356" s="171"/>
      <c r="AA356" s="171"/>
      <c r="AB356" s="171"/>
      <c r="AC356" s="176"/>
      <c r="AD356" s="177"/>
      <c r="AE356" s="171"/>
    </row>
    <row r="357" spans="2:31" s="1" customFormat="1" x14ac:dyDescent="0.25">
      <c r="B357" s="169"/>
      <c r="C357" s="170"/>
      <c r="D357" s="171"/>
      <c r="E357" s="171"/>
      <c r="F357" s="172"/>
      <c r="G357" s="173"/>
      <c r="H357" s="171"/>
      <c r="I357" s="171"/>
      <c r="J357" s="171"/>
      <c r="K357" s="171"/>
      <c r="L357" s="171"/>
      <c r="M357" s="171"/>
      <c r="N357" s="174"/>
      <c r="O357" s="171"/>
      <c r="P357" s="171"/>
      <c r="Q357" s="171"/>
      <c r="R357" s="171"/>
      <c r="S357" s="171"/>
      <c r="T357" s="171"/>
      <c r="U357" s="175"/>
      <c r="V357" s="171"/>
      <c r="W357" s="175"/>
      <c r="X357" s="171"/>
      <c r="Y357" s="175"/>
      <c r="Z357" s="171"/>
      <c r="AA357" s="171"/>
      <c r="AB357" s="171"/>
      <c r="AC357" s="176"/>
      <c r="AD357" s="177"/>
      <c r="AE357" s="171"/>
    </row>
    <row r="358" spans="2:31" s="1" customFormat="1" x14ac:dyDescent="0.25">
      <c r="B358" s="169"/>
      <c r="C358" s="170"/>
      <c r="D358" s="171"/>
      <c r="E358" s="171"/>
      <c r="F358" s="172"/>
      <c r="G358" s="173"/>
      <c r="H358" s="171"/>
      <c r="I358" s="171"/>
      <c r="J358" s="171"/>
      <c r="K358" s="171"/>
      <c r="L358" s="171"/>
      <c r="M358" s="171"/>
      <c r="N358" s="174"/>
      <c r="O358" s="171"/>
      <c r="P358" s="171"/>
      <c r="Q358" s="171"/>
      <c r="R358" s="171"/>
      <c r="S358" s="171"/>
      <c r="T358" s="171"/>
      <c r="U358" s="175"/>
      <c r="V358" s="171"/>
      <c r="W358" s="175"/>
      <c r="X358" s="171"/>
      <c r="Y358" s="175"/>
      <c r="Z358" s="171"/>
      <c r="AA358" s="171"/>
      <c r="AB358" s="171"/>
      <c r="AC358" s="176"/>
      <c r="AD358" s="177"/>
      <c r="AE358" s="171"/>
    </row>
    <row r="359" spans="2:31" s="1" customFormat="1" x14ac:dyDescent="0.25">
      <c r="B359" s="169"/>
      <c r="C359" s="170"/>
      <c r="D359" s="171"/>
      <c r="E359" s="171"/>
      <c r="F359" s="172"/>
      <c r="G359" s="173"/>
      <c r="H359" s="171"/>
      <c r="I359" s="171"/>
      <c r="J359" s="171"/>
      <c r="K359" s="171"/>
      <c r="L359" s="171"/>
      <c r="M359" s="171"/>
      <c r="N359" s="174"/>
      <c r="O359" s="171"/>
      <c r="P359" s="171"/>
      <c r="Q359" s="171"/>
      <c r="R359" s="171"/>
      <c r="S359" s="171"/>
      <c r="T359" s="171"/>
      <c r="U359" s="175"/>
      <c r="V359" s="171"/>
      <c r="W359" s="175"/>
      <c r="X359" s="171"/>
      <c r="Y359" s="175"/>
      <c r="Z359" s="171"/>
      <c r="AA359" s="171"/>
      <c r="AB359" s="171"/>
      <c r="AC359" s="176"/>
      <c r="AD359" s="177"/>
      <c r="AE359" s="171"/>
    </row>
    <row r="360" spans="2:31" s="1" customFormat="1" x14ac:dyDescent="0.25">
      <c r="B360" s="169"/>
      <c r="C360" s="170"/>
      <c r="D360" s="171"/>
      <c r="E360" s="171"/>
      <c r="F360" s="172"/>
      <c r="G360" s="173"/>
      <c r="H360" s="171"/>
      <c r="I360" s="171"/>
      <c r="J360" s="171"/>
      <c r="K360" s="171"/>
      <c r="L360" s="171"/>
      <c r="M360" s="171"/>
      <c r="N360" s="174"/>
      <c r="O360" s="171"/>
      <c r="P360" s="171"/>
      <c r="Q360" s="171"/>
      <c r="R360" s="171"/>
      <c r="S360" s="171"/>
      <c r="T360" s="171"/>
      <c r="U360" s="175"/>
      <c r="V360" s="171"/>
      <c r="W360" s="175"/>
      <c r="X360" s="171"/>
      <c r="Y360" s="175"/>
      <c r="Z360" s="171"/>
      <c r="AA360" s="171"/>
      <c r="AB360" s="171"/>
      <c r="AC360" s="176"/>
      <c r="AD360" s="177"/>
      <c r="AE360" s="171"/>
    </row>
    <row r="361" spans="2:31" s="1" customFormat="1" x14ac:dyDescent="0.25">
      <c r="B361" s="169"/>
      <c r="C361" s="170"/>
      <c r="D361" s="171"/>
      <c r="E361" s="171"/>
      <c r="F361" s="172"/>
      <c r="G361" s="173"/>
      <c r="H361" s="171"/>
      <c r="I361" s="171"/>
      <c r="J361" s="171"/>
      <c r="K361" s="171"/>
      <c r="L361" s="171"/>
      <c r="M361" s="171"/>
      <c r="N361" s="174"/>
      <c r="O361" s="171"/>
      <c r="P361" s="171"/>
      <c r="Q361" s="171"/>
      <c r="R361" s="171"/>
      <c r="S361" s="171"/>
      <c r="T361" s="171"/>
      <c r="U361" s="175"/>
      <c r="V361" s="171"/>
      <c r="W361" s="175"/>
      <c r="X361" s="171"/>
      <c r="Y361" s="175"/>
      <c r="Z361" s="171"/>
      <c r="AA361" s="171"/>
      <c r="AB361" s="171"/>
      <c r="AC361" s="176"/>
      <c r="AD361" s="177"/>
      <c r="AE361" s="171"/>
    </row>
    <row r="362" spans="2:31" s="1" customFormat="1" x14ac:dyDescent="0.25">
      <c r="B362" s="169"/>
      <c r="C362" s="170"/>
      <c r="D362" s="171"/>
      <c r="E362" s="171"/>
      <c r="F362" s="172"/>
      <c r="G362" s="173"/>
      <c r="H362" s="171"/>
      <c r="I362" s="171"/>
      <c r="J362" s="171"/>
      <c r="K362" s="171"/>
      <c r="L362" s="171"/>
      <c r="M362" s="171"/>
      <c r="N362" s="174"/>
      <c r="O362" s="171"/>
      <c r="P362" s="171"/>
      <c r="Q362" s="171"/>
      <c r="R362" s="171"/>
      <c r="S362" s="171"/>
      <c r="T362" s="171"/>
      <c r="U362" s="175"/>
      <c r="V362" s="171"/>
      <c r="W362" s="175"/>
      <c r="X362" s="171"/>
      <c r="Y362" s="175"/>
      <c r="Z362" s="171"/>
      <c r="AA362" s="171"/>
      <c r="AB362" s="171"/>
      <c r="AC362" s="176"/>
      <c r="AD362" s="177"/>
      <c r="AE362" s="171"/>
    </row>
    <row r="363" spans="2:31" s="1" customFormat="1" x14ac:dyDescent="0.25">
      <c r="B363" s="169"/>
      <c r="C363" s="170"/>
      <c r="D363" s="171"/>
      <c r="E363" s="171"/>
      <c r="F363" s="172"/>
      <c r="G363" s="173"/>
      <c r="H363" s="171"/>
      <c r="I363" s="171"/>
      <c r="J363" s="171"/>
      <c r="K363" s="171"/>
      <c r="L363" s="171"/>
      <c r="M363" s="171"/>
      <c r="N363" s="174"/>
      <c r="O363" s="171"/>
      <c r="P363" s="171"/>
      <c r="Q363" s="171"/>
      <c r="R363" s="171"/>
      <c r="S363" s="171"/>
      <c r="T363" s="171"/>
      <c r="U363" s="175"/>
      <c r="V363" s="171"/>
      <c r="W363" s="175"/>
      <c r="X363" s="171"/>
      <c r="Y363" s="175"/>
      <c r="Z363" s="171"/>
      <c r="AA363" s="171"/>
      <c r="AB363" s="171"/>
      <c r="AC363" s="176"/>
      <c r="AD363" s="177"/>
      <c r="AE363" s="171"/>
    </row>
    <row r="364" spans="2:31" s="1" customFormat="1" x14ac:dyDescent="0.25">
      <c r="B364" s="169"/>
      <c r="C364" s="170"/>
      <c r="D364" s="171"/>
      <c r="E364" s="171"/>
      <c r="F364" s="172"/>
      <c r="G364" s="173"/>
      <c r="H364" s="171"/>
      <c r="I364" s="171"/>
      <c r="J364" s="171"/>
      <c r="K364" s="171"/>
      <c r="L364" s="171"/>
      <c r="M364" s="171"/>
      <c r="N364" s="174"/>
      <c r="O364" s="171"/>
      <c r="P364" s="171"/>
      <c r="Q364" s="171"/>
      <c r="R364" s="171"/>
      <c r="S364" s="171"/>
      <c r="T364" s="171"/>
      <c r="U364" s="175"/>
      <c r="V364" s="171"/>
      <c r="W364" s="175"/>
      <c r="X364" s="171"/>
      <c r="Y364" s="175"/>
      <c r="Z364" s="171"/>
      <c r="AA364" s="171"/>
      <c r="AB364" s="171"/>
      <c r="AC364" s="176"/>
      <c r="AD364" s="177"/>
      <c r="AE364" s="171"/>
    </row>
    <row r="365" spans="2:31" s="1" customFormat="1" x14ac:dyDescent="0.25">
      <c r="B365" s="169"/>
      <c r="C365" s="170"/>
      <c r="D365" s="171"/>
      <c r="E365" s="171"/>
      <c r="F365" s="172"/>
      <c r="G365" s="173"/>
      <c r="H365" s="171"/>
      <c r="I365" s="171"/>
      <c r="J365" s="171"/>
      <c r="K365" s="171"/>
      <c r="L365" s="171"/>
      <c r="M365" s="171"/>
      <c r="N365" s="174"/>
      <c r="O365" s="171"/>
      <c r="P365" s="171"/>
      <c r="Q365" s="171"/>
      <c r="R365" s="171"/>
      <c r="S365" s="171"/>
      <c r="T365" s="171"/>
      <c r="U365" s="175"/>
      <c r="V365" s="171"/>
      <c r="W365" s="175"/>
      <c r="X365" s="171"/>
      <c r="Y365" s="175"/>
      <c r="Z365" s="171"/>
      <c r="AA365" s="171"/>
      <c r="AB365" s="171"/>
      <c r="AC365" s="176"/>
      <c r="AD365" s="177"/>
      <c r="AE365" s="171"/>
    </row>
    <row r="366" spans="2:31" s="1" customFormat="1" x14ac:dyDescent="0.25">
      <c r="B366" s="169"/>
      <c r="C366" s="170"/>
      <c r="D366" s="171"/>
      <c r="E366" s="171"/>
      <c r="F366" s="172"/>
      <c r="G366" s="173"/>
      <c r="H366" s="171"/>
      <c r="I366" s="171"/>
      <c r="J366" s="171"/>
      <c r="K366" s="171"/>
      <c r="L366" s="171"/>
      <c r="M366" s="171"/>
      <c r="N366" s="174"/>
      <c r="O366" s="171"/>
      <c r="P366" s="171"/>
      <c r="Q366" s="171"/>
      <c r="R366" s="171"/>
      <c r="S366" s="171"/>
      <c r="T366" s="171"/>
      <c r="U366" s="175"/>
      <c r="V366" s="171"/>
      <c r="W366" s="175"/>
      <c r="X366" s="171"/>
      <c r="Y366" s="175"/>
      <c r="Z366" s="171"/>
      <c r="AA366" s="171"/>
      <c r="AB366" s="171"/>
      <c r="AC366" s="176"/>
      <c r="AD366" s="177"/>
      <c r="AE366" s="171"/>
    </row>
    <row r="367" spans="2:31" s="1" customFormat="1" x14ac:dyDescent="0.25">
      <c r="B367" s="169"/>
      <c r="C367" s="170"/>
      <c r="D367" s="171"/>
      <c r="E367" s="171"/>
      <c r="F367" s="172"/>
      <c r="G367" s="173"/>
      <c r="H367" s="171"/>
      <c r="I367" s="171"/>
      <c r="J367" s="171"/>
      <c r="K367" s="171"/>
      <c r="L367" s="171"/>
      <c r="M367" s="171"/>
      <c r="N367" s="174"/>
      <c r="O367" s="171"/>
      <c r="P367" s="171"/>
      <c r="Q367" s="171"/>
      <c r="R367" s="171"/>
      <c r="S367" s="171"/>
      <c r="T367" s="171"/>
      <c r="U367" s="175"/>
      <c r="V367" s="171"/>
      <c r="W367" s="175"/>
      <c r="X367" s="171"/>
      <c r="Y367" s="175"/>
      <c r="Z367" s="171"/>
      <c r="AA367" s="171"/>
      <c r="AB367" s="171"/>
      <c r="AC367" s="176"/>
      <c r="AD367" s="177"/>
      <c r="AE367" s="171"/>
    </row>
    <row r="368" spans="2:31" s="1" customFormat="1" x14ac:dyDescent="0.25">
      <c r="B368" s="169"/>
      <c r="C368" s="170"/>
      <c r="D368" s="171"/>
      <c r="E368" s="171"/>
      <c r="F368" s="172"/>
      <c r="G368" s="173"/>
      <c r="H368" s="171"/>
      <c r="I368" s="171"/>
      <c r="J368" s="171"/>
      <c r="K368" s="171"/>
      <c r="L368" s="171"/>
      <c r="M368" s="171"/>
      <c r="N368" s="174"/>
      <c r="O368" s="171"/>
      <c r="P368" s="171"/>
      <c r="Q368" s="171"/>
      <c r="R368" s="171"/>
      <c r="S368" s="171"/>
      <c r="T368" s="171"/>
      <c r="U368" s="175"/>
      <c r="V368" s="171"/>
      <c r="W368" s="175"/>
      <c r="X368" s="171"/>
      <c r="Y368" s="175"/>
      <c r="Z368" s="171"/>
      <c r="AA368" s="171"/>
      <c r="AB368" s="171"/>
      <c r="AC368" s="176"/>
      <c r="AD368" s="177"/>
      <c r="AE368" s="171"/>
    </row>
    <row r="369" spans="2:31" s="1" customFormat="1" x14ac:dyDescent="0.25">
      <c r="B369" s="169"/>
      <c r="C369" s="170"/>
      <c r="D369" s="171"/>
      <c r="E369" s="171"/>
      <c r="F369" s="172"/>
      <c r="G369" s="173"/>
      <c r="H369" s="171"/>
      <c r="I369" s="171"/>
      <c r="J369" s="171"/>
      <c r="K369" s="171"/>
      <c r="L369" s="171"/>
      <c r="M369" s="171"/>
      <c r="N369" s="174"/>
      <c r="O369" s="171"/>
      <c r="P369" s="171"/>
      <c r="Q369" s="171"/>
      <c r="R369" s="171"/>
      <c r="S369" s="171"/>
      <c r="T369" s="171"/>
      <c r="U369" s="175"/>
      <c r="V369" s="171"/>
      <c r="W369" s="175"/>
      <c r="X369" s="171"/>
      <c r="Y369" s="175"/>
      <c r="Z369" s="171"/>
      <c r="AA369" s="171"/>
      <c r="AB369" s="171"/>
      <c r="AC369" s="176"/>
      <c r="AD369" s="177"/>
      <c r="AE369" s="171"/>
    </row>
    <row r="370" spans="2:31" s="1" customFormat="1" x14ac:dyDescent="0.25">
      <c r="B370" s="169"/>
      <c r="C370" s="170"/>
      <c r="D370" s="171"/>
      <c r="E370" s="171"/>
      <c r="F370" s="172"/>
      <c r="G370" s="173"/>
      <c r="H370" s="171"/>
      <c r="I370" s="171"/>
      <c r="J370" s="171"/>
      <c r="K370" s="171"/>
      <c r="L370" s="171"/>
      <c r="M370" s="171"/>
      <c r="N370" s="174"/>
      <c r="O370" s="171"/>
      <c r="P370" s="171"/>
      <c r="Q370" s="171"/>
      <c r="R370" s="171"/>
      <c r="S370" s="171"/>
      <c r="T370" s="171"/>
      <c r="U370" s="175"/>
      <c r="V370" s="171"/>
      <c r="W370" s="175"/>
      <c r="X370" s="171"/>
      <c r="Y370" s="175"/>
      <c r="Z370" s="171"/>
      <c r="AA370" s="171"/>
      <c r="AB370" s="171"/>
      <c r="AC370" s="176"/>
      <c r="AD370" s="177"/>
      <c r="AE370" s="171"/>
    </row>
    <row r="371" spans="2:31" s="1" customFormat="1" x14ac:dyDescent="0.25">
      <c r="B371" s="169"/>
      <c r="C371" s="170"/>
      <c r="D371" s="171"/>
      <c r="E371" s="171"/>
      <c r="F371" s="172"/>
      <c r="G371" s="173"/>
      <c r="H371" s="171"/>
      <c r="I371" s="171"/>
      <c r="J371" s="171"/>
      <c r="K371" s="171"/>
      <c r="L371" s="171"/>
      <c r="M371" s="171"/>
      <c r="N371" s="174"/>
      <c r="O371" s="171"/>
      <c r="P371" s="171"/>
      <c r="Q371" s="171"/>
      <c r="R371" s="171"/>
      <c r="S371" s="171"/>
      <c r="T371" s="171"/>
      <c r="U371" s="175"/>
      <c r="V371" s="171"/>
      <c r="W371" s="175"/>
      <c r="X371" s="171"/>
      <c r="Y371" s="175"/>
      <c r="Z371" s="171"/>
      <c r="AA371" s="171"/>
      <c r="AB371" s="171"/>
      <c r="AC371" s="176"/>
      <c r="AD371" s="177"/>
      <c r="AE371" s="171"/>
    </row>
    <row r="372" spans="2:31" s="1" customFormat="1" x14ac:dyDescent="0.25">
      <c r="B372" s="169"/>
      <c r="C372" s="170"/>
      <c r="D372" s="171"/>
      <c r="E372" s="171"/>
      <c r="F372" s="172"/>
      <c r="G372" s="173"/>
      <c r="H372" s="171"/>
      <c r="I372" s="171"/>
      <c r="J372" s="171"/>
      <c r="K372" s="171"/>
      <c r="L372" s="171"/>
      <c r="M372" s="171"/>
      <c r="N372" s="174"/>
      <c r="O372" s="171"/>
      <c r="P372" s="171"/>
      <c r="Q372" s="171"/>
      <c r="R372" s="171"/>
      <c r="S372" s="171"/>
      <c r="T372" s="171"/>
      <c r="U372" s="175"/>
      <c r="V372" s="171"/>
      <c r="W372" s="175"/>
      <c r="X372" s="171"/>
      <c r="Y372" s="175"/>
      <c r="Z372" s="171"/>
      <c r="AA372" s="171"/>
      <c r="AB372" s="171"/>
      <c r="AC372" s="176"/>
      <c r="AD372" s="177"/>
      <c r="AE372" s="171"/>
    </row>
    <row r="373" spans="2:31" s="1" customFormat="1" x14ac:dyDescent="0.25">
      <c r="B373" s="169"/>
      <c r="C373" s="170"/>
      <c r="D373" s="171"/>
      <c r="E373" s="171"/>
      <c r="F373" s="172"/>
      <c r="G373" s="173"/>
      <c r="H373" s="171"/>
      <c r="I373" s="171"/>
      <c r="J373" s="171"/>
      <c r="K373" s="171"/>
      <c r="L373" s="171"/>
      <c r="M373" s="171"/>
      <c r="N373" s="174"/>
      <c r="O373" s="171"/>
      <c r="P373" s="171"/>
      <c r="Q373" s="171"/>
      <c r="R373" s="171"/>
      <c r="S373" s="171"/>
      <c r="T373" s="171"/>
      <c r="U373" s="175"/>
      <c r="V373" s="171"/>
      <c r="W373" s="175"/>
      <c r="X373" s="171"/>
      <c r="Y373" s="175"/>
      <c r="Z373" s="171"/>
      <c r="AA373" s="171"/>
      <c r="AB373" s="171"/>
      <c r="AC373" s="176"/>
      <c r="AD373" s="177"/>
      <c r="AE373" s="171"/>
    </row>
    <row r="374" spans="2:31" s="1" customFormat="1" x14ac:dyDescent="0.25">
      <c r="B374" s="169"/>
      <c r="C374" s="170"/>
      <c r="D374" s="171"/>
      <c r="E374" s="171"/>
      <c r="F374" s="172"/>
      <c r="G374" s="173"/>
      <c r="H374" s="171"/>
      <c r="I374" s="171"/>
      <c r="J374" s="171"/>
      <c r="K374" s="171"/>
      <c r="L374" s="171"/>
      <c r="M374" s="171"/>
      <c r="N374" s="174"/>
      <c r="O374" s="171"/>
      <c r="P374" s="171"/>
      <c r="Q374" s="171"/>
      <c r="R374" s="171"/>
      <c r="S374" s="171"/>
      <c r="T374" s="171"/>
      <c r="U374" s="175"/>
      <c r="V374" s="171"/>
      <c r="W374" s="175"/>
      <c r="X374" s="171"/>
      <c r="Y374" s="175"/>
      <c r="Z374" s="171"/>
      <c r="AA374" s="171"/>
      <c r="AB374" s="171"/>
      <c r="AC374" s="176"/>
      <c r="AD374" s="177"/>
      <c r="AE374" s="171"/>
    </row>
    <row r="375" spans="2:31" s="1" customFormat="1" x14ac:dyDescent="0.25">
      <c r="B375" s="169"/>
      <c r="C375" s="170"/>
      <c r="D375" s="171"/>
      <c r="E375" s="171"/>
      <c r="F375" s="172"/>
      <c r="G375" s="173"/>
      <c r="H375" s="171"/>
      <c r="I375" s="171"/>
      <c r="J375" s="171"/>
      <c r="K375" s="171"/>
      <c r="L375" s="171"/>
      <c r="M375" s="171"/>
      <c r="N375" s="174"/>
      <c r="O375" s="171"/>
      <c r="P375" s="171"/>
      <c r="Q375" s="171"/>
      <c r="R375" s="171"/>
      <c r="S375" s="171"/>
      <c r="T375" s="171"/>
      <c r="U375" s="175"/>
      <c r="V375" s="171"/>
      <c r="W375" s="175"/>
      <c r="X375" s="171"/>
      <c r="Y375" s="175"/>
      <c r="Z375" s="171"/>
      <c r="AA375" s="171"/>
      <c r="AB375" s="171"/>
      <c r="AC375" s="176"/>
      <c r="AD375" s="177"/>
      <c r="AE375" s="171"/>
    </row>
    <row r="376" spans="2:31" s="1" customFormat="1" x14ac:dyDescent="0.25">
      <c r="B376" s="169"/>
      <c r="C376" s="170"/>
      <c r="D376" s="171"/>
      <c r="E376" s="171"/>
      <c r="F376" s="172"/>
      <c r="G376" s="173"/>
      <c r="H376" s="171"/>
      <c r="I376" s="171"/>
      <c r="J376" s="171"/>
      <c r="K376" s="171"/>
      <c r="L376" s="171"/>
      <c r="M376" s="171"/>
      <c r="N376" s="174"/>
      <c r="O376" s="171"/>
      <c r="P376" s="171"/>
      <c r="Q376" s="171"/>
      <c r="R376" s="171"/>
      <c r="S376" s="171"/>
      <c r="T376" s="171"/>
      <c r="U376" s="175"/>
      <c r="V376" s="171"/>
      <c r="W376" s="175"/>
      <c r="X376" s="171"/>
      <c r="Y376" s="175"/>
      <c r="Z376" s="171"/>
      <c r="AA376" s="171"/>
      <c r="AB376" s="171"/>
      <c r="AC376" s="176"/>
      <c r="AD376" s="177"/>
      <c r="AE376" s="171"/>
    </row>
    <row r="377" spans="2:31" s="1" customFormat="1" x14ac:dyDescent="0.25">
      <c r="B377" s="169"/>
      <c r="C377" s="170"/>
      <c r="D377" s="171"/>
      <c r="E377" s="171"/>
      <c r="F377" s="172"/>
      <c r="G377" s="173"/>
      <c r="H377" s="171"/>
      <c r="I377" s="171"/>
      <c r="J377" s="171"/>
      <c r="K377" s="171"/>
      <c r="L377" s="171"/>
      <c r="M377" s="171"/>
      <c r="N377" s="174"/>
      <c r="O377" s="171"/>
      <c r="P377" s="171"/>
      <c r="Q377" s="171"/>
      <c r="R377" s="171"/>
      <c r="S377" s="171"/>
      <c r="T377" s="171"/>
      <c r="U377" s="175"/>
      <c r="V377" s="171"/>
      <c r="W377" s="175"/>
      <c r="X377" s="171"/>
      <c r="Y377" s="175"/>
      <c r="Z377" s="171"/>
      <c r="AA377" s="171"/>
      <c r="AB377" s="171"/>
      <c r="AC377" s="176"/>
      <c r="AD377" s="177"/>
      <c r="AE377" s="171"/>
    </row>
    <row r="378" spans="2:31" s="1" customFormat="1" x14ac:dyDescent="0.25">
      <c r="B378" s="169"/>
      <c r="C378" s="170"/>
      <c r="D378" s="171"/>
      <c r="E378" s="171"/>
      <c r="F378" s="172"/>
      <c r="G378" s="173"/>
      <c r="H378" s="171"/>
      <c r="I378" s="171"/>
      <c r="J378" s="171"/>
      <c r="K378" s="171"/>
      <c r="L378" s="171"/>
      <c r="M378" s="171"/>
      <c r="N378" s="174"/>
      <c r="O378" s="171"/>
      <c r="P378" s="171"/>
      <c r="Q378" s="171"/>
      <c r="R378" s="171"/>
      <c r="S378" s="171"/>
      <c r="T378" s="171"/>
      <c r="U378" s="175"/>
      <c r="V378" s="171"/>
      <c r="W378" s="175"/>
      <c r="X378" s="171"/>
      <c r="Y378" s="175"/>
      <c r="Z378" s="171"/>
      <c r="AA378" s="171"/>
      <c r="AB378" s="171"/>
      <c r="AC378" s="176"/>
      <c r="AD378" s="177"/>
      <c r="AE378" s="171"/>
    </row>
    <row r="379" spans="2:31" s="1" customFormat="1" x14ac:dyDescent="0.25">
      <c r="B379" s="169"/>
      <c r="C379" s="170"/>
      <c r="D379" s="171"/>
      <c r="E379" s="171"/>
      <c r="F379" s="172"/>
      <c r="G379" s="173"/>
      <c r="H379" s="171"/>
      <c r="I379" s="171"/>
      <c r="J379" s="171"/>
      <c r="K379" s="171"/>
      <c r="L379" s="171"/>
      <c r="M379" s="171"/>
      <c r="N379" s="174"/>
      <c r="O379" s="171"/>
      <c r="P379" s="171"/>
      <c r="Q379" s="171"/>
      <c r="R379" s="171"/>
      <c r="S379" s="171"/>
      <c r="T379" s="171"/>
      <c r="U379" s="175"/>
      <c r="V379" s="171"/>
      <c r="W379" s="175"/>
      <c r="X379" s="171"/>
      <c r="Y379" s="175"/>
      <c r="Z379" s="171"/>
      <c r="AA379" s="171"/>
      <c r="AB379" s="171"/>
      <c r="AC379" s="176"/>
      <c r="AD379" s="177"/>
      <c r="AE379" s="171"/>
    </row>
    <row r="380" spans="2:31" s="1" customFormat="1" x14ac:dyDescent="0.25">
      <c r="B380" s="169"/>
      <c r="C380" s="170"/>
      <c r="D380" s="171"/>
      <c r="E380" s="171"/>
      <c r="F380" s="172"/>
      <c r="G380" s="173"/>
      <c r="H380" s="171"/>
      <c r="I380" s="171"/>
      <c r="J380" s="171"/>
      <c r="K380" s="171"/>
      <c r="L380" s="171"/>
      <c r="M380" s="171"/>
      <c r="N380" s="174"/>
      <c r="O380" s="171"/>
      <c r="P380" s="171"/>
      <c r="Q380" s="171"/>
      <c r="R380" s="171"/>
      <c r="S380" s="171"/>
      <c r="T380" s="171"/>
      <c r="U380" s="175"/>
      <c r="V380" s="171"/>
      <c r="W380" s="175"/>
      <c r="X380" s="171"/>
      <c r="Y380" s="175"/>
      <c r="Z380" s="171"/>
      <c r="AA380" s="171"/>
      <c r="AB380" s="171"/>
      <c r="AC380" s="176"/>
      <c r="AD380" s="177"/>
      <c r="AE380" s="171"/>
    </row>
    <row r="381" spans="2:31" s="1" customFormat="1" x14ac:dyDescent="0.25">
      <c r="B381" s="169"/>
      <c r="C381" s="170"/>
      <c r="D381" s="171"/>
      <c r="E381" s="171"/>
      <c r="F381" s="172"/>
      <c r="G381" s="173"/>
      <c r="H381" s="171"/>
      <c r="I381" s="171"/>
      <c r="J381" s="171"/>
      <c r="K381" s="171"/>
      <c r="L381" s="171"/>
      <c r="M381" s="171"/>
      <c r="N381" s="174"/>
      <c r="O381" s="171"/>
      <c r="P381" s="171"/>
      <c r="Q381" s="171"/>
      <c r="R381" s="171"/>
      <c r="S381" s="171"/>
      <c r="T381" s="171"/>
      <c r="U381" s="175"/>
      <c r="V381" s="171"/>
      <c r="W381" s="175"/>
      <c r="X381" s="171"/>
      <c r="Y381" s="175"/>
      <c r="Z381" s="171"/>
      <c r="AA381" s="171"/>
      <c r="AB381" s="171"/>
      <c r="AC381" s="176"/>
      <c r="AD381" s="177"/>
      <c r="AE381" s="171"/>
    </row>
    <row r="382" spans="2:31" s="1" customFormat="1" x14ac:dyDescent="0.25">
      <c r="B382" s="169"/>
      <c r="C382" s="170"/>
      <c r="D382" s="171"/>
      <c r="E382" s="171"/>
      <c r="F382" s="172"/>
      <c r="G382" s="173"/>
      <c r="H382" s="171"/>
      <c r="I382" s="171"/>
      <c r="J382" s="171"/>
      <c r="K382" s="171"/>
      <c r="L382" s="171"/>
      <c r="M382" s="171"/>
      <c r="N382" s="174"/>
      <c r="O382" s="171"/>
      <c r="P382" s="171"/>
      <c r="Q382" s="171"/>
      <c r="R382" s="171"/>
      <c r="S382" s="171"/>
      <c r="T382" s="171"/>
      <c r="U382" s="175"/>
      <c r="V382" s="171"/>
      <c r="W382" s="175"/>
      <c r="X382" s="171"/>
      <c r="Y382" s="175"/>
      <c r="Z382" s="171"/>
      <c r="AA382" s="171"/>
      <c r="AB382" s="171"/>
      <c r="AC382" s="176"/>
      <c r="AD382" s="177"/>
      <c r="AE382" s="171"/>
    </row>
    <row r="383" spans="2:31" s="1" customFormat="1" x14ac:dyDescent="0.25">
      <c r="B383" s="169"/>
      <c r="C383" s="170"/>
      <c r="D383" s="171"/>
      <c r="E383" s="171"/>
      <c r="F383" s="172"/>
      <c r="G383" s="173"/>
      <c r="H383" s="171"/>
      <c r="I383" s="171"/>
      <c r="J383" s="171"/>
      <c r="K383" s="171"/>
      <c r="L383" s="171"/>
      <c r="M383" s="171"/>
      <c r="N383" s="174"/>
      <c r="O383" s="171"/>
      <c r="P383" s="171"/>
      <c r="Q383" s="171"/>
      <c r="R383" s="171"/>
      <c r="S383" s="171"/>
      <c r="T383" s="171"/>
      <c r="U383" s="175"/>
      <c r="V383" s="171"/>
      <c r="W383" s="175"/>
      <c r="X383" s="171"/>
      <c r="Y383" s="175"/>
      <c r="Z383" s="171"/>
      <c r="AA383" s="171"/>
      <c r="AB383" s="171"/>
      <c r="AC383" s="176"/>
      <c r="AD383" s="177"/>
      <c r="AE383" s="171"/>
    </row>
    <row r="384" spans="2:31" s="1" customFormat="1" x14ac:dyDescent="0.25">
      <c r="B384" s="169"/>
      <c r="C384" s="170"/>
      <c r="D384" s="171"/>
      <c r="E384" s="171"/>
      <c r="F384" s="172"/>
      <c r="G384" s="173"/>
      <c r="H384" s="171"/>
      <c r="I384" s="171"/>
      <c r="J384" s="171"/>
      <c r="K384" s="171"/>
      <c r="L384" s="171"/>
      <c r="M384" s="171"/>
      <c r="N384" s="174"/>
      <c r="O384" s="171"/>
      <c r="P384" s="171"/>
      <c r="Q384" s="171"/>
      <c r="R384" s="171"/>
      <c r="S384" s="171"/>
      <c r="T384" s="171"/>
      <c r="U384" s="175"/>
      <c r="V384" s="171"/>
      <c r="W384" s="175"/>
      <c r="X384" s="171"/>
      <c r="Y384" s="175"/>
      <c r="Z384" s="171"/>
      <c r="AA384" s="171"/>
      <c r="AB384" s="171"/>
      <c r="AC384" s="176"/>
      <c r="AD384" s="177"/>
      <c r="AE384" s="171"/>
    </row>
    <row r="385" spans="2:31" s="1" customFormat="1" x14ac:dyDescent="0.25">
      <c r="B385" s="169"/>
      <c r="C385" s="170"/>
      <c r="D385" s="171"/>
      <c r="E385" s="171"/>
      <c r="F385" s="172"/>
      <c r="G385" s="173"/>
      <c r="H385" s="171"/>
      <c r="I385" s="171"/>
      <c r="J385" s="171"/>
      <c r="K385" s="171"/>
      <c r="L385" s="171"/>
      <c r="M385" s="171"/>
      <c r="N385" s="174"/>
      <c r="O385" s="171"/>
      <c r="P385" s="171"/>
      <c r="Q385" s="171"/>
      <c r="R385" s="171"/>
      <c r="S385" s="171"/>
      <c r="T385" s="171"/>
      <c r="U385" s="175"/>
      <c r="V385" s="171"/>
      <c r="W385" s="175"/>
      <c r="X385" s="171"/>
      <c r="Y385" s="175"/>
      <c r="Z385" s="171"/>
      <c r="AA385" s="171"/>
      <c r="AB385" s="171"/>
      <c r="AC385" s="176"/>
      <c r="AD385" s="177"/>
      <c r="AE385" s="171"/>
    </row>
    <row r="386" spans="2:31" s="1" customFormat="1" x14ac:dyDescent="0.25">
      <c r="B386" s="169"/>
      <c r="C386" s="170"/>
      <c r="D386" s="171"/>
      <c r="E386" s="171"/>
      <c r="F386" s="172"/>
      <c r="G386" s="173"/>
      <c r="H386" s="171"/>
      <c r="I386" s="171"/>
      <c r="J386" s="171"/>
      <c r="K386" s="171"/>
      <c r="L386" s="171"/>
      <c r="M386" s="171"/>
      <c r="N386" s="174"/>
      <c r="O386" s="171"/>
      <c r="P386" s="171"/>
      <c r="Q386" s="171"/>
      <c r="R386" s="171"/>
      <c r="S386" s="171"/>
      <c r="T386" s="171"/>
      <c r="U386" s="175"/>
      <c r="V386" s="171"/>
      <c r="W386" s="175"/>
      <c r="X386" s="171"/>
      <c r="Y386" s="175"/>
      <c r="Z386" s="171"/>
      <c r="AA386" s="171"/>
      <c r="AB386" s="171"/>
      <c r="AC386" s="176"/>
      <c r="AD386" s="177"/>
      <c r="AE386" s="171"/>
    </row>
    <row r="387" spans="2:31" s="1" customFormat="1" x14ac:dyDescent="0.25">
      <c r="B387" s="169"/>
      <c r="C387" s="170"/>
      <c r="D387" s="171"/>
      <c r="E387" s="171"/>
      <c r="F387" s="172"/>
      <c r="G387" s="173"/>
      <c r="H387" s="171"/>
      <c r="I387" s="171"/>
      <c r="J387" s="171"/>
      <c r="K387" s="171"/>
      <c r="L387" s="171"/>
      <c r="M387" s="171"/>
      <c r="N387" s="174"/>
      <c r="O387" s="171"/>
      <c r="P387" s="171"/>
      <c r="Q387" s="171"/>
      <c r="R387" s="171"/>
      <c r="S387" s="171"/>
      <c r="T387" s="171"/>
      <c r="U387" s="175"/>
      <c r="V387" s="171"/>
      <c r="W387" s="175"/>
      <c r="X387" s="171"/>
      <c r="Y387" s="175"/>
      <c r="Z387" s="171"/>
      <c r="AA387" s="171"/>
      <c r="AB387" s="171"/>
      <c r="AC387" s="176"/>
      <c r="AD387" s="177"/>
      <c r="AE387" s="171"/>
    </row>
    <row r="388" spans="2:31" s="1" customFormat="1" x14ac:dyDescent="0.25">
      <c r="B388" s="169"/>
      <c r="C388" s="170"/>
      <c r="D388" s="171"/>
      <c r="E388" s="171"/>
      <c r="F388" s="172"/>
      <c r="G388" s="173"/>
      <c r="H388" s="171"/>
      <c r="I388" s="171"/>
      <c r="J388" s="171"/>
      <c r="K388" s="171"/>
      <c r="L388" s="171"/>
      <c r="M388" s="171"/>
      <c r="N388" s="174"/>
      <c r="O388" s="171"/>
      <c r="P388" s="171"/>
      <c r="Q388" s="171"/>
      <c r="R388" s="171"/>
      <c r="S388" s="171"/>
      <c r="T388" s="171"/>
      <c r="U388" s="175"/>
      <c r="V388" s="171"/>
      <c r="W388" s="175"/>
      <c r="X388" s="171"/>
      <c r="Y388" s="175"/>
      <c r="Z388" s="171"/>
      <c r="AA388" s="171"/>
      <c r="AB388" s="171"/>
      <c r="AC388" s="176"/>
      <c r="AD388" s="177"/>
      <c r="AE388" s="171"/>
    </row>
    <row r="389" spans="2:31" s="1" customFormat="1" x14ac:dyDescent="0.25">
      <c r="B389" s="169"/>
      <c r="C389" s="170"/>
      <c r="D389" s="171"/>
      <c r="E389" s="171"/>
      <c r="F389" s="172"/>
      <c r="G389" s="173"/>
      <c r="H389" s="171"/>
      <c r="I389" s="171"/>
      <c r="J389" s="171"/>
      <c r="K389" s="171"/>
      <c r="L389" s="171"/>
      <c r="M389" s="171"/>
      <c r="N389" s="174"/>
      <c r="O389" s="171"/>
      <c r="P389" s="171"/>
      <c r="Q389" s="171"/>
      <c r="R389" s="171"/>
      <c r="S389" s="171"/>
      <c r="T389" s="171"/>
      <c r="U389" s="175"/>
      <c r="V389" s="171"/>
      <c r="W389" s="175"/>
      <c r="X389" s="171"/>
      <c r="Y389" s="175"/>
      <c r="Z389" s="171"/>
      <c r="AA389" s="171"/>
      <c r="AB389" s="171"/>
      <c r="AC389" s="176"/>
      <c r="AD389" s="177"/>
      <c r="AE389" s="171"/>
    </row>
    <row r="390" spans="2:31" s="1" customFormat="1" x14ac:dyDescent="0.25">
      <c r="B390" s="169"/>
      <c r="C390" s="170"/>
      <c r="D390" s="171"/>
      <c r="E390" s="171"/>
      <c r="F390" s="172"/>
      <c r="G390" s="173"/>
      <c r="H390" s="171"/>
      <c r="I390" s="171"/>
      <c r="J390" s="171"/>
      <c r="K390" s="171"/>
      <c r="L390" s="171"/>
      <c r="M390" s="171"/>
      <c r="N390" s="174"/>
      <c r="O390" s="171"/>
      <c r="P390" s="171"/>
      <c r="Q390" s="171"/>
      <c r="R390" s="171"/>
      <c r="S390" s="171"/>
      <c r="T390" s="171"/>
      <c r="U390" s="175"/>
      <c r="V390" s="171"/>
      <c r="W390" s="175"/>
      <c r="X390" s="171"/>
      <c r="Y390" s="175"/>
      <c r="Z390" s="171"/>
      <c r="AA390" s="171"/>
      <c r="AB390" s="171"/>
      <c r="AC390" s="176"/>
      <c r="AD390" s="177"/>
      <c r="AE390" s="171"/>
    </row>
    <row r="391" spans="2:31" s="1" customFormat="1" x14ac:dyDescent="0.25">
      <c r="B391" s="169"/>
      <c r="C391" s="170"/>
      <c r="D391" s="171"/>
      <c r="E391" s="171"/>
      <c r="F391" s="172"/>
      <c r="G391" s="173"/>
      <c r="H391" s="171"/>
      <c r="I391" s="171"/>
      <c r="J391" s="171"/>
      <c r="K391" s="171"/>
      <c r="L391" s="171"/>
      <c r="M391" s="171"/>
      <c r="N391" s="174"/>
      <c r="O391" s="171"/>
      <c r="P391" s="171"/>
      <c r="Q391" s="171"/>
      <c r="R391" s="171"/>
      <c r="S391" s="171"/>
      <c r="T391" s="171"/>
      <c r="U391" s="175"/>
      <c r="V391" s="171"/>
      <c r="W391" s="175"/>
      <c r="X391" s="171"/>
      <c r="Y391" s="175"/>
      <c r="Z391" s="171"/>
      <c r="AA391" s="171"/>
      <c r="AB391" s="171"/>
      <c r="AC391" s="176"/>
      <c r="AD391" s="177"/>
      <c r="AE391" s="171"/>
    </row>
    <row r="392" spans="2:31" s="1" customFormat="1" x14ac:dyDescent="0.25">
      <c r="B392" s="169"/>
      <c r="C392" s="170"/>
      <c r="D392" s="171"/>
      <c r="E392" s="171"/>
      <c r="F392" s="172"/>
      <c r="G392" s="173"/>
      <c r="H392" s="171"/>
      <c r="I392" s="171"/>
      <c r="J392" s="171"/>
      <c r="K392" s="171"/>
      <c r="L392" s="171"/>
      <c r="M392" s="171"/>
      <c r="N392" s="174"/>
      <c r="O392" s="171"/>
      <c r="P392" s="171"/>
      <c r="Q392" s="171"/>
      <c r="R392" s="171"/>
      <c r="S392" s="171"/>
      <c r="T392" s="171"/>
      <c r="U392" s="175"/>
      <c r="V392" s="171"/>
      <c r="W392" s="175"/>
      <c r="X392" s="171"/>
      <c r="Y392" s="175"/>
      <c r="Z392" s="171"/>
      <c r="AA392" s="171"/>
      <c r="AB392" s="171"/>
      <c r="AC392" s="176"/>
      <c r="AD392" s="177"/>
      <c r="AE392" s="171"/>
    </row>
    <row r="393" spans="2:31" s="1" customFormat="1" x14ac:dyDescent="0.25">
      <c r="B393" s="169"/>
      <c r="C393" s="170"/>
      <c r="D393" s="171"/>
      <c r="E393" s="171"/>
      <c r="F393" s="172"/>
      <c r="G393" s="173"/>
      <c r="H393" s="171"/>
      <c r="I393" s="171"/>
      <c r="J393" s="171"/>
      <c r="K393" s="171"/>
      <c r="L393" s="171"/>
      <c r="M393" s="171"/>
      <c r="N393" s="174"/>
      <c r="O393" s="171"/>
      <c r="P393" s="171"/>
      <c r="Q393" s="171"/>
      <c r="R393" s="171"/>
      <c r="S393" s="171"/>
      <c r="T393" s="171"/>
      <c r="U393" s="175"/>
      <c r="V393" s="171"/>
      <c r="W393" s="175"/>
      <c r="X393" s="171"/>
      <c r="Y393" s="175"/>
      <c r="Z393" s="171"/>
      <c r="AA393" s="171"/>
      <c r="AB393" s="171"/>
      <c r="AC393" s="176"/>
      <c r="AD393" s="177"/>
      <c r="AE393" s="171"/>
    </row>
    <row r="394" spans="2:31" s="1" customFormat="1" x14ac:dyDescent="0.25">
      <c r="B394" s="169"/>
      <c r="C394" s="170"/>
      <c r="D394" s="171"/>
      <c r="E394" s="171"/>
      <c r="F394" s="172"/>
      <c r="G394" s="173"/>
      <c r="H394" s="171"/>
      <c r="I394" s="171"/>
      <c r="J394" s="171"/>
      <c r="K394" s="171"/>
      <c r="L394" s="171"/>
      <c r="M394" s="171"/>
      <c r="N394" s="174"/>
      <c r="O394" s="171"/>
      <c r="P394" s="171"/>
      <c r="Q394" s="171"/>
      <c r="R394" s="171"/>
      <c r="S394" s="171"/>
      <c r="T394" s="171"/>
      <c r="U394" s="175"/>
      <c r="V394" s="171"/>
      <c r="W394" s="175"/>
      <c r="X394" s="171"/>
      <c r="Y394" s="175"/>
      <c r="Z394" s="171"/>
      <c r="AA394" s="171"/>
      <c r="AB394" s="171"/>
      <c r="AC394" s="176"/>
      <c r="AD394" s="177"/>
      <c r="AE394" s="171"/>
    </row>
    <row r="395" spans="2:31" s="1" customFormat="1" x14ac:dyDescent="0.25">
      <c r="B395" s="169"/>
      <c r="C395" s="170"/>
      <c r="D395" s="171"/>
      <c r="E395" s="171"/>
      <c r="F395" s="172"/>
      <c r="G395" s="173"/>
      <c r="H395" s="171"/>
      <c r="I395" s="171"/>
      <c r="J395" s="171"/>
      <c r="K395" s="171"/>
      <c r="L395" s="171"/>
      <c r="M395" s="171"/>
      <c r="N395" s="174"/>
      <c r="O395" s="171"/>
      <c r="P395" s="171"/>
      <c r="Q395" s="171"/>
      <c r="R395" s="171"/>
      <c r="S395" s="171"/>
      <c r="T395" s="171"/>
      <c r="U395" s="175"/>
      <c r="V395" s="171"/>
      <c r="W395" s="175"/>
      <c r="X395" s="171"/>
      <c r="Y395" s="175"/>
      <c r="Z395" s="171"/>
      <c r="AA395" s="171"/>
      <c r="AB395" s="171"/>
      <c r="AC395" s="176"/>
      <c r="AD395" s="177"/>
      <c r="AE395" s="171"/>
    </row>
    <row r="396" spans="2:31" s="1" customFormat="1" x14ac:dyDescent="0.25">
      <c r="B396" s="169"/>
      <c r="C396" s="170"/>
      <c r="D396" s="171"/>
      <c r="E396" s="171"/>
      <c r="F396" s="172"/>
      <c r="G396" s="173"/>
      <c r="H396" s="171"/>
      <c r="I396" s="171"/>
      <c r="J396" s="171"/>
      <c r="K396" s="171"/>
      <c r="L396" s="171"/>
      <c r="M396" s="171"/>
      <c r="N396" s="174"/>
      <c r="O396" s="171"/>
      <c r="P396" s="171"/>
      <c r="Q396" s="171"/>
      <c r="R396" s="171"/>
      <c r="S396" s="171"/>
      <c r="T396" s="171"/>
      <c r="U396" s="175"/>
      <c r="V396" s="171"/>
      <c r="W396" s="175"/>
      <c r="X396" s="171"/>
      <c r="Y396" s="175"/>
      <c r="Z396" s="171"/>
      <c r="AA396" s="171"/>
      <c r="AB396" s="171"/>
      <c r="AC396" s="176"/>
      <c r="AD396" s="177"/>
      <c r="AE396" s="171"/>
    </row>
    <row r="397" spans="2:31" s="1" customFormat="1" x14ac:dyDescent="0.25">
      <c r="B397" s="169"/>
      <c r="C397" s="170"/>
      <c r="D397" s="171"/>
      <c r="E397" s="171"/>
      <c r="F397" s="172"/>
      <c r="G397" s="173"/>
      <c r="H397" s="171"/>
      <c r="I397" s="171"/>
      <c r="J397" s="171"/>
      <c r="K397" s="171"/>
      <c r="L397" s="171"/>
      <c r="M397" s="171"/>
      <c r="N397" s="174"/>
      <c r="O397" s="171"/>
      <c r="P397" s="171"/>
      <c r="Q397" s="171"/>
      <c r="R397" s="171"/>
      <c r="S397" s="171"/>
      <c r="T397" s="171"/>
      <c r="U397" s="175"/>
      <c r="V397" s="171"/>
      <c r="W397" s="175"/>
      <c r="X397" s="171"/>
      <c r="Y397" s="175"/>
      <c r="Z397" s="171"/>
      <c r="AA397" s="171"/>
      <c r="AB397" s="171"/>
      <c r="AC397" s="176"/>
      <c r="AD397" s="177"/>
      <c r="AE397" s="171"/>
    </row>
    <row r="398" spans="2:31" s="1" customFormat="1" x14ac:dyDescent="0.25">
      <c r="B398" s="169"/>
      <c r="C398" s="170"/>
      <c r="D398" s="171"/>
      <c r="E398" s="171"/>
      <c r="F398" s="172"/>
      <c r="G398" s="173"/>
      <c r="H398" s="171"/>
      <c r="I398" s="171"/>
      <c r="J398" s="171"/>
      <c r="K398" s="171"/>
      <c r="L398" s="171"/>
      <c r="M398" s="171"/>
      <c r="N398" s="174"/>
      <c r="O398" s="171"/>
      <c r="P398" s="171"/>
      <c r="Q398" s="171"/>
      <c r="R398" s="171"/>
      <c r="S398" s="171"/>
      <c r="T398" s="171"/>
      <c r="U398" s="175"/>
      <c r="V398" s="171"/>
      <c r="W398" s="175"/>
      <c r="X398" s="171"/>
      <c r="Y398" s="175"/>
      <c r="Z398" s="171"/>
      <c r="AA398" s="171"/>
      <c r="AB398" s="171"/>
      <c r="AC398" s="176"/>
      <c r="AD398" s="177"/>
      <c r="AE398" s="171"/>
    </row>
    <row r="399" spans="2:31" s="1" customFormat="1" x14ac:dyDescent="0.25">
      <c r="B399" s="169"/>
      <c r="C399" s="170"/>
      <c r="D399" s="171"/>
      <c r="E399" s="171"/>
      <c r="F399" s="172"/>
      <c r="G399" s="173"/>
      <c r="H399" s="171"/>
      <c r="I399" s="171"/>
      <c r="J399" s="171"/>
      <c r="K399" s="171"/>
      <c r="L399" s="171"/>
      <c r="M399" s="171"/>
      <c r="N399" s="174"/>
      <c r="O399" s="171"/>
      <c r="P399" s="171"/>
      <c r="Q399" s="171"/>
      <c r="R399" s="171"/>
      <c r="S399" s="171"/>
      <c r="T399" s="171"/>
      <c r="U399" s="175"/>
      <c r="V399" s="171"/>
      <c r="W399" s="175"/>
      <c r="X399" s="171"/>
      <c r="Y399" s="175"/>
      <c r="Z399" s="171"/>
      <c r="AA399" s="171"/>
      <c r="AB399" s="171"/>
      <c r="AC399" s="176"/>
      <c r="AD399" s="177"/>
      <c r="AE399" s="171"/>
    </row>
    <row r="400" spans="2:31" s="1" customFormat="1" x14ac:dyDescent="0.25">
      <c r="B400" s="169"/>
      <c r="C400" s="170"/>
      <c r="D400" s="171"/>
      <c r="E400" s="171"/>
      <c r="F400" s="172"/>
      <c r="G400" s="173"/>
      <c r="H400" s="171"/>
      <c r="I400" s="171"/>
      <c r="J400" s="171"/>
      <c r="K400" s="171"/>
      <c r="L400" s="171"/>
      <c r="M400" s="171"/>
      <c r="N400" s="174"/>
      <c r="O400" s="171"/>
      <c r="P400" s="171"/>
      <c r="Q400" s="171"/>
      <c r="R400" s="171"/>
      <c r="S400" s="171"/>
      <c r="T400" s="171"/>
      <c r="U400" s="175"/>
      <c r="V400" s="171"/>
      <c r="W400" s="175"/>
      <c r="X400" s="171"/>
      <c r="Y400" s="175"/>
      <c r="Z400" s="171"/>
      <c r="AA400" s="171"/>
      <c r="AB400" s="171"/>
      <c r="AC400" s="176"/>
      <c r="AD400" s="177"/>
      <c r="AE400" s="171"/>
    </row>
    <row r="401" spans="2:31" s="1" customFormat="1" x14ac:dyDescent="0.25">
      <c r="B401" s="169"/>
      <c r="C401" s="170"/>
      <c r="D401" s="171"/>
      <c r="E401" s="171"/>
      <c r="F401" s="172"/>
      <c r="G401" s="173"/>
      <c r="H401" s="171"/>
      <c r="I401" s="171"/>
      <c r="J401" s="171"/>
      <c r="K401" s="171"/>
      <c r="L401" s="171"/>
      <c r="M401" s="171"/>
      <c r="N401" s="174"/>
      <c r="O401" s="171"/>
      <c r="P401" s="171"/>
      <c r="Q401" s="171"/>
      <c r="R401" s="171"/>
      <c r="S401" s="171"/>
      <c r="T401" s="171"/>
      <c r="U401" s="175"/>
      <c r="V401" s="171"/>
      <c r="W401" s="175"/>
      <c r="X401" s="171"/>
      <c r="Y401" s="175"/>
      <c r="Z401" s="171"/>
      <c r="AA401" s="171"/>
      <c r="AB401" s="171"/>
      <c r="AC401" s="176"/>
      <c r="AD401" s="177"/>
      <c r="AE401" s="171"/>
    </row>
    <row r="402" spans="2:31" s="1" customFormat="1" x14ac:dyDescent="0.25">
      <c r="B402" s="169"/>
      <c r="C402" s="170"/>
      <c r="D402" s="171"/>
      <c r="E402" s="171"/>
      <c r="F402" s="172"/>
      <c r="G402" s="173"/>
      <c r="H402" s="171"/>
      <c r="I402" s="171"/>
      <c r="J402" s="171"/>
      <c r="K402" s="171"/>
      <c r="L402" s="171"/>
      <c r="M402" s="171"/>
      <c r="N402" s="174"/>
      <c r="O402" s="171"/>
      <c r="P402" s="171"/>
      <c r="Q402" s="171"/>
      <c r="R402" s="171"/>
      <c r="S402" s="171"/>
      <c r="T402" s="171"/>
      <c r="U402" s="175"/>
      <c r="V402" s="171"/>
      <c r="W402" s="175"/>
      <c r="X402" s="171"/>
      <c r="Y402" s="175"/>
      <c r="Z402" s="171"/>
      <c r="AA402" s="171"/>
      <c r="AB402" s="171"/>
      <c r="AC402" s="176"/>
      <c r="AD402" s="177"/>
      <c r="AE402" s="171"/>
    </row>
    <row r="403" spans="2:31" s="1" customFormat="1" x14ac:dyDescent="0.25">
      <c r="B403" s="169"/>
      <c r="C403" s="170"/>
      <c r="D403" s="171"/>
      <c r="E403" s="171"/>
      <c r="F403" s="172"/>
      <c r="G403" s="173"/>
      <c r="H403" s="171"/>
      <c r="I403" s="171"/>
      <c r="J403" s="171"/>
      <c r="K403" s="171"/>
      <c r="L403" s="171"/>
      <c r="M403" s="171"/>
      <c r="N403" s="174"/>
      <c r="O403" s="171"/>
      <c r="P403" s="171"/>
      <c r="Q403" s="171"/>
      <c r="R403" s="171"/>
      <c r="S403" s="171"/>
      <c r="T403" s="171"/>
      <c r="U403" s="175"/>
      <c r="V403" s="171"/>
      <c r="W403" s="175"/>
      <c r="X403" s="171"/>
      <c r="Y403" s="175"/>
      <c r="Z403" s="171"/>
      <c r="AA403" s="171"/>
      <c r="AB403" s="171"/>
      <c r="AC403" s="176"/>
      <c r="AD403" s="177"/>
      <c r="AE403" s="171"/>
    </row>
    <row r="404" spans="2:31" s="1" customFormat="1" x14ac:dyDescent="0.25">
      <c r="B404" s="169"/>
      <c r="C404" s="170"/>
      <c r="D404" s="171"/>
      <c r="E404" s="171"/>
      <c r="F404" s="172"/>
      <c r="G404" s="173"/>
      <c r="H404" s="171"/>
      <c r="I404" s="171"/>
      <c r="J404" s="171"/>
      <c r="K404" s="171"/>
      <c r="L404" s="171"/>
      <c r="M404" s="171"/>
      <c r="N404" s="174"/>
      <c r="O404" s="171"/>
      <c r="P404" s="171"/>
      <c r="Q404" s="171"/>
      <c r="R404" s="171"/>
      <c r="S404" s="171"/>
      <c r="T404" s="171"/>
      <c r="U404" s="175"/>
      <c r="V404" s="171"/>
      <c r="W404" s="175"/>
      <c r="X404" s="171"/>
      <c r="Y404" s="175"/>
      <c r="Z404" s="171"/>
      <c r="AA404" s="171"/>
      <c r="AB404" s="171"/>
      <c r="AC404" s="176"/>
      <c r="AD404" s="177"/>
      <c r="AE404" s="171"/>
    </row>
    <row r="405" spans="2:31" s="1" customFormat="1" x14ac:dyDescent="0.25">
      <c r="B405" s="169"/>
      <c r="C405" s="170"/>
      <c r="D405" s="171"/>
      <c r="E405" s="171"/>
      <c r="F405" s="172"/>
      <c r="G405" s="173"/>
      <c r="H405" s="171"/>
      <c r="I405" s="171"/>
      <c r="J405" s="171"/>
      <c r="K405" s="171"/>
      <c r="L405" s="171"/>
      <c r="M405" s="171"/>
      <c r="N405" s="174"/>
      <c r="O405" s="171"/>
      <c r="P405" s="171"/>
      <c r="Q405" s="171"/>
      <c r="R405" s="171"/>
      <c r="S405" s="171"/>
      <c r="T405" s="171"/>
      <c r="U405" s="175"/>
      <c r="V405" s="171"/>
      <c r="W405" s="175"/>
      <c r="X405" s="171"/>
      <c r="Y405" s="175"/>
      <c r="Z405" s="171"/>
      <c r="AA405" s="171"/>
      <c r="AB405" s="171"/>
      <c r="AC405" s="176"/>
      <c r="AD405" s="177"/>
      <c r="AE405" s="171"/>
    </row>
    <row r="406" spans="2:31" s="1" customFormat="1" x14ac:dyDescent="0.25">
      <c r="B406" s="169"/>
      <c r="C406" s="170"/>
      <c r="D406" s="171"/>
      <c r="E406" s="171"/>
      <c r="F406" s="172"/>
      <c r="G406" s="173"/>
      <c r="H406" s="171"/>
      <c r="I406" s="171"/>
      <c r="J406" s="171"/>
      <c r="K406" s="171"/>
      <c r="L406" s="171"/>
      <c r="M406" s="171"/>
      <c r="N406" s="174"/>
      <c r="O406" s="171"/>
      <c r="P406" s="171"/>
      <c r="Q406" s="171"/>
      <c r="R406" s="171"/>
      <c r="S406" s="171"/>
      <c r="T406" s="171"/>
      <c r="U406" s="175"/>
      <c r="V406" s="171"/>
      <c r="W406" s="175"/>
      <c r="X406" s="171"/>
      <c r="Y406" s="175"/>
      <c r="Z406" s="171"/>
      <c r="AA406" s="171"/>
      <c r="AB406" s="171"/>
      <c r="AC406" s="176"/>
      <c r="AD406" s="177"/>
      <c r="AE406" s="171"/>
    </row>
    <row r="407" spans="2:31" s="1" customFormat="1" x14ac:dyDescent="0.25">
      <c r="B407" s="169"/>
      <c r="C407" s="170"/>
      <c r="D407" s="171"/>
      <c r="E407" s="171"/>
      <c r="F407" s="172"/>
      <c r="G407" s="173"/>
      <c r="H407" s="171"/>
      <c r="I407" s="171"/>
      <c r="J407" s="171"/>
      <c r="K407" s="171"/>
      <c r="L407" s="171"/>
      <c r="M407" s="171"/>
      <c r="N407" s="174"/>
      <c r="O407" s="171"/>
      <c r="P407" s="171"/>
      <c r="Q407" s="171"/>
      <c r="R407" s="171"/>
      <c r="S407" s="171"/>
      <c r="T407" s="171"/>
      <c r="U407" s="175"/>
      <c r="V407" s="171"/>
      <c r="W407" s="175"/>
      <c r="X407" s="171"/>
      <c r="Y407" s="175"/>
      <c r="Z407" s="171"/>
      <c r="AA407" s="171"/>
      <c r="AB407" s="171"/>
      <c r="AC407" s="176"/>
      <c r="AD407" s="177"/>
      <c r="AE407" s="171"/>
    </row>
    <row r="408" spans="2:31" s="1" customFormat="1" x14ac:dyDescent="0.25">
      <c r="B408" s="169"/>
      <c r="C408" s="170"/>
      <c r="D408" s="171"/>
      <c r="E408" s="171"/>
      <c r="F408" s="172"/>
      <c r="G408" s="173"/>
      <c r="H408" s="171"/>
      <c r="I408" s="171"/>
      <c r="J408" s="171"/>
      <c r="K408" s="171"/>
      <c r="L408" s="171"/>
      <c r="M408" s="171"/>
      <c r="N408" s="174"/>
      <c r="O408" s="171"/>
      <c r="P408" s="171"/>
      <c r="Q408" s="171"/>
      <c r="R408" s="171"/>
      <c r="S408" s="171"/>
      <c r="T408" s="171"/>
      <c r="U408" s="175"/>
      <c r="V408" s="171"/>
      <c r="W408" s="175"/>
      <c r="X408" s="171"/>
      <c r="Y408" s="175"/>
      <c r="Z408" s="171"/>
      <c r="AA408" s="171"/>
      <c r="AB408" s="171"/>
      <c r="AC408" s="176"/>
      <c r="AD408" s="177"/>
      <c r="AE408" s="171"/>
    </row>
    <row r="409" spans="2:31" s="1" customFormat="1" x14ac:dyDescent="0.25">
      <c r="B409" s="169"/>
      <c r="C409" s="170"/>
      <c r="D409" s="171"/>
      <c r="E409" s="171"/>
      <c r="F409" s="172"/>
      <c r="G409" s="173"/>
      <c r="H409" s="171"/>
      <c r="I409" s="171"/>
      <c r="J409" s="171"/>
      <c r="K409" s="171"/>
      <c r="L409" s="171"/>
      <c r="M409" s="171"/>
      <c r="N409" s="174"/>
      <c r="O409" s="171"/>
      <c r="P409" s="171"/>
      <c r="Q409" s="171"/>
      <c r="R409" s="171"/>
      <c r="S409" s="171"/>
      <c r="T409" s="171"/>
      <c r="U409" s="175"/>
      <c r="V409" s="171"/>
      <c r="W409" s="175"/>
      <c r="X409" s="171"/>
      <c r="Y409" s="175"/>
      <c r="Z409" s="171"/>
      <c r="AA409" s="171"/>
      <c r="AB409" s="171"/>
      <c r="AC409" s="176"/>
      <c r="AD409" s="177"/>
      <c r="AE409" s="171"/>
    </row>
    <row r="410" spans="2:31" s="1" customFormat="1" x14ac:dyDescent="0.25">
      <c r="B410" s="169"/>
      <c r="C410" s="170"/>
      <c r="D410" s="171"/>
      <c r="E410" s="171"/>
      <c r="F410" s="172"/>
      <c r="G410" s="173"/>
      <c r="H410" s="171"/>
      <c r="I410" s="171"/>
      <c r="J410" s="171"/>
      <c r="K410" s="171"/>
      <c r="L410" s="171"/>
      <c r="M410" s="171"/>
      <c r="N410" s="174"/>
      <c r="O410" s="171"/>
      <c r="P410" s="171"/>
      <c r="Q410" s="171"/>
      <c r="R410" s="171"/>
      <c r="S410" s="171"/>
      <c r="T410" s="171"/>
      <c r="U410" s="175"/>
      <c r="V410" s="171"/>
      <c r="W410" s="175"/>
      <c r="X410" s="171"/>
      <c r="Y410" s="175"/>
      <c r="Z410" s="171"/>
      <c r="AA410" s="171"/>
      <c r="AB410" s="171"/>
      <c r="AC410" s="176"/>
      <c r="AD410" s="177"/>
      <c r="AE410" s="171"/>
    </row>
    <row r="411" spans="2:31" s="1" customFormat="1" x14ac:dyDescent="0.25">
      <c r="B411" s="169"/>
      <c r="C411" s="170"/>
      <c r="D411" s="171"/>
      <c r="E411" s="171"/>
      <c r="F411" s="172"/>
      <c r="G411" s="173"/>
      <c r="H411" s="171"/>
      <c r="I411" s="171"/>
      <c r="J411" s="171"/>
      <c r="K411" s="171"/>
      <c r="L411" s="171"/>
      <c r="M411" s="171"/>
      <c r="N411" s="174"/>
      <c r="O411" s="171"/>
      <c r="P411" s="171"/>
      <c r="Q411" s="171"/>
      <c r="R411" s="171"/>
      <c r="S411" s="171"/>
      <c r="T411" s="171"/>
      <c r="U411" s="175"/>
      <c r="V411" s="171"/>
      <c r="W411" s="175"/>
      <c r="X411" s="171"/>
      <c r="Y411" s="175"/>
      <c r="Z411" s="171"/>
      <c r="AA411" s="171"/>
      <c r="AB411" s="171"/>
      <c r="AC411" s="176"/>
      <c r="AD411" s="177"/>
      <c r="AE411" s="171"/>
    </row>
    <row r="412" spans="2:31" s="1" customFormat="1" x14ac:dyDescent="0.25">
      <c r="B412" s="169"/>
      <c r="C412" s="170"/>
      <c r="D412" s="171"/>
      <c r="E412" s="171"/>
      <c r="F412" s="172"/>
      <c r="G412" s="173"/>
      <c r="H412" s="171"/>
      <c r="I412" s="171"/>
      <c r="J412" s="171"/>
      <c r="K412" s="171"/>
      <c r="L412" s="171"/>
      <c r="M412" s="171"/>
      <c r="N412" s="174"/>
      <c r="O412" s="171"/>
      <c r="P412" s="171"/>
      <c r="Q412" s="171"/>
      <c r="R412" s="171"/>
      <c r="S412" s="171"/>
      <c r="T412" s="171"/>
      <c r="U412" s="175"/>
      <c r="V412" s="171"/>
      <c r="W412" s="175"/>
      <c r="X412" s="171"/>
      <c r="Y412" s="175"/>
      <c r="Z412" s="171"/>
      <c r="AA412" s="171"/>
      <c r="AB412" s="171"/>
      <c r="AC412" s="176"/>
      <c r="AD412" s="177"/>
      <c r="AE412" s="171"/>
    </row>
    <row r="413" spans="2:31" s="1" customFormat="1" x14ac:dyDescent="0.25">
      <c r="B413" s="169"/>
      <c r="C413" s="170"/>
      <c r="D413" s="171"/>
      <c r="E413" s="171"/>
      <c r="F413" s="172"/>
      <c r="G413" s="173"/>
      <c r="H413" s="171"/>
      <c r="I413" s="171"/>
      <c r="J413" s="171"/>
      <c r="K413" s="171"/>
      <c r="L413" s="171"/>
      <c r="M413" s="171"/>
      <c r="N413" s="174"/>
      <c r="O413" s="171"/>
      <c r="P413" s="171"/>
      <c r="Q413" s="171"/>
      <c r="R413" s="171"/>
      <c r="S413" s="171"/>
      <c r="T413" s="171"/>
      <c r="U413" s="175"/>
      <c r="V413" s="171"/>
      <c r="W413" s="175"/>
      <c r="X413" s="171"/>
      <c r="Y413" s="175"/>
      <c r="Z413" s="171"/>
      <c r="AA413" s="171"/>
      <c r="AB413" s="171"/>
      <c r="AC413" s="176"/>
      <c r="AD413" s="177"/>
      <c r="AE413" s="171"/>
    </row>
    <row r="414" spans="2:31" s="1" customFormat="1" x14ac:dyDescent="0.25">
      <c r="B414" s="169"/>
      <c r="C414" s="170"/>
      <c r="D414" s="171"/>
      <c r="E414" s="171"/>
      <c r="F414" s="172"/>
      <c r="G414" s="173"/>
      <c r="H414" s="171"/>
      <c r="I414" s="171"/>
      <c r="J414" s="171"/>
      <c r="K414" s="171"/>
      <c r="L414" s="171"/>
      <c r="M414" s="171"/>
      <c r="N414" s="174"/>
      <c r="O414" s="171"/>
      <c r="P414" s="171"/>
      <c r="Q414" s="171"/>
      <c r="R414" s="171"/>
      <c r="S414" s="171"/>
      <c r="T414" s="171"/>
      <c r="U414" s="175"/>
      <c r="V414" s="171"/>
      <c r="W414" s="175"/>
      <c r="X414" s="171"/>
      <c r="Y414" s="175"/>
      <c r="Z414" s="171"/>
      <c r="AA414" s="171"/>
      <c r="AB414" s="171"/>
      <c r="AC414" s="176"/>
      <c r="AD414" s="177"/>
      <c r="AE414" s="171"/>
    </row>
    <row r="415" spans="2:31" s="1" customFormat="1" x14ac:dyDescent="0.25">
      <c r="B415" s="169"/>
      <c r="C415" s="170"/>
      <c r="D415" s="171"/>
      <c r="E415" s="171"/>
      <c r="F415" s="172"/>
      <c r="G415" s="173"/>
      <c r="H415" s="171"/>
      <c r="I415" s="171"/>
      <c r="J415" s="171"/>
      <c r="K415" s="171"/>
      <c r="L415" s="171"/>
      <c r="M415" s="171"/>
      <c r="N415" s="174"/>
      <c r="O415" s="171"/>
      <c r="P415" s="171"/>
      <c r="Q415" s="171"/>
      <c r="R415" s="171"/>
      <c r="S415" s="171"/>
      <c r="T415" s="171"/>
      <c r="U415" s="175"/>
      <c r="V415" s="171"/>
      <c r="W415" s="175"/>
      <c r="X415" s="171"/>
      <c r="Y415" s="175"/>
      <c r="Z415" s="171"/>
      <c r="AA415" s="171"/>
      <c r="AB415" s="171"/>
      <c r="AC415" s="176"/>
      <c r="AD415" s="177"/>
      <c r="AE415" s="171"/>
    </row>
    <row r="416" spans="2:31" s="1" customFormat="1" x14ac:dyDescent="0.25">
      <c r="B416" s="169"/>
      <c r="C416" s="170"/>
      <c r="D416" s="171"/>
      <c r="E416" s="171"/>
      <c r="F416" s="172"/>
      <c r="G416" s="173"/>
      <c r="H416" s="171"/>
      <c r="I416" s="171"/>
      <c r="J416" s="171"/>
      <c r="K416" s="171"/>
      <c r="L416" s="171"/>
      <c r="M416" s="171"/>
      <c r="N416" s="174"/>
      <c r="O416" s="171"/>
      <c r="P416" s="171"/>
      <c r="Q416" s="171"/>
      <c r="R416" s="171"/>
      <c r="S416" s="171"/>
      <c r="T416" s="171"/>
      <c r="U416" s="175"/>
      <c r="V416" s="171"/>
      <c r="W416" s="175"/>
      <c r="X416" s="171"/>
      <c r="Y416" s="175"/>
      <c r="Z416" s="171"/>
      <c r="AA416" s="171"/>
      <c r="AB416" s="171"/>
      <c r="AC416" s="176"/>
      <c r="AD416" s="177"/>
      <c r="AE416" s="171"/>
    </row>
    <row r="417" spans="2:31" s="1" customFormat="1" x14ac:dyDescent="0.25">
      <c r="B417" s="169"/>
      <c r="C417" s="170"/>
      <c r="D417" s="171"/>
      <c r="E417" s="171"/>
      <c r="F417" s="172"/>
      <c r="G417" s="173"/>
      <c r="H417" s="171"/>
      <c r="I417" s="171"/>
      <c r="J417" s="171"/>
      <c r="K417" s="171"/>
      <c r="L417" s="171"/>
      <c r="M417" s="171"/>
      <c r="N417" s="174"/>
      <c r="O417" s="171"/>
      <c r="P417" s="171"/>
      <c r="Q417" s="171"/>
      <c r="R417" s="171"/>
      <c r="S417" s="171"/>
      <c r="T417" s="171"/>
      <c r="U417" s="175"/>
      <c r="V417" s="171"/>
      <c r="W417" s="175"/>
      <c r="X417" s="171"/>
      <c r="Y417" s="175"/>
      <c r="Z417" s="171"/>
      <c r="AA417" s="171"/>
      <c r="AB417" s="171"/>
      <c r="AC417" s="176"/>
      <c r="AD417" s="177"/>
      <c r="AE417" s="171"/>
    </row>
    <row r="418" spans="2:31" s="1" customFormat="1" x14ac:dyDescent="0.25">
      <c r="B418" s="169"/>
      <c r="C418" s="170"/>
      <c r="D418" s="171"/>
      <c r="E418" s="171"/>
      <c r="F418" s="172"/>
      <c r="G418" s="173"/>
      <c r="H418" s="171"/>
      <c r="I418" s="171"/>
      <c r="J418" s="171"/>
      <c r="K418" s="171"/>
      <c r="L418" s="171"/>
      <c r="M418" s="171"/>
      <c r="N418" s="174"/>
      <c r="O418" s="171"/>
      <c r="P418" s="171"/>
      <c r="Q418" s="171"/>
      <c r="R418" s="171"/>
      <c r="S418" s="171"/>
      <c r="T418" s="171"/>
      <c r="U418" s="175"/>
      <c r="V418" s="171"/>
      <c r="W418" s="175"/>
      <c r="X418" s="171"/>
      <c r="Y418" s="175"/>
      <c r="Z418" s="171"/>
      <c r="AA418" s="171"/>
      <c r="AB418" s="171"/>
      <c r="AC418" s="176"/>
      <c r="AD418" s="177"/>
      <c r="AE418" s="171"/>
    </row>
    <row r="419" spans="2:31" s="1" customFormat="1" x14ac:dyDescent="0.25">
      <c r="B419" s="169"/>
      <c r="C419" s="170"/>
      <c r="D419" s="171"/>
      <c r="E419" s="171"/>
      <c r="F419" s="172"/>
      <c r="G419" s="173"/>
      <c r="H419" s="171"/>
      <c r="I419" s="171"/>
      <c r="J419" s="171"/>
      <c r="K419" s="171"/>
      <c r="L419" s="171"/>
      <c r="M419" s="171"/>
      <c r="N419" s="174"/>
      <c r="O419" s="171"/>
      <c r="P419" s="171"/>
      <c r="Q419" s="171"/>
      <c r="R419" s="171"/>
      <c r="S419" s="171"/>
      <c r="T419" s="171"/>
      <c r="U419" s="175"/>
      <c r="V419" s="171"/>
      <c r="W419" s="175"/>
      <c r="X419" s="171"/>
      <c r="Y419" s="175"/>
      <c r="Z419" s="171"/>
      <c r="AA419" s="171"/>
      <c r="AB419" s="171"/>
      <c r="AC419" s="176"/>
      <c r="AD419" s="177"/>
      <c r="AE419" s="171"/>
    </row>
    <row r="420" spans="2:31" s="1" customFormat="1" x14ac:dyDescent="0.25">
      <c r="B420" s="169"/>
      <c r="C420" s="170"/>
      <c r="D420" s="171"/>
      <c r="E420" s="171"/>
      <c r="F420" s="172"/>
      <c r="G420" s="173"/>
      <c r="H420" s="171"/>
      <c r="I420" s="171"/>
      <c r="J420" s="171"/>
      <c r="K420" s="171"/>
      <c r="L420" s="171"/>
      <c r="M420" s="171"/>
      <c r="N420" s="174"/>
      <c r="O420" s="171"/>
      <c r="P420" s="171"/>
      <c r="Q420" s="171"/>
      <c r="R420" s="171"/>
      <c r="S420" s="171"/>
      <c r="T420" s="171"/>
      <c r="U420" s="175"/>
      <c r="V420" s="171"/>
      <c r="W420" s="175"/>
      <c r="X420" s="171"/>
      <c r="Y420" s="175"/>
      <c r="Z420" s="171"/>
      <c r="AA420" s="171"/>
      <c r="AB420" s="171"/>
      <c r="AC420" s="176"/>
      <c r="AD420" s="177"/>
      <c r="AE420" s="171"/>
    </row>
    <row r="421" spans="2:31" s="1" customFormat="1" x14ac:dyDescent="0.25">
      <c r="B421" s="169"/>
      <c r="C421" s="170"/>
      <c r="D421" s="171"/>
      <c r="E421" s="171"/>
      <c r="F421" s="172"/>
      <c r="G421" s="173"/>
      <c r="H421" s="171"/>
      <c r="I421" s="171"/>
      <c r="J421" s="171"/>
      <c r="K421" s="171"/>
      <c r="L421" s="171"/>
      <c r="M421" s="171"/>
      <c r="N421" s="174"/>
      <c r="O421" s="171"/>
      <c r="P421" s="171"/>
      <c r="Q421" s="171"/>
      <c r="R421" s="171"/>
      <c r="S421" s="171"/>
      <c r="T421" s="171"/>
      <c r="U421" s="175"/>
      <c r="V421" s="171"/>
      <c r="W421" s="175"/>
      <c r="X421" s="171"/>
      <c r="Y421" s="175"/>
      <c r="Z421" s="171"/>
      <c r="AA421" s="171"/>
      <c r="AB421" s="171"/>
      <c r="AC421" s="176"/>
      <c r="AD421" s="177"/>
      <c r="AE421" s="171"/>
    </row>
    <row r="422" spans="2:31" s="1" customFormat="1" x14ac:dyDescent="0.25">
      <c r="B422" s="169"/>
      <c r="C422" s="170"/>
      <c r="D422" s="171"/>
      <c r="E422" s="171"/>
      <c r="F422" s="172"/>
      <c r="G422" s="173"/>
      <c r="H422" s="171"/>
      <c r="I422" s="171"/>
      <c r="J422" s="171"/>
      <c r="K422" s="171"/>
      <c r="L422" s="171"/>
      <c r="M422" s="171"/>
      <c r="N422" s="174"/>
      <c r="O422" s="171"/>
      <c r="P422" s="171"/>
      <c r="Q422" s="171"/>
      <c r="R422" s="171"/>
      <c r="S422" s="171"/>
      <c r="T422" s="171"/>
      <c r="U422" s="175"/>
      <c r="V422" s="171"/>
      <c r="W422" s="175"/>
      <c r="X422" s="171"/>
      <c r="Y422" s="175"/>
      <c r="Z422" s="171"/>
      <c r="AA422" s="171"/>
      <c r="AB422" s="171"/>
      <c r="AC422" s="176"/>
      <c r="AD422" s="177"/>
      <c r="AE422" s="171"/>
    </row>
    <row r="423" spans="2:31" s="1" customFormat="1" x14ac:dyDescent="0.25">
      <c r="B423" s="169"/>
      <c r="C423" s="170"/>
      <c r="D423" s="171"/>
      <c r="E423" s="171"/>
      <c r="F423" s="172"/>
      <c r="G423" s="173"/>
      <c r="H423" s="171"/>
      <c r="I423" s="171"/>
      <c r="J423" s="171"/>
      <c r="K423" s="171"/>
      <c r="L423" s="171"/>
      <c r="M423" s="171"/>
      <c r="N423" s="174"/>
      <c r="O423" s="171"/>
      <c r="P423" s="171"/>
      <c r="Q423" s="171"/>
      <c r="R423" s="171"/>
      <c r="S423" s="171"/>
      <c r="T423" s="171"/>
      <c r="U423" s="175"/>
      <c r="V423" s="171"/>
      <c r="W423" s="175"/>
      <c r="X423" s="171"/>
      <c r="Y423" s="175"/>
      <c r="Z423" s="171"/>
      <c r="AA423" s="171"/>
      <c r="AB423" s="171"/>
      <c r="AC423" s="176"/>
      <c r="AD423" s="177"/>
      <c r="AE423" s="171"/>
    </row>
    <row r="424" spans="2:31" s="1" customFormat="1" x14ac:dyDescent="0.25">
      <c r="B424" s="169"/>
      <c r="C424" s="170"/>
      <c r="D424" s="171"/>
      <c r="E424" s="171"/>
      <c r="F424" s="172"/>
      <c r="G424" s="173"/>
      <c r="H424" s="171"/>
      <c r="I424" s="171"/>
      <c r="J424" s="171"/>
      <c r="K424" s="171"/>
      <c r="L424" s="171"/>
      <c r="M424" s="171"/>
      <c r="N424" s="174"/>
      <c r="O424" s="171"/>
      <c r="P424" s="171"/>
      <c r="Q424" s="171"/>
      <c r="R424" s="171"/>
      <c r="S424" s="171"/>
      <c r="T424" s="171"/>
      <c r="U424" s="175"/>
      <c r="V424" s="171"/>
      <c r="W424" s="175"/>
      <c r="X424" s="171"/>
      <c r="Y424" s="175"/>
      <c r="Z424" s="171"/>
      <c r="AA424" s="171"/>
      <c r="AB424" s="171"/>
      <c r="AC424" s="176"/>
      <c r="AD424" s="177"/>
      <c r="AE424" s="171"/>
    </row>
    <row r="425" spans="2:31" s="1" customFormat="1" x14ac:dyDescent="0.25">
      <c r="B425" s="169"/>
      <c r="C425" s="170"/>
      <c r="D425" s="171"/>
      <c r="E425" s="171"/>
      <c r="F425" s="172"/>
      <c r="G425" s="173"/>
      <c r="H425" s="171"/>
      <c r="I425" s="171"/>
      <c r="J425" s="171"/>
      <c r="K425" s="171"/>
      <c r="L425" s="171"/>
      <c r="M425" s="171"/>
      <c r="N425" s="174"/>
      <c r="O425" s="171"/>
      <c r="P425" s="171"/>
      <c r="Q425" s="171"/>
      <c r="R425" s="171"/>
      <c r="S425" s="171"/>
      <c r="T425" s="171"/>
      <c r="U425" s="175"/>
      <c r="V425" s="171"/>
      <c r="W425" s="175"/>
      <c r="X425" s="171"/>
      <c r="Y425" s="175"/>
      <c r="Z425" s="171"/>
      <c r="AA425" s="171"/>
      <c r="AB425" s="171"/>
      <c r="AC425" s="176"/>
      <c r="AD425" s="177"/>
      <c r="AE425" s="171"/>
    </row>
    <row r="426" spans="2:31" s="1" customFormat="1" x14ac:dyDescent="0.25">
      <c r="B426" s="169"/>
      <c r="C426" s="170"/>
      <c r="D426" s="171"/>
      <c r="E426" s="171"/>
      <c r="F426" s="172"/>
      <c r="G426" s="173"/>
      <c r="H426" s="171"/>
      <c r="I426" s="171"/>
      <c r="J426" s="171"/>
      <c r="K426" s="171"/>
      <c r="L426" s="171"/>
      <c r="M426" s="171"/>
      <c r="N426" s="174"/>
      <c r="O426" s="171"/>
      <c r="P426" s="171"/>
      <c r="Q426" s="171"/>
      <c r="R426" s="171"/>
      <c r="S426" s="171"/>
      <c r="T426" s="171"/>
      <c r="U426" s="175"/>
      <c r="V426" s="171"/>
      <c r="W426" s="175"/>
      <c r="X426" s="171"/>
      <c r="Y426" s="175"/>
      <c r="Z426" s="171"/>
      <c r="AA426" s="171"/>
      <c r="AB426" s="171"/>
      <c r="AC426" s="176"/>
      <c r="AD426" s="177"/>
      <c r="AE426" s="171"/>
    </row>
    <row r="427" spans="2:31" s="1" customFormat="1" x14ac:dyDescent="0.25">
      <c r="B427" s="169"/>
      <c r="C427" s="170"/>
      <c r="D427" s="171"/>
      <c r="E427" s="171"/>
      <c r="F427" s="172"/>
      <c r="G427" s="173"/>
      <c r="H427" s="171"/>
      <c r="I427" s="171"/>
      <c r="J427" s="171"/>
      <c r="K427" s="171"/>
      <c r="L427" s="171"/>
      <c r="M427" s="171"/>
      <c r="N427" s="174"/>
      <c r="O427" s="171"/>
      <c r="P427" s="171"/>
      <c r="Q427" s="171"/>
      <c r="R427" s="171"/>
      <c r="S427" s="171"/>
      <c r="T427" s="171"/>
      <c r="U427" s="175"/>
      <c r="V427" s="171"/>
      <c r="W427" s="175"/>
      <c r="X427" s="171"/>
      <c r="Y427" s="175"/>
      <c r="Z427" s="171"/>
      <c r="AA427" s="171"/>
      <c r="AB427" s="171"/>
      <c r="AC427" s="176"/>
      <c r="AD427" s="177"/>
      <c r="AE427" s="171"/>
    </row>
    <row r="428" spans="2:31" s="1" customFormat="1" x14ac:dyDescent="0.25">
      <c r="B428" s="169"/>
      <c r="C428" s="170"/>
      <c r="D428" s="171"/>
      <c r="E428" s="171"/>
      <c r="F428" s="172"/>
      <c r="G428" s="173"/>
      <c r="H428" s="171"/>
      <c r="I428" s="171"/>
      <c r="J428" s="171"/>
      <c r="K428" s="171"/>
      <c r="L428" s="171"/>
      <c r="M428" s="171"/>
      <c r="N428" s="174"/>
      <c r="O428" s="171"/>
      <c r="P428" s="171"/>
      <c r="Q428" s="171"/>
      <c r="R428" s="171"/>
      <c r="S428" s="171"/>
      <c r="T428" s="171"/>
      <c r="U428" s="175"/>
      <c r="V428" s="171"/>
      <c r="W428" s="175"/>
      <c r="X428" s="171"/>
      <c r="Y428" s="175"/>
      <c r="Z428" s="171"/>
      <c r="AA428" s="171"/>
      <c r="AB428" s="171"/>
      <c r="AC428" s="176"/>
      <c r="AD428" s="177"/>
      <c r="AE428" s="171"/>
    </row>
    <row r="429" spans="2:31" s="1" customFormat="1" x14ac:dyDescent="0.25">
      <c r="B429" s="169"/>
      <c r="C429" s="170"/>
      <c r="D429" s="171"/>
      <c r="E429" s="171"/>
      <c r="F429" s="172"/>
      <c r="G429" s="173"/>
      <c r="H429" s="171"/>
      <c r="I429" s="171"/>
      <c r="J429" s="171"/>
      <c r="K429" s="171"/>
      <c r="L429" s="171"/>
      <c r="M429" s="171"/>
      <c r="N429" s="174"/>
      <c r="O429" s="171"/>
      <c r="P429" s="171"/>
      <c r="Q429" s="171"/>
      <c r="R429" s="171"/>
      <c r="S429" s="171"/>
      <c r="T429" s="171"/>
      <c r="U429" s="175"/>
      <c r="V429" s="171"/>
      <c r="W429" s="175"/>
      <c r="X429" s="171"/>
      <c r="Y429" s="175"/>
      <c r="Z429" s="171"/>
      <c r="AA429" s="171"/>
      <c r="AB429" s="171"/>
      <c r="AC429" s="176"/>
      <c r="AD429" s="177"/>
      <c r="AE429" s="171"/>
    </row>
  </sheetData>
  <autoFilter ref="B4:AE134">
    <sortState ref="B5:AF195">
      <sortCondition ref="B4:B195"/>
    </sortState>
  </autoFilter>
  <mergeCells count="1">
    <mergeCell ref="B2:AE2"/>
  </mergeCells>
  <printOptions horizontalCentered="1" verticalCentered="1"/>
  <pageMargins left="0.19685039370078741" right="0.11811023622047245" top="0.15748031496062992" bottom="0.15748031496062992" header="0.19685039370078741" footer="0.19685039370078741"/>
  <pageSetup paperSize="9" scale="4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9"/>
  <sheetViews>
    <sheetView zoomScale="85" zoomScaleNormal="85" workbookViewId="0">
      <pane ySplit="4" topLeftCell="A16" activePane="bottomLeft" state="frozen"/>
      <selection pane="bottomLeft" activeCell="K22" sqref="K22"/>
    </sheetView>
  </sheetViews>
  <sheetFormatPr defaultRowHeight="15" x14ac:dyDescent="0.25"/>
  <cols>
    <col min="2" max="2" width="9.28515625" style="89" bestFit="1" customWidth="1"/>
    <col min="3" max="3" width="9.85546875" style="5" bestFit="1" customWidth="1"/>
    <col min="4" max="7" width="9.28515625" style="5" bestFit="1" customWidth="1"/>
    <col min="8" max="8" width="9.140625" style="5"/>
    <col min="9" max="10" width="9.28515625" style="5" bestFit="1" customWidth="1"/>
    <col min="11" max="11" width="16.5703125" style="5" customWidth="1"/>
    <col min="12" max="14" width="9.28515625" style="5" bestFit="1" customWidth="1"/>
  </cols>
  <sheetData>
    <row r="1" spans="2:14" ht="15.75" thickBot="1" x14ac:dyDescent="0.3"/>
    <row r="2" spans="2:14" ht="15.75" thickBot="1" x14ac:dyDescent="0.3">
      <c r="B2" s="235" t="s">
        <v>33</v>
      </c>
      <c r="C2" s="236"/>
      <c r="D2" s="236"/>
      <c r="E2" s="236"/>
      <c r="F2" s="236"/>
      <c r="G2" s="236"/>
      <c r="H2" s="236"/>
      <c r="I2" s="236"/>
      <c r="J2" s="236"/>
      <c r="K2" s="236"/>
      <c r="L2" s="236"/>
      <c r="M2" s="236"/>
      <c r="N2" s="237"/>
    </row>
    <row r="3" spans="2:14" ht="51" x14ac:dyDescent="0.25">
      <c r="B3" s="14" t="s">
        <v>0</v>
      </c>
      <c r="C3" s="12" t="s">
        <v>4</v>
      </c>
      <c r="D3" s="13" t="s">
        <v>11</v>
      </c>
      <c r="E3" s="13" t="s">
        <v>13</v>
      </c>
      <c r="F3" s="13" t="s">
        <v>14</v>
      </c>
      <c r="G3" s="13" t="s">
        <v>12</v>
      </c>
      <c r="H3" s="13" t="s">
        <v>16</v>
      </c>
      <c r="I3" s="13" t="s">
        <v>34</v>
      </c>
      <c r="J3" s="13" t="s">
        <v>35</v>
      </c>
      <c r="K3" s="13" t="s">
        <v>36</v>
      </c>
      <c r="L3" s="13" t="s">
        <v>37</v>
      </c>
      <c r="M3" s="13" t="s">
        <v>38</v>
      </c>
      <c r="N3" s="15" t="s">
        <v>39</v>
      </c>
    </row>
    <row r="4" spans="2:14" x14ac:dyDescent="0.25">
      <c r="B4" s="40" t="s">
        <v>29</v>
      </c>
      <c r="C4" s="41" t="s">
        <v>30</v>
      </c>
      <c r="D4" s="42">
        <v>3</v>
      </c>
      <c r="E4" s="42">
        <v>4</v>
      </c>
      <c r="F4" s="42">
        <v>5</v>
      </c>
      <c r="G4" s="42">
        <v>6</v>
      </c>
      <c r="H4" s="41" t="s">
        <v>31</v>
      </c>
      <c r="I4" s="42">
        <v>8</v>
      </c>
      <c r="J4" s="42">
        <v>9</v>
      </c>
      <c r="K4" s="42">
        <v>10</v>
      </c>
      <c r="L4" s="42">
        <v>11</v>
      </c>
      <c r="M4" s="41" t="s">
        <v>32</v>
      </c>
      <c r="N4" s="43">
        <v>13</v>
      </c>
    </row>
    <row r="5" spans="2:14" ht="63.75" x14ac:dyDescent="0.25">
      <c r="B5" s="103">
        <v>1</v>
      </c>
      <c r="C5" s="61">
        <v>43011</v>
      </c>
      <c r="D5" s="78" t="s">
        <v>137</v>
      </c>
      <c r="E5" s="79" t="s">
        <v>131</v>
      </c>
      <c r="F5" s="78" t="s">
        <v>101</v>
      </c>
      <c r="G5" s="78" t="s">
        <v>138</v>
      </c>
      <c r="H5" s="78" t="s">
        <v>65</v>
      </c>
      <c r="I5" s="80">
        <v>76</v>
      </c>
      <c r="J5" s="81">
        <v>33.46</v>
      </c>
      <c r="K5" s="78" t="s">
        <v>139</v>
      </c>
      <c r="L5" s="82">
        <v>3</v>
      </c>
      <c r="M5" s="82">
        <v>13</v>
      </c>
      <c r="N5" s="104">
        <v>434.98</v>
      </c>
    </row>
    <row r="6" spans="2:14" ht="76.5" x14ac:dyDescent="0.25">
      <c r="B6" s="22">
        <v>34</v>
      </c>
      <c r="C6" s="61">
        <v>43011</v>
      </c>
      <c r="D6" s="35" t="s">
        <v>309</v>
      </c>
      <c r="E6" s="36" t="s">
        <v>374</v>
      </c>
      <c r="F6" s="29" t="s">
        <v>53</v>
      </c>
      <c r="G6" s="35" t="s">
        <v>310</v>
      </c>
      <c r="H6" s="39" t="s">
        <v>311</v>
      </c>
      <c r="I6" s="101">
        <v>30.3</v>
      </c>
      <c r="J6" s="30">
        <v>15</v>
      </c>
      <c r="K6" s="27" t="s">
        <v>375</v>
      </c>
      <c r="L6" s="4">
        <v>77</v>
      </c>
      <c r="M6" s="4">
        <v>338.8</v>
      </c>
      <c r="N6" s="30">
        <v>5082</v>
      </c>
    </row>
    <row r="7" spans="2:14" ht="102" x14ac:dyDescent="0.25">
      <c r="B7" s="59">
        <v>35</v>
      </c>
      <c r="C7" s="61">
        <v>43011</v>
      </c>
      <c r="D7" s="27" t="s">
        <v>314</v>
      </c>
      <c r="E7" s="35" t="s">
        <v>316</v>
      </c>
      <c r="F7" s="27" t="s">
        <v>58</v>
      </c>
      <c r="G7" s="27" t="s">
        <v>376</v>
      </c>
      <c r="H7" s="27" t="s">
        <v>65</v>
      </c>
      <c r="I7" s="34">
        <v>85</v>
      </c>
      <c r="J7" s="31">
        <v>48.21</v>
      </c>
      <c r="K7" s="27" t="s">
        <v>377</v>
      </c>
      <c r="L7" s="27">
        <v>5</v>
      </c>
      <c r="M7" s="27">
        <v>22</v>
      </c>
      <c r="N7" s="31">
        <v>1060.6199999999999</v>
      </c>
    </row>
    <row r="8" spans="2:14" ht="76.5" x14ac:dyDescent="0.25">
      <c r="B8" s="59">
        <v>36</v>
      </c>
      <c r="C8" s="61">
        <v>43011</v>
      </c>
      <c r="D8" s="27" t="s">
        <v>129</v>
      </c>
      <c r="E8" s="35" t="s">
        <v>321</v>
      </c>
      <c r="F8" s="27" t="s">
        <v>58</v>
      </c>
      <c r="G8" s="27" t="s">
        <v>378</v>
      </c>
      <c r="H8" s="27" t="s">
        <v>65</v>
      </c>
      <c r="I8" s="34">
        <v>72</v>
      </c>
      <c r="J8" s="32">
        <v>33.380000000000003</v>
      </c>
      <c r="K8" s="27" t="s">
        <v>379</v>
      </c>
      <c r="L8" s="32">
        <v>3</v>
      </c>
      <c r="M8" s="27">
        <v>13</v>
      </c>
      <c r="N8" s="31">
        <v>433.94</v>
      </c>
    </row>
    <row r="9" spans="2:14" ht="76.5" x14ac:dyDescent="0.25">
      <c r="B9" s="59">
        <v>37</v>
      </c>
      <c r="C9" s="61">
        <v>43011</v>
      </c>
      <c r="D9" s="27" t="s">
        <v>129</v>
      </c>
      <c r="E9" s="35" t="s">
        <v>324</v>
      </c>
      <c r="F9" s="27" t="s">
        <v>58</v>
      </c>
      <c r="G9" s="35" t="s">
        <v>380</v>
      </c>
      <c r="H9" s="27" t="s">
        <v>65</v>
      </c>
      <c r="I9" s="34">
        <v>66.64</v>
      </c>
      <c r="J9" s="32">
        <v>36.44</v>
      </c>
      <c r="K9" s="27" t="s">
        <v>381</v>
      </c>
      <c r="L9" s="32">
        <v>2</v>
      </c>
      <c r="M9" s="27">
        <v>9</v>
      </c>
      <c r="N9" s="31">
        <v>327.96</v>
      </c>
    </row>
    <row r="10" spans="2:14" ht="76.5" x14ac:dyDescent="0.25">
      <c r="B10" s="105">
        <v>38</v>
      </c>
      <c r="C10" s="61">
        <v>43011</v>
      </c>
      <c r="D10" s="27" t="s">
        <v>129</v>
      </c>
      <c r="E10" s="35" t="s">
        <v>327</v>
      </c>
      <c r="F10" s="27" t="s">
        <v>58</v>
      </c>
      <c r="G10" s="27" t="s">
        <v>382</v>
      </c>
      <c r="H10" s="27" t="s">
        <v>65</v>
      </c>
      <c r="I10" s="102">
        <v>94.23</v>
      </c>
      <c r="J10" s="31">
        <v>51.39</v>
      </c>
      <c r="K10" s="27" t="s">
        <v>383</v>
      </c>
      <c r="L10" s="27">
        <v>10</v>
      </c>
      <c r="M10" s="27">
        <v>44</v>
      </c>
      <c r="N10" s="31">
        <v>2261.35</v>
      </c>
    </row>
    <row r="11" spans="2:14" s="19" customFormat="1" ht="178.5" x14ac:dyDescent="0.25">
      <c r="B11" s="105">
        <v>39</v>
      </c>
      <c r="C11" s="61">
        <v>43011</v>
      </c>
      <c r="D11" s="27" t="s">
        <v>329</v>
      </c>
      <c r="E11" s="35" t="s">
        <v>331</v>
      </c>
      <c r="F11" s="27" t="s">
        <v>58</v>
      </c>
      <c r="G11" s="27" t="s">
        <v>384</v>
      </c>
      <c r="H11" s="27" t="s">
        <v>67</v>
      </c>
      <c r="I11" s="31">
        <v>100</v>
      </c>
      <c r="J11" s="31">
        <v>5.86</v>
      </c>
      <c r="K11" s="27" t="s">
        <v>385</v>
      </c>
      <c r="L11" s="27">
        <v>12</v>
      </c>
      <c r="M11" s="27">
        <v>53</v>
      </c>
      <c r="N11" s="31">
        <v>310.58</v>
      </c>
    </row>
    <row r="12" spans="2:14" ht="89.25" x14ac:dyDescent="0.25">
      <c r="B12" s="164">
        <v>55</v>
      </c>
      <c r="C12" s="61">
        <v>43011</v>
      </c>
      <c r="D12" s="77" t="s">
        <v>479</v>
      </c>
      <c r="E12" s="77" t="s">
        <v>481</v>
      </c>
      <c r="F12" s="56" t="s">
        <v>58</v>
      </c>
      <c r="G12" s="77" t="s">
        <v>908</v>
      </c>
      <c r="H12" s="56" t="s">
        <v>65</v>
      </c>
      <c r="I12" s="165">
        <v>98.04</v>
      </c>
      <c r="J12" s="166" t="s">
        <v>909</v>
      </c>
      <c r="K12" s="21" t="s">
        <v>910</v>
      </c>
      <c r="L12" s="21">
        <v>44</v>
      </c>
      <c r="M12" s="21">
        <v>176</v>
      </c>
      <c r="N12" s="166">
        <v>1403.28</v>
      </c>
    </row>
    <row r="13" spans="2:14" ht="306" x14ac:dyDescent="0.25">
      <c r="B13" s="125">
        <v>80</v>
      </c>
      <c r="C13" s="61">
        <v>43011</v>
      </c>
      <c r="D13" s="3" t="s">
        <v>631</v>
      </c>
      <c r="E13" s="33" t="s">
        <v>911</v>
      </c>
      <c r="F13" s="3" t="s">
        <v>634</v>
      </c>
      <c r="G13" s="3" t="s">
        <v>912</v>
      </c>
      <c r="H13" s="3" t="s">
        <v>635</v>
      </c>
      <c r="I13" s="16">
        <v>260</v>
      </c>
      <c r="J13" s="26">
        <v>32.729999999999997</v>
      </c>
      <c r="K13" s="27" t="s">
        <v>913</v>
      </c>
      <c r="L13" s="28">
        <v>48</v>
      </c>
      <c r="M13" s="28">
        <v>192</v>
      </c>
      <c r="N13" s="38">
        <v>8902.52</v>
      </c>
    </row>
    <row r="14" spans="2:14" ht="89.25" x14ac:dyDescent="0.25">
      <c r="B14" s="125">
        <v>81</v>
      </c>
      <c r="C14" s="61">
        <v>43011</v>
      </c>
      <c r="D14" s="3" t="s">
        <v>640</v>
      </c>
      <c r="E14" s="56" t="s">
        <v>914</v>
      </c>
      <c r="F14" s="56" t="s">
        <v>58</v>
      </c>
      <c r="G14" s="3" t="s">
        <v>641</v>
      </c>
      <c r="H14" s="56" t="s">
        <v>67</v>
      </c>
      <c r="I14" s="60" t="s">
        <v>915</v>
      </c>
      <c r="J14" s="166" t="s">
        <v>916</v>
      </c>
      <c r="K14" s="21" t="s">
        <v>917</v>
      </c>
      <c r="L14" s="21">
        <v>118</v>
      </c>
      <c r="M14" s="21">
        <v>472</v>
      </c>
      <c r="N14" s="166">
        <v>1156.08</v>
      </c>
    </row>
    <row r="15" spans="2:14" ht="127.5" x14ac:dyDescent="0.25">
      <c r="B15" s="164">
        <v>82</v>
      </c>
      <c r="C15" s="61">
        <v>43011</v>
      </c>
      <c r="D15" s="3" t="s">
        <v>647</v>
      </c>
      <c r="E15" s="56" t="s">
        <v>918</v>
      </c>
      <c r="F15" s="56" t="s">
        <v>58</v>
      </c>
      <c r="G15" s="3" t="s">
        <v>648</v>
      </c>
      <c r="H15" s="56" t="s">
        <v>67</v>
      </c>
      <c r="I15" s="60" t="s">
        <v>919</v>
      </c>
      <c r="J15" s="166">
        <v>17.23</v>
      </c>
      <c r="K15" s="21" t="s">
        <v>920</v>
      </c>
      <c r="L15" s="21">
        <v>13</v>
      </c>
      <c r="M15" s="21">
        <v>52</v>
      </c>
      <c r="N15" s="166">
        <v>895.96</v>
      </c>
    </row>
    <row r="16" spans="2:14" ht="114.75" x14ac:dyDescent="0.25">
      <c r="B16" s="27">
        <v>84</v>
      </c>
      <c r="C16" s="61">
        <v>43011</v>
      </c>
      <c r="D16" s="77" t="s">
        <v>658</v>
      </c>
      <c r="E16" s="77" t="s">
        <v>660</v>
      </c>
      <c r="F16" s="77" t="s">
        <v>45</v>
      </c>
      <c r="G16" s="77" t="s">
        <v>659</v>
      </c>
      <c r="H16" s="77" t="s">
        <v>67</v>
      </c>
      <c r="I16" s="199">
        <v>84.02</v>
      </c>
      <c r="J16" s="23">
        <v>9.01</v>
      </c>
      <c r="K16" s="200" t="s">
        <v>950</v>
      </c>
      <c r="L16" s="21">
        <v>18</v>
      </c>
      <c r="M16" s="21">
        <f>L16*4.4</f>
        <v>79.2</v>
      </c>
      <c r="N16" s="23">
        <f>M16*J16</f>
        <v>713.59199999999998</v>
      </c>
    </row>
    <row r="17" spans="2:14" ht="229.5" x14ac:dyDescent="0.25">
      <c r="B17" s="164">
        <v>96</v>
      </c>
      <c r="C17" s="61">
        <v>43011</v>
      </c>
      <c r="D17" s="3" t="s">
        <v>721</v>
      </c>
      <c r="E17" s="3" t="s">
        <v>723</v>
      </c>
      <c r="F17" s="3" t="s">
        <v>921</v>
      </c>
      <c r="G17" s="3" t="s">
        <v>922</v>
      </c>
      <c r="H17" s="29" t="s">
        <v>115</v>
      </c>
      <c r="I17" s="57">
        <v>42.6</v>
      </c>
      <c r="J17" s="166" t="s">
        <v>923</v>
      </c>
      <c r="K17" s="21" t="s">
        <v>924</v>
      </c>
      <c r="L17" s="21" t="s">
        <v>925</v>
      </c>
      <c r="M17" s="21" t="s">
        <v>926</v>
      </c>
      <c r="N17" s="166">
        <v>3712.79</v>
      </c>
    </row>
    <row r="18" spans="2:14" ht="229.5" x14ac:dyDescent="0.25">
      <c r="B18" s="164">
        <v>103</v>
      </c>
      <c r="C18" s="61">
        <v>43011</v>
      </c>
      <c r="D18" s="3" t="s">
        <v>772</v>
      </c>
      <c r="E18" s="4" t="s">
        <v>927</v>
      </c>
      <c r="F18" s="3" t="s">
        <v>775</v>
      </c>
      <c r="G18" s="3" t="s">
        <v>928</v>
      </c>
      <c r="H18" s="4" t="s">
        <v>929</v>
      </c>
      <c r="I18" s="101">
        <v>90</v>
      </c>
      <c r="J18" s="30">
        <v>83.05</v>
      </c>
      <c r="K18" s="167" t="s">
        <v>930</v>
      </c>
      <c r="L18" s="4">
        <v>8.5</v>
      </c>
      <c r="M18" s="4">
        <v>34</v>
      </c>
      <c r="N18" s="101">
        <f>M18*J18</f>
        <v>2823.7</v>
      </c>
    </row>
    <row r="19" spans="2:14" ht="153" x14ac:dyDescent="0.25">
      <c r="B19" s="168">
        <v>104</v>
      </c>
      <c r="C19" s="61">
        <v>43011</v>
      </c>
      <c r="D19" s="35" t="s">
        <v>780</v>
      </c>
      <c r="E19" s="35" t="s">
        <v>931</v>
      </c>
      <c r="F19" s="29" t="s">
        <v>86</v>
      </c>
      <c r="G19" s="39" t="s">
        <v>781</v>
      </c>
      <c r="H19" s="35" t="s">
        <v>782</v>
      </c>
      <c r="I19" s="34">
        <v>195.4</v>
      </c>
      <c r="J19" s="31">
        <v>82.56</v>
      </c>
      <c r="K19" s="27" t="s">
        <v>932</v>
      </c>
      <c r="L19" s="27">
        <v>14</v>
      </c>
      <c r="M19" s="27">
        <v>61.6</v>
      </c>
      <c r="N19" s="31">
        <v>5086.04</v>
      </c>
    </row>
    <row r="20" spans="2:14" ht="140.25" x14ac:dyDescent="0.25">
      <c r="B20" s="164">
        <v>105</v>
      </c>
      <c r="C20" s="61">
        <v>43011</v>
      </c>
      <c r="D20" s="3" t="s">
        <v>951</v>
      </c>
      <c r="E20" s="2" t="s">
        <v>787</v>
      </c>
      <c r="F20" s="27" t="s">
        <v>933</v>
      </c>
      <c r="G20" s="3" t="s">
        <v>786</v>
      </c>
      <c r="H20" s="3" t="s">
        <v>788</v>
      </c>
      <c r="I20" s="24">
        <v>99.6</v>
      </c>
      <c r="J20" s="30">
        <v>57.93</v>
      </c>
      <c r="K20" s="4" t="s">
        <v>934</v>
      </c>
      <c r="L20" s="4">
        <v>9</v>
      </c>
      <c r="M20" s="4">
        <v>40.5</v>
      </c>
      <c r="N20" s="30">
        <v>2346.17</v>
      </c>
    </row>
    <row r="21" spans="2:14" ht="89.25" x14ac:dyDescent="0.25">
      <c r="B21" s="32">
        <v>107</v>
      </c>
      <c r="C21" s="61">
        <v>43011</v>
      </c>
      <c r="D21" s="3" t="s">
        <v>799</v>
      </c>
      <c r="E21" s="3" t="s">
        <v>801</v>
      </c>
      <c r="F21" s="3" t="s">
        <v>935</v>
      </c>
      <c r="G21" s="3" t="s">
        <v>936</v>
      </c>
      <c r="H21" s="3" t="s">
        <v>937</v>
      </c>
      <c r="I21" s="58">
        <v>66.040000000000006</v>
      </c>
      <c r="J21" s="166">
        <v>29.54</v>
      </c>
      <c r="K21" s="21" t="s">
        <v>938</v>
      </c>
      <c r="L21" s="21">
        <v>10</v>
      </c>
      <c r="M21" s="21">
        <v>44</v>
      </c>
      <c r="N21" s="166">
        <v>1299.76</v>
      </c>
    </row>
    <row r="22" spans="2:14" s="218" customFormat="1" ht="76.5" x14ac:dyDescent="0.25">
      <c r="B22" s="216">
        <v>7</v>
      </c>
      <c r="C22" s="61"/>
      <c r="D22" s="3" t="s">
        <v>1025</v>
      </c>
      <c r="E22" s="2" t="s">
        <v>331</v>
      </c>
      <c r="F22" s="3" t="s">
        <v>58</v>
      </c>
      <c r="G22" s="3" t="s">
        <v>1504</v>
      </c>
      <c r="H22" s="2" t="s">
        <v>67</v>
      </c>
      <c r="I22" s="24">
        <v>285.39999999999998</v>
      </c>
      <c r="J22" s="70">
        <v>27.1</v>
      </c>
      <c r="K22" s="3" t="s">
        <v>1505</v>
      </c>
      <c r="L22" s="70">
        <v>12.5</v>
      </c>
      <c r="M22" s="3">
        <v>55</v>
      </c>
      <c r="N22" s="217">
        <v>1490.5</v>
      </c>
    </row>
    <row r="23" spans="2:14" s="218" customFormat="1" ht="76.5" x14ac:dyDescent="0.25">
      <c r="B23" s="216">
        <v>12</v>
      </c>
      <c r="C23" s="61"/>
      <c r="D23" s="3" t="s">
        <v>1058</v>
      </c>
      <c r="E23" s="2" t="s">
        <v>1060</v>
      </c>
      <c r="F23" s="3" t="s">
        <v>58</v>
      </c>
      <c r="G23" s="3" t="s">
        <v>1506</v>
      </c>
      <c r="H23" s="3" t="s">
        <v>110</v>
      </c>
      <c r="I23" s="24">
        <v>75</v>
      </c>
      <c r="J23" s="58">
        <v>27.97</v>
      </c>
      <c r="K23" s="3" t="s">
        <v>1507</v>
      </c>
      <c r="L23" s="3">
        <v>12.5</v>
      </c>
      <c r="M23" s="3">
        <v>55</v>
      </c>
      <c r="N23" s="217">
        <v>3999.75</v>
      </c>
    </row>
    <row r="24" spans="2:14" s="218" customFormat="1" ht="114.75" x14ac:dyDescent="0.25">
      <c r="B24" s="219">
        <v>13</v>
      </c>
      <c r="C24" s="61"/>
      <c r="D24" s="3" t="s">
        <v>1063</v>
      </c>
      <c r="E24" s="2" t="s">
        <v>1065</v>
      </c>
      <c r="F24" s="3" t="s">
        <v>58</v>
      </c>
      <c r="G24" s="3" t="s">
        <v>1508</v>
      </c>
      <c r="H24" s="3" t="s">
        <v>65</v>
      </c>
      <c r="I24" s="220">
        <v>18.600000000000001</v>
      </c>
      <c r="J24" s="58">
        <v>8.2100000000000009</v>
      </c>
      <c r="K24" s="3" t="s">
        <v>1509</v>
      </c>
      <c r="L24" s="3">
        <v>6</v>
      </c>
      <c r="M24" s="3">
        <v>26</v>
      </c>
      <c r="N24" s="221">
        <v>213.49</v>
      </c>
    </row>
    <row r="25" spans="2:14" s="218" customFormat="1" ht="102" x14ac:dyDescent="0.25">
      <c r="B25" s="216">
        <v>14</v>
      </c>
      <c r="C25" s="222"/>
      <c r="D25" s="3" t="s">
        <v>1068</v>
      </c>
      <c r="E25" s="3" t="s">
        <v>1070</v>
      </c>
      <c r="F25" s="3" t="s">
        <v>58</v>
      </c>
      <c r="G25" s="3" t="s">
        <v>1510</v>
      </c>
      <c r="H25" s="3" t="s">
        <v>65</v>
      </c>
      <c r="I25" s="71">
        <v>19</v>
      </c>
      <c r="J25" s="58">
        <v>12.58</v>
      </c>
      <c r="K25" s="3" t="s">
        <v>1511</v>
      </c>
      <c r="L25" s="3">
        <v>6</v>
      </c>
      <c r="M25" s="3">
        <v>26</v>
      </c>
      <c r="N25" s="217">
        <v>327.08</v>
      </c>
    </row>
    <row r="26" spans="2:14" s="218" customFormat="1" ht="127.5" x14ac:dyDescent="0.25">
      <c r="B26" s="216">
        <v>20</v>
      </c>
      <c r="C26" s="61">
        <v>43005</v>
      </c>
      <c r="D26" s="3" t="s">
        <v>1106</v>
      </c>
      <c r="E26" s="223" t="s">
        <v>1512</v>
      </c>
      <c r="F26" s="223" t="s">
        <v>1108</v>
      </c>
      <c r="G26" s="3" t="s">
        <v>1513</v>
      </c>
      <c r="H26" s="3" t="s">
        <v>1110</v>
      </c>
      <c r="I26" s="58">
        <v>91.6</v>
      </c>
      <c r="J26" s="58">
        <v>33.26</v>
      </c>
      <c r="K26" s="3" t="s">
        <v>1514</v>
      </c>
      <c r="L26" s="3">
        <v>25</v>
      </c>
      <c r="M26" s="3">
        <v>110</v>
      </c>
      <c r="N26" s="217">
        <v>3658.6</v>
      </c>
    </row>
    <row r="27" spans="2:14" s="89" customFormat="1" ht="178.5" x14ac:dyDescent="0.25">
      <c r="B27" s="224">
        <v>29</v>
      </c>
      <c r="C27" s="213"/>
      <c r="D27" s="3" t="s">
        <v>1164</v>
      </c>
      <c r="E27" s="2" t="s">
        <v>1166</v>
      </c>
      <c r="F27" s="4" t="s">
        <v>1515</v>
      </c>
      <c r="G27" s="3" t="s">
        <v>1165</v>
      </c>
      <c r="H27" s="3" t="s">
        <v>1169</v>
      </c>
      <c r="I27" s="24">
        <v>180.6</v>
      </c>
      <c r="J27" s="30"/>
      <c r="K27" s="225" t="s">
        <v>1516</v>
      </c>
      <c r="L27" s="4">
        <v>16</v>
      </c>
      <c r="M27" s="4">
        <v>72</v>
      </c>
      <c r="N27" s="226">
        <v>0.08</v>
      </c>
    </row>
    <row r="28" spans="2:14" s="89" customFormat="1" ht="51" x14ac:dyDescent="0.25">
      <c r="B28" s="227">
        <v>38</v>
      </c>
      <c r="C28" s="61"/>
      <c r="D28" s="3" t="s">
        <v>1233</v>
      </c>
      <c r="E28" s="3" t="s">
        <v>1235</v>
      </c>
      <c r="F28" s="3" t="s">
        <v>1236</v>
      </c>
      <c r="G28" s="3" t="s">
        <v>1234</v>
      </c>
      <c r="H28" s="3" t="s">
        <v>1237</v>
      </c>
      <c r="I28" s="58">
        <v>339.62</v>
      </c>
      <c r="J28" s="30">
        <v>40.57</v>
      </c>
      <c r="K28" s="225" t="s">
        <v>1517</v>
      </c>
      <c r="L28" s="4">
        <v>8</v>
      </c>
      <c r="M28" s="4">
        <v>35.200000000000003</v>
      </c>
      <c r="N28" s="226">
        <v>1428.06</v>
      </c>
    </row>
    <row r="29" spans="2:14" s="89" customFormat="1" ht="63.75" x14ac:dyDescent="0.25">
      <c r="B29" s="224">
        <v>39</v>
      </c>
      <c r="C29" s="213"/>
      <c r="D29" s="3" t="s">
        <v>1233</v>
      </c>
      <c r="E29" s="3" t="s">
        <v>1240</v>
      </c>
      <c r="F29" s="3" t="s">
        <v>1236</v>
      </c>
      <c r="G29" s="3" t="s">
        <v>1239</v>
      </c>
      <c r="H29" s="3" t="s">
        <v>1237</v>
      </c>
      <c r="I29" s="58">
        <v>342.29</v>
      </c>
      <c r="J29" s="30">
        <v>40.89</v>
      </c>
      <c r="K29" s="4" t="s">
        <v>1518</v>
      </c>
      <c r="L29" s="4">
        <v>12</v>
      </c>
      <c r="M29" s="4">
        <v>52.8</v>
      </c>
      <c r="N29" s="226">
        <v>2158.9899999999998</v>
      </c>
    </row>
  </sheetData>
  <autoFilter ref="B4:N21">
    <sortState ref="B5:N52">
      <sortCondition ref="B4:B37"/>
    </sortState>
  </autoFilter>
  <mergeCells count="1">
    <mergeCell ref="B2:N2"/>
  </mergeCells>
  <printOptions horizontalCentered="1" verticalCentered="1"/>
  <pageMargins left="0.11811023622047245"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4</vt:i4>
      </vt:variant>
    </vt:vector>
  </HeadingPairs>
  <TitlesOfParts>
    <vt:vector size="6" baseType="lpstr">
      <vt:lpstr>Оренда зведена</vt:lpstr>
      <vt:lpstr>Погодинна оренда</vt:lpstr>
      <vt:lpstr>'Оренда зведена'!Заголовки_для_друку</vt:lpstr>
      <vt:lpstr>'Погодинна оренда'!Заголовки_для_друку</vt:lpstr>
      <vt:lpstr>'Оренда зведена'!Область_друку</vt:lpstr>
      <vt:lpstr>'Погодинна оренда'!Область_друку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2017-10-06T13:10:13Z</cp:lastPrinted>
  <dcterms:created xsi:type="dcterms:W3CDTF">2016-10-10T09:04:52Z</dcterms:created>
  <dcterms:modified xsi:type="dcterms:W3CDTF">2017-10-06T13:10:19Z</dcterms:modified>
</cp:coreProperties>
</file>