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61-70\Протокол №63 від 19.09.2017\"/>
    </mc:Choice>
  </mc:AlternateContent>
  <bookViews>
    <workbookView xWindow="0" yWindow="0" windowWidth="28800" windowHeight="12300"/>
  </bookViews>
  <sheets>
    <sheet name="Оренда зведена" sheetId="1" r:id="rId1"/>
    <sheet name="Погодинна оренда" sheetId="2" r:id="rId2"/>
  </sheets>
  <definedNames>
    <definedName name="_xlnm._FilterDatabase" localSheetId="0" hidden="1">'Оренда зведена'!$B$4:$AE$134</definedName>
    <definedName name="_xlnm._FilterDatabase" localSheetId="1" hidden="1">'Погодинна оренда'!$B$4:$N$38</definedName>
    <definedName name="_xlnm.Print_Titles" localSheetId="0">'Оренда зведена'!$3:$3</definedName>
    <definedName name="_xlnm.Print_Titles" localSheetId="1">'Погодинна оренда'!$3:$3</definedName>
    <definedName name="_xlnm.Print_Area" localSheetId="0">'Оренда зведена'!$B$2:$AE$257</definedName>
    <definedName name="_xlnm.Print_Area" localSheetId="1">'Погодинна оренда'!$B$2:$N$38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47" i="2" l="1"/>
  <c r="M27" i="2" l="1"/>
  <c r="N27" i="2" s="1"/>
  <c r="M26" i="2"/>
  <c r="N26" i="2" s="1"/>
  <c r="N9" i="2"/>
  <c r="M8" i="2"/>
  <c r="N8" i="2" s="1"/>
  <c r="M15" i="2"/>
  <c r="N15" i="2" s="1"/>
  <c r="M25" i="2"/>
  <c r="N25" i="2" s="1"/>
  <c r="M24" i="2"/>
  <c r="N24" i="2" s="1"/>
  <c r="N10" i="2"/>
</calcChain>
</file>

<file path=xl/sharedStrings.xml><?xml version="1.0" encoding="utf-8"?>
<sst xmlns="http://schemas.openxmlformats.org/spreadsheetml/2006/main" count="5167" uniqueCount="1819">
  <si>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</si>
  <si>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</si>
  <si>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</si>
  <si>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</si>
  <si>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</si>
  <si>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</si>
  <si>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</si>
  <si>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</si>
  <si>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</si>
  <si>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</si>
  <si>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</si>
  <si>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</si>
  <si>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</si>
  <si>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</si>
  <si>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</si>
  <si>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</si>
  <si>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</si>
  <si>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</si>
  <si>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</si>
  <si>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</si>
  <si>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</si>
  <si>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</si>
  <si>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</si>
  <si>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</si>
  <si>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</si>
  <si>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</si>
  <si>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</si>
  <si>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</si>
  <si>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</si>
  <si>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1</t>
  </si>
  <si>
    <t>2</t>
  </si>
  <si>
    <t>7</t>
  </si>
  <si>
    <t>12</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</si>
  <si>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</si>
  <si>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</si>
  <si>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</si>
  <si>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</si>
  <si>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</si>
  <si>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</si>
  <si>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</si>
  <si>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Характеристика об'єкта оренди, поверх</t>
  </si>
  <si>
    <t>Дата договору оренди, який продовжується</t>
  </si>
  <si>
    <t>08/11110</t>
  </si>
  <si>
    <t>101-5786/02</t>
  </si>
  <si>
    <t>Про розгляд звернення Дарницької районної в місті Києві державної адміністрації щодо внесення змін до істотних умов договору оренди (зміна графіку використання на період літніх канікул) - ФОП Єрмакова А. І., вул. Гмирі, 3-Б (вих. №101-5786/02 від 20.06.2017; вх. №08/11110 від 22.06.2017). 
Доповідач: представник району.</t>
  </si>
  <si>
    <t>Про розгляд звернення Дарницької районної в місті Києві державної адміністрації щодо продовження оренди - ТОВ "Центр всебічного розвитку "Перлинка", вул. Ялтинська, 10/14 (вих. №101-6189/02 від 29.06.2017; вх. №08/11589 від 30.06.2017). 
Доповідач: представник району.</t>
  </si>
  <si>
    <t>101-6189/02</t>
  </si>
  <si>
    <t>08/11589</t>
  </si>
  <si>
    <t>Про розгляд звернення Дарницької районної в місті Києві державної адміністрації щодо продовження оренди - ТОВ "Центр всебічного розвитку "Перлинка", вул. Бориспільська, 51 (вих. №101-6189/02 від 29.06.2017; вх. №08/11589 від 30.06.2017). 
Доповідач: представник району.</t>
  </si>
  <si>
    <t>Про розгляд звернення Дарницької районної в місті Києві державної адміністрації щодо продовження оренди - ФОП Савчук Н.Б., вул. Драгоманова, 27-А (вих. №101-6189/02 від 29.06.2017; вх. №08/11589 від 30.06.2017). 
Доповідач: представник району.</t>
  </si>
  <si>
    <t>н/з</t>
  </si>
  <si>
    <t>Дарницька РДА</t>
  </si>
  <si>
    <t>КК ОЖФ</t>
  </si>
  <si>
    <t>Приміщення,           1 поверх</t>
  </si>
  <si>
    <t>М</t>
  </si>
  <si>
    <t>+</t>
  </si>
  <si>
    <t>УО Дарницької РДА</t>
  </si>
  <si>
    <t>33</t>
  </si>
  <si>
    <t>Інше</t>
  </si>
  <si>
    <t>П</t>
  </si>
  <si>
    <t>Приміщення,           1  поверх</t>
  </si>
  <si>
    <t>2 роки 364 дні</t>
  </si>
  <si>
    <t>ФОП Єрмакова А.І. (2918507248)</t>
  </si>
  <si>
    <t>Гмирі вул., З-Б</t>
  </si>
  <si>
    <t>Скандинавська гімназія</t>
  </si>
  <si>
    <t>Приміщення, 1 поверх</t>
  </si>
  <si>
    <t>п</t>
  </si>
  <si>
    <t>Змінити графік погодинної оренди на літній період - з 01.06.2017 по 31.08.2017
(з 6 годин на тиждень на 1 годину на тиждень).
За 6 години на тиждень  погодинної оренди сплачують 1448,83 грн.</t>
  </si>
  <si>
    <t>Продовження</t>
  </si>
  <si>
    <t>ТОВ "Центр всебічного розвитку "Перлинка"  (38806197)</t>
  </si>
  <si>
    <t>Ялтинська вул.,10/14</t>
  </si>
  <si>
    <t>ДНЗ № 275</t>
  </si>
  <si>
    <t>Приміщення,            2 поверх</t>
  </si>
  <si>
    <t>Інше (здійснення освітньої діяльності)</t>
  </si>
  <si>
    <t>Бориспільська вул., 51</t>
  </si>
  <si>
    <t>ДНЗ "Пролісок"</t>
  </si>
  <si>
    <t>Приміщення,            2, 3 поверхи</t>
  </si>
  <si>
    <t>ФОП Савчук Н.Б. (3215807071)</t>
  </si>
  <si>
    <t>Драгоманова вул., 27-А</t>
  </si>
  <si>
    <t>Гімназія № 315</t>
  </si>
  <si>
    <t>Інше ( проведення занять  з хореографії)</t>
  </si>
  <si>
    <t>ПН.15:00-16:00 ВТ.15:00-16:00 СР.15:00-16:00            ЧТ.15:00-16:00 ПТ.15:00-16:00</t>
  </si>
  <si>
    <t xml:space="preserve"> ПН.15:0017:00 СР.15:00-17:00             ПТ.14:00-15:00                
</t>
  </si>
  <si>
    <t xml:space="preserve"> ПН.15:00-18:00 ВТ.15:00-18:00 СР.15:00-18:00            ЧТ.16:00-18:00 ПТ.15:00-18:00                 
</t>
  </si>
  <si>
    <t xml:space="preserve"> ВТ. 16:00-17:00
</t>
  </si>
  <si>
    <t>Дніпровська РДА</t>
  </si>
  <si>
    <t>Житловий</t>
  </si>
  <si>
    <t>Приміщення</t>
  </si>
  <si>
    <t>29</t>
  </si>
  <si>
    <t>Про розгляд звернення Дніпровської районної в місті Києві державної адміністрації щодо продовження оренди - Член Всеукраїнської спілки дизайнерів України Шаповалова Л.Г., вул. Пожарського, 2 (вих. №5400/26/2/103 від 22.06.2017; вх. №08/11204 від 23.06.2017). 
Доповідач: представник району.</t>
  </si>
  <si>
    <t>5400/26/2/103</t>
  </si>
  <si>
    <t>08/11204</t>
  </si>
  <si>
    <t>Член Всеукраїнської спілки дизайнерів України Шаповалова Людмила Георгіївна , Код 2198821449</t>
  </si>
  <si>
    <t>Пожарського вул., 2</t>
  </si>
  <si>
    <t>Нежилий</t>
  </si>
  <si>
    <t>Майстерня народного майстра</t>
  </si>
  <si>
    <t>Доп угода від 09.11.2015 № 1611/1-2, термін дії до 31.03.2017</t>
  </si>
  <si>
    <t>1 грн. на рік</t>
  </si>
  <si>
    <t>Оболонська РДА</t>
  </si>
  <si>
    <t>УО Оболонської РДА</t>
  </si>
  <si>
    <t>27.1.</t>
  </si>
  <si>
    <t>Приватний навчальний заклад</t>
  </si>
  <si>
    <t>24.1.</t>
  </si>
  <si>
    <t>Спортивний заклад</t>
  </si>
  <si>
    <t>Подільська РДА</t>
  </si>
  <si>
    <t>немає</t>
  </si>
  <si>
    <t>Про розгляд звернення Подільської районної в місті Києві державної адміністрації щодо продовження оренди - ТОВ "Агентство Експрес", просп. Гонгадзе, 32-В, літ.Б (вих. №106-3924 від 16.06.2017; вх.№08/10981 від 21.06.2017). Доповідач: представник району.</t>
  </si>
  <si>
    <t xml:space="preserve">106-3924 </t>
  </si>
  <si>
    <t xml:space="preserve">08/10981 </t>
  </si>
  <si>
    <t xml:space="preserve"> ТОВ "Агентство Експрес" </t>
  </si>
  <si>
    <t>прибудова до житлового будинку</t>
  </si>
  <si>
    <t>каси з продажу залізничних квитків</t>
  </si>
  <si>
    <t>Про розгляд звернення Подільської районної в місті Києві державної адміністрації щодо продовження оренди - ФОП Козлов В. М., вул. Межигірська, 50, літ.А (вих. №106-3922 від 16.06.2017; вх.№08/10979 від 21.06.2017). Доповідач: представник району.</t>
  </si>
  <si>
    <t>106-3922</t>
  </si>
  <si>
    <t>08/10979</t>
  </si>
  <si>
    <t xml:space="preserve"> ФОП Козлов В. М.</t>
  </si>
  <si>
    <t>нежитлові приміщення , підвал</t>
  </si>
  <si>
    <t>промтовари                   склад</t>
  </si>
  <si>
    <t>Складна орендна ставка: 35,00кв.м.-18%,   29,90кв.м - 8%</t>
  </si>
  <si>
    <t>Солом'янська РДА</t>
  </si>
  <si>
    <t>УО Солом'янської РДА</t>
  </si>
  <si>
    <t>21.6.</t>
  </si>
  <si>
    <t>Побутове обслуговування населення</t>
  </si>
  <si>
    <t>Зміна ІУ (Тимчасове зменшення орендної плати)</t>
  </si>
  <si>
    <t>Про розгляд звернення Шевченківської районної в місті Києві державної адміністрації щодо продовження договору оренди - ФОП Винокурова Т. А., пров. Делегатський, 1/28 (вих. №109/01/25-5241 від 23.06.2017; вх. №08/11358 від 26.06.2017). 
Доповідач: представник району.</t>
  </si>
  <si>
    <t>109/01/25-5241</t>
  </si>
  <si>
    <t>08/11358</t>
  </si>
  <si>
    <t>Шевченківська РДА</t>
  </si>
  <si>
    <t>УО Шевенківської РДА</t>
  </si>
  <si>
    <t>ФОП Винокурова Т.А.
код 2912513026</t>
  </si>
  <si>
    <t xml:space="preserve">Делегатський пров.,1/28 </t>
  </si>
  <si>
    <t>Школа №1</t>
  </si>
  <si>
    <t>Інше
(хореографія)</t>
  </si>
  <si>
    <t>Про розгляд звернення Шевченківської районної в місті Києві державної адміністрації щодо продовження договору оренди  - ПП "Центр позашкільної освіти "Школа майбутнього", вул. Коперника, 8 (вих. №109/01/25-5160 від 21.06.2017; вх. №08/11428 від 27.06.2017). 
Доповідач: представник району.</t>
  </si>
  <si>
    <t>109/01/25-5160</t>
  </si>
  <si>
    <t>08/11428</t>
  </si>
  <si>
    <t>ПП "Цент позашкільної освіти "Школа майбутнього"
код 37560519</t>
  </si>
  <si>
    <t xml:space="preserve">Коперника вул.,8 </t>
  </si>
  <si>
    <t>Школа №101</t>
  </si>
  <si>
    <t>Інше
(художньо - естетичне навчання)</t>
  </si>
  <si>
    <t>Про розгляд звернення Шевченківської районної в місті Києві державної адміністрації щодо продовження договору оренди  - ФОП Коротинська Т.Г., вул. Коперника, 8 (вих. №109/01/25-5162 від 21.06.2017; вх. №08/11240 від 23.06.2017). 
Доповідач: представник району.</t>
  </si>
  <si>
    <t>109/01/25-5162</t>
  </si>
  <si>
    <t xml:space="preserve">08/11240 </t>
  </si>
  <si>
    <t>ФОП Коротинська Т.Г.
код 2294810481</t>
  </si>
  <si>
    <t>житловий</t>
  </si>
  <si>
    <t>17.3.</t>
  </si>
  <si>
    <t>Склад</t>
  </si>
  <si>
    <t>Про розгляд звернення Шевченківської районної в місті Києві державної адміністрації щодо внесення змін до істотних умов договору оренди (виправлення технічної помилки)  -  ТОВ "Аптечне об'єднання "Біокон", вул. Щербаківського, 70 (вих. №109/01/25-4985 від 19.06.2017; вх. №08/11027 від 21.06.2017). 
Доповідач: представник району.
(розглядалось у протоколі № 42 від 28.02.2017 п. 67)</t>
  </si>
  <si>
    <t xml:space="preserve">109/01/25-4985 </t>
  </si>
  <si>
    <t xml:space="preserve">08/11027 </t>
  </si>
  <si>
    <t>ТОВ "Аптечне об'єднання "Біокон"
код 34539443</t>
  </si>
  <si>
    <t>Лікувальний</t>
  </si>
  <si>
    <t>13.1.</t>
  </si>
  <si>
    <t xml:space="preserve">Аптека </t>
  </si>
  <si>
    <t>Приміщення, 
цоколь</t>
  </si>
  <si>
    <t>Про розгляд звернення Шевченківської районної в місті Києві державної адміністрації щодо продовження договору оренди  - ТОВ "Французький ліцей імені Анни Київської", вул. Липинського, 21 (вих. №109/01/25-5164 від 20.06.2017; вх. №08/11155 від 22.06.2017). 
Доповідач: представник району.</t>
  </si>
  <si>
    <t>109/01/25-5164</t>
  </si>
  <si>
    <t>08/11155</t>
  </si>
  <si>
    <t>ТОВ "Французький ліцей імені Анни Київської "
код 33155713</t>
  </si>
  <si>
    <t>Липинського В. вул., 21</t>
  </si>
  <si>
    <t>ДНЗ №326</t>
  </si>
  <si>
    <t>Приміщення, 
1,2 поверхи, підвал</t>
  </si>
  <si>
    <t xml:space="preserve">27.1. </t>
  </si>
  <si>
    <t xml:space="preserve">Приватний навчальний заклад 
(надання повної загальної освіти)
</t>
  </si>
  <si>
    <t>Приміщення, 
підвал</t>
  </si>
  <si>
    <t xml:space="preserve"> 08/231-1313/ПР</t>
  </si>
  <si>
    <t>Без конкурсу</t>
  </si>
  <si>
    <t>ФО Луцик Марія Миколаївна член КО НСХУ
код 3139412669</t>
  </si>
  <si>
    <t>Хмельницького Б. вул., 66</t>
  </si>
  <si>
    <t>Приміщення, напівпідвал</t>
  </si>
  <si>
    <t>Майстерня художника</t>
  </si>
  <si>
    <t xml:space="preserve">ПН 15:00-20:00
ВТ  15:00-20:00
 СР  15:00-20:00
ЧТ  15:00-20:00
ПТ 15:00-20:00
</t>
  </si>
  <si>
    <t xml:space="preserve">ПН 17:00-20:00
СР. 17:00-20:00
ПТ 17:00-20:00
</t>
  </si>
  <si>
    <t>Деснянська РДА</t>
  </si>
  <si>
    <t>Див. докладно у окремій таблиці</t>
  </si>
  <si>
    <t xml:space="preserve">Про розгляд звернення Деснянської районної в місті Києві державної адміністрації щодо продовження договору оренди - ПАТ "Райффайзен банк Аваль", вул. Драйзера, 6 (вих. №102/03/26-5501 від 21.06.2017, вх. №08/11201 від 23.06.2017).  
Доповідач: представник району.
</t>
  </si>
  <si>
    <t xml:space="preserve">102/03/26-5501 </t>
  </si>
  <si>
    <t xml:space="preserve">08/11201 </t>
  </si>
  <si>
    <t>ПАТ "Райффайзен банк Аваль" (14305909)</t>
  </si>
  <si>
    <t>Драйзера Т. вул., 6</t>
  </si>
  <si>
    <t>Банки                                    Банки, що здійснюють платежі
ЖКП</t>
  </si>
  <si>
    <t>Складна ставка:             40 % - 112,60 кв.м (банк)  і 5 % - 9,70 кв.м (банк, що здійснює платежі ЖКП)</t>
  </si>
  <si>
    <t>Приміщення, 2 поверх</t>
  </si>
  <si>
    <t xml:space="preserve">Про розгляд звернення Деснянської районної в місті Києві державної адміністрації щодо продовження договору оренди  - ГО "Громадянський корпус", вул. Бальзака, 12 (вих. №102/03/26-5439 від 21.06.2017, вх. №08/11107 від 22.06.2017).  
Доповідач: представник району.
</t>
  </si>
  <si>
    <t xml:space="preserve">102/03/26-5439 </t>
  </si>
  <si>
    <t>08/11107</t>
  </si>
  <si>
    <t>ГО "Громадянський корпус" (36861900)</t>
  </si>
  <si>
    <t>Складна ставка: 1% до 20 кв.м  і 4% до надлишку 90,30 кв.м</t>
  </si>
  <si>
    <t xml:space="preserve">Про розгляд звернення Деснянської районної в місті Києві державної адміністрації щодо продовження договору оренди - ФОП Крук О.І., просп. Маяковського, 10 (вих. №102/03/26-5438 від 20.06.2017, вх. №08/11126 від 22.06.2017).  
Доповідач: представник району.
</t>
  </si>
  <si>
    <t xml:space="preserve">102/03/26-5438 </t>
  </si>
  <si>
    <t>08/11126</t>
  </si>
  <si>
    <t>ФОП Крук О.І. (2887003669)</t>
  </si>
  <si>
    <t>Вітчизняні товаровиробники, Продтовари (крім товарів
підакцизної групи),    Кафе (продаж товарів
підакцизної групи)
(крім товарів підакцизної групи)</t>
  </si>
  <si>
    <t>Складна ставка:                   6 % - 20,76 кв.м (вітчизняні товаровиробники),            8 % - 53,00 кв.м (продтовари (крім товарів підакцизної групи),                                 20 % - 25,70 кв.м.             (кафе (продаж товарів підакцизної групи)
(крім товарів підакцизної групи)</t>
  </si>
  <si>
    <t xml:space="preserve">Про розгляд звернення Деснянської районної в місті Києві державної адміністрації щодо продовження договору оренди - ТОВ "Мистецький заклад "Дебют", просп. Маяковського, 39 (вих. №102/03/26-5694 від 29.06.2017, вх. №08/11538 від 29.06.2017).  
Доповідач: представник району.
</t>
  </si>
  <si>
    <t>102/03/26-5694</t>
  </si>
  <si>
    <t>08/11538</t>
  </si>
  <si>
    <t>Київська дитяча школа мистецтв № 3</t>
  </si>
  <si>
    <t>ТОВ "Мистецький заклад "Дебют" (35369281)</t>
  </si>
  <si>
    <t>Маяковського В. просп., 39</t>
  </si>
  <si>
    <t>Інше (погодинне проведення додаткових занять з дітьми)</t>
  </si>
  <si>
    <t>Вт. - 9.00-14.30                       Пт. - 9.00-14.30</t>
  </si>
  <si>
    <t>Зміна ІУ (Зміна графіку використання)</t>
  </si>
  <si>
    <t>Святошинська РДА</t>
  </si>
  <si>
    <t>УО Святошинської РДА</t>
  </si>
  <si>
    <t>Інше (освіта)</t>
  </si>
  <si>
    <t>17.2.</t>
  </si>
  <si>
    <t>Продтовари (крім товарів підакцизної групи)</t>
  </si>
  <si>
    <t>107-30/4605</t>
  </si>
  <si>
    <t>08/11152</t>
  </si>
  <si>
    <t>Про розгляд звернення Святошинської районної в місті Києві державної адміністрації щодо продовження договору оренди - ГО Асоціація добровільних народних дружин Святошинського району м. Києва, вул. Ромена Ролана, 11-А літ. Б (вих. №107-30/4605 від 20.06.2017; вх. №08/11152 від 22.06.2017). 
Доповідач: представник району.</t>
  </si>
  <si>
    <t>ФОП Михайлюк А. М., (2996306638)</t>
  </si>
  <si>
    <t>Тулузи вул., 6</t>
  </si>
  <si>
    <t>Приміщення, 3 поверх</t>
  </si>
  <si>
    <t>Про розгляд звернення Святошинської районної в місті Києві державної адміністрації щодо внесення змін до істотних умов договору оренди (зміна графіку використання) -  ФОП Коломієць Ю.П., вул. Гната Юри, 10-Б (вих. №107-30/3630 від 13.05.2017; вх. №08/8546 від 15.06.2017). 
Доповідач: представник району.</t>
  </si>
  <si>
    <t xml:space="preserve">107-30/3630 </t>
  </si>
  <si>
    <t>08/8546</t>
  </si>
  <si>
    <t>ФОП Коломієць Ю.П., (2838617982)</t>
  </si>
  <si>
    <t>СШ № 35</t>
  </si>
  <si>
    <t>Див. докладно у табл.
проведення позашкільних занять з шахів
Зміна графіку використання з 8 год на 3 год на тиждень</t>
  </si>
  <si>
    <t>Про розгляд звернення Святошинської районної в місті Києві державної адміністрації щодо внесення змін до істотних умов договору оренди (зміна графіку використання) -  ФОП Коломієць Ю. П., вул. Жмеринська, 8 (вих. №107-30/3630 від 13.05.2017; вх. №08/8546 від 15.06.2017). 
Доповідач: представник району.</t>
  </si>
  <si>
    <t>Жмеринська вул., 8</t>
  </si>
  <si>
    <t>СШ № 76</t>
  </si>
  <si>
    <t>Приміщення, 4 поверх</t>
  </si>
  <si>
    <t>Див. докладно у табл.
проведення занять з шахів
Зміна графіку використання з 6 год на 3 год на тиждень</t>
  </si>
  <si>
    <t xml:space="preserve">СР 14:45-16:15
ПТ 14:45-16:15
</t>
  </si>
  <si>
    <t>1, 
4</t>
  </si>
  <si>
    <t xml:space="preserve">Гонгадзе проспект, 32-В, літ.Б </t>
  </si>
  <si>
    <t>Межигірська вул., 50, літ.А</t>
  </si>
  <si>
    <t>18, 
8</t>
  </si>
  <si>
    <t xml:space="preserve">4
</t>
  </si>
  <si>
    <t>4% - договірна орендна ставка</t>
  </si>
  <si>
    <t>40, 
 5</t>
  </si>
  <si>
    <t>6, 
8, 
20</t>
  </si>
  <si>
    <t>Маяковського В. проспект, 10</t>
  </si>
  <si>
    <t>Голосіївська РДА</t>
  </si>
  <si>
    <t>Зміна ІУ (Зміна цільового призначення)</t>
  </si>
  <si>
    <t>Перукарня</t>
  </si>
  <si>
    <t>Про розгляд звернення Голосіївської районної в місті Києві державної адміністрації щодо продовження оренди - Всеукраїнське об'єднання "Батьківщина", вул. Красилівська, 2/3 (вих. №100-10440 від 16.06.2017; вх. №08/10935 від 20.06.2017). 
Доповідач: представник району.</t>
  </si>
  <si>
    <t>100-10440</t>
  </si>
  <si>
    <t>08/10935</t>
  </si>
  <si>
    <t>Всеукраїнське об"єднання "Батьківщина"              Код 21716820</t>
  </si>
  <si>
    <t>Розміщення політичної партії</t>
  </si>
  <si>
    <t>Красилівська вул., 2/3</t>
  </si>
  <si>
    <t>ДКВ</t>
  </si>
  <si>
    <t>КП "Київпастранс"</t>
  </si>
  <si>
    <t>нежилий</t>
  </si>
  <si>
    <t>КЖСЕ</t>
  </si>
  <si>
    <t xml:space="preserve">громадська організація </t>
  </si>
  <si>
    <t>Про розгляд звернення Департаменту комунальної власності м. Києва виконавчого органу Київради (КМДА) щодо продовження договору оренди - ГО "Київський центр профорієнтації дітей-інвалідів", вул. Шолом-Алейхема, 3 літ. А (вих. №062/05/12-6351 від 26.06.2017, вх. №08/11283 від 26.06.2017). 
Доповідач: представник Департаменту.</t>
  </si>
  <si>
    <t>062/05/12-6351</t>
  </si>
  <si>
    <t xml:space="preserve">08/11283 </t>
  </si>
  <si>
    <t>ГО "Київськй Центр профорієнтації дітей-інвалдів", код 25882188</t>
  </si>
  <si>
    <t>Шолом-Алейхема вул., 3 літ. А</t>
  </si>
  <si>
    <t>приміщення, підвал, 1,3 поверх</t>
  </si>
  <si>
    <t>складна ставка: 1 грн на рік (для площі 100,0 кв.м) для надлишку 7% (15,10 кв. м - 1433,97 грн)</t>
  </si>
  <si>
    <t xml:space="preserve">благодійна організація </t>
  </si>
  <si>
    <t>Про розгляд звернення Київського університету імені Бориса Грінченка щодо звільнення від орендної плати на час реконструкції - ТОВ "Лис", просп. Павла Тичини, 17 (вих. №757 від 06.07.2017, вх. №08/12017 від 06.07.2017). 
Доповідач: представник Департаменту.</t>
  </si>
  <si>
    <t>08/12017</t>
  </si>
  <si>
    <t>Київський університет імені Бориса Грінченка</t>
  </si>
  <si>
    <t>ТОВ "Лис"</t>
  </si>
  <si>
    <t>16</t>
  </si>
  <si>
    <t>торгівельний автомат, що відпускає продовольчі товари</t>
  </si>
  <si>
    <t>Про розгляд звернення Київського університету імені Бориса Грінченка щодо звільнення від орендної плати на час реконструкції - ФОП Сулименко І.В., просп. Павла Тичини, 17 (вих. №757 від 06.07.2017, вх. №08/12017 від 06.07.2017). 
Доповідач: представник Департаменту.</t>
  </si>
  <si>
    <t>ФОП Сулименко І.В.</t>
  </si>
  <si>
    <t>20.6</t>
  </si>
  <si>
    <t>торгівельний кіоск з продажу поліграфічної продукції та канцтоварів, що призначаються для навчальних закладів</t>
  </si>
  <si>
    <t>Київський університет ім. Бориса Грінченка</t>
  </si>
  <si>
    <t>1 грн. на рік, 
7</t>
  </si>
  <si>
    <t>Зміна ІУ (Інше)</t>
  </si>
  <si>
    <t>Постійна комісія Київської міської ради з питань культури, туризму та інформаційної політики - підтримала проект рішення з рекомендаціями.</t>
  </si>
  <si>
    <t>приміщення</t>
  </si>
  <si>
    <t>Оголошення конкурсу</t>
  </si>
  <si>
    <t>ПП "Бекас"                     Код 25595626</t>
  </si>
  <si>
    <t>Про розгляд звернення Голосіївської районної в місті Києві державної адміністрації щодо продовження оренди - ТОВ "Українсько-китайське підприємство "КЕЛІ", вул. Ломоносова, 53 (вих. №100-12300 від 13.07.2017; вх. №08/12393 від 13.07.2017). 
Доповідач: представник району.</t>
  </si>
  <si>
    <t>100-12300</t>
  </si>
  <si>
    <t>08/12393</t>
  </si>
  <si>
    <t>ТОВ "Українсько-китайське підприємство "КЕЛІ"                            Код 30778660</t>
  </si>
  <si>
    <t>17.1.</t>
  </si>
  <si>
    <t>Кафе (крім товарів підакцизної групи)</t>
  </si>
  <si>
    <t>Про розгляд звернення Голосіївської районної в місті Києві державної адміністрації щодо продовження оренди - ПАТ Комерційний банк "Приватбанк", вул. Велика Васильківська, 104 (вих. №100-12369 від 14.07.2017; вх. №08/12546 від 17.07.2017). 
Доповідач: представник району.</t>
  </si>
  <si>
    <t>100-12369</t>
  </si>
  <si>
    <t>08/12546</t>
  </si>
  <si>
    <t>ПАТ Комерційний банк "ПРИВАТБАНК"  Код 14360570</t>
  </si>
  <si>
    <t>5.1.</t>
  </si>
  <si>
    <t>Банкомати</t>
  </si>
  <si>
    <t>Розміщення вуличного банкомату</t>
  </si>
  <si>
    <t>Дошкільний навчальний заклад № 61 міста Києва</t>
  </si>
  <si>
    <t>Будівля</t>
  </si>
  <si>
    <t>Володимирська, 76/Тарасівська, 13, вул.</t>
  </si>
  <si>
    <t>Інше (проведення занять з англійської та німецької мови, хореографії, шейпінгу, шахів, надання інших освітніх послуг)</t>
  </si>
  <si>
    <t xml:space="preserve">  
ПН. 09:30-10:30; 15:30-17:30                    ВТ. 09:30-10:30; 15:30-17:30                         СР. 09:30-10:30; 15:30-17:30                       ЧТ. 09:30-10:30; 15:30-17:30                     ПТ. 09:30-10:30; 15:30-17:30
</t>
  </si>
  <si>
    <t>КНП "ЦПМСД №2" Голосіївського району м. Києва</t>
  </si>
  <si>
    <t>Єдиний претендент</t>
  </si>
  <si>
    <t>Ломоносова вул., 53</t>
  </si>
  <si>
    <t>Велика Васильківська вул., 104</t>
  </si>
  <si>
    <t>єдиний претендент</t>
  </si>
  <si>
    <t>нежтлові приміщення , 1-й поверх</t>
  </si>
  <si>
    <t>КНП "ЦПМСД №2" Подільського району</t>
  </si>
  <si>
    <t>лікувальний</t>
  </si>
  <si>
    <t>нежтлові приміщення , 3-й поверх</t>
  </si>
  <si>
    <t>приватний заклад охорони здоров’я</t>
  </si>
  <si>
    <t>Про розгляд звернення Подільської районної в місті Києві державної адміністрації щодо продовження оренди - ТОВ "Ортстом", просп. Свободи, 22 (вих. №106-4787 від 12.07.2017; вх.№08/12388 від 13.07.2017). Доповідач: представник району.</t>
  </si>
  <si>
    <t>106-4787</t>
  </si>
  <si>
    <t>08/12388</t>
  </si>
  <si>
    <t>ТОВ "Ортстом"</t>
  </si>
  <si>
    <t>Про розгляд звернення Подільської районної в місті Києві державної адміністрації щодо продовження оренди - ТОВ "Центр доктора Бубновського", вул. Мостицька, 9 (вих. №106-4785 від 12.07.2017; вх.№08/12387 від 13.07.2017). Доповідач: представник району.</t>
  </si>
  <si>
    <t>106-4785</t>
  </si>
  <si>
    <t>08/12387</t>
  </si>
  <si>
    <t>КНП "КДЦ" Подільського району</t>
  </si>
  <si>
    <t xml:space="preserve">ТОВ "Центр доктора Бубновського", </t>
  </si>
  <si>
    <t>приватний заклад охорони здоров’я (центр кінетотерапії)</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</si>
  <si>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ПП "Центр розвитку Європи", вул. Введенська, 35 (вих. №106-4906 від 17.07.2017; вх.№08/12571 від 18.07.2017). Доповідач: представник району.</t>
  </si>
  <si>
    <t>106-4906</t>
  </si>
  <si>
    <t>08/12571</t>
  </si>
  <si>
    <t>ПП "Центр розвитку Європи"</t>
  </si>
  <si>
    <t>вул. Введенська, 35</t>
  </si>
  <si>
    <t>Гімназія №107 «Введенська»</t>
  </si>
  <si>
    <t>нежтлові приміщення , 2,3-й поверх</t>
  </si>
  <si>
    <t>Освітня діяльність (проведення занять з іноземних мов)</t>
  </si>
  <si>
    <t xml:space="preserve">графік каб №224
 Пн., Вт., Чт.- 16.00-18.00,
Ср., Пт. - 16.30-18.00, 
 каб №338 
Вт., Чт. – 17.00-20.00
</t>
  </si>
  <si>
    <t>Гімназія №107 «Введенська»,</t>
  </si>
  <si>
    <t>Свободи проспект, 22</t>
  </si>
  <si>
    <t>Мостицька вул., 9</t>
  </si>
  <si>
    <t>Введенська вул., 35</t>
  </si>
  <si>
    <t>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Києва"(Член Національної спілки художників України М.Луцик, вул. Б.Хмельницького, 66)  за поданням заступника голови КМДА М.Поворозника, Департаменту комунальної власності м.Києва виконавчого органу Київради (КМДА), Шевченківської районної в місті Києві державної адміністрації (доручення від 17.05.2017 № 08/231-1313/ПР).Постійна комісія Київської міської ради з питань культури, туризму та інформаційної політики - підтримала проект рішення з рекомендаціями.    Доповідач: представник району.</t>
  </si>
  <si>
    <t>Про розгляд звернення Шевченківської районної в місті Києві державної адміністрації щодо внесення змін до істотних умов (виправлення технічної помилки) - ТОВ "Медічі груп", вул. Ольжича, 16 (вих. №109/01/25-5820 від 07.07.2017; вх. №08/12270 від 12.07.2017). 
Доповідач: представник району.</t>
  </si>
  <si>
    <t>109/01/25-5820</t>
  </si>
  <si>
    <t>08/12270</t>
  </si>
  <si>
    <t>ТОВ "Медічі груп"
код 38952769</t>
  </si>
  <si>
    <t>Ольжича
 вул.,16</t>
  </si>
  <si>
    <t>14.1.</t>
  </si>
  <si>
    <t>приватний заклад охорони здоров'я (стматологія)</t>
  </si>
  <si>
    <t xml:space="preserve">житловий </t>
  </si>
  <si>
    <t>14.6.</t>
  </si>
  <si>
    <t>Автошкола</t>
  </si>
  <si>
    <t xml:space="preserve">Про розгляд звернення Деснянської районної в місті Києві державної адміністрації щодо продовження оренди - ФОП Бахмацький А.А., вул. Мілютенка, 5 (вих. №102/03/26-6032 від 07.07.2017, вх. №08/12103 від 07.07.2017).  
Доповідач: представник району.
</t>
  </si>
  <si>
    <t>102/03/26-6032</t>
  </si>
  <si>
    <t>08/12103</t>
  </si>
  <si>
    <t>Спеціалізована школа І-ІІІ ступенів № 189 з поглибленим вивченням англійської та німецької мов Деснянського району міста Києва</t>
  </si>
  <si>
    <t>ФОП         Бахмацький А.А. (2269202256)</t>
  </si>
  <si>
    <t>Мілютенка вул., 5</t>
  </si>
  <si>
    <t xml:space="preserve">школа І-ІІІ ступенів № 189 </t>
  </si>
  <si>
    <t>Пн. - 18.00-22.00 Вт. - 18.00-22.00       Ср. - 18.00-22.00             Чт. - 18.00-22.00                Пт. - 18.00-22.00              Сб. - доба                     Нд. - доба</t>
  </si>
  <si>
    <t>20 годи     2 доби</t>
  </si>
  <si>
    <t>88 годин 8,8 діб</t>
  </si>
  <si>
    <t>Про розгляд звернення Святошинської районної в місті Києві державної адміністрації щодо внесення змін до істотних умов (зміна графіку використання) -  ФОП Михайлюк А.М., вул. Тулузи, 6 (вих. №107-30/5209 від 14.07.2017; вх. №08/12494 від 17.07.2017). 
Доповідач: представник району.</t>
  </si>
  <si>
    <t>107-30/5209</t>
  </si>
  <si>
    <t>08/12494</t>
  </si>
  <si>
    <t>Cвятошинська РДА</t>
  </si>
  <si>
    <t>Ліцей "ЕКО" №198</t>
  </si>
  <si>
    <t>Див. докладно у табл.
Проведення занять з танців
Зміна графіку використання з 10 годин та 1 доби на 10 годин на тиждень</t>
  </si>
  <si>
    <t>Про розгляд звернення Святошинської районної в місті Києві державної адміністрації щодо продовження оренди - ТОВ "Соломенка", вул. В.Кучера, 8-А (вих. №107-30/5370 від 19.07.2017; вх. №08/12649 від 19.07.2017). 
Доповідач: представник району.</t>
  </si>
  <si>
    <t>107-30/5370</t>
  </si>
  <si>
    <t>08/12649</t>
  </si>
  <si>
    <t>ТОВ "Соломенка", (37210243)</t>
  </si>
  <si>
    <t>ДНЗ №277</t>
  </si>
  <si>
    <t>Див. докладно у табл.
Проведення занять з логіки, англійської мови та хореографії</t>
  </si>
  <si>
    <t>ПН 18:00-20:00
ВТ 18:00-20:00
СР 18:00-20:00
ЧТ 18:00-20:00
ПТ 18:00-20:00</t>
  </si>
  <si>
    <t>Кучера В., 8-А</t>
  </si>
  <si>
    <t>ПН 15:00-17:00
ВТ 15:00-17:00
СР 15:00-17:00
ЧТ 15:00-17:00
ПТ 15:00-17:00</t>
  </si>
  <si>
    <t>Про розгляд звернення Дарницької районної в місті Києві державної адміністрації щодо продовження оренди - ТОВ "МЛ "Діла", вул. Вербицького, 5 (вих. №101-6504/03 від 06.07.2017; вх. №08/12006 від 06.07.2017). 
Доповідач: представник району.</t>
  </si>
  <si>
    <t>101-6504/03</t>
  </si>
  <si>
    <t>08/12006</t>
  </si>
  <si>
    <t>КНП "ЦПМСД №2" Дарницького району м. Києва</t>
  </si>
  <si>
    <t>ТОВ "МЛ "ДІЛА" (25587390)</t>
  </si>
  <si>
    <t>Вербицького вул., 5</t>
  </si>
  <si>
    <t>Приміщення, 1, 2 поверхи</t>
  </si>
  <si>
    <t>Про розгляд звернення Солом'янської районної в місті Києві державної адміністрації щодо продовження оренди - БО "Благодійний фонд "Наше майбутнє", просп. Повітрофлотський, 22 (вих. №108-11424 від 17.07.2017; вх.№08/12574 від 18.07.2017). Доповідач: представник району.</t>
  </si>
  <si>
    <t>108-11424</t>
  </si>
  <si>
    <t>08/12574</t>
  </si>
  <si>
    <t>БО "Благодійний фонд "Наше майбутнє",            Код 24748364</t>
  </si>
  <si>
    <t>Пофітрофлотський проспект, 22</t>
  </si>
  <si>
    <t>Школа № 178</t>
  </si>
  <si>
    <t>Приміщення,  2,4 поверх</t>
  </si>
  <si>
    <t>спортивний заклад</t>
  </si>
  <si>
    <t>БО "Благодійний фонд "Наше майбутнє"           Код 24748364</t>
  </si>
  <si>
    <t xml:space="preserve">ВТ. 16:00 - 18:00       ЧТ. 16:00 - 18:00
</t>
  </si>
  <si>
    <t>Печерська РДА</t>
  </si>
  <si>
    <t>м</t>
  </si>
  <si>
    <t>Про розгляд звернення Печерської районної в місті Києві державної адміністрації щодо продовження оренди - ТОВ "Центр американської англійської мови", вул. Печерський узвіз, 13 (вих. №105/01-1631/В-04 від 03.07.2017; вх. №08/11704 від 03.07.2017). 
Доповідач: представник району.</t>
  </si>
  <si>
    <t>105/01-1631/В-04</t>
  </si>
  <si>
    <t>08/11704</t>
  </si>
  <si>
    <t>Управління освіти та інноваційного розвитку Печерської РДА</t>
  </si>
  <si>
    <t>ТОВ “Центр американської англійської мови” (35207698)</t>
  </si>
  <si>
    <t>Печерський узвіз, 13</t>
  </si>
  <si>
    <t>школа І-ІІІ ступенів №134</t>
  </si>
  <si>
    <t>Приміщення (кабінети на І та ІІІ поверхах)</t>
  </si>
  <si>
    <t>Інше (проведення курсів з англійської мови)</t>
  </si>
  <si>
    <t>ЄІС</t>
  </si>
  <si>
    <t xml:space="preserve"> Заборгованості немає. </t>
  </si>
  <si>
    <t>Про розгляд звернення Печерської районної в місті Києві державної адміністрації щодо продовження оренди - ФОП Намацалюк О.І., вул. Круглоуніверситетська, 9 (вих. №105/01-1631/В-04 від 03.07.2017; вх. №08/11704 від 03.07.2017). 
Доповідач: представник району.</t>
  </si>
  <si>
    <t>Фізична особа-підприємець Намацалюк О.І. (2733118228)</t>
  </si>
  <si>
    <t>вул. Круглоуніверсітетська 9</t>
  </si>
  <si>
    <t>гімназія "Консул" № 86</t>
  </si>
  <si>
    <t>Приміщення (кабінети на ІІІ поверсі)</t>
  </si>
  <si>
    <t>Інше (проведення занять з англійської мови)</t>
  </si>
  <si>
    <t xml:space="preserve">Заборгованості немає. </t>
  </si>
  <si>
    <t>вул. Пилипа Орлика, 13</t>
  </si>
  <si>
    <t>Про розгляд звернення Печерської районної в місті Києві державної адміністрації щодо продовження оренди - Міжнародна спілка колишніх малолітніх в'язнів фашизму, вул. М.Бойчука (Кіквідзе), 6-А (вих. №105/01-1567/В-04 від 26.06.2017; вх. №08/11865 від 05.07.2017). 
Доповідач: представник району.</t>
  </si>
  <si>
    <t>105/01-1567/В-04</t>
  </si>
  <si>
    <t>08/11865</t>
  </si>
  <si>
    <t xml:space="preserve">Борг по орендній платі відсутній. 1 грн відповідно З-ну України від 23.03.2000 № 1584-ІІІ "Про жертви нацистських переслідувань" ст. 6.5. </t>
  </si>
  <si>
    <t>Про розгляд звернення Печерської районної в місті Києві державної адміністрації щодо продовження оренди - Печерський районний осередок Київського відділення Української спілки в'язнів-жертв нацизму, вул. М.Бойчука (Кіквідзе), 6 (вих. №105/01-1567/В-04 від 26.06.2017; вх. №08/11865 від 05.07.2017). 
Доповідач: представник району.</t>
  </si>
  <si>
    <t xml:space="preserve">150,4 кв.м
пн: 16.00-20.00
вт: 16.00-20.00
ср: 16.00-20.00
чт: 16.00-20.00
нд: 13.00-17.00
</t>
  </si>
  <si>
    <t xml:space="preserve">203,6 кв.м
пн: 16.00-20.00
вт: 16.00-20.00
ср: 16.00-20.00
чт: 16.00-20.00
нд: 13.00-17.00
</t>
  </si>
  <si>
    <t>єіс</t>
  </si>
  <si>
    <t>Про розгляд звернення Печерської районної в місті Києві державної адміністрації щодо продовження оренди - ТОВ "Юн-авт", вул. Печерський узвіз, 13 (вих. №105/01-1669/В-04 від 05.07.2017; вх. №08/11944 від 06.07.2017). 
Доповідач: представник району.</t>
  </si>
  <si>
    <t>105/01-1669/В-04</t>
  </si>
  <si>
    <t>08/11944</t>
  </si>
  <si>
    <t>вул. Печерський узвіз, 13</t>
  </si>
  <si>
    <t>школа І-ІІІ ступенів № 134</t>
  </si>
  <si>
    <t>Приміщення (кабінет на 4 поверсі)</t>
  </si>
  <si>
    <t>Розміщення шкіл, курсів з навчання водіїв автомобілів (піготовка, перепідготовка і підвищення кваліфікації водіїв)</t>
  </si>
  <si>
    <t xml:space="preserve">  Інформація внесена в ЄІС. 
Заборгованості немає.</t>
  </si>
  <si>
    <t>Про розгляд звернення Печерської районної в місті Києві державної адміністрації щодо продовження оренди - ГО "Дитячо-юнацький клуб спортивного танцю "Шанс", вул. Пилипа Орлика, 13 (вих. №105/01-1669/В-04 від 05.07.2017; вх. №08/11944 від 06.07.2017). 
Доповідач: представник району.</t>
  </si>
  <si>
    <t>Громадська організація "Дитячо-юнацький клуб спортивного танцю «Шанс» (24597043)</t>
  </si>
  <si>
    <t>Ліцей міжнародних відносин № 51</t>
  </si>
  <si>
    <t>Приміщення (спортивний зал та роздягальня на 4 поверсі)</t>
  </si>
  <si>
    <t>Розміщення: фізкультурно-спортивних закладів, діяльність яких спрямована на організацію та проведення занять різними видами спорту (спортивні танці)</t>
  </si>
  <si>
    <t>Про розгляд звернення Печерської районної в місті Києві державної адміністрації щодо продовження оренди - ПП "Серна-2000", вул. Ольгинська, 2/4 (вих. №105/01-1770/В-04 від 17.07.2017; вх. №08/12538 від 17.07.2017). 
Доповідач: представник району.</t>
  </si>
  <si>
    <t>ПП "Серна-2000" 
(31024634)</t>
  </si>
  <si>
    <t>Ольгинська вул., 2/4</t>
  </si>
  <si>
    <t>Школа № 94</t>
  </si>
  <si>
    <t>Приміщення (кабінети на 3 та 4 поверхах та підвальне приміщення)</t>
  </si>
  <si>
    <t>Розміщення шкіл, курсів з навчання водіїв автомобілів (проведення навчальних занять з підготовки водіїв транспортних засобів категорії «В»)</t>
  </si>
  <si>
    <t xml:space="preserve">  Інформація внесена в ЄІС. 
Заборгованісті немає</t>
  </si>
  <si>
    <t>105/01-1770/В-04</t>
  </si>
  <si>
    <t>08/12538</t>
  </si>
  <si>
    <t>Про розгляд звернення Печерської районної в місті Києві державної адміністрації щодо продовження оренди - ТОВ "Політико-правовий коледж "АЛСКО", вул. Шота Руставелі, 47 (вих. №105/01-1770/В-04 від 17.07.2017; вх. №08/12538 від 17.07.2017). 
Доповідач: представник району.</t>
  </si>
  <si>
    <t>Товариство з обмеженою відповідальністю "Політико-правовий коледж «АЛСКО» (19033611)</t>
  </si>
  <si>
    <t>вул. Шота Руставелі, 47</t>
  </si>
  <si>
    <t xml:space="preserve">Школа І-ІІІ ступенів № 78 </t>
  </si>
  <si>
    <t>Приміщення (6 кабінетів на 2 та 3 поверхах)</t>
  </si>
  <si>
    <t>Інше (освітянські послуги)</t>
  </si>
  <si>
    <t>Про розгляд звернення Печерської районної в місті Києві державної адміністрації щодо продовження оренди - ТОВ "Політико-правовий коледж "АЛСКО", вул. Шота Руставелі, 6 (вих. №105/01-1770/В-04 від 17.07.2017; вх. №08/12538 від 17.07.2017). 
Доповідач: представник району.</t>
  </si>
  <si>
    <t>вул. Шота Руставелі, 6</t>
  </si>
  <si>
    <t>ДНЗ №377</t>
  </si>
  <si>
    <t>Приміщення (3 кабінетив на 1 та 2 поверхах)</t>
  </si>
  <si>
    <t>Інше (освітянські послуги: підготовка дітей до школи)</t>
  </si>
  <si>
    <t>Товариство з обмеженою відповідальністю "Юн-авт" (37045654)</t>
  </si>
  <si>
    <t xml:space="preserve">50,2 кв.м
пн:17.30-21.30
вт: 16.30-21.30
ср: 16.30-21.30
чт: 16.30-21.30
пт: 16.30-21.30
</t>
  </si>
  <si>
    <t xml:space="preserve">252,4 кв.м
Сб: 11.30-21.00
Нд: 11.30-21.00
</t>
  </si>
  <si>
    <t xml:space="preserve">75,7 кв.м
Пн: 19.00-21.00
Сб: 11.00-13.00
Сб (1 раз на місяць) - цілодобово
</t>
  </si>
  <si>
    <t xml:space="preserve">260,4 кв.м
пн:14.00-17.00
вт: 14.00-17.00
ср: 14.00-17.00
чт: 14.00-17.00
пт: 14.00-17.00
</t>
  </si>
  <si>
    <t xml:space="preserve">84 кв.м
пн: 9.30-10.45
      15.15-17.30
вт:  9.30-10.20
ср:  9.30-10.15
      15.15-16.45
чт:  9.30-10.45
      16.00-18.00
пт: 15.30-16.00
</t>
  </si>
  <si>
    <t>Круглоуніверсітетська вул., 9</t>
  </si>
  <si>
    <t xml:space="preserve">Зміна ІУ (Зміна площі) </t>
  </si>
  <si>
    <t>Про розгляд звернення Департаменту комунальної власності м. Києва виконавчого органу Київради (КМДА) щодо продовження оренди - ФОП Скринник О.В., вул. Деміївська, 41, літ.А (вих. №062/05/10-6993 від 13.07.2017, вх. №08/12395 від 13.07.2017). 
Доповідач: представник Департаменту.</t>
  </si>
  <si>
    <t xml:space="preserve">062/05/10-6993 </t>
  </si>
  <si>
    <t>08/12395</t>
  </si>
  <si>
    <t>ФО-П Скринник О.В., код 2997914968</t>
  </si>
  <si>
    <t>Деміївська вул., 41 літ.А</t>
  </si>
  <si>
    <t>склад</t>
  </si>
  <si>
    <t>Про розгляд звернення Департаменту комунальної власності м. Києва виконавчого органу Київради (КМДА) щодо продовження оренди - Державний заклад "Український науково-практичний центр екстренної медичної допомоги та медицини катастроф Міністерства охорони здоров'я України", вул. Братиславська, 3, літ.А (Блок Б) (вих. №062/05/12-7071 від 17.07.2017, вх. №08/12592 від 18.07.2017). 
Доповідач: представник Департаменту.</t>
  </si>
  <si>
    <t>062/05/12-7071</t>
  </si>
  <si>
    <t>08/12592</t>
  </si>
  <si>
    <t>КМКЛШМД</t>
  </si>
  <si>
    <t>ДЗ "Український науково-практичний центр естреної медичної допомоги та медицини катастроф МОЗУ", код 24932429</t>
  </si>
  <si>
    <t>п.19.2.</t>
  </si>
  <si>
    <t>державний заклад охорони здоровя</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</si>
  <si>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Немилостивий О.І., вул. Московська, 38 (вих. №062/05/15-7070 від 17.07.2017, вх. №08/12591 від 18.07.2017). 
Доповідач: представник Департаменту.</t>
  </si>
  <si>
    <t>062/05/15-7070</t>
  </si>
  <si>
    <t>08/12591</t>
  </si>
  <si>
    <t>КНП "Центр спортивної медицини міста Києва"</t>
  </si>
  <si>
    <t>ФОП Немилостивий О.І., ІПН 1993317452</t>
  </si>
  <si>
    <t>Московська вул., 38</t>
  </si>
  <si>
    <t>приміщення; 2 поверх</t>
  </si>
  <si>
    <t>14.2.</t>
  </si>
  <si>
    <t>приватна медична практика</t>
  </si>
  <si>
    <t>11,90 грн за 1 год. Понеділок-пятниця з 15.00 до 20.00</t>
  </si>
  <si>
    <t>Про розгляд звернення Департаменту комунальної власності м. Києва виконавчого органу Київради (КМДА) щодо продовження оренди - КП "Учбово-курсовий комбінат", вул. Петра Болбочана, 6, літ.А (вих. №062/05/15-7112 від 17.07.2017, вх. №08/12609 від 18.07.2017). 
Доповідач: представник Департаменту.</t>
  </si>
  <si>
    <t>062/05/15-7112</t>
  </si>
  <si>
    <t>08/12609</t>
  </si>
  <si>
    <t>ДКв</t>
  </si>
  <si>
    <t>КК "Київавтодор"</t>
  </si>
  <si>
    <t>КП "Учбово-курсовий комбінат" 05456681</t>
  </si>
  <si>
    <t>розміщення комунального підприємства</t>
  </si>
  <si>
    <t>Про розгляд звернення Департаменту комунальної власності м. Києва виконавчого органу Київради (КМДА) щодо продовження оренди - ТОВ "Київські телекомунікаційні мережі", вул. Райдужна, 27, літ.А (вих. №062/05/13-7060 від 17.07.2017, вх. №08/12580 від 18.07.2017). 
Доповідач: представник Департаменту.</t>
  </si>
  <si>
    <t>062/05/13-7060</t>
  </si>
  <si>
    <t>08/12580</t>
  </si>
  <si>
    <t>ТОВ "Київські телекомунікаційні мережі", код 30931228</t>
  </si>
  <si>
    <t>Райдужна вул., 27 літ.А</t>
  </si>
  <si>
    <t>Про розгляд звернення Департаменту комунальної власності м. Києва виконавчого органу Київради (КМДА) щодо продовження оренди - ТОВ "Інститут клітинної терапії", вул. Василя Кучера, 7 (218,05 кв.м) (вих. №062/05/17-7069 від 17.07.2017, вх. №08/12590 від 18.07.2017). 
Доповідач: представник Департаменту.</t>
  </si>
  <si>
    <t>062/05/17-7069</t>
  </si>
  <si>
    <t>08/12590</t>
  </si>
  <si>
    <t>Київський міський пологовий будинок № 3</t>
  </si>
  <si>
    <t>ТОВ "Інститут клітинної терапії" (32379957)</t>
  </si>
  <si>
    <t>приватний заклад охорони здоров'я (медичні та лабораторно-діагностичні послуги)</t>
  </si>
  <si>
    <t>Про розгляд звернення Департаменту комунальної власності м. Києва виконавчого органу Київради (КМДА) щодо продовження оренди - ТОВ "Інститут клітинної терапії", вул. Василя Кучера, 7 (127,70 кв.м) (вих. №062/05/17-7069 від 17.07.2017, вх. №08/12590 від 18.07.2017). 
Доповідач: представник Департаменту.</t>
  </si>
  <si>
    <t xml:space="preserve"> </t>
  </si>
  <si>
    <t>Братиславська, 3 літ.А</t>
  </si>
  <si>
    <t>понеділок-пятниця з 15.00 до 20.00</t>
  </si>
  <si>
    <t>УО Подільської РДА</t>
  </si>
  <si>
    <t xml:space="preserve">КНП "ЦПМСД №3" Шевченківсько району 
</t>
  </si>
  <si>
    <t>Орлика вул., 13</t>
  </si>
  <si>
    <t>ГО "Асоціація добровільних народних дружин Святошинського району м. Києва", (25680421)</t>
  </si>
  <si>
    <t>ГО "Дитячо-юнацький клуб спортивного танцю «Шанс» (24597043)</t>
  </si>
  <si>
    <t>ФОП Намацалюк О.І. (2733118228)</t>
  </si>
  <si>
    <t>ТОВ "Юн-авт"</t>
  </si>
  <si>
    <t>ТОВ "Політико-правовий коледж «АЛСКО» (19033611)</t>
  </si>
  <si>
    <t>Бальзака  вул., 12</t>
  </si>
  <si>
    <t>Юри вул., 10 Б</t>
  </si>
  <si>
    <t>Кучера  вул., 8 А</t>
  </si>
  <si>
    <t xml:space="preserve">Кучера вул., 7 </t>
  </si>
  <si>
    <t>Бойчука (Кіквідзе) вул., 6 А</t>
  </si>
  <si>
    <t>Бойчука (Кіквідзе) вул., 6</t>
  </si>
  <si>
    <t>Маяковського В. проспект, 39</t>
  </si>
  <si>
    <t>Тичини проспект, 17</t>
  </si>
  <si>
    <t>Щербаківського Д. вул., 70</t>
  </si>
  <si>
    <t>Ролана бульвар, 11-А</t>
  </si>
  <si>
    <t>Руставелі вул., 47</t>
  </si>
  <si>
    <t>Руставелі вул., 6</t>
  </si>
  <si>
    <t>Болбочана вул., 6, літ. А</t>
  </si>
  <si>
    <t xml:space="preserve">Делегатський провулок, 1/28 </t>
  </si>
  <si>
    <t>приміщення 1, 2 поверхи</t>
  </si>
  <si>
    <t>Приміщення, 2, 3 поверхи</t>
  </si>
  <si>
    <t>20.2, 
17.2, 
8.5.</t>
  </si>
  <si>
    <t>9.3, 
17.3</t>
  </si>
  <si>
    <t>5.1, 
21.5.</t>
  </si>
  <si>
    <t>18.1.</t>
  </si>
  <si>
    <t>Інше                               (різні види діяльності для дітей дошкільного віку: англійська мова, логіка, підготовка до школи)</t>
  </si>
  <si>
    <t>Повітрофлотський проспект, 22</t>
  </si>
  <si>
    <t>п.70 (зміна площі)  Інформація внесена в ЄІС. 
Заборгованісті немає</t>
  </si>
  <si>
    <t>1-й Повторний</t>
  </si>
  <si>
    <t xml:space="preserve">Продовження </t>
  </si>
  <si>
    <t>Громадська організація</t>
  </si>
  <si>
    <t>Задорожний провулок, 3, К2, літ. А</t>
  </si>
  <si>
    <t>Приміщення, підвал</t>
  </si>
  <si>
    <t>Зміна ІУ (Зміна площі)</t>
  </si>
  <si>
    <t>Приміщення, цоколь</t>
  </si>
  <si>
    <t>Окремо розташована споруда</t>
  </si>
  <si>
    <t>Про розгляд звернення Оболонської районної в місті Києві державної адміністрації щодо продовження оренди - ГО "Київська академія наук", вул. Мінське Шосе, 8-В (вих. №104-4478 від 01.06.2017; вх. №08/9947 від 01.06.2017) 
Доповідач: представник району.</t>
  </si>
  <si>
    <t>104-4478</t>
  </si>
  <si>
    <t>08/9947</t>
  </si>
  <si>
    <t>ГО "Київська академія наук" (24102076)</t>
  </si>
  <si>
    <t>Мінське шосе вул., 8 В</t>
  </si>
  <si>
    <t>ДНЗ № 135</t>
  </si>
  <si>
    <t xml:space="preserve"> Про розгляд звернення Шевченківської районної в місті Києві державної адміністрації щодо продовження оренди - ФОП Баландін Ф.В., вул. Пушкінська, 1-3/5 (22, 2 кв.м; 9, 2 кв.м) (вих. №109/01/25-2824 від 11.04.2017; вх. №08/6654 від 12.04.2017). Є заява Т.Кінько представника ініціативної групи щодо зняття з розгляду ПК питання та непродовження договору оренди. Протокол №54 від 23.06.2017 - питання знято на доопрацювання депутатом М.Буділовим. 
Доповідач: представник району.
</t>
  </si>
  <si>
    <t>109/01/25-2824</t>
  </si>
  <si>
    <t>08/6654</t>
  </si>
  <si>
    <t>ФОП Баландін Федір Володимирович
код 2682613739</t>
  </si>
  <si>
    <t>Пушкінська вул., 1-3/5</t>
  </si>
  <si>
    <t>ГО "Київська академія наук"</t>
  </si>
  <si>
    <t>Мінське шосе, 8-В</t>
  </si>
  <si>
    <t xml:space="preserve">Пн. 15:00 - 15:30           Вт. 15:00 - 15:30       Ср. 15:00 - 15:30          Чт. 15:00 - 15:30               Пт. 15:00 - 16:00  </t>
  </si>
  <si>
    <t>ПП "Серна-2000" звернулося листом від 18.04.2017 №1544 з проханням зменшити орендовану площу з 115 кв.м. до 75,7 кв.м., залишивши тільки кабінет на 3 поверсі та підвальне приміщення. Сплачували - 2783,90 грн.</t>
  </si>
  <si>
    <t>Орендар орендував частину спортивного залу (150,0 кв.м.), зараз планує орендувати спортивний зал  повністю (235,5 кв.м) та роздягальню (16,9 кв.м.) сплачували - 2084,15 грн.</t>
  </si>
  <si>
    <t>3211/26/2/103</t>
  </si>
  <si>
    <t xml:space="preserve">08/6804 </t>
  </si>
  <si>
    <t>ФОП Сапун В.М. (Код 2918411614)</t>
  </si>
  <si>
    <t>Чупринки вул., 8 А</t>
  </si>
  <si>
    <t>9.4, 
21.6</t>
  </si>
  <si>
    <t>Промтовари + товари підакцизної групи             Побутове обслуговування населеня (перукарня)</t>
  </si>
  <si>
    <t xml:space="preserve">18, 
5  </t>
  </si>
  <si>
    <t>зміна ІУ в частині цільового використання з 8% (прод.магазин без підакцизу на площі -74,30 кв. м ) на 18% та 5% (26,9 кв.м, 47,40 кв.м)</t>
  </si>
  <si>
    <t>107-30/2986</t>
  </si>
  <si>
    <t>08/6762</t>
  </si>
  <si>
    <t>ФОП Настенко В.Д. (1482102773)</t>
  </si>
  <si>
    <t>Верховинна вул., 80 А</t>
  </si>
  <si>
    <t>Орендована площа складала 291,60 кв. м</t>
  </si>
  <si>
    <t>100-8560</t>
  </si>
  <si>
    <t>08/9136</t>
  </si>
  <si>
    <t>ФОП Горлушко Дарія Сергіївна   Код 3505707783</t>
  </si>
  <si>
    <t>Встановити пільгову орендну ставку 50%:                     4 152,20 грн. строком до 3-х місяців на час проведення ремонтних робіт</t>
  </si>
  <si>
    <r>
      <t>Міжнародна спілка колишніх малолітніх в′</t>
    </r>
    <r>
      <rPr>
        <sz val="8"/>
        <rFont val="Calibri"/>
        <family val="2"/>
        <charset val="204"/>
      </rPr>
      <t>язнів фашизму                           (14357361)</t>
    </r>
  </si>
  <si>
    <r>
      <t>Печерський районний осередок Київського відділення Української спілки в′</t>
    </r>
    <r>
      <rPr>
        <sz val="8"/>
        <rFont val="Calibri"/>
        <family val="2"/>
        <charset val="204"/>
      </rPr>
      <t>язнів -жертв нацизму (33938577)</t>
    </r>
  </si>
  <si>
    <t xml:space="preserve">Про розгляд звернення Дніпровської районної в місті Києві державної адміністрації щодо внесення змін до істотних умов (зміна цільового використання) - ФОП Сапун В.М., вул. Григорія Чупринки, 8-А (вих. №3211/26/2/103 від 13.04.2017; вх. №08/6804 від 13.04.2017). 
Доповідач: представник району.
</t>
  </si>
  <si>
    <t xml:space="preserve">Про розгляд звернення Святошинської районної в місті Києві державної адміністрації щодо внесення змін до істотних умов (зміна площі; зміна цільового використання; продовження оренди) - ФОП Настенко В.Д., вул. Верховинна, 80-А (вих. №107-30/2986 від 13.04.2017; вх. №08/6762 від 13.04.2017). 
Доповідач: представник району.
</t>
  </si>
  <si>
    <t xml:space="preserve">Про розгляд звернення Голосіївської районної в місті Києві державної адміністрації щодо зменшення орендної плати на 50% на період виконання ремонтних робіт та зміна цільового використання - ФОП Горлушко Д.С., пров. Задорожний, 3, корп.2, літ.А (вих. №100-8560 від 19.05.2017; вх. №08/9136 від 22.05.2017).
Доповідач: представник району.
</t>
  </si>
  <si>
    <t>Зміна цільового призначення із "розміщення торговельного об"єкту з продажу продовольчих товарів, крім товарів підакцизної групи" на "розміщення кафе, яке не здійснює продаж товарів підакцизної групи"</t>
  </si>
  <si>
    <t>2-й Повторний</t>
  </si>
  <si>
    <t>4-й Повторний</t>
  </si>
  <si>
    <t>8.2.</t>
  </si>
  <si>
    <t>Станція технічного обслуговування</t>
  </si>
  <si>
    <t>Цільве використання було під склад та магазин промислових товарів</t>
  </si>
  <si>
    <t xml:space="preserve">Про розгляд звернення Департаменту комунальної власності м. Києва виконавчого органу Київради (КМДА) щодо  оголошення конкурсу на право оренди    -  вул. Ярославська, 5/2; 49,0 кв.м (вих. №062/05/19-8134 від 11.08.2017, вх. №08/13997 від 11.08.2017). 
Доповідач: представник Департаменту. </t>
  </si>
  <si>
    <t xml:space="preserve">№062/05/19-8134 </t>
  </si>
  <si>
    <t xml:space="preserve"> №08/13997</t>
  </si>
  <si>
    <t>ГО "Сокіл Свободи", код 39199803; ГО "Київський центр підтримки підприємництва", код 41134970; ГО "Центр інформації про права людини", код 38405259</t>
  </si>
  <si>
    <t>Ярославська вул., 5/2, літ. А</t>
  </si>
  <si>
    <t>приміщення, 2 поверх</t>
  </si>
  <si>
    <t>п. 19.10, 
29</t>
  </si>
  <si>
    <t>приймальня депутата або громадська організація</t>
  </si>
  <si>
    <t xml:space="preserve">1 грн на рік, 
1, 
4 </t>
  </si>
  <si>
    <t>приймальня депутата Бондарчука О.В.</t>
  </si>
  <si>
    <t xml:space="preserve">Про розгляд звернення Департаменту комунальної власності м. Києва виконавчого органу Київради (КМДА) щодо  оголошення конкурсу на право оренди    -  вул. Ярославська, 5/2; 52,8 кв.м (вих. №062/05/19-8133 від 11.08.2017, вх. №08/13998 від 11.08.2017). 
Доповідач: представник Департаменту. </t>
  </si>
  <si>
    <t xml:space="preserve">№062/05/19-8133 </t>
  </si>
  <si>
    <t xml:space="preserve"> №08/13998</t>
  </si>
  <si>
    <t>приймальня депутата Кузика П.М.</t>
  </si>
  <si>
    <t>Про розгляд звернення Оболонської районної в місті Києві державної адміністрації щодо оголошення конкурсу на право оренди  -  вул. Героїв Дніпра, 10-Б: площа 288,0 кв.м (вих. №104-6065 від 24.07.2017; вх. №08/13130 від 27.07.2017). 
Доповідач: представник району.</t>
  </si>
  <si>
    <t xml:space="preserve">№104-6065 </t>
  </si>
  <si>
    <t xml:space="preserve"> №08/13130 </t>
  </si>
  <si>
    <t>1) Молодіжна громадська організація "Баскетбольний клуб "Хижаки" (37332887)            2) ТОВ "ПромГуртТрейдер" (32306700)       3) Спортивно- патріотичний клуб "Україна" (40131827)</t>
  </si>
  <si>
    <t xml:space="preserve"> Героїв Дніпра вул., 10 Б</t>
  </si>
  <si>
    <t>ЗНЗ № 194</t>
  </si>
  <si>
    <t>Про розгляд звернення Оболонської районної в місті Києві державної адміністрації щодо оголошення конкурсу на право оренди  -  вул.Йорданська, 4-Г, площа 186, 2 кв.м (вих. №104-6065 від 24.07.2017; вх. №08/13130 від 27.07.2017). 
Доповідач: представник району.</t>
  </si>
  <si>
    <t>1) Громадська організація "Міжнародна Федерація "Арашидо" (38358712)            2) ТОВ "ПромГуртТрейдер" (32306700)       3) Спортивно- патріотичний клуб "Україна" (40131827)</t>
  </si>
  <si>
    <t>Йорданська вул., 4 Г</t>
  </si>
  <si>
    <t>ЗНЗ № 232</t>
  </si>
  <si>
    <t xml:space="preserve">Про розгляд звернення Деснянської районної в місті Києві державної адміністрації щодо оголошення конкурсу на право оренди - вул. Братиславська, 18-А; 30,0 кв.м  (вих. №102/03/26-6880 від 04.08.2017, вх. №08/13760 від 08.08.2017).  
Доповідач: представник району.
</t>
  </si>
  <si>
    <t xml:space="preserve">№102/03/26-6880 </t>
  </si>
  <si>
    <t xml:space="preserve"> №08/13760 </t>
  </si>
  <si>
    <t xml:space="preserve">КК ОЖФ </t>
  </si>
  <si>
    <t>ФО-П Сущенко В.Ф. (2725508139)   ФО-П Хоменко К.В. (318724565)  ПП «Каст Про» (33851533)</t>
  </si>
  <si>
    <t>Братиславська вул., 18-А</t>
  </si>
  <si>
    <t>Споруда, 1 поверх (сміттєзбірник)</t>
  </si>
  <si>
    <t>21.8.</t>
  </si>
  <si>
    <t>Прийом вторсировини</t>
  </si>
  <si>
    <t xml:space="preserve">Про розгляд звернення Деснянської районної в місті Києві державної адміністрації щодо оголошення конкурсу на право оренди - просп. Лісовий, 41; 20,0 кв.м (вих. №102/03/26-6880 від 04.08.2017, вх. №08/13760 від 08.08.2017).  
Доповідач: представник району.
</t>
  </si>
  <si>
    <t xml:space="preserve">№08/13760 </t>
  </si>
  <si>
    <t>ФО-П Сущенко В.Ф. (2725508139)   ФО-П Хоменко К.В. (318724565)  ТОВ «ПромГуртТрейдер» (32306700)</t>
  </si>
  <si>
    <t>Лісовий просп., 41</t>
  </si>
  <si>
    <t xml:space="preserve">Про розгляд звернення Деснянської районної в місті Києві державної адміністрації щодо оголошення конкурсу на право оренди - вул. Мілютенка, 12-А; 30,0 кв.м   (вих. №102/03/26-6880 від 04.08.2017, вх. №08/13760 від 08.08.2017).  
Доповідач: представник району.
</t>
  </si>
  <si>
    <t>Мілютенка вул., 12-А</t>
  </si>
  <si>
    <t xml:space="preserve">Про розгляд звернення Деснянської районної в місті Києві державної адміністрації щодо оголошення конкурсу на право оренди - вул. Волкова, 12-А; 15,0 кв.м   (вих. №102/03/26-6880 від 04.08.2017, вх. №08/13760 від 08.08.2017).  
Доповідач: представник району.
</t>
  </si>
  <si>
    <t>ФО-П Сущенко В.Ф. (2725508139)   ФО-П Хоменко К.В. (318724565)  ПП «ПерКомПром» (35753675)</t>
  </si>
  <si>
    <t>Волкова вул., 12 А</t>
  </si>
  <si>
    <t xml:space="preserve">Про розгляд звернення Деснянської районної в місті Києві державної адміністрації щодо оголошення конкурсу на право оренди - вул. Мілютенка, 23; 15,0 кв.м   (вих. №102/03/26-6880 від 04.08.2017, вх. №08/13760 від 08.08.2017).  
Доповідач: представник району.
</t>
  </si>
  <si>
    <t xml:space="preserve"> Мілютенка вул., 23</t>
  </si>
  <si>
    <t xml:space="preserve">Про розгляд звернення Деснянської районної в місті Києві державної адміністрації щодо оголошення конкурсу на право оренди - вул. Мілютенка, 17-Б; 15,0 кв.м   (вих. №102/03/26-6880 від 04.08.2017, вх. №08/13760 від 08.08.2017).  
Доповідач: представник району.
</t>
  </si>
  <si>
    <t>Мілютенка вул., 17-Б</t>
  </si>
  <si>
    <t xml:space="preserve">Про розгляд звернення Деснянської районної в місті Києві державної адміністрації щодо оголошення конкурсу на право оренди - вул. Бальзака, 16-А; 11,0 кв.м   (вих. №102/03/26-6880 від 04.08.2017, вх. №08/13760 від 08.08.2017).  
Доповідач: представник району.
</t>
  </si>
  <si>
    <t>Бальзака вул., 16 А</t>
  </si>
  <si>
    <t xml:space="preserve">Про розгляд звернення Деснянської районної в місті Києві державної адміністрації щодо оголошення конкурсу на право оренди - вул. Ніколаєва, 9 ; 11,0 кв.м   (вих. №102/03/26-6880 від 04.08.2017, вх. №08/13760 від 08.08.2017).  
Доповідач: представник району.
</t>
  </si>
  <si>
    <t>Ніколаєва вул., 9</t>
  </si>
  <si>
    <t xml:space="preserve">Про розгляд звернення Деснянської районної в місті Києві державної адміністрації щодо оголошення конкурсу на право оренди - просп. Маяковського, 20; 20,0 кв.м   (вих. №102/03/26-6880 від 04.08.2017, вх. №08/13760 від 08.08.2017).  
Доповідач: представник району.
</t>
  </si>
  <si>
    <t>ФО-П Сущенко В.Ф. (2725508139)         ФО-П Хоменко К.В. (318724565)  ТОВ «ПромГуртТрейдер» (32306700)             ФО-П Сміян В.М. (2903508011)</t>
  </si>
  <si>
    <t>Маяковського В. проспект, 20</t>
  </si>
  <si>
    <t xml:space="preserve">Про розгляд звернення Деснянської районної в місті Києві державної адміністрації щодо оголошення конкурсу на право оренди - вул. Беретті, 10; 16,0 кв.м   (вих. №102/03/26-6880 від 04.08.2017, вх. №08/13760 від 08.08.2017).  
Доповідач: представник району.
</t>
  </si>
  <si>
    <t>ФО-П Сущенко В.Ф. (2725508139)   ФО-П Хоменко К.В. (318724565)  ТОВ ЛМ Постач (37118481)</t>
  </si>
  <si>
    <t>Беретті В. вул., 10</t>
  </si>
  <si>
    <t>Про розгляд звернення Дніпровської районної в місті Києві державної адміністрації щодо оголошення конкурсу на право оренди нежитлових приміщень - вул. Митропільська, 1 (вих. №7098/26/2/103 від 16.08.2017; вх. №08/14332 від 17.08.2017). 
Доповідач: представник району.</t>
  </si>
  <si>
    <t>7098/26/2/103</t>
  </si>
  <si>
    <t>08/14332</t>
  </si>
  <si>
    <t>ФОП Панська Ольга Василівна (3225819147), ТОВ "ПромГуртТрейдер" (32306700)</t>
  </si>
  <si>
    <t>Миропільська вул., 1</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</si>
  <si>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Кіото, б/н, 104, 00 кв.м (вих. №062/05/20-7320 від 21.07.2017, вх. №08/12851 від 24.07.2017). 
Доповідач: представник Департаменту.</t>
  </si>
  <si>
    <t>062/05/20-7320</t>
  </si>
  <si>
    <t>08/12851</t>
  </si>
  <si>
    <t>ФО-П Романчук К.С., код 3382403820;            ФО-П Федоренко В.М., код 2122706358</t>
  </si>
  <si>
    <t>Кіото вул., б/н</t>
  </si>
  <si>
    <t>приміщення, 1 поверх</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</si>
  <si>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просп. Академіка Глушкова, 9-А, 50,1 кв.м (вих. №062/05/20-7320 від 21.07.2017, вх. №08/12851 від 24.07.2017). 
Доповідач: представник Департаменту.</t>
  </si>
  <si>
    <t>ФО-П Самборський О.В., код 2434400078; ПП "Каст Про", код 33851533; ФО-П Скоробогатов А.Н.</t>
  </si>
  <si>
    <t>Глушкова проспект, 9-А</t>
  </si>
  <si>
    <t>Про розгляд звернення Департаменту комунальної власності м. Києва виконавчого органу Київради (КМДА) щодо оголошення конкурсу на право оренди - вул. Богдана Хмельницького, 51, літ.А, 18,4 кв.м      (вих. №062/05/20-7976 від 09.08.2017, вх. №08/13860 від 10.08.2017). 
Доповідач: представник Департаменту.</t>
  </si>
  <si>
    <t xml:space="preserve">№062/05/20-7976 </t>
  </si>
  <si>
    <t xml:space="preserve"> №08/13860 </t>
  </si>
  <si>
    <t>ФО-П Кононова Л.Ю., код 1725200083; ПП "ПерКомПром", код 35783675</t>
  </si>
  <si>
    <t>Хмельницького Б. вул., 51,літ.А (прибудова)</t>
  </si>
  <si>
    <t>приміщення, цоколь</t>
  </si>
  <si>
    <t>Про розгляд звернення Департаменту комунальної власності м. Києва виконавчого органу Київради (КМДА) щодо оголошення конкурсу на право оренди - бульв. Академіка Вернадського, 53, літ.Б, 3,62 кв.м      (вих. №062/05/17-6992 від 13.07.2017, вх. №08/12394 від 13.07.2017). 
Доповідач: представник Департаменту.</t>
  </si>
  <si>
    <t xml:space="preserve">№062/05/17-6992 </t>
  </si>
  <si>
    <t xml:space="preserve"> №08/12394 </t>
  </si>
  <si>
    <t>ДКЛ № 5 Святошинського району м.Києва</t>
  </si>
  <si>
    <t>ФО-П Миронець В.Д., код 2708817196; ТОВ "ЛМ Постач"; ФО-П Мартинов С.В., код 3260615751</t>
  </si>
  <si>
    <t>Вернадського бульвар, 53, літ.Б</t>
  </si>
  <si>
    <t>Про розгляд звернення Департаменту комунальної власності м. Києва виконавчого органу Київради (КМДА) щодо  оголошення конкурсу на право оренди  -  вул. Максименка, 4-Д.10    (вих. №062/05/14-8085 від 10.08.2017, вх. №08/13959 від 11.08.2017). 
Доповідач: представник Департаменту.</t>
  </si>
  <si>
    <t xml:space="preserve"> №062/05/14-8085 </t>
  </si>
  <si>
    <t xml:space="preserve">  №08/13959 </t>
  </si>
  <si>
    <t>КП "Плесо"</t>
  </si>
  <si>
    <t>ТОВ "Арста", код 41150751; ФО-П Бражник Д.А., код 3221718001; ФО-П Федоренко В.М., код 2122706358</t>
  </si>
  <si>
    <t>Максименка Ф. вул., 4-Д.10</t>
  </si>
  <si>
    <t>19</t>
  </si>
  <si>
    <t>Розміщення благодійної організації, яка здійснює безкоштовне психологічну, соціальну допомогу, реабілітацію та адаптацію дітей-інвалідів, дітей з вадами розвитку, інвалідів та інших осіб-учасників АТО</t>
  </si>
  <si>
    <t>Про розгляд звернення Дніпровської районної в місті Києві державної адміністрації щодо укладання договору оренди з єдиним претендентом - ГО "Автопатруль майдан", бульв. Перова, 3А (вих. №6431/26/2/103 від 25.07.2017; вх. №08/13053 від 26.08.2017). 
Доповідач: представник району.</t>
  </si>
  <si>
    <t>6431/26/2/103</t>
  </si>
  <si>
    <t>08/13053</t>
  </si>
  <si>
    <t>ГО "Автопатруль Майдан" (40077206)</t>
  </si>
  <si>
    <t xml:space="preserve"> Перова бульвар, 3 А</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</si>
  <si>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ГО "Київ - наше місто",   вул. Дорогожицька, 15-а  (розміщення приймальні депутата Київради В.Бродського) (вих. №109/01/25-6782 01.08.2017; вх. №08/13441 від 02.08.2017). 
Доповідач: представник району.</t>
  </si>
  <si>
    <t xml:space="preserve">№109/01/25-6782 </t>
  </si>
  <si>
    <t>ГО "КИЇВ - НАШЕ МІСТО" 
 код 36176008</t>
  </si>
  <si>
    <t>Дорогожицька вул., 15 А</t>
  </si>
  <si>
    <t>п. 19.10</t>
  </si>
  <si>
    <t xml:space="preserve"> Приймальня депутата </t>
  </si>
  <si>
    <t>промадська приймальня депутата Київради В.Я.Бродського</t>
  </si>
  <si>
    <t>Про розгляд звернення Святошинської райогнної у місті Києві державної адміністрації  щодо погодження укладання договору оренди з єдиним претендентом - ГО асоціація добровільних народних дружин Святошинського району м.Києва, вул. Литвиненко-Вольгемут, 3-А    (вих. №107-30/5442 від 21.07.2017, вх. №08/13079 від 26.07.2017). 
Доповідач: представник Департаменту.</t>
  </si>
  <si>
    <t xml:space="preserve">107-30/5442 </t>
  </si>
  <si>
    <t>№08/13079</t>
  </si>
  <si>
    <t>ГО Асоціація добровільних народних дружин Святошинського району м.Києва", (25680421)</t>
  </si>
  <si>
    <t>Литвиненко-Вольгемут вул., 3 А</t>
  </si>
  <si>
    <t>29.1, 
29.2.</t>
  </si>
  <si>
    <t xml:space="preserve">1, 
4 </t>
  </si>
  <si>
    <t>Розміщення громадської організації</t>
  </si>
  <si>
    <t>Про розгляд звернення Святошинської райогнної у місті Києві державної адміністрації  щодо погодження укладання договору оренди з єдиним претендентом - ГО "Всеукраїнське об'єднання "Активне довголіття",  вул. Краснова, 8    (вих. №107-30/5442 від 21.07.2017, вх. №08/13079 від 26.07.2017). 
Доповідач: представник Департаменту.</t>
  </si>
  <si>
    <t>ГО "Всеукраїнське об"єднання "Активне довголіття", (40975099)</t>
  </si>
  <si>
    <t>Краснова вул., 8</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</si>
  <si>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БО "Благодійний фонд допомоги соціально незахищеним членам громади "Перші кроки", вул. Отця Анатолія Жураковського, 3, літ.А (вих. №062/05/20-7249 від 19.07.2017, вх. №08/12719 від 20.07.2017). 
Доповідач: представник Департаменту.</t>
  </si>
  <si>
    <t>062/05/20-7249</t>
  </si>
  <si>
    <t>08/12719</t>
  </si>
  <si>
    <t>БО "Благодійний фонд допомоги соціально незахищеним членам громади "Перші кроки", код 34241855</t>
  </si>
  <si>
    <t>Жураковського вул., 3, літ. А</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</si>
  <si>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"Об'єднання споживачів "Добробут", вул. Закревського, 29  (вих. №102/03/26-6598 від 26.07.2017, вх. №08/13321 від 31.07.2017).  
Доповідач: представник району.
</t>
  </si>
  <si>
    <t>102/03/26-6598</t>
  </si>
  <si>
    <t>08/13321</t>
  </si>
  <si>
    <t>ГО "Об'єднання споживачів "Добробут" (25657184)</t>
  </si>
  <si>
    <t>Закревського М. вул, 29</t>
  </si>
  <si>
    <t>Приміщення, 1-2 поверхи</t>
  </si>
  <si>
    <t xml:space="preserve">Складна ставка: 1% до 20 кв.м  і 4% до надлишку 31,62 кв.м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</si>
  <si>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Асоціація "Підприємств організуючих харчування у навчальних закладах", вул. Закревського, 29; площа 21,88 кв.м  (вих. №102/03/26-6601 від 26.07.2017, вх. №08/13316 від 31.07.2017).  
Доповідач: представник району.
</t>
  </si>
  <si>
    <t xml:space="preserve">№102/03/26-6601 </t>
  </si>
  <si>
    <t xml:space="preserve">№08/13316 </t>
  </si>
  <si>
    <t>Асоціація "Підприємств організуючих харчування у навчальних закладах" (36251776)</t>
  </si>
  <si>
    <t>Закревського М. вул., 29</t>
  </si>
  <si>
    <t>Приміщення, 1-2 поверхи, надбудова</t>
  </si>
  <si>
    <t xml:space="preserve">Складна ставка: 1% до 20 кв.м  і 4% до надлишку 1,88 кв.м </t>
  </si>
  <si>
    <t>Про розгляд звернення Дніпровської районної в місті Києві державної адміністрації щодо укладання договору оренди з єдиним претендентом - ФОП В.Коновальчук, бульв. Дарницький, 23 (вих. №6996/26/2/103 від 11.08.2017; вх. №08/14000 від 11.08.2017). 
Доповідач: представник району.</t>
  </si>
  <si>
    <t>6996/26/2/103</t>
  </si>
  <si>
    <t>08/14000</t>
  </si>
  <si>
    <t>ФОП Коновальчук В.В. (Код 3052220676)</t>
  </si>
  <si>
    <t>Дарницький бульвар, 23</t>
  </si>
  <si>
    <t>24.5.</t>
  </si>
  <si>
    <t>Продаж/очищення питної води</t>
  </si>
  <si>
    <t>Про розгляд звернення Дніпровської районної в місті Києві державної адміністрації щодо укладання договору оренди з єдиним претендентом - ФОП В.Коновальчук, вул. Ентузіастів, 43/1  (вих. №7000/26/2/103 від 11.08.2017; вх. №08/13992 від 11.08.2017). 
Доповідач: представник району.</t>
  </si>
  <si>
    <t>7000/26/2/103</t>
  </si>
  <si>
    <t>08/13992</t>
  </si>
  <si>
    <t>Ентузіастів вул., 43/1</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</si>
  <si>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ГО "Клуб спортивного танцю "МІДІЯ", пров. Бутишев, 11 (Іванова) (вих. №105/01-2170/1 від 21.07.2017; вх. №08/12912 від 24.07.2017). 
Доповідач: представник району.</t>
  </si>
  <si>
    <t xml:space="preserve">105/01-2170/1 </t>
  </si>
  <si>
    <t xml:space="preserve">08/12912 </t>
  </si>
  <si>
    <t>УО Печерської РДА</t>
  </si>
  <si>
    <t>ГО "Клуб спортивного танцю "МІДІЯ" (40938350)</t>
  </si>
  <si>
    <t>Бутишев провулок, 11 (вул. Іванова)</t>
  </si>
  <si>
    <t xml:space="preserve">Печерська гімназія  № 75 Печерського району                </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</si>
  <si>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ФОП Бондаренко А.Л.,пров.Бутишева, 11 (вих.105/01-2030/В-04 від 15.08.2017; вх.№08/14227 від 15.08.2017)</t>
  </si>
  <si>
    <t>105/01-2030/В-04</t>
  </si>
  <si>
    <t>№08/14227</t>
  </si>
  <si>
    <t>ФОП Бондаренко Анна Леонідівна (3043208663)</t>
  </si>
  <si>
    <t xml:space="preserve">Бутишев провулок, 11 </t>
  </si>
  <si>
    <t xml:space="preserve"> Печерська гімназія № 75</t>
  </si>
  <si>
    <t>хореографічна зала, підвал</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</si>
  <si>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Тимошенка, 2-а, літ.Б    (вих. №062/05/20-8014 від 09.08.2017, вх. №08/13877 від 10.08.2017). 
Доповідач: представник Департаменту.</t>
  </si>
  <si>
    <t xml:space="preserve">№062/05/20-8014 </t>
  </si>
  <si>
    <t>08/13877</t>
  </si>
  <si>
    <t>ПАТ "Київенерго"</t>
  </si>
  <si>
    <t>ФО-П Бабич Д.Б., код 3042024470</t>
  </si>
  <si>
    <t>Тимошенка вул., 2 А, літ.Б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</si>
  <si>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Озерна, 18, літ.Б    (вих. №062/05/20-8014 від 09.08.2017, вх. №08/13877 від 10.08.2017). 
Доповідач: представник Департаменту.</t>
  </si>
  <si>
    <t>Озерна вул., 18, літ. 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</si>
  <si>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Північна, 16, літ.Б    (вих. №062/05/20-8014 від 09.08.2017, вх. №08/13877 від 10.08.2017). 
Доповідач: представник Департаменту.</t>
  </si>
  <si>
    <t>Північна вул., 16, літ.Б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</si>
  <si>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Героїв Дніпра, 40-а, літ.Б    (вих. №062/05/20-8014 від 09.08.2017, вх. №08/13877 від 10.08.2017). 
Доповідач: представник Департаменту.</t>
  </si>
  <si>
    <t>Героїв Дніпра вул., 40 А, літ.Б</t>
  </si>
  <si>
    <t>Про розгляд звернення Дніпровської районної в місті Києві державної адміністрації щодо укладання договору оренди з єдиним претендентом -  ТОВ "Подвір"я "Житлобудсервіс", вул. Волхівська, 4 (вих. №7056/26/2/103 від 15.08.2017; вх. №08/14150 від 15.08.2017). 
Доповідач: представник району.</t>
  </si>
  <si>
    <t>7056/26/2/103</t>
  </si>
  <si>
    <t>08/14150</t>
  </si>
  <si>
    <t>ТОВ "Подвір`я "Житлобудсервіс", Код 36957194</t>
  </si>
  <si>
    <t>Волхівська вул., 4</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</si>
  <si>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ТОВ "Грааль груп", вул. Автозаводська, 27-Г    (вих. №104-6249 від 31.07.2017; вх. №08/13437 від 02.08.2017). 
Доповідач: представник району.</t>
  </si>
  <si>
    <t xml:space="preserve">№104-6249 </t>
  </si>
  <si>
    <t xml:space="preserve"> №08/13437 </t>
  </si>
  <si>
    <t>ТОВ "Грааль Груп" (40450850)</t>
  </si>
  <si>
    <t>Автозаводська вул., 27 Г</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</si>
  <si>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"Глобал Іновейшин", пл. Бессарабська,2  (вих. №062/05/19-7949 від 09.08.2017, вх. №08/13802 від 09.08.2017). 
Доповідач: представник Департаменту.</t>
  </si>
  <si>
    <t xml:space="preserve">№062/05/19-7949 </t>
  </si>
  <si>
    <t xml:space="preserve"> №08/13802</t>
  </si>
  <si>
    <t>КП "Бессарабський ринок"</t>
  </si>
  <si>
    <t>ТОВ "Глобал Іновейшин", 41186568</t>
  </si>
  <si>
    <t>Бессарабська площа, 2</t>
  </si>
  <si>
    <t>3 поверх</t>
  </si>
  <si>
    <t>побутове обслуговування населення (виготовлення меблів за індивідуальним замовленням)</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</si>
  <si>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Соловйов Д.О.,  пл. Бессарабська,2  (вих. №062/05/19-7951 від 09.08.2017, вх. №08/13809 від 09.08.2017). 
Доповідач: представник Департаменту.</t>
  </si>
  <si>
    <t xml:space="preserve">№062/05/19-7951 </t>
  </si>
  <si>
    <t xml:space="preserve"> №08/13809 </t>
  </si>
  <si>
    <t>ФО-П Соловйов Д.О., 3176619174</t>
  </si>
  <si>
    <t>2 поверх</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</si>
  <si>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ФОП Суховець О.В.,  вул. Тимошенка, 14     (вих. №104-6013 від 21.07.2017; вх. №08/12992 від 25.07.2017). 
Доповідач: представник району.</t>
  </si>
  <si>
    <t xml:space="preserve">№104-6013 </t>
  </si>
  <si>
    <t xml:space="preserve"> №08/12992 </t>
  </si>
  <si>
    <t>КНП "КДЦ" Оболонського району м. Києва</t>
  </si>
  <si>
    <t>ФОП Суховець Оксана Василівна (3043102782)</t>
  </si>
  <si>
    <t>Тимошенка вул., 14</t>
  </si>
  <si>
    <t>Торгівля (ортопедичні вироби)</t>
  </si>
  <si>
    <t>Про розгляд звернення Дніпровської районної в місті Києві державної адміністрації щодо укладання договору оренди з єдиним претендентом -  ФОП С.Коваль, Харківське шосе, 7 (вих. №7055/26/2/103 від 15.08.2017; вх. №08/14152 від 15.08.2017). 
Доповідач: представник району.</t>
  </si>
  <si>
    <t>7055/26/2/103</t>
  </si>
  <si>
    <t>08/14152</t>
  </si>
  <si>
    <t>ФОП Коваль Сергій Миколайович (Код 2978611959)</t>
  </si>
  <si>
    <t>Харківське шосе, 7</t>
  </si>
  <si>
    <t>17.3, 
33.</t>
  </si>
  <si>
    <t>Склад                                   Інше</t>
  </si>
  <si>
    <t>8, 
15</t>
  </si>
  <si>
    <t>Інше (виробництво кондитерських виробів з коеф. 0,7)</t>
  </si>
  <si>
    <t>Про розгляд звернення Дніпровської районної в місті Києві державної адміністрації щодо укладання договору оренди з єдиним претендентом - ФОП В.Сапун, Дніпровська набережна, 3 (вих. №6985/26/2/103 від 11.08.2017; вх. №08/13988 від 11.08.2017). 
Доповідач: представник району.</t>
  </si>
  <si>
    <t>6985/26/2/103</t>
  </si>
  <si>
    <t>08/13988</t>
  </si>
  <si>
    <t>Дніпровська набережна, 3</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</si>
  <si>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ФОП Сидоренко Я.І., вул. Вишгородська, 4    (вих. №104-6102 від 25.07.2017; вх. №08/13131 від 27.07.2017). 
Доповідач: представник району.</t>
  </si>
  <si>
    <t xml:space="preserve">№104-6102 </t>
  </si>
  <si>
    <t xml:space="preserve"> №08/13131 </t>
  </si>
  <si>
    <t>КП "Дитячий Кінотеатр "КАДР"</t>
  </si>
  <si>
    <t>ФОП Сидоренко Яна Ігорівна (3120512500)</t>
  </si>
  <si>
    <t>Вишгородська вул., 4</t>
  </si>
  <si>
    <t xml:space="preserve">Відповідно до листа Оболонської РДА (вих. Від 25.07.2017 № 104-6102) просимо скасувати позицію 17 частини I протоколу № 47 засідання ПК КМР з питань власності від 12.05.2017, щодо оголошення конкурсу на право оренди </t>
  </si>
  <si>
    <t>Про розгляд звернення Голосіївської районної в місті Києві державної адміністрації щодо   укладання договору оренди з єдиним претендентом  - ТОВ "Ем Ай Ай Ті",   вул. Заболотного, 46    (вих. №100-13390 від 31.07.2017; вх. №08/13346 від 01.08.2017). 
Доповідач: представник району.</t>
  </si>
  <si>
    <t xml:space="preserve">№100-13390 </t>
  </si>
  <si>
    <t xml:space="preserve"> №08/13346 </t>
  </si>
  <si>
    <t>ТОВ "ЕМ АЙ АЙ ТІ"  Код 34189502</t>
  </si>
  <si>
    <t>Заболотного вул., 46</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</si>
  <si>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"Медичний центр "Закревського 47",  вул. Закревського, 47   (вих. №062/05/20-7314 від 21.07.2017, вх. №08/12858 від 24.07.2017). 
Доповідач: представник Департаменту.</t>
  </si>
  <si>
    <t xml:space="preserve">№062/05/20-7314 </t>
  </si>
  <si>
    <t xml:space="preserve"> №08/12858 </t>
  </si>
  <si>
    <t xml:space="preserve">ДКВ </t>
  </si>
  <si>
    <t>ТОВ "Медчиний центр "Закревського 47", код 39033908</t>
  </si>
  <si>
    <t>Закревського М. вул., 47</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</si>
  <si>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ТОВ "Автокурс",  вул. Північна, 8     (вих. №104-6017 від 21.07.2017; вх. №08/12991 від 27.07.2017). 
Доповідач: представник району.</t>
  </si>
  <si>
    <t xml:space="preserve"> №104-6017 </t>
  </si>
  <si>
    <t xml:space="preserve"> №08/12991</t>
  </si>
  <si>
    <t>ТОВ "Автокурс" (40915951)</t>
  </si>
  <si>
    <t xml:space="preserve"> Північна вул., 8</t>
  </si>
  <si>
    <t>ЗНЗ № 170</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</si>
  <si>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ТОВ "Український лікувально-діагностичний центр",  вул. Ризька,1    (вих. №109/01/25-6802 01.08.2017; вх. №08/13447 від 02.08.2017). 
Доповідач: представник району.</t>
  </si>
  <si>
    <t xml:space="preserve">№109/01/25-6802 </t>
  </si>
  <si>
    <t xml:space="preserve">№08/13447 </t>
  </si>
  <si>
    <t xml:space="preserve">КНП "ЦПМСД №3"
Шевченківсько району 
</t>
  </si>
  <si>
    <t>ТОВ "Український лікувально-діагностичний центр"                        код 21657610</t>
  </si>
  <si>
    <t>Ризька вул.1</t>
  </si>
  <si>
    <t>Приватний заклад охорони здоров'я</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</si>
  <si>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ПП "Олітекс",  вул. Володимирська, 43 (вих. №062/05/19-8130 від 11.08.2017, вх. №08/14001 від 11.08.2017). 
Доповідач: представник Департаменту. </t>
  </si>
  <si>
    <t xml:space="preserve">062/05/19-8130 </t>
  </si>
  <si>
    <t xml:space="preserve">№08/14001 </t>
  </si>
  <si>
    <t>ДКЛ № 6 Шевченківського району</t>
  </si>
  <si>
    <t>ПП "Олітекс" (33632082)</t>
  </si>
  <si>
    <t>Володимирська вул., 43</t>
  </si>
  <si>
    <t>За умови виконання ремонтних робіт на суму 135 тис. грн.</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</si>
  <si>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"Реабілітаційний центр "Таврос плюс",  вул. Володимирська, 43 (вих. №062/05/19-8130 від 11.08.2017, вх. №08/14001 від 11.08.2017). 
Доповідач: представник Департаменту. </t>
  </si>
  <si>
    <t>062/05/19-8130</t>
  </si>
  <si>
    <t>№08/14001</t>
  </si>
  <si>
    <t xml:space="preserve">ТОВ "Реабілітаційний центр "Таврос плюс" (39159399) </t>
  </si>
  <si>
    <t>За умови виконання ремонтних робіт на суму 236 тис. грн.</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</si>
  <si>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ТОВ "Навчально-виховний центр "Феномен", вул. Копилівська, 6 (вих. №106-5767 від 15.08.2017; вх.№08/14153 від 15.08.2017). Доповідач: представник району.</t>
  </si>
  <si>
    <t xml:space="preserve">106-5767 </t>
  </si>
  <si>
    <t xml:space="preserve">08/14153 </t>
  </si>
  <si>
    <t>ТОВ "Навчально-виховний центр "Феномен"                 код   34972619</t>
  </si>
  <si>
    <t>Копилівська, вул. 6</t>
  </si>
  <si>
    <t xml:space="preserve">ДНЗ №268 </t>
  </si>
  <si>
    <t>нежитлові приміщення, 3-й  поверх</t>
  </si>
  <si>
    <t>Освітня діяльність (дошкільна освіта)</t>
  </si>
  <si>
    <t xml:space="preserve">Графік:
 Пн.-Пт.  -  15:15-17:45
(12,5 год/тиждень- 420,88 грн), 
(50 год/ міс.-1683,50грн.)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</si>
  <si>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ТОВ "Спорт Трейдінг", просп. Маяковського, 93-В  (вих. №102/03/26-6597 від 26.07.2017, вх. №08/13322 від 31.07.2017).  
Доповідач: представник району.
</t>
  </si>
  <si>
    <t xml:space="preserve">№102/03/26-6597 </t>
  </si>
  <si>
    <t xml:space="preserve"> вх. №08/13322 </t>
  </si>
  <si>
    <t>Школа І-ІІІ ступенів № 301</t>
  </si>
  <si>
    <t>ТОВ "Спорт Трейдінг" (36558316)</t>
  </si>
  <si>
    <t>Маяковського В. проспект, 93 В</t>
  </si>
  <si>
    <t>Приміщення, цокольний поверх</t>
  </si>
  <si>
    <t>Інше (розміщення приватного навчального закладу, що здійснює діяльність у сфері позашкільної освіти)</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</si>
  <si>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ПАТ "Укртелеком", бульв. Висоцького, 6-А (вих. №102/03/26-6596 від 26.07.2017, вх. №08/13323 від 31.07.2017).  
Доповідач: представник району.
</t>
  </si>
  <si>
    <t>№102/03/26-6596</t>
  </si>
  <si>
    <t xml:space="preserve"> №08/13323 </t>
  </si>
  <si>
    <t>ПАТ "Укртелеком" Київська міська філія"       (21560766)</t>
  </si>
  <si>
    <t>Висоцького В. бульв., 6-А</t>
  </si>
  <si>
    <t>Приміщення, 10 поверх</t>
  </si>
  <si>
    <t>Інше (розміщення обладнання проводового радіомовлення)</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</si>
  <si>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ПП "Центр іноземних мов "АП ЕНД ГОУ", вул. Сабурова, 6  (вих. №102/03/26-6352 від 18.07.2017, вх. №08/12862 від 24.07.2017).  
Доповідач: представник району.
</t>
  </si>
  <si>
    <t xml:space="preserve">№102/03/26-6352 </t>
  </si>
  <si>
    <t xml:space="preserve"> №08/12862 </t>
  </si>
  <si>
    <t xml:space="preserve">Школа І-ІІІ ступенів № 277 </t>
  </si>
  <si>
    <t>ПП "Центр іноземних мов "АП ЕНД ГОУ" (37626313)</t>
  </si>
  <si>
    <t>Сабурова О. вул., 6</t>
  </si>
  <si>
    <t>Інше (розміщення курсів з вивчення іноземних мов)</t>
  </si>
  <si>
    <t>Про розгляд звернення Оболонської районної в місті Києві державної адміністрації щодо укладання договору оренди з єдиним претендентом   -  ЗНЗ "Школа-дитячий садок "Джерело",   просп. Оболонський, 14-Г (вих. №104-6015 від 21.07.2017; вх. №08/12992 від 25.07.2017). 
Доповідач: представник району.</t>
  </si>
  <si>
    <t xml:space="preserve"> №104-6015 </t>
  </si>
  <si>
    <t>ЗНЗ "Школа-дитячий садок "Джерело" (31035955)</t>
  </si>
  <si>
    <t>Оболонський проспект, 14 Г</t>
  </si>
  <si>
    <t>ДНЗ № 572</t>
  </si>
  <si>
    <t>Про розгляд звернення Оболонської районної в місті Києві державної адміністрації щодо укладання договору оренди з єдиним претендентом   -  ГО "Київська академія наук",   вул. Вишгородська, 52-А (вих. №104-6015 від 21.07.2017; вх. №08/12992 від 25.07.2017). 
Доповідач: представник району.</t>
  </si>
  <si>
    <t xml:space="preserve">№104-6015 </t>
  </si>
  <si>
    <t xml:space="preserve">№08/12992 </t>
  </si>
  <si>
    <t>Вишгородська вул., 52-А</t>
  </si>
  <si>
    <t>ДНЗ № 448</t>
  </si>
  <si>
    <t>Про розгляд звернення Оболонської районної в місті Києві державної адміністрації щодо укладання договору оренди з єдиним претендентом   -  ГО "Київська академія наук",   вул. Героїв Дніпра, 55  (вих. №104-6015 від 21.07.2017; вх. №08/12992 від 25.07.2017). 
Доповідач: представник району.</t>
  </si>
  <si>
    <t xml:space="preserve"> Героїв Дніпра вул., 55</t>
  </si>
  <si>
    <t>ДНЗ № 662</t>
  </si>
  <si>
    <t>Про розгляд звернення Оболонської районної в місті Києві державної адміністрації щодо укладання договору оренди з єдиним претендентом   -  ГО "Київська академія наук",  просп. Оболонський, 27-Б    (вих. №104-6015 від 21.07.2017; вх. №08/12992 від 25.07.2017). 
Доповідач: представник району.</t>
  </si>
  <si>
    <t>Оболонський проспект, 27 Б</t>
  </si>
  <si>
    <t>ДНЗ № 635</t>
  </si>
  <si>
    <t>Про розгляд звернення Оболонської районної в місті Києві державної адміністрації щодо укладання договору оренди з єдиним претендентом   -  ГО "Всеукраїнська федерація спортивного розвитку ГРИФОН, черед літей та молоді", вул. Калнишевського, 3-А    (вих. №104-6015 від 21.07.2017; вх. №08/12992 від 25.07.2017). 
Доповідач: представник району.</t>
  </si>
  <si>
    <t>ГО "Всеукраїнська Федерація спортивного розвитку Грифон, серед дітей та молоді" (40445463)</t>
  </si>
  <si>
    <t>Калнишевського вул., 3 А</t>
  </si>
  <si>
    <t>ЗНЗ № 29</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</si>
  <si>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ФОП Аврамець Л.Д.,    пров. Делегатський, 1/28   (вих. №109/01/25-6799 01.08.2017; вх. №08/13446 від 02.08.2017). 
Доповідач: представник району.</t>
  </si>
  <si>
    <t xml:space="preserve">№109/01/25-6799 </t>
  </si>
  <si>
    <t xml:space="preserve">№08/13446 </t>
  </si>
  <si>
    <t xml:space="preserve">ФОП Аврамець Л.Д.
код 2432206121
</t>
  </si>
  <si>
    <t>Делегатський провулок,  1/28</t>
  </si>
  <si>
    <t>СШ №1</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</si>
  <si>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ТОВ "Освітній центр "Грейд", вул. Шота Руставеллі, 46  (вих. №105/01-1885/В-04 від 27.07.2017; вх. №08/13166 від 27.07.2017). 
Доповідач: представник району.</t>
  </si>
  <si>
    <t xml:space="preserve">105/01-1885/В-04 </t>
  </si>
  <si>
    <t xml:space="preserve"> 08/13166 </t>
  </si>
  <si>
    <t>ТОВ "Освітній центр "Грейд" (38321352)</t>
  </si>
  <si>
    <t>Руставелі вул., 46</t>
  </si>
  <si>
    <t>Природничо - Науковий ліцей № 145</t>
  </si>
  <si>
    <t>Приміщення, 2, 3, 4 поверхи</t>
  </si>
  <si>
    <t>Інше використання (освітні послуги (проведення занять з англійської мови)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</si>
  <si>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"Кристал і Ко", просп.Генерала Ватутіна, 2-В, літ.А (вих. №062/05/20-7250 від 19.07.2017, вх. №08/12721 від 20.07.2017). 
Доповідач: представник Департаменту.</t>
  </si>
  <si>
    <t>062/05/20-7250</t>
  </si>
  <si>
    <t>08/12721</t>
  </si>
  <si>
    <t>ТОВ "Критсал і Ко"</t>
  </si>
  <si>
    <t>Ватутіна проспект, 2 В, літ. А</t>
  </si>
  <si>
    <t>приміщення; 1 поверх, підвал</t>
  </si>
  <si>
    <t>інше використання</t>
  </si>
  <si>
    <t>виробнича діяльність</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</si>
  <si>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КП "Міський магазин" виконавчого органу Київської міської ради  (КМДА), вул. Богдана Хмельницького, 51, літ.А (вих. №062/05/19-7257 від 20.07.2017, вх. №08/12809 від 21.07.2017). 
Доповідач: представник Департаменту.</t>
  </si>
  <si>
    <t>062/05/19-7257</t>
  </si>
  <si>
    <t>08/12809</t>
  </si>
  <si>
    <t>КП "Міський магазин", код 36927573</t>
  </si>
  <si>
    <t>Хмельницького Б. вул., 51, літ.А</t>
  </si>
  <si>
    <t>11.1.</t>
  </si>
  <si>
    <t>офіс</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</si>
  <si>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ПАТ "Місто Банк", просп. Перемоги, 11 (вих. №062/05/19-7276 від 20.07.2017, вх. №08/12832 від 21.07.2017). 
Доповідач: представник Департаменту.</t>
  </si>
  <si>
    <t>062/05/19-7276</t>
  </si>
  <si>
    <t>08/12832</t>
  </si>
  <si>
    <t>Головне територіальне управління юстиції у м.Києві</t>
  </si>
  <si>
    <t>ПАТ "Місто Банк", код 20966466</t>
  </si>
  <si>
    <t>Перемоги проспект, 11</t>
  </si>
  <si>
    <t>банки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</si>
  <si>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"Просат", пл. Бессарабська,2  (вих. №062/05/19-7948 від 09.08.2017, вх. №08/13806 від 09.08.2017). 
Доповідач: представник Департаменту.</t>
  </si>
  <si>
    <t xml:space="preserve">№062/05/19-7948 </t>
  </si>
  <si>
    <t xml:space="preserve">№08/13806 </t>
  </si>
  <si>
    <t>ТОВ "ПРОСАТ", 33689783</t>
  </si>
  <si>
    <t>дах</t>
  </si>
  <si>
    <t>телекомунікації</t>
  </si>
  <si>
    <t>вул. Героїв Дніпра, 10-Б</t>
  </si>
  <si>
    <t xml:space="preserve">Пн. 16:30 - 18:30     Ср. 16:30 - 18:30      Чт. 16:30 - 18:30 </t>
  </si>
  <si>
    <t>вул. Йорданська, 4-Г</t>
  </si>
  <si>
    <t>Вт. 18:00 - 21:00         Чт. 18:00 - 21:00       Сб. цілодобово</t>
  </si>
  <si>
    <t>вул. Північна, 8</t>
  </si>
  <si>
    <t xml:space="preserve">Вт. 18:30 - 20:30        Чт. 18:30 - 20:30        Сб. Цілодобово              </t>
  </si>
  <si>
    <t>Пн.-Пт.  -  15:15-17:45</t>
  </si>
  <si>
    <t>школа І-ІІІ ступенів № 301</t>
  </si>
  <si>
    <t>просп. Маяковського, 93-В</t>
  </si>
  <si>
    <t xml:space="preserve">Пн. - 10.30-13.30   18.00-22.00                Вт. - 10.30-13.30   18.00-22.00                   Ср. - 10.30-13.30   18.00-22.00             Чт. - 10.30-13.30   18.00-22.00              Пт. - 10.30-13.30   18.00-22.00               Сб. - доба                     Нд. - доба   </t>
  </si>
  <si>
    <t>35 годин     2 доби</t>
  </si>
  <si>
    <t>154 години 8,8 діб</t>
  </si>
  <si>
    <t>школа І-ІІІ ступенів № 277</t>
  </si>
  <si>
    <t>Пн. - 15.00-18.30 Вт. - 15.00-18.30       Ср. - 15.00-18.30             Чт. - 15.00-18.30                Пт. - 15.00-18.30</t>
  </si>
  <si>
    <t>просп. Оболонський, 14-Г</t>
  </si>
  <si>
    <t xml:space="preserve">Пн. 16:00 - 17:00     Вт. 16:00 - 17:00     Ср. 16:00 - 17:00       Чт. 16:00 - 17:00     Пт. 16:00 - 17:00          </t>
  </si>
  <si>
    <t>вул. Вишгородська, 52-А</t>
  </si>
  <si>
    <t xml:space="preserve">Пн. 15:00 - 16:00        Ср. 15:00 - 16:00         Чт. 15:00 - 16:00             </t>
  </si>
  <si>
    <t>вул. Герої дніпра, 55</t>
  </si>
  <si>
    <t xml:space="preserve">Пн. 15:30 - 16:30        Ср. 15:30 - 16:30                   </t>
  </si>
  <si>
    <t>просп. Оболонський, 27-Б</t>
  </si>
  <si>
    <t xml:space="preserve">Пн. 15:00 - 17:00     Вт. 15:00 - 17:00     Ср. 15:00 - 17:00       Чт. 15:00 - 17:00     Пт. 15:00 - 17:00          </t>
  </si>
  <si>
    <t>вул. Петра Калнишевського, 3-А</t>
  </si>
  <si>
    <t xml:space="preserve">Пн. 17:00 - 21:00        Ср. 17:00 - 21:00         Пт. 17:00 - 21:00            </t>
  </si>
  <si>
    <t>Протокол №61 від 05.09.2017 - не розглянуто та перенесено.№60 від 08.08.2017 - не розглянуто та перенесено. Протокол №59 від 01.08.2017 - питання не розгялунто та перенесено.</t>
  </si>
  <si>
    <t>3-й Повторний</t>
  </si>
  <si>
    <t>5-й Повторний</t>
  </si>
  <si>
    <t>062/05/20-8608</t>
  </si>
  <si>
    <t>08/14862</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</si>
  <si>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Липська, 16, літ.А (вих. №062/05/20-8608 від 31.08.2017, вх. №08/14862 від 31.08.2017). 
Доповідач: представник Департаменту.</t>
  </si>
  <si>
    <t xml:space="preserve">31.08.2017 </t>
  </si>
  <si>
    <t>ГО "Чистий Київ", код 40048124; ГО "Всеукраїнська Асоціація Джазу", код 40918004</t>
  </si>
  <si>
    <t>Липська вул., 16 літ.А</t>
  </si>
  <si>
    <t>п.19.10                           29</t>
  </si>
  <si>
    <t>на строк дії депутатських повноважень але не більше ніж на 2 роки 364 дні</t>
  </si>
  <si>
    <t>приймальня депутата Сиротюк Ю.М.</t>
  </si>
  <si>
    <t>Солом'янська районна в місті Києві державна адміністрація щодо  оголошення конкурсу на право оренди нежитлових приміщень – вул. Братів Зерових, 21  (вих. №108-14596 від 11.09.2017, вх. №08/15465 від 12.09.2017). 
Доповідач: представник району.</t>
  </si>
  <si>
    <t>108-14596</t>
  </si>
  <si>
    <t xml:space="preserve">08/15465 </t>
  </si>
  <si>
    <t>Оголоення конкурсу</t>
  </si>
  <si>
    <t xml:space="preserve">ФОП Онищенко Богдан Григорович код 3290209290,                ФОП Федоренко Володимир Миколайович код немає </t>
  </si>
  <si>
    <t xml:space="preserve">вул. Братів Зерових, 21 </t>
  </si>
  <si>
    <t>сміттєзбірник</t>
  </si>
  <si>
    <t>2 роки         364 дні</t>
  </si>
  <si>
    <t>Зміна ІУ (Тимчасове припинення нарахування орендної плати)</t>
  </si>
  <si>
    <t>У зв"язку із повною реконструкцією корпусів Київського університету ім. Бориса Грінченка</t>
  </si>
  <si>
    <t xml:space="preserve">Виправлення технічної помилки (протокол № 42) в частині вартості майна  з 689963,00 грн на 680578,46  грн
 та орендної плати з 5749,70 грн на 6249,43 грн
</t>
  </si>
  <si>
    <t xml:space="preserve">Виправлення технічної помилки (протокол № 42 від 28.02.2017 п. 67)  в частині  вартості майна з 589988,00 грн на 568880,00 грн
 та орендної плати з 6188,06 грн на 6138,56 грн
</t>
  </si>
  <si>
    <t>062/05/20-2936</t>
  </si>
  <si>
    <t>08/5392</t>
  </si>
  <si>
    <t>ТОВ "Транс-сіті" код 32669022</t>
  </si>
  <si>
    <t>Бориспільска вул., 15, літ. Д</t>
  </si>
  <si>
    <t>10.2.</t>
  </si>
  <si>
    <t>Перевізник пасажирів</t>
  </si>
  <si>
    <t>ТОВ "Річ-М"</t>
  </si>
  <si>
    <t xml:space="preserve">30-31. 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"Транс-Сіті", вул. Бориспільська, 15, літ.Д (190,00 кв.м); ТОВ "Річ-М", вул. Бориспільська, 15, літ.Д (90,00 кв.м)  (вих. №062/05/20-2936 від 24.03.2017, вх. №08/5392 від 27.03.2017). 
Доповідач: представник Департаменту.
</t>
  </si>
  <si>
    <t>36 годин на тиждень.
Пн, Ср, Пт.: 16-30-20:30, Суб. - 24 год.</t>
  </si>
  <si>
    <t>36 годин на тиждень.
Вівт, Чет.: 15-21, Суб: 10-18</t>
  </si>
  <si>
    <t>80 год в міс., Пн, Вт, Ср, Чт, Пт.: 08:00-12:00</t>
  </si>
  <si>
    <t>22,5 год в міс., 
Пн, вт, ср, чт, пт. 18:00-19:00</t>
  </si>
  <si>
    <t>3 год. На тиждень.
Вт, Чт.  16:00-17:30</t>
  </si>
  <si>
    <t>6-й Повторний</t>
  </si>
  <si>
    <t>Погоджено із зауваженням</t>
  </si>
  <si>
    <t xml:space="preserve">Погоджено </t>
  </si>
  <si>
    <t>Погоджено</t>
  </si>
  <si>
    <t>Перенесено</t>
  </si>
  <si>
    <t>Не набрало необхідної кількості голосів</t>
  </si>
  <si>
    <t>Протокол №63 від 19.09.2017 - не набрало необхідної кількості голосів.
Протокол №61 від 05.09.2017 - не розглянуто та перенесено.№60 від 08.08.2017 - не розглянуто та перенесено. Протокол №59 від 01.08.2017 - питання не розгялунто та перенесено.</t>
  </si>
  <si>
    <t>Відмовлено</t>
  </si>
  <si>
    <t>Знято з розгляду</t>
  </si>
  <si>
    <t>Протокол №63 від 19.09.2017 - не розглянуто та перенесено. Доопрацювання депутатом КМР Буділовим М.М.
Протокол №62 від 12.09.2017 - питання не розглянуто та перенесено.
Протокол №61 від 05.09.2017 - не розглянуто та перенесено.</t>
  </si>
  <si>
    <t>Протокол №63 від 19.09.2017 - не розглянуто та перенесено. Доопрацювання Деснянською РДА м.Києва
Протокол №62 від 12.09.2017 - питання не розглянуто та перенесено.
Протокол №61 від 05.09.2017 - не розглянуто та перенесено.</t>
  </si>
  <si>
    <t>Про розгляд звернення Голосіївської районної в місті Києві державної адміністрації щодо оголошення конкурсу на право право оренди нежитлових приміщень - вул. Велика Васильківська, 130 (вих. №100-14732 від 18.08.2017; вх. №08/14425 від 19.08.2017). 
Доповідач: представник району.</t>
  </si>
  <si>
    <t>100-14732</t>
  </si>
  <si>
    <t>08/14425</t>
  </si>
  <si>
    <t xml:space="preserve"> 30.08.2017</t>
  </si>
  <si>
    <t>КП "КК ОЖФ Голосіївського  району                         м. Києва"</t>
  </si>
  <si>
    <t>ГО "Всеукраїнська молодіжна громадська організація "Українська Студентська Спілька" (ініц.);                        ГС "Центр національно-патріотичного виховання"</t>
  </si>
  <si>
    <t>Велика Васильківська вул., 130</t>
  </si>
  <si>
    <t>Приміщення підвалу</t>
  </si>
  <si>
    <t>Первинний</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</si>
  <si>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Оболонський р-н, озеро "Вербне", б/н 15, -Д.4, 1 поверх (вих. №062/05/20-8540 від 29.08.2017, вх. №08/14785 від 29.08.2017). 
Доповідач: представник Департаменту.</t>
  </si>
  <si>
    <t>062/05/20-8540</t>
  </si>
  <si>
    <t>08/14785</t>
  </si>
  <si>
    <t xml:space="preserve">30.08.2017 </t>
  </si>
  <si>
    <t>ТОВ "Вавілон К", код 41330440; ФО-П Шевченко А.В., код 2952602552</t>
  </si>
  <si>
    <t>озеро "Вербне", б/н 15, Д.4</t>
  </si>
  <si>
    <t>1 поверх</t>
  </si>
  <si>
    <t>сезонно з 01 травня по 31 жовтня календарного року</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</si>
  <si>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Дніпровський р-н, Гідропарк, о.Долобецький, пляж "Молодіжний", б/н частина волейбольної площадки (вих. №062/05/20-8540 від 29.08.2017, вх. №08/14785 від 29.08.2017). 
Доповідач: представник Департаменту.</t>
  </si>
  <si>
    <t>ТОВ "Кінт", код 37729929; ФО-П Шевченко А.В., код 2952602552</t>
  </si>
  <si>
    <t>Гідропарк, о.Долобецький, пляж "Молодіжний", б/н</t>
  </si>
  <si>
    <t>частина волейбольної площадки</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</si>
  <si>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Оболонський р-н, озеро "Редьчине", б/н, дільниця №12, бетонний майданчик під літні службові приміщення (вих. №062/05/20-8540 від 29.08.2017, вх. №08/14785 від 29.08.2017). 
Доповідач: представник Департаменту.</t>
  </si>
  <si>
    <t>ТОВ "Арста", код 41150751; ФО-П Шевченко А.В., код 2952602552</t>
  </si>
  <si>
    <t>озеро "Редьчине", б/н, дільниця №12</t>
  </si>
  <si>
    <t>бетонний майданчик</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</si>
  <si>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Дніпровський р-н, Гідропарк, 14, -Д.3, 1 поверх (павільйон) (вих. №062/05/20-8540 від 29.08.2017, вх. №08/14785 від 29.08.2017). 
Доповідач: представник Департаменту.</t>
  </si>
  <si>
    <t>ГО "Пляжний патруль", код 40191980; ФО-П Шевченко А.В., код 2952602552</t>
  </si>
  <si>
    <t>Гідропарк, 14,-Д.3</t>
  </si>
  <si>
    <t>1 порверх (павільйон)</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</si>
  <si>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Богатирська, 30, к.1, літ.А (вих. №062/05/14-7329 від 21.07.2017, вх. №08/12853 від 24.07.2017). 
Доповідач: представник Департаменту.</t>
  </si>
  <si>
    <t>062/05/14-7329</t>
  </si>
  <si>
    <t>08/12853</t>
  </si>
  <si>
    <t>24.07.2017</t>
  </si>
  <si>
    <t>КМДКЛ №1</t>
  </si>
  <si>
    <t xml:space="preserve">ФО-П Карпенко О. І.
2265319906
ТОВ «ЛМ Постач»
37118481 </t>
  </si>
  <si>
    <t>Богатирська вул., 30, К1, літ. А</t>
  </si>
  <si>
    <t>18.3.</t>
  </si>
  <si>
    <t>Торгівля (дитячий асортимент)</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</si>
  <si>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Пимоненка, 10 (вих. №109/01/25-7489 від 17.08.2017; вх. №08/14366 від 17.08.2017). 
Доповідач: представник району.</t>
  </si>
  <si>
    <t>109/01/25-7489</t>
  </si>
  <si>
    <t>08/14366</t>
  </si>
  <si>
    <t xml:space="preserve"> 23.08.2017</t>
  </si>
  <si>
    <t xml:space="preserve">КНП "Центр первинної медико-санітарної допомоги №2"
Шевченківсько району 
</t>
  </si>
  <si>
    <t>ФОП Морозов І.А.
 код 2342709370
  Федоренко В.М.  код 2122706358</t>
  </si>
  <si>
    <t>Пимоненка вул., 10</t>
  </si>
  <si>
    <t>Приміщення;1  поверх</t>
  </si>
  <si>
    <t>Продтовари (крім товарів підацизної групи)
(молочна продцкція)</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</si>
  <si>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Алма-Атинська, 74 (вих. №062/05/20-8537 від 29.08.2017, вх. №08/14837 від 30.08.2017). 
Доповідач: представник Департаменту.</t>
  </si>
  <si>
    <t>062/05/20-8537</t>
  </si>
  <si>
    <t>08/14837</t>
  </si>
  <si>
    <t>ФО-П Мальчевська С.А, код 2375814325; ФО-П Шевченко А.В., код 2952602552</t>
  </si>
  <si>
    <t>Алма-Атинська вул., 74</t>
  </si>
  <si>
    <t>9.3.1.</t>
  </si>
  <si>
    <t>Промтовари + товари підакцизної групи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</si>
  <si>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Міжнародний благодійний фонд "Київ-Україна", вул. Кирилівська, 132, літ.И (вих. №062/05/16-8607 від 31.08.2017, вх. №08/14863 від 31.08.2017). 
Доповідач: представник Департаменту.</t>
  </si>
  <si>
    <t>062/05/16-8607</t>
  </si>
  <si>
    <t>08/14863</t>
  </si>
  <si>
    <t>МБФ "Київ-Україна", код 26438159</t>
  </si>
  <si>
    <t>Кирилівська вул., 132, літ. И</t>
  </si>
  <si>
    <t>приміщення; 1 поверх</t>
  </si>
  <si>
    <t>Благодійна організація</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</si>
  <si>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ПНЗ "Навчальний центр "Анастасія", вул. Патріарха Мстислава Скрипника, 58 (вих. №108-13878 від 29.08.2017; вх.№08/14755 від 29.08.2017). Доповідач: представник району.</t>
  </si>
  <si>
    <t>108-13878</t>
  </si>
  <si>
    <t>08/14755</t>
  </si>
  <si>
    <t>НВК Допрофесійної підготовки та технічної творчості молоді м. Києва</t>
  </si>
  <si>
    <t>ПНЗ "Навчальний центр "Анастасія" код ЄДРПОУ 23722776</t>
  </si>
  <si>
    <t xml:space="preserve">Патріарха Мстислава Скрипника вул., 58 </t>
  </si>
  <si>
    <t>Приміщення,          1 поверх, 2 поверх</t>
  </si>
  <si>
    <r>
      <t xml:space="preserve">Про розгляд звернення Дніпровської районної в місті Києві державної адміністрації щодо погодження укладання договору оренди з єдиним претендентом - ТОВ "Навчальний стем-центр "Сократ", вул. Митрополита Андрея Шептицького, 5-А (вих. №7188/26/2/103 від 18.08.2017; вх. №08/14396 від 19.08.2017). </t>
    </r>
    <r>
      <rPr>
        <i/>
        <sz val="10"/>
        <color theme="1"/>
        <rFont val="Calibri"/>
        <family val="2"/>
        <charset val="204"/>
      </rPr>
      <t>Протокол №45 від 07.04.2017, 11.04.2017 - рекомендовано РДА запропонувати орендарю орендну ставку у розмірі 15%.</t>
    </r>
    <r>
      <rPr>
        <sz val="10"/>
        <color theme="1"/>
        <rFont val="Calibri"/>
        <family val="2"/>
        <charset val="204"/>
      </rPr>
      <t xml:space="preserve">
Доповідач: представник району.</t>
    </r>
  </si>
  <si>
    <t>7188/26/2/103</t>
  </si>
  <si>
    <t>08/14396</t>
  </si>
  <si>
    <t>26.01.2017</t>
  </si>
  <si>
    <t>08.02.2017</t>
  </si>
  <si>
    <t>30.11.2016</t>
  </si>
  <si>
    <t>Український колеж ім. В.О. Сухомлинського</t>
  </si>
  <si>
    <t>ТОВ "Навчальний СТЕМ-центр "Сократ" (40893320)</t>
  </si>
  <si>
    <t>Митрополита Андрея Шептицького вул., 5 А</t>
  </si>
  <si>
    <t>Нежитловий
Український колеж ім. В.О. Сухомлинського</t>
  </si>
  <si>
    <t xml:space="preserve"> П</t>
  </si>
  <si>
    <t>Про розгляд звернення Дніпровської районної в місті Києві державної адміністрації щодо укладання договору оренди з єдиним претендентом - ФОП В.Коновальчук, вул. Ю.Шумського, 6-Б  (вих. №6998/26/2/103 від 11.08.2017; вх. №08/13993 від 11.08.2017). 
Доповідач: представник району.</t>
  </si>
  <si>
    <t>6998/26/2/103</t>
  </si>
  <si>
    <t xml:space="preserve">08/13993 </t>
  </si>
  <si>
    <t>-</t>
  </si>
  <si>
    <t>Шумського Юрія вул., 6 Б</t>
  </si>
  <si>
    <t>24.5., 
21.6.</t>
  </si>
  <si>
    <t>Продаж/очищення питної води, 
Побутове обслуговування населення</t>
  </si>
  <si>
    <t>3, 
5</t>
  </si>
  <si>
    <t>Продаж води - 8 кв.м., побутове обслуговування населення - 41,6 кв.м.</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</si>
  <si>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ТОВ "Майстерліфт", просп. Г.Гонгадзе, 7-А, літ. А (вих. №106-5351 від 31.07.2017; вх.№08/13395 від 01.08.2017). Доповідач: представник району.</t>
  </si>
  <si>
    <t>106-5351</t>
  </si>
  <si>
    <t>08/13395</t>
  </si>
  <si>
    <t>ККОЖФ</t>
  </si>
  <si>
    <t>ТОВ «МАЙСТЕРЛІФТ» код 33308688</t>
  </si>
  <si>
    <t>Гонгадзе Георгія проспект, 7 А, літ. А</t>
  </si>
  <si>
    <t>Нежитлові приміщення, 2-й  поверх</t>
  </si>
  <si>
    <t>20.5.</t>
  </si>
  <si>
    <t>Опорний пункт технічного обслуговування ліфтового обладнання</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</si>
  <si>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ПП "Орлан Інвест", вул. Харківське Шосе, 172-Б (вих. №101-8686/02 від 04.09.2017; вх. №08/15082 від 05.09.2017). 
Доповідач: представник району.</t>
  </si>
  <si>
    <t>101-8686/02</t>
  </si>
  <si>
    <t>08/15082</t>
  </si>
  <si>
    <t>ПП "Орлан Інвест" (32567662)</t>
  </si>
  <si>
    <t>Харківське шосе вул., 172 Б</t>
  </si>
  <si>
    <t>Приміщення, перший поверх</t>
  </si>
  <si>
    <t>11.1., 
17.3.</t>
  </si>
  <si>
    <t>Офіс, 
Склад</t>
  </si>
  <si>
    <t>15, 
8</t>
  </si>
  <si>
    <t>15% (17,26 кв. м); 8% (23,68 кв. м)</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</si>
  <si>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КП "Дирекція замовника з управління житловим господарством Дарницького району міста Києва", вул. К.Заслонова, 3 (вих. №101-8686/02 від 04.09.2017; вх. №08/15082 від 05.09.2017). 
Доповідач: представник району.</t>
  </si>
  <si>
    <t>КП "Дирекція замовника з управління житловим господарством Дарницького району міста Києва" (31722755)</t>
  </si>
  <si>
    <t>Заслонова К. вул., 3</t>
  </si>
  <si>
    <t>Обслуговування житлового фонду</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</si>
  <si>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"Аквілон Київ", вул. Івана Пулюя, 5, літ.А (вих. №062/05/20-8539 від 29.08.2017, вх. №08/14790 від 29.08.2017). 
Доповідач: представник Департаменту.</t>
  </si>
  <si>
    <t>062/05/20-8539</t>
  </si>
  <si>
    <t>08/14790</t>
  </si>
  <si>
    <t xml:space="preserve">29.08.2017 </t>
  </si>
  <si>
    <t>ТОВ "Аквілон Київ", код 21509481</t>
  </si>
  <si>
    <t>Пулюя І. вул., 5, літ. А</t>
  </si>
  <si>
    <t>приміщення, підвал</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</si>
  <si>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Очеретян О.В., вул. Соціалістична, 12 (вих. №062/05/18-8729 від 05.09.2017, вх. №08/15145 від 06.09.2017). 
Доповідач: представник Департаменту.</t>
  </si>
  <si>
    <t>062/05/18-8729</t>
  </si>
  <si>
    <t>08/15145</t>
  </si>
  <si>
    <t xml:space="preserve">06.09.2017 </t>
  </si>
  <si>
    <t>ДКЛ №3</t>
  </si>
  <si>
    <t>ФОП Очеретян О. В.
2792516978</t>
  </si>
  <si>
    <t>Соціалістична вул., 12</t>
  </si>
  <si>
    <t>торговельний автомат, що відпускає продовольчі товари</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</si>
  <si>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ГО інвалідів "Добробут та безпека", просп. Голосіївський, 84 (вих. №100-15321 від 30.08.2017; вх. №08/14864 від 31.08.2017). 
Доповідач: представник району.</t>
  </si>
  <si>
    <t>100-15321</t>
  </si>
  <si>
    <t>08/14864</t>
  </si>
  <si>
    <t xml:space="preserve"> 05.09.2017</t>
  </si>
  <si>
    <t>ГО інвалідів "Добробут та безпека"                           Код 38393474</t>
  </si>
  <si>
    <t>Голосіївський проспект, 84</t>
  </si>
  <si>
    <t>Приміщення                     1 поверху</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</si>
  <si>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"Дорога здоров'я", вул. Велика Китаївська, 85 (вих. №100-15419 від 01.09.2017; вх. №08/15111 від 05.09.2017). 
Доповідач: представник району.</t>
  </si>
  <si>
    <t>100-15419</t>
  </si>
  <si>
    <t>08/15111</t>
  </si>
  <si>
    <t>УО Голосіївської РДА</t>
  </si>
  <si>
    <t>ТОВ "Дорога здоров'я"                         Код 39393171</t>
  </si>
  <si>
    <t>Велика Китаївська вул., 85</t>
  </si>
  <si>
    <t>Гімназія № 59</t>
  </si>
  <si>
    <t>Приміщення 1 поверху</t>
  </si>
  <si>
    <t>Торговий автомат</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</si>
  <si>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"Дорога здоров'я", вул. Сєченова, 8 (вих. №100-15419 від 01.09.2017; вх. №08/15111 від 05.09.2017). 
Доповідач: представник району.</t>
  </si>
  <si>
    <t>Сєченова вул., 8</t>
  </si>
  <si>
    <t>Школа № 186</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</si>
  <si>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"Дорога здоров'я", просп. Голосіївський, 36 (вих. №100-15419 від 01.09.2017; вх. №08/15111 від 05.09.2017). 
Доповідач: представник району.</t>
  </si>
  <si>
    <t>Голосіївський проспект, 36</t>
  </si>
  <si>
    <t>Школа № 85</t>
  </si>
  <si>
    <t>Приміщення 1, 2 поверху</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</si>
  <si>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"Дорога здоров'я", вул. Козацька, 5 (вих. №100-15419 від 01.09.2017; вх. №08/15111 від 05.09.2017). 
Доповідач: представник району.</t>
  </si>
  <si>
    <t>Козацька вул., 5</t>
  </si>
  <si>
    <t>Школа № 110</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</si>
  <si>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"Дорога здоров'я", вул. Уральська, 2/10 (вих. №100-15419 від 01.09.2017; вх. №08/15111 від 05.09.2017). 
Доповідач: представник району.</t>
  </si>
  <si>
    <t>Уральська вул., 2/10</t>
  </si>
  <si>
    <t>Школа № 108</t>
  </si>
  <si>
    <t>Про розгляд звернення Дніпровської районної в місті Києві державної адміністрації щодо погодження укладання договору оренди з єдиним претендентом - ТОВ "Вікюр", вул. Ентузіастів, 49 (вих. №7273/26/3/103 від 21.08.2017; вх. №08/14491 від 21.08.2017). 
Доповідач: представник району.</t>
  </si>
  <si>
    <t>7273/26/3/103</t>
  </si>
  <si>
    <t>08/14491</t>
  </si>
  <si>
    <t>25.07.2017</t>
  </si>
  <si>
    <t>04.08.2017</t>
  </si>
  <si>
    <t>31.03.2017</t>
  </si>
  <si>
    <t>КНП "ЦПМСД "Русанівка" Дніпровського району м. Києва"</t>
  </si>
  <si>
    <t>ТОВ "Вікюр" (22973884)</t>
  </si>
  <si>
    <t>Ентузіастів вул., 49</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</si>
  <si>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"Медікал Град",  вул. Пимоненка, 10-А  (вих. №062/05/19-7934 від 08.08.2017, вх. №08/13807 від 09.08.2017). 
Доповідач: представник Департаменту.</t>
  </si>
  <si>
    <t xml:space="preserve">062/05/19-7934 </t>
  </si>
  <si>
    <t xml:space="preserve">08/13807 </t>
  </si>
  <si>
    <t xml:space="preserve"> 09.08.2017 </t>
  </si>
  <si>
    <t>КП "Київська міська стоматологічна поліклініка"</t>
  </si>
  <si>
    <t>ТОВ "Медікал Град"
40202799</t>
  </si>
  <si>
    <t>Пимоненка вул., 10 А</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</si>
  <si>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ФОП Климова В.Г., вул. Волоська, 47 (вих. №106-6379 від 07.09.2017; вх.№08/15268 від 07.09.2017). Доповідач: представник району.</t>
  </si>
  <si>
    <t>106-6379</t>
  </si>
  <si>
    <t>08/15268</t>
  </si>
  <si>
    <t>КНП ЦПМСД №1 Подільського району</t>
  </si>
  <si>
    <t xml:space="preserve">ФОП Климова В.Г. </t>
  </si>
  <si>
    <t xml:space="preserve"> Волоська вул., 47</t>
  </si>
  <si>
    <t>нежтлове приміщення, 3-й поверх</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</si>
  <si>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ФОП Пащенко О.Л., вул. Курчатова Академіка, 8-А (вих. №102/03/26-7629 від 01.09.2017, вх. №08/15252 від 07.09.2017).  
Доповідач: представник району.
</t>
  </si>
  <si>
    <t>102/03/26-7629</t>
  </si>
  <si>
    <t>08/15252</t>
  </si>
  <si>
    <t>Управління освіти Деснянської районної в місті Києві                                         державної адміністрації</t>
  </si>
  <si>
    <t>ФО-П Пащенко О.Л. (2357513247)</t>
  </si>
  <si>
    <t>Курчатова Академіка вул., 8 А</t>
  </si>
  <si>
    <t xml:space="preserve">Приміщення, 1 поверх </t>
  </si>
  <si>
    <t xml:space="preserve">Інше (розміщення суб’єкту господарювання, що провадить освітню діяльність (погодинно) </t>
  </si>
  <si>
    <t>первинний</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</si>
  <si>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ФОП Золотих Д.В., вул. Вишняківська, 8-Б (вих. №101-8607/02 від 31.08.2017; вх. №08/15080 від 05.09.2017). 
Доповідач: представник району.</t>
  </si>
  <si>
    <t>101-8607/02</t>
  </si>
  <si>
    <t>08/15080</t>
  </si>
  <si>
    <t>ФОП Золотих Д.В. (2986110870)</t>
  </si>
  <si>
    <t>Вишняківська вул., 8 Б</t>
  </si>
  <si>
    <t>ДНЗ №791</t>
  </si>
  <si>
    <t>Приміщення,           1-3  поверхи</t>
  </si>
  <si>
    <t>Інше (освітня діяльність)</t>
  </si>
  <si>
    <t>Надійшла заява під час вивчення попиту від ПНЗ "Український сувенір", який під час оренди інших закладів освіти зарекомендував себе, як недобросовісний орендар, за результатом чого рішеннями суду був виселений із займаних приміщень</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</si>
  <si>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ГО "Київ - молодіжне місто", вул. Терещенківська, 11-А, літ.А (вих. №062/05/19-7892 від 07.08.2017, вх. №08/13754 від 08.08.2017). 
Доповідач: представник Департаменту.</t>
  </si>
  <si>
    <t xml:space="preserve">062/05/19-7892 </t>
  </si>
  <si>
    <t xml:space="preserve"> 08/13754 </t>
  </si>
  <si>
    <t>КП "КИЇВСЬКЕ ІНВЕСТИЦІЙНЕ АГЕНТСТВО"</t>
  </si>
  <si>
    <t>ГО «Київ – молодіжне місто»
40143738</t>
  </si>
  <si>
    <t>Терещенківська вул., 11 А, літ. А</t>
  </si>
  <si>
    <t>приміщення. 2 поверх</t>
  </si>
  <si>
    <t>п. 19.10.</t>
  </si>
  <si>
    <t>Громадська приймальня депутата Київради</t>
  </si>
  <si>
    <t>О. Пинзеник</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</si>
  <si>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(розміщення громадської приймальні депутата Київради О.Бродського) - ГО "Київ - наше місто", вул. О.Теліги, 43 (вих. №109/01/25-7367 від 15.08.2017; вх. №08/14228 від 16.08.2017). 
Доповідач: представник району.</t>
  </si>
  <si>
    <t>109/01/25-7367</t>
  </si>
  <si>
    <t>08/14228</t>
  </si>
  <si>
    <t xml:space="preserve"> 22.08.2017</t>
  </si>
  <si>
    <t xml:space="preserve">Центр у справах сім'ї та жінок Шевченківського району м. Києва </t>
  </si>
  <si>
    <t>ГО "КИЇВ - НАШЕ МІСТО"                 код 36176008</t>
  </si>
  <si>
    <t>Теліги О. вул., 43</t>
  </si>
  <si>
    <t>Приміщення,
1 поверх</t>
  </si>
  <si>
    <t>32</t>
  </si>
  <si>
    <t>На строк дії депутатських повноважень, але не більше ніж на 2 роки 364 дні</t>
  </si>
  <si>
    <t>Бродського О.Я.</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</si>
  <si>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"Сокіл Свободи", вул. Сабурова Олександра, 3-А (вих. №102/03/26-7630 від 01.09.2017, вх. №08/15254 від 07.09.2017).  
Доповідач: представник району.
</t>
  </si>
  <si>
    <t>102/03/26-7630</t>
  </si>
  <si>
    <t>08/15254</t>
  </si>
  <si>
    <t>ГО "Сокіл Свободи" (39199803)</t>
  </si>
  <si>
    <t>Сабурова Олександра вул., 3 А</t>
  </si>
  <si>
    <t xml:space="preserve">Приміщення, 2 поверх </t>
  </si>
  <si>
    <t xml:space="preserve">Складна ставка: 1% до 20 кв.м  і 4% до надлишку 33,20 кв.м </t>
  </si>
  <si>
    <t>Про розгляд звернення Дніпровської районної в місті Києві державної адміністрації щодо передачі в оренду приміщень без проведення конкурсу (розміщення громадської приймальні народного депутата України В.Чумака) - Управління справами апарату Верховної ради України, вул. Попудренка, 18-А (вих. №7436/26/3/103 від 29.08.2017; вх. №08/14778 від 29.08.2017). 
Доповідач: представник району.</t>
  </si>
  <si>
    <t>7436/26/3/103</t>
  </si>
  <si>
    <t>08/14778</t>
  </si>
  <si>
    <t>Управління справами Апарату Верховної Ради України, код 20064120</t>
  </si>
  <si>
    <t>Попудренка вул., 18 А</t>
  </si>
  <si>
    <t>24.6.</t>
  </si>
  <si>
    <t>Державна бюджетна установа</t>
  </si>
  <si>
    <t>Розміщення громадської приймальні народного депутата України В. Чумака</t>
  </si>
  <si>
    <r>
      <t xml:space="preserve">Про розгляд проекту рішеня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  за поданням заступника голови Київської міської державної адміністрації М.Поворозника, Департаменту комунальної власності м. Києва, Голосіївської  (Релігійна організація Української православної Церкви парафії Святого Савви Сербського у Голосіївському районі м.Києва, вул. Якубовського, 6 (доручення від 25.07.2017 №08/231-1687/ПР). 
Доповідач: представник Департаменту. </t>
    </r>
    <r>
      <rPr>
        <i/>
        <sz val="10"/>
        <color theme="1"/>
        <rFont val="Calibri"/>
        <family val="2"/>
        <charset val="204"/>
      </rPr>
      <t>Постійніі комісії Київради з питань охорони здоров'я та соціального захисту  та з питань культури, туризму та інформаційної політики не надали висновок в установлений Регламентом Київради порядку про результат розгляду проекту рішення</t>
    </r>
  </si>
  <si>
    <t>№009-186 р</t>
  </si>
  <si>
    <t>№08/231-1687/ПР</t>
  </si>
  <si>
    <t>КНП "ЦПМСД №1" Голосіївського району міста Києва</t>
  </si>
  <si>
    <t>Релігійна організація Української Православної Церкви парафії Святого Савви Сербського у Голосіївському районі м. Києва  Код 25895765</t>
  </si>
  <si>
    <t>Якубовського вул., 6</t>
  </si>
  <si>
    <t>Релігійна організація</t>
  </si>
  <si>
    <t>ПР, Постійна комісія Київради з питань охорони здоров'я та соціального захисту - не надала  висновок в установленому Регламенту порядку. ПКз  питань культури, туризму та інформаційної політики - - не прийнято жодного рішення передбаченого Регламентом Київради
20,00 кв.м - 1%;                     52,88 кв.м - 4%</t>
  </si>
  <si>
    <r>
      <t xml:space="preserve">Про розгляд проекту рішеня Київської міської ради "Про  передачу в оренду нежитлових приміщень комунальної власності територіальної громади міста Києва без проведення конкурсу"  за поданням заступника голови Київської міської державної адміністрації М.Поворозника, Департаменту комунальної власності м. Києва (ГО "Азербайджанський культурний центр імені Мусліма Магомаєва", просп. Перемоги, 38, літ.А (доручення від 20.07.2017 №08/231-1659/ПР). 
Доповідач: представник Департаменту. </t>
    </r>
    <r>
      <rPr>
        <i/>
        <sz val="10"/>
        <color theme="1"/>
        <rFont val="Calibri"/>
        <family val="2"/>
        <charset val="204"/>
      </rPr>
      <t xml:space="preserve">Постійна комісія Київради з питань культури, туризму та інформаційної політики не надала висновок в установленому Регламентом порядку про результат розгляду проекту рішення. (08/231-1659). </t>
    </r>
  </si>
  <si>
    <t>009-166р</t>
  </si>
  <si>
    <t xml:space="preserve">№08/231-1659/ПР </t>
  </si>
  <si>
    <t>Департамент культури</t>
  </si>
  <si>
    <t>ГО "Азербайджанський культуриний центр імені Мусліма магомаєва", 36683145</t>
  </si>
  <si>
    <t>Перемоги проспект, 38, літ. А</t>
  </si>
  <si>
    <t>ПР,  ПК з питань культури та туризму не надала висновок в установленому Регламентом порядку про результат розгляду проекту рішення.</t>
  </si>
  <si>
    <r>
      <t xml:space="preserve">Про розгляд проекту рішеня Київської міської ради "Про  передачу в оренду нежитлових приміщень комунальної власності територіальної громади міста Києва без проведення конкурсу"  за поданням заступника голови Київської міської державної адміністрації М.Поворозника, Департаменту комунальної власності м. Києва, Деснянської РДА  (ГО "Міжнародна ветеранська організація інвалідів війни, Чорнобиля, осіб, які захворіли на гостру променеву хворобу та членів їх сімей "Промінь 5-2",  вул. Закревського, 9  (доручення від 26.07.2017 №08/231-1688/ПР). 
Доповідач: представник Департаменту. </t>
    </r>
    <r>
      <rPr>
        <sz val="10"/>
        <color theme="1"/>
        <rFont val="Calibri"/>
        <family val="2"/>
        <charset val="204"/>
      </rPr>
      <t>Постійна комісія Київради з питань охорони здоров'я та соціального захисту погодила проект рішення</t>
    </r>
  </si>
  <si>
    <t xml:space="preserve"> №009-190 р </t>
  </si>
  <si>
    <t xml:space="preserve"> №08/231-1688/ПР </t>
  </si>
  <si>
    <t>ГО "Міжнародна ветеранська організація інвалідів війни, Чорнобиля, осіб, які захворіли на гостру променеву хворобу та членів їх сімей "Промінь 5-2"       (24730312)</t>
  </si>
  <si>
    <t>Закревського М. вул, 9</t>
  </si>
  <si>
    <t>ПР,
 Постійна комісія Київради з питань охорони здоров'я та соціального захисту погодила проект рішення</t>
  </si>
  <si>
    <r>
      <t xml:space="preserve">Про розгляд проекту рішеня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за поданням заступника голови Київської міської державної адміністрації М.Поворозника, Департаменту комунальної власності м. Києва, Шевченківської районної у місті Києві державної адміністрації (ГО "Андріївсько-пейзажна ініціатива", вул. Володимирська, 12-В (доручення від 23.08.2017 №08/231-1852/ПР). 
Доповідач: представник району. </t>
    </r>
    <r>
      <rPr>
        <i/>
        <sz val="10"/>
        <color theme="1"/>
        <rFont val="Calibri"/>
        <family val="2"/>
        <charset val="204"/>
      </rPr>
      <t>Постійна комісія Київради з питань культури, туризму та інформаційної політики - погодила проект рішення.</t>
    </r>
    <r>
      <rPr>
        <sz val="10"/>
        <color theme="1"/>
        <rFont val="Calibri"/>
        <family val="2"/>
        <charset val="204"/>
      </rPr>
      <t xml:space="preserve"> </t>
    </r>
  </si>
  <si>
    <t xml:space="preserve">009-181р </t>
  </si>
  <si>
    <t>08/231-1852/ПР</t>
  </si>
  <si>
    <t>ГО "Андріївсько-Пейзажна ініціатива"
код 38404873</t>
  </si>
  <si>
    <t>Володимирська вул., 12 В</t>
  </si>
  <si>
    <t>Приміщення,  підвал</t>
  </si>
  <si>
    <t xml:space="preserve">Громадська організація </t>
  </si>
  <si>
    <t xml:space="preserve">ПР, 
 Постійна комісія Київради з питань культури, туризму та інформаційної політики - погодила проект рішення. </t>
  </si>
  <si>
    <r>
      <t xml:space="preserve">Про розгляд проекту рішеня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за поданням заступника голови Київської міської державної адміністрації М.Поворозника, Департаменту комунальної власності м. Києва, Шевченківської районної у місті Києві державної адміністрації (ГО "Золоті ворота", вул. Пирогова, 10-Г (доручення від 23.08.2017 №08/231-1851/ПР). 
Доповідач: представник району. </t>
    </r>
    <r>
      <rPr>
        <i/>
        <sz val="10"/>
        <color theme="1"/>
        <rFont val="Calibri"/>
        <family val="2"/>
        <charset val="204"/>
      </rPr>
      <t>Постійна комісія Київради з питань культури, туризму та інформаційної політики - погодила проект рішення.</t>
    </r>
    <r>
      <rPr>
        <sz val="10"/>
        <color theme="1"/>
        <rFont val="Calibri"/>
        <family val="2"/>
        <charset val="204"/>
      </rPr>
      <t xml:space="preserve"> </t>
    </r>
  </si>
  <si>
    <t xml:space="preserve">009-180р </t>
  </si>
  <si>
    <t>08/231-1851/ПР</t>
  </si>
  <si>
    <t>ГО "Золоті ворота"
код 39708104</t>
  </si>
  <si>
    <t>Пирогова вул., 10 Г</t>
  </si>
  <si>
    <t>31</t>
  </si>
  <si>
    <t>Про розгляд звернення Дарницької районної в місті Києві державної адміністрації щодо продовження оренди - ГО "Законослухняний громадянин", вул. Пасхаліна, 16 (вих. №101-6955/02 від 17.07.2017; вх. №08/12726 від 20.07.2017). 
Доповідач: представник району.</t>
  </si>
  <si>
    <t>№101-6955/02</t>
  </si>
  <si>
    <t>вх. №08/12726</t>
  </si>
  <si>
    <t>ГО "Законослухняний громадянин" (38904935)</t>
  </si>
  <si>
    <t>Пасхаліна Юрія вул., 16</t>
  </si>
  <si>
    <t>Про розгляд звернення Дарницької районної в місті Києві державної адміністрації щодо продовження оренди - КП по утриманню зелених насаджень Дарницького району м.Києва, вул. Севастопольська, 1/1 (вих. №101-6955/02 від 17.07.2017; вх. №08/12726 від 20.07.2017). 
Доповідач: представник району.</t>
  </si>
  <si>
    <t>Комунальне підприємство по утриманню зелених насаджень Дарницького району м. Києва (31722949)</t>
  </si>
  <si>
    <t>Севастопольська вул., 1/1</t>
  </si>
  <si>
    <t>Інше (розміщення комунального підприємства, яке частково фінансується за рахунок бюджету міста Києва)</t>
  </si>
  <si>
    <t>Про розгляд звернення Дарницької районної в місті Києві державної адміністрації щодо визначення орендної ставки у розмірі 1%  - КП по утриманню зелених насаджень Дарницького району м.Києва, вул. Севастопольська, 1/1 (вих. №101-6955/02 від 17.07.2017; вх. №08/12726 від 20.07.2017). 
Доповідач: представник району.</t>
  </si>
  <si>
    <t>Зміна ІУ (Зменшення плати: знижка)</t>
  </si>
  <si>
    <t>Встановити орендну ставку у розмірі 1 %. За орендною ставкою 15 % орендна плата становить 5 764,79 грн. без ПДВ</t>
  </si>
  <si>
    <t>08/11926</t>
  </si>
  <si>
    <t>ГО "Деснянська Січ" (39769167)</t>
  </si>
  <si>
    <t>Будищанська вул., 3</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</si>
  <si>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(зміна розміру орендної ставки   з 3% на 0,1%)  -  Головне теріторіальне управління юстиції у місті Києві, пров. Музейний, 2, літ. Д    (вих. №062/05/17-7690 від 01.08.2017, вх. №08/13438 від 02.08.2017). 
Доповідач: представник Департаменту.</t>
  </si>
  <si>
    <t xml:space="preserve"> №062/05/17-7690 </t>
  </si>
  <si>
    <t xml:space="preserve">  №08/13438 </t>
  </si>
  <si>
    <t>Головне територіальне управління юстиції у місті Києві (34691374)</t>
  </si>
  <si>
    <t>Музейний провулок, 2, літ. Д</t>
  </si>
  <si>
    <t>приміщення; 1-3 поверх, підвал</t>
  </si>
  <si>
    <t>3% - 71384,2</t>
  </si>
  <si>
    <t>Про розгляд звернення Дарницької районної в місті Києві державної адміністрації щодо продовження оренди - ФОП Рекша В.А., вул. Княжий Затон, 14-Г (вих. №101-6955/02 від 17.07.2017; вх. №08/12726 від 20.07.2017). 
Доповідач: представник району.</t>
  </si>
  <si>
    <t xml:space="preserve">№101-6955/02 </t>
  </si>
  <si>
    <t xml:space="preserve">вх. №08/12726 </t>
  </si>
  <si>
    <t>ФОП Рекша В.А.  (2360416344)</t>
  </si>
  <si>
    <t>Княжий Затон вул., 14 Г</t>
  </si>
  <si>
    <t>Побутове обслуговування населення (ремонт та пошив одягу)</t>
  </si>
  <si>
    <t>Про розгляд звернення Солом'янської районної в місті Києві державної адміністрації щодо продовження строку дії договору оренди   - ПНЗ "Навчальний центр "Анастасія",   вул. Патріарха Мстислава Скрипника, 58, площа 45,0 кв.м   (вих. №108-12236 від 31.07.2017; вх.№08/13406 від 01.08.2017). Доповідач: представник району.</t>
  </si>
  <si>
    <t xml:space="preserve"> №108-12236 </t>
  </si>
  <si>
    <t xml:space="preserve">вх.№08/13406 </t>
  </si>
  <si>
    <t>НВК допрофесійної підготовки та технічної творчості молоді м.Києва</t>
  </si>
  <si>
    <t>ПНЗ "Навчальний центр "Анастасія" Код 23722776</t>
  </si>
  <si>
    <t>Скрипника вул., 58</t>
  </si>
  <si>
    <t>Приватний навчальний заклад (крім п.19 Методики)</t>
  </si>
  <si>
    <t>Про розгляд звернення Солом'янської районної в місті Києві державної адміністрації щодо продовження строку дії договору оренди   - ПНЗ "Навчальний центр "Анастасія",  вул. Патріарха Мстислава Скрипника, 58, площа 78,9 кв.м   (вих. №108-12236 від 31.07.2017; вх.№08/13406 від 01.08.2017). Доповідач: представник району.</t>
  </si>
  <si>
    <t xml:space="preserve">№108-12236 </t>
  </si>
  <si>
    <t>вх.№08/13406</t>
  </si>
  <si>
    <t>Про розгляд звернення Солом'янської районної в місті Києві державної адміністрації щодо продовження строку дії договору оренди   - ПНЗ "Навчальний центр "Анастасія",  вул. Патріарха Мстислава Скрипника, 58, площа 78,0 кв.м   (вих. №108-12236 від 31.07.2017; вх.№08/13406 від 01.08.2017). Доповідач: представник району.</t>
  </si>
  <si>
    <t>Про розгляд звернення Солом'янської районної в місті Києві державної адміністрації щодо продовження строку дії договору оренди   - ПНЗ "Навчальний центр "Мажнародна академія бізнесу та інформаційних технологій", вул. Патріарха Мстислава Скрипника, плолща 58, 124,0 кв.м   (вих. №108-12236 від 31.07.2017; вх.№08/13406 від 01.08.2017). Доповідач: представник району.</t>
  </si>
  <si>
    <t>ПВНЗ "Навчальний центр "Міжнародна академія бізнесу та інформаційних технологій"          Код 32040793</t>
  </si>
  <si>
    <t xml:space="preserve">Погодити зміну  графіку використання погодинної оренди: 3.51 грн за годину                 30 год. на тиждень
Пн.  15:00 -21:00
Вт.  15:00 -21:00
Ср.  15:00 -21:00
Чт   15:00 -21:00
Пт.  15:00 -21:00
 на постійну.                                   Орендна плата збільшиться з 463,32 грн на 1127,94 грн на місяць  </t>
  </si>
  <si>
    <t>Про розгляд звернення Солом'янської районної в місті Києві державної адміністрації щодо  зміни графіку використання з погодинної оренди на постійну    - ПНЗ "Навчальний центр "Анастасія",  вул. Патріарха Мстислава Скрипника, площа 58, 78,9 кв.м   (вих. №108-12236 від 31.07.2017; вх.№08/13406 від 01.08.2017). Доповідач: представник району.</t>
  </si>
  <si>
    <t xml:space="preserve">Погодити зміну  графіку використання погодинної оренди: 5,73 грн за годину                 30 год. на тиждень
Пн.  15:00 -21:00
Вт.  15:00 -21:00
Ср.  15:00 -21:00
Чт   15:00 -21:00
Пт.  15:00 -21:00
 на постійну.                                   Орендна плата збільшиться з 756,36 грн на 1716,90 грн на місяць  </t>
  </si>
  <si>
    <t>Про розгляд звернення Солом'янської районної в місті Києві державної адміністрації щодо зміни графіку використання з погодинної оренди на постійну     - ПНЗ "Навчальний центр "Мажнародна академія бізнесу та інформаційних технологій", вул. Патріарха Мстислава Скрипника, площа 58, 124,0 кв.м   (вих. №108-12236 від 31.07.2017; вх.№08/13406 від 01.08.2017). Доповідач: представник району.</t>
  </si>
  <si>
    <t xml:space="preserve">108-12236 </t>
  </si>
  <si>
    <t>08/13406</t>
  </si>
  <si>
    <t>ПВНЗ "Навчальний центр "Міжнародна академія бізнесу та інформаційних технологій" Код 32040793</t>
  </si>
  <si>
    <t>Про розгляд звернення Подільської районної в місті Києві державної адміністрації щодо продовження оренди - Вищий навчальний заклад "Київська академія перукарського мистецтва", вул. Маршала Гречка, 22-А (вих. №106-5303 від 28.07.2017; вх.№08/13398 від 01.08.2017). Доповідач: представник району.</t>
  </si>
  <si>
    <t>106-5303</t>
  </si>
  <si>
    <t>08/13398</t>
  </si>
  <si>
    <t>ВНЗ «Київська Академія перукарського мистецтва»               код 26199252</t>
  </si>
  <si>
    <t>Гречка вул., 22 А</t>
  </si>
  <si>
    <t xml:space="preserve">ЗНЗ №45 </t>
  </si>
  <si>
    <t>Приміщення, 4-й  поверх</t>
  </si>
  <si>
    <t xml:space="preserve">Про розгляд звернення Деснянської районної в місті Києві державної адміністрації щодо продовження оренди - ГО "Українська федерація натурального пауерліфтингу", просп. Маяковського, 26  (вих. №102/03/26-7489 від 28.08.2017, вх. №08/14783 від 29.08.2017).  
Доповідач: представник району.
</t>
  </si>
  <si>
    <t>102/03/26-7489</t>
  </si>
  <si>
    <t>08/14783</t>
  </si>
  <si>
    <t>ГО "Українська федерація натурального пауерліфтингу" (38688061)</t>
  </si>
  <si>
    <t>Маяковського В. проспект, 26</t>
  </si>
  <si>
    <t>Подовжити договір оренди</t>
  </si>
  <si>
    <t>Про розгляд звернення Дніпровської районної в місті Києві державної адміністрації щодо внесення змін до істотних умов (зміна площі) - ФОП Іващенко П.Б., вул. Шумського, 4-А (вих. №7243/26/2/103 від 19.08.2017; вх. №08/14421 від 19.08.2017). 
Доповідач: представник району.</t>
  </si>
  <si>
    <t>7243/26/2/103</t>
  </si>
  <si>
    <t>08/14421</t>
  </si>
  <si>
    <t>ФОП Іващенко Петро Борисович (2140615370)</t>
  </si>
  <si>
    <t>Шумського вул., 4 А</t>
  </si>
  <si>
    <t>Місця загального користування</t>
  </si>
  <si>
    <t>Про розгляд звернення Солом'янської районної в місті Києві державної адміністрації щодо продовження оренди - ФОП Сейед Заде Сабунчі Сейед Ахмад, вул. Михайла Донця, 25/89 (вих. №108-13683 від 23.08.2017; вх.№08/14771 від 29.08.2017). Доповідач: представник району.</t>
  </si>
  <si>
    <t>108-13683</t>
  </si>
  <si>
    <t>08/14771</t>
  </si>
  <si>
    <t>ФОП Сайеде Заде Сабунчі Сейед Ахмад, р.н.о.к.п.п. 2361319679</t>
  </si>
  <si>
    <t>М. Донця вул., 25/89</t>
  </si>
  <si>
    <t>Приміщення,          підвал</t>
  </si>
  <si>
    <t>26.2.</t>
  </si>
  <si>
    <t>Бібліотека</t>
  </si>
  <si>
    <t>Приватна медична практика</t>
  </si>
  <si>
    <t>Про розгляд звернення Оболонської районної в місті Києві державної адміністрації щодо продовження строку дії договору оренди в -  ГО "Танцювальний клуб "Старданс",  просп. Рокосовського, 5     (вих. №104-6178 від 27.07.2017; вх. №08/13413 від 01.08.2017). 
Доповідач: представник району.</t>
  </si>
  <si>
    <t xml:space="preserve">№104-6178 </t>
  </si>
  <si>
    <t xml:space="preserve"> №08/13413 </t>
  </si>
  <si>
    <t>ГО "Танцювальний спортивний клуб "Старданс" (38354456)</t>
  </si>
  <si>
    <t>Рокосовського проспект, 5</t>
  </si>
  <si>
    <t>ЗНЗ № 9</t>
  </si>
  <si>
    <t>Про розгляд звернення Оболонської районної в місті Києві державної адміністрації щодо продовження строку дії договору оренди в -  ГО "Танцювальний клуб "Старданс",  вул. Архипенка (Мате Залки), 10-В     (вих. №104-6178 від 27.07.2017; вх. №08/13413 від 01.08.2017). 
Доповідач: представник району.</t>
  </si>
  <si>
    <t>Архипенка (Мате Залки) вул., 10 В</t>
  </si>
  <si>
    <t>ЗНЗ № 252</t>
  </si>
  <si>
    <t>Борг по орендній платі відсутній</t>
  </si>
  <si>
    <t>Про розгляд звернення Печерської районної в місті Києві державної адміністрації щодо продовження строку дії договору оренди  - Головне територіальне управління юстиції у місті Києві, вул. Цитадельна, 7  (вих. №105/01-2053/В-04 від 08.08.2017; вх. №08/14364 від 17.08.2017). 
Доповідач: представник району.</t>
  </si>
  <si>
    <t>105/01-2053/В-04</t>
  </si>
  <si>
    <t>08/14364</t>
  </si>
  <si>
    <t>Цитадельна вул., 7</t>
  </si>
  <si>
    <t>Про розгляд звернення Голосіївської районної в місті Києві державної адміністрації щодо  продовження строку дії договору оренди (з рекомендацією комісії застосувати  орендну ставку у розмірі 3% замість 1%) - ПП  міжнародний  центр розвитку хореографічного мистецтва "Українська академія балету", вул. Велика Васильківська, 128  (вих. №100-13267 від 28.07.2017; вх. №08/13419 від 02.08.2017). 
Доповідач: представник району.</t>
  </si>
  <si>
    <t xml:space="preserve">№100-13267 </t>
  </si>
  <si>
    <t xml:space="preserve"> №08/13419 </t>
  </si>
  <si>
    <t>ПП Міжнародний центр розвитку хореографічного мистецтва "Українська Академія Балету" Код  23744006</t>
  </si>
  <si>
    <t>Велика Васильківська вул.,128</t>
  </si>
  <si>
    <t>Школа № 130</t>
  </si>
  <si>
    <t>Приміщення Великого і Малого залів</t>
  </si>
  <si>
    <t>Діяльність у галузі освіти</t>
  </si>
  <si>
    <t>Про розгляд звернення Департаменту комунальної власності м. Києва виконавчого органу Київради (КМДА) щодо продовження оренди - Головне територіальне управління юстиції у місті Києві, вул. Юри Гната, 9, літ.А, площа 187,6 кв.м (вих. №062/05/17-7325 від 21.07.2017, вх. №08/12855 від 24.07.2017). 
Доповідач: представник Департаменту.</t>
  </si>
  <si>
    <t>062/05/17-7325</t>
  </si>
  <si>
    <t>08/12855</t>
  </si>
  <si>
    <t>Гната Юри вул., 9, літ. А</t>
  </si>
  <si>
    <t>приміщення; 1-2 поверх, підвал</t>
  </si>
  <si>
    <t>Про розгляд звернення Департаменту комунальної власності м. Києва виконавчого органу Київради (КМДА) щодо продовження оренди - Головне територіальне управління юстиції у місті Києві, вул. Юри Гната, 9, літ.А пдлзп 428,4 кв.м (вих. №062/05/17-7328 від 21.07.2017, вх. №08/12857 від 24.07.2017). 
Доповідач: представник Департаменту.</t>
  </si>
  <si>
    <t xml:space="preserve">№062/05/17-7328 </t>
  </si>
  <si>
    <t xml:space="preserve">№08/12857  </t>
  </si>
  <si>
    <t>приміщення; 1-5 поверх, підвал</t>
  </si>
  <si>
    <t>Про розгляд звернення Департаменту комунальної власності м. Києва виконавчого органу Київради (КМДА) щодо продовження оренди - Головне територіальне управління юстиції у місті Києві, вул. Харківське шосе, 172, літ.А (вих. №062/05/17-7324 від 21.07.2017, вх. №08/12854 від 24.07.2017). 
Доповідач: представник Департаменту.</t>
  </si>
  <si>
    <t>062/05/17-7324</t>
  </si>
  <si>
    <t>08/12854</t>
  </si>
  <si>
    <t>Харківське шосе вул., 172, літ. А</t>
  </si>
  <si>
    <t>78,64 кв. м - погодинна оренда
10,80 - постійна оренда</t>
  </si>
  <si>
    <t>Про розгляд звернення Дніпровської районної в місті Києві державної адміністрації щодо  продовження строку дії договору оренди -  ФОП В.Гончаренко, вул. Березняківська, 34 (вих. №6861/26/2/103 від 08.08.2017; вх. №08/13739 від 08.08.2017). 
Доповідач: представник району.</t>
  </si>
  <si>
    <t>6861/26/2/103</t>
  </si>
  <si>
    <t>08/13739</t>
  </si>
  <si>
    <t>УО Дніпровської РДА</t>
  </si>
  <si>
    <t>ФОП Гончаренко В. В. (2628016898)</t>
  </si>
  <si>
    <t>Березняківська вул., 34</t>
  </si>
  <si>
    <t>ЗНЗ  № 228</t>
  </si>
  <si>
    <t xml:space="preserve"> П,
М</t>
  </si>
  <si>
    <t>Про розгляд звернення Дніпровської районної в місті Києві державної адміністрації щодо продовження строку дії договору оренди -  ГО "Київський спортивний клуб бойових мистецтв "Файтер", вул. Алма-Атинська, 89 (вих. №6352/26/2/103 від 21.08.2017; вх. №08/13051 від 26.08.2017). 
Доповідач: представник району.</t>
  </si>
  <si>
    <t>6352/26/2/103</t>
  </si>
  <si>
    <t>08/13051</t>
  </si>
  <si>
    <t>ГО "Київський спортивний клуб бойових мистецтв "Файтер" (36135472)</t>
  </si>
  <si>
    <t>Алма-Атинська вул., 89</t>
  </si>
  <si>
    <t>ЗНЗ  № 103</t>
  </si>
  <si>
    <t>Розміщення РАЦС, додаткова угода від 01.10.2012</t>
  </si>
  <si>
    <t>Про розгляд звернення Дніпровської районної в місті Києві державної адміністрації щодо продовження строку дії договору оренди -  Головне територіальне управління юстиції у місті Києві, бульв. Верховної Ради, 8/20 (вих. №7121/26/2/103 від 16.08.2017; вх. №08/14320 від 17.08.2017). 
Доповідач: представник району.</t>
  </si>
  <si>
    <t>7121/26/2/103</t>
  </si>
  <si>
    <t>08/14320</t>
  </si>
  <si>
    <t>Верховної Ради бульвар, 8/20</t>
  </si>
  <si>
    <t>Про розгляд звернення Дарницької районної в місті Києві державної адміністрації щодо продовження оренди - ГО "Дитяча Федерація Айкідо Йошинкан Нагано Рю", вул. Вербицького, 7 (вих. №101-7989/02 від 11.08.2017; вх. №08/14003 від 11.08.2017). 
Доповідач: представник району.</t>
  </si>
  <si>
    <t>101-7989/02</t>
  </si>
  <si>
    <t>08/14003</t>
  </si>
  <si>
    <t>ГО "Дитяча Федерація Айкідо Йошинкан Нагано Рю"  (38683241)</t>
  </si>
  <si>
    <t>Вербицького вул., 7</t>
  </si>
  <si>
    <t>Гімназія № 261</t>
  </si>
  <si>
    <t>Про розгляд звернення Солом'янської районної в місті Києві державної адміністрації щодо продовження оренди - Головне територіальне управління юстиції у місті Києві, вул. Волинська, 6 (вих. №108-13684 від 23.08.2017; вх.№08/14631 від 23.08.2017). Доповідач: представник району.</t>
  </si>
  <si>
    <t>108-13684</t>
  </si>
  <si>
    <t>08/14631</t>
  </si>
  <si>
    <t>Головне територіальне управління юстиції у місті Києві, код 34691374</t>
  </si>
  <si>
    <t>Волинська вул., 6</t>
  </si>
  <si>
    <t>Приміщення,          1 поверх</t>
  </si>
  <si>
    <t>Про розгляд звернення Солом'янської районної в місті Києві державної адміністрації щодо продовження оренди - ГО "Авіамодельний клуб "Майстер", вул. Авіаконструктора Антонова, 8 (вих. №108-13685 від 23.08.2017; вх.№08/14629 від 23.08.2017). Доповідач: представник району.</t>
  </si>
  <si>
    <t>108-13685</t>
  </si>
  <si>
    <t>08/14629</t>
  </si>
  <si>
    <t>ГО "Авіамодельний клуб "Майстер", код 25965276</t>
  </si>
  <si>
    <t>Авіаконструктора Антонова вул., 8</t>
  </si>
  <si>
    <t>Приміщення,          цоколь</t>
  </si>
  <si>
    <t>Про розгляд звернення Департаменту комунальної власності м. Києва виконавчого органу Київради (КМДА) щодо продовження оренди - МПБП "Гордон", вул.М.Котельникова, 95, К.1 (вих. №062/05/20-7255 від 20.07.2017, вх. №08/12737 від 20.07.2017). 
Доповідач: представник Департаменту.</t>
  </si>
  <si>
    <t>062/05/20-7255</t>
  </si>
  <si>
    <t>08/12737</t>
  </si>
  <si>
    <t>КМКЛ № 7</t>
  </si>
  <si>
    <t>МПБП "Гордон" (16295262)</t>
  </si>
  <si>
    <t>Котельникова вул., 95, К1</t>
  </si>
  <si>
    <t>23.3.</t>
  </si>
  <si>
    <t>Друковані україномовні засоби масової інформації</t>
  </si>
  <si>
    <t>Про розгляд звернення Департаменту комунальної власності м. Києва виконавчого органу Київради (КМДА) щодо продовження оренди - МПП "ЛИНО", вул. Котельникова Михайла, 95, К.2 (вих. №062/05/20-7256 від 20.07.2017, вх. №08/12738 від 20.07.2017). 
Доповідач: представник Департаменту.</t>
  </si>
  <si>
    <t>062/05/20-7256</t>
  </si>
  <si>
    <t>08/12738</t>
  </si>
  <si>
    <t>МПП "Лино" (16397117)</t>
  </si>
  <si>
    <t>Котельникова вул., 95, К2</t>
  </si>
  <si>
    <t>Про розгляд звернення Солом'янської районної в місті Києві державної адміністрації щодо продовження оренди - ТОВ "Тенар", вул. Освіти, 22/8 (вих. №108-13931 від 30.08.2017; вх.№08/14950 від 01.09.2017). Доповідач: представник району.</t>
  </si>
  <si>
    <t>108-13931</t>
  </si>
  <si>
    <t>08/14950</t>
  </si>
  <si>
    <t>ТОВ "Тенар",            Код 21532994</t>
  </si>
  <si>
    <t>Освіти вул., 22/8</t>
  </si>
  <si>
    <t>Про розгляд звернення Солом'янської районної в місті Києві державної адміністрації щодо продовження строку дії договору оренди   - ФОП Твардовська А.М., вул. Освіти, 18   (вих. №108-11988 від 26.07.2017; вх.№08/13407 від 01.08.2017). Доповідач: представник району.</t>
  </si>
  <si>
    <t>108-11988</t>
  </si>
  <si>
    <t xml:space="preserve">08/13407 </t>
  </si>
  <si>
    <t>ФОП Твардовська А.М.  р.н.о.к.п.п. 1443321243</t>
  </si>
  <si>
    <t>Освіти вул., 18</t>
  </si>
  <si>
    <t>побутове обслуговування населення</t>
  </si>
  <si>
    <t>перукарня</t>
  </si>
  <si>
    <t xml:space="preserve">Про розгляд звернення Департаменту комунальної власності м. Києва виконавчого щодо продовження строку дії договору оренди -   (вих. №062/05/14-8243 від 16.08.2017, вх. №08/14261 від 16.07.2017). 
Доповідач: представник Департаменту. </t>
  </si>
  <si>
    <t xml:space="preserve">062/05/14-8243 </t>
  </si>
  <si>
    <t xml:space="preserve">08/14261 </t>
  </si>
  <si>
    <t>ФО-П Якимчук Н.В., код 2637512109</t>
  </si>
  <si>
    <t>Героїв Дніпра вул., 53, літ. А</t>
  </si>
  <si>
    <t>Про розгляд звернення Дніпровської районної в місті Києві державної адміністрації щодо продовження строку дії договору оренди -  ФОП О.Німенко, вул. Ентузіастів, 49 (вих. №7064/26/2/103 від 15.08.2017; вх. №08/14190 від 15.08.2017). 
Доповідач: представник району.</t>
  </si>
  <si>
    <t xml:space="preserve">7064/26/2/103 </t>
  </si>
  <si>
    <t xml:space="preserve">08/14190 </t>
  </si>
  <si>
    <t xml:space="preserve">КНП "ЦПМСД "Русанівка" Дніпровського району м. Києва" </t>
  </si>
  <si>
    <t>ФОП Німенко О. Ф. (2310701055)</t>
  </si>
  <si>
    <t>Про розгляд звернення Дарницької районної в місті Києві державної адміністрації щодо продовження оренди - ФОП Крусь О.О., вул. Вербицького, 11 (вих. №101-7765/02 від 07.08.2017; вх. №08/13750 від 08.08.2017). 
Доповідач: представник району.</t>
  </si>
  <si>
    <t xml:space="preserve">№101-7765/02 </t>
  </si>
  <si>
    <t xml:space="preserve"> №08/13750 </t>
  </si>
  <si>
    <t>ФОП Крусь О.О.  (2243121889)</t>
  </si>
  <si>
    <t>Вербицького вул., 11</t>
  </si>
  <si>
    <t>Про розгляд звернення Оболонської районної в місті Києві державної адміністрації щодо продовження оренди -  ФОП Шидловська А.М., вул. Йорданська, 14-А (вих. №104-6660 від 14.08.2017; вх. №08/14120 від 14.08.2017). 
Доповідач: представник району.</t>
  </si>
  <si>
    <t>104-6660</t>
  </si>
  <si>
    <t>08/14120</t>
  </si>
  <si>
    <t>Шидловська Анна Михайлівна (3099308025)</t>
  </si>
  <si>
    <t>Йорданська вул., 14 А</t>
  </si>
  <si>
    <t>прирізка скла</t>
  </si>
  <si>
    <t>Про розгляд звернення Оболонської районної в місті Києві державної адміністрації щодо продовження оренди -  ФОП Власков О.А., вул. Маршала Малиновського, 6-Б (вих. №104-6660 від 14.08.2017; вх. №08/14120 від 14.08.2017). 
Доповідач: представник району.</t>
  </si>
  <si>
    <t>Власков Олексій Анатолійович (2315718084)</t>
  </si>
  <si>
    <t>Маршала Малиновського вул., 6 Б</t>
  </si>
  <si>
    <t>приміщення (підвал)</t>
  </si>
  <si>
    <t>Про розгляд звернення Солом'янської районної в місті Києві державної адміністрації щодо продовження строку дії договору оренди - Кооператив "Комплекс", просп. Відрадний, 16/50 (вих. №108-13248 від 16.08.2017; вх.№08/14289 від 16.08.2017). Доповідач: представник району.</t>
  </si>
  <si>
    <t>108-13248</t>
  </si>
  <si>
    <t>08/14289</t>
  </si>
  <si>
    <t>Кооператив "Комплекс",               Код 06722390</t>
  </si>
  <si>
    <t>Відрадний проспект, 16/50</t>
  </si>
  <si>
    <t xml:space="preserve">склад </t>
  </si>
  <si>
    <t>Про розгляд звернення Департаменту комунальної власності м. Києва виконавчого органу Київради (КМДА) щодо продовження  оренди - ТОВ "Науково-виробниче об'єднання "Інформаційні технології", вул. Ревуцького, 5-А, літ. А  (вих. №062/05/11-7478 від 26.07.2017, вх. №08/13095 від 26.07.2017). 
Доповідач: представник Департаменту.</t>
  </si>
  <si>
    <t xml:space="preserve">№062/05/11-7478 </t>
  </si>
  <si>
    <t xml:space="preserve"> №08/13095 </t>
  </si>
  <si>
    <t>ТОВ НВО "Інформаційні технології", код 31168846</t>
  </si>
  <si>
    <t>Ревуцького вул., 5 А, літ. А</t>
  </si>
  <si>
    <t xml:space="preserve">Про розгляд звернення Деснянської районної в місті Києві державної адміністрації щодо  продовження строку дії договору оренди  - ТОВ "Магазин "Беркут", просп. Маяковського, 10  (вих. №102/03/26-7045 від 09.08.2017, вх. №08/13862 від 10.08.2017).  
Доповідач: представник району.
</t>
  </si>
  <si>
    <t xml:space="preserve">№102/03/26-7045 </t>
  </si>
  <si>
    <t xml:space="preserve"> №08/13862 </t>
  </si>
  <si>
    <t xml:space="preserve">ТОВ "Магазин Беркут" (19116389) </t>
  </si>
  <si>
    <t>Заборгованості немає</t>
  </si>
  <si>
    <t>Про розгляд звернення Печерської районної в місті Києві державної адміністрації щодо продовження строку дії договору оренди  - ТОВ "Британські обрії", вул. Ольгінська, 2/4  (вих. №105/01-1985/В-04 від 08.08.2017; вх. №08/13674 від 08.08.2017). 
Доповідач: представник району.</t>
  </si>
  <si>
    <t xml:space="preserve">105/01-1985/В-04 </t>
  </si>
  <si>
    <t xml:space="preserve">08/13674 </t>
  </si>
  <si>
    <t>ТОВ "Британські обрії" 
(37257978)</t>
  </si>
  <si>
    <t>Ольгінська вул., 2/4</t>
  </si>
  <si>
    <t>спеціалізована школа №94 "Еллада"</t>
  </si>
  <si>
    <t>Про розгляд звернення Печерської районної в місті Києві державної адміністрації щодо продовження строку дії договору оренди  - ТОВ "Перспектколор", вул. Панаса Мироного, 24  (вих. №105/01-1985/В-04 від 08.08.2017; вх. №08/13674 від 08.08.2017). 
Доповідач: представник району.</t>
  </si>
  <si>
    <t xml:space="preserve"> 08/13674 </t>
  </si>
  <si>
    <t>Товариство з обмеженою відповідальністю "Перспектколор" (33295758)</t>
  </si>
  <si>
    <t>Мирного вул., 24</t>
  </si>
  <si>
    <t xml:space="preserve">Гімназія № 109 
ім. Т. Шевченка </t>
  </si>
  <si>
    <t>Стоматологічні послуги</t>
  </si>
  <si>
    <t>Про розгляд звернення Голосіївської районної в місті Києві державної адміністрації щодо   продовження строку дії договору оренди - ПП "Український стоматологічний центр", вул. Велика Васильківська, 104, корпус А (вих. №100-13862 від 07.08.2017; вх. №08/13748 від 08.08.2017). 
Доповідач: представник району.</t>
  </si>
  <si>
    <t xml:space="preserve"> №100-13862 </t>
  </si>
  <si>
    <t>08/13748</t>
  </si>
  <si>
    <t>КНП "ЦПМСД №2" Голосіївського району міста Києва</t>
  </si>
  <si>
    <t>ПП "Український стоматологічний центр"  Код 25279612</t>
  </si>
  <si>
    <t>Велика Васильківська вул.,104, корпус А</t>
  </si>
  <si>
    <t>Приміщення 4 поверху</t>
  </si>
  <si>
    <t>Про розгляд звернення Департаменту комунальної власності м. Києва виконавчого органу Київради (КМДА) щодо продовження оренди - ТОВ "МЛ "ДІЛА", вул. Юрія Кондратюка, 8, К.1 (вих. №062/05/20-8610 від 31.08.2017, вх. №08/14868 від 31.08.2017). 
Доповідач: представник Департаменту.</t>
  </si>
  <si>
    <t>062/05/20-8610</t>
  </si>
  <si>
    <t>08/14868</t>
  </si>
  <si>
    <t>продовження</t>
  </si>
  <si>
    <t>КМКЛ № 8</t>
  </si>
  <si>
    <t>ТОВ "МЛ "ДІЛА" (25587390</t>
  </si>
  <si>
    <t xml:space="preserve">Кондратюка вул., 8 </t>
  </si>
  <si>
    <t>стоматологія</t>
  </si>
  <si>
    <t>Про розгляд звернення Оболонської районної в місті Києві державної адміністрації щодо продовження оренди -  ФОП Юрченко О.І., просп. Маршала Рокосовського, 8-А (вих. №104-6660 від 14.08.2017; вх. №08/14120 від 14.08.2017). 
Доповідач: представник району.</t>
  </si>
  <si>
    <t>Юрченко Олександр Іванович (1938317853)</t>
  </si>
  <si>
    <t>Маршала Рокосовського проспект, 8 А</t>
  </si>
  <si>
    <t>Про розгляд звернення Оболонської районної в місті Києві державної адміністрації щодо продовження оренди -  ФОП Єрентюк В.О., вул. Зої Гайдай, 6-А (вих. №104-6660 від 14.08.2017; вх. №08/14120 від 14.08.2017). 
Доповідач: представник району.</t>
  </si>
  <si>
    <t>Єрентюк Віктор Олександрович (2584102153)</t>
  </si>
  <si>
    <t>Зої Гайдай вул., 6 А</t>
  </si>
  <si>
    <t xml:space="preserve">1 поверх - 59,80 кв.м; підвал - 111,50 кв.м </t>
  </si>
  <si>
    <t>Про розгляд звернення Голосіївської районної в місті Києві державної адміністрації щодо родовження строку дії договору оренди - ТОВ "Аптека 83", просп. Голосіївський, 46/1 (вих. №100-13884 від 07.08.2017; вх. №08/13749 від 08.08.2017). 
Доповідач: представник району.</t>
  </si>
  <si>
    <t xml:space="preserve">№100-13884  </t>
  </si>
  <si>
    <t xml:space="preserve">№08/13749  </t>
  </si>
  <si>
    <t>ТОВ "Аптека 83"   Код 25398239</t>
  </si>
  <si>
    <t>Голосіївський проспект, 46/1</t>
  </si>
  <si>
    <t>Приміщення 1 поверху, підвалу</t>
  </si>
  <si>
    <t>Аптека</t>
  </si>
  <si>
    <t>Розміщення другої нотаріальної контори</t>
  </si>
  <si>
    <t>Про розгляд звернення Голосіївської районної в місті Києві державної адміністрації щодо продовження оренди - Територіальне управління Державної судової адміністрації України в м. Києві, вул. Потєхіна, 12 (вих. №100-15070 від 28.08.2017; вх. №08/14694 від 28.08.2017). 
Доповідач: представник району.</t>
  </si>
  <si>
    <t>100-15070</t>
  </si>
  <si>
    <t>08/14694</t>
  </si>
  <si>
    <t xml:space="preserve"> 28.08.2017</t>
  </si>
  <si>
    <t>КП "КК ОЖФ Голосіївського  району                          м. Києва"</t>
  </si>
  <si>
    <t>Територіальне управління Державної судової адміністрації України в місті Києві                                     Код 26268059</t>
  </si>
  <si>
    <t>Потєхіна вул., 12</t>
  </si>
  <si>
    <t>Курси вивчення іноземних мов                                 1 поверх - 50,00 кв.м;                               3 поверх - 40,00 кв.м</t>
  </si>
  <si>
    <t>Про розгляд звернення Голосіївської районної в місті Києві державної адміністрації щодо продовження оренди - ФОП Артемкіна Л.Г., вул. Антоновича, 4/6 (вих. №100-15143 від 29.08.2017; вх. №08/14782 від 29.08.2017). 
Доповідач: представник району.</t>
  </si>
  <si>
    <t>100-15143</t>
  </si>
  <si>
    <t>08/14782</t>
  </si>
  <si>
    <t xml:space="preserve"> 29.08.2017</t>
  </si>
  <si>
    <t>ФОП Артьомкіна Людмила Григорівна</t>
  </si>
  <si>
    <t>Антоновича вул., 4/6</t>
  </si>
  <si>
    <t>Школа № 87</t>
  </si>
  <si>
    <t>Приміщення                     1 і 3 поверхів</t>
  </si>
  <si>
    <t xml:space="preserve">Про розгляд звернення Деснянської районної в місті Києві державної адміністрації щодо продовження строку дії договору оренди  - ФОП Дубіна Г.Г., вул. Закревського, 65-А   (вих. №102/03/26-6353 від 18.07.2017, вх. №08/12860 від 24.07.2017).  
Доповідач: представник району.
</t>
  </si>
  <si>
    <t xml:space="preserve">№102/03/26-6353 </t>
  </si>
  <si>
    <t xml:space="preserve">№08/12860  </t>
  </si>
  <si>
    <t xml:space="preserve">Школа І-ІІІ ступенів № 282 </t>
  </si>
  <si>
    <t>ФО-П Дубіна Г.Г. (2045301508)</t>
  </si>
  <si>
    <t>Закревського М. вул., 65</t>
  </si>
  <si>
    <t>Інше (діяльність у галузі освіти - погодинне проведення занять з хореографії з дітьми)</t>
  </si>
  <si>
    <t>Про розгляд звернення Шевченківської районної в місті Києві державної адміністрації щодо продовження строку дії договору оренди -  ФОП Мельник О.В.,  вул. Гоголівська, 31  (вих. №109/01/25-6883 02.08.2017; вх. №08/13547 від 02.08.2017). 
Доповідач: представник району.</t>
  </si>
  <si>
    <t xml:space="preserve"> №109/01/25-6883 </t>
  </si>
  <si>
    <t xml:space="preserve"> №08/13547 </t>
  </si>
  <si>
    <t>ФОП Мельниук О.В.
код 2547013500</t>
  </si>
  <si>
    <t>Гоголівська вул.,31</t>
  </si>
  <si>
    <t>Ліцей № 38</t>
  </si>
  <si>
    <t xml:space="preserve">Інше 
(матиматика, психологія, ритміка, англійськамова, логіка, мовлення) </t>
  </si>
  <si>
    <t>гараж</t>
  </si>
  <si>
    <t>Про розгляд звернення Департаменту комунальної власності м. Києва виконавчого органу Київради (КМДА) щодо продовження оренди - ДП "Інформаційно-обчислювальний центр Міністерства праці та соціальної політики України", просп. Комарова Космонавта, 7 (вих. №062/05/18-7248 від 19.07.2017, вх. №08/12702 від 20.07.2017). 
Доповідач: представник Департаменту.</t>
  </si>
  <si>
    <t>062/05/18-7248</t>
  </si>
  <si>
    <t>08/12702</t>
  </si>
  <si>
    <t>Київський міський центр по нарахуванню та здійсненню соціальних виплат</t>
  </si>
  <si>
    <t>ДП "Інформаційно-обчислювальний центр Міністерства праці та соціальної політики України", код 03562649</t>
  </si>
  <si>
    <t>Комарова проспект, 7</t>
  </si>
  <si>
    <t>Графік: Пн. 19.00-21.00,              Вт. 19.00-21.00 -  парні дні,                                                 Ср. 19.00-21.00,                            Чт. 19.00-21.00 – непарні дні</t>
  </si>
  <si>
    <t>Про розгляд звернення Подільської районної в місті Києві державної адміністрації щодо продовження оренди - ПП "Робот-Інтелект", вул. Спаська, 16 (вих. №106-5243 від 27.07.2017; вх.№08/13208 від 28.07.2017). Доповідач: представник району.</t>
  </si>
  <si>
    <t xml:space="preserve">106-5243 </t>
  </si>
  <si>
    <t xml:space="preserve">08/13208 </t>
  </si>
  <si>
    <t>ПП "Робот-Інтелект"                    код 21545057</t>
  </si>
  <si>
    <t>Спаська вул., 16</t>
  </si>
  <si>
    <t xml:space="preserve">ЗНЗ №124 </t>
  </si>
  <si>
    <t>Приміщення,
3,4 поверхи</t>
  </si>
  <si>
    <t>Інше (навчання іноземним мовам по новітнім технологіям та методикам)</t>
  </si>
  <si>
    <t>Про розгляд звернення Дарницької районної в місті Києві державної адміністрації щодо продовження оренди - ФОП Короленко Т.О., вул. Вакуленчука, 50-А (вих. №101-7409/02 від 28.07.2017; вх. №08/13410 від 01.08.2017). 
Доповідач: представник району.</t>
  </si>
  <si>
    <t xml:space="preserve">№101-7409/02 </t>
  </si>
  <si>
    <t xml:space="preserve">вх. №08/13410 </t>
  </si>
  <si>
    <t>ФОП Короленко Т.О. (3151810849)</t>
  </si>
  <si>
    <t>Вакуленчука вул., 50 А</t>
  </si>
  <si>
    <t>Школа № 113</t>
  </si>
  <si>
    <t>Про розгляд звернення Дніпровської районної в місті Києві державної адміністрації щодо продовження оренди - ПП "Країна дитинства", вул. Флоренції, 7 (вих. №7208/26/2/103 від 18.08.2017; вх. №08/14431 від 19.08.2017). 
Доповідач: представник району.</t>
  </si>
  <si>
    <t>7208/26/2/103</t>
  </si>
  <si>
    <t>08/14431</t>
  </si>
  <si>
    <t>15.08.2017</t>
  </si>
  <si>
    <t>01.09.2010</t>
  </si>
  <si>
    <t>Управління освіти Дніпровської РДА</t>
  </si>
  <si>
    <t>ПП "Країна дитинства" (35093811)</t>
  </si>
  <si>
    <t>Флоренції вул., 7</t>
  </si>
  <si>
    <t>Нежитловий
ДНЗ  № 559</t>
  </si>
  <si>
    <t>Про розгляд звернення Департаменту комунальної власності м. Києва виконавчого органу Київради (КМДА) щодо продовження оренди - ТОВ "Грюнмайстер", узвіз Герцена, 6, к.2 (вих. №062/05/19-7788 від 03.08.2017, вх. №08/13613 від 03.08.2017). 
Доповідач: представник Департаменту.</t>
  </si>
  <si>
    <t>062/05/19-7788</t>
  </si>
  <si>
    <t xml:space="preserve"> №08/13613  </t>
  </si>
  <si>
    <t xml:space="preserve">03.08.2017 </t>
  </si>
  <si>
    <t>КП по утриманню зелених насаджень Шевченківського району</t>
  </si>
  <si>
    <t>ТОВ «Грюнмайстер»
38320123</t>
  </si>
  <si>
    <t>Узвіз Герцена, 6, К2</t>
  </si>
  <si>
    <t>Про розгляд звернення Солом'янської районної в місті Києві державної адміністрації щодо продовження оренди - ГО "Київська академія наук", вул. Донця Михайла, 17/46 (вих. №108-13806 від 28.08.2017; вх.№08/14777 від 29.08.2017). Доповідач: представник району.</t>
  </si>
  <si>
    <t>108-13806</t>
  </si>
  <si>
    <t>08/14777</t>
  </si>
  <si>
    <t xml:space="preserve"> ГО "Київська академія наук" код ЄДРПОУ 24102076</t>
  </si>
  <si>
    <t xml:space="preserve"> Донця Михайла вул., 17/46</t>
  </si>
  <si>
    <t>Приміщення,          1 Поверх</t>
  </si>
  <si>
    <t>Про розгляд звернення Солом'янської районної в місті Києві державної адміністрації щодо продовження оренди - ГО "Київська академія наук", вул. Героїв Севастополя, 3 (вих. №108-13806 від 28.08.2017; вх.№08/14777 від 29.08.2017). Доповідач: представник району.</t>
  </si>
  <si>
    <t>Героїв Севастополя вул., 3</t>
  </si>
  <si>
    <t>Приміщення,          2 Поверх</t>
  </si>
  <si>
    <t>Про розгляд звернення Солом'янської районної в місті Києві державної адміністрації щодо продовження оренди - ГО "Київська академія наук", просп. Відрадний, 30-А (вих. №108-13806 від 28.08.2017; вх.№08/14777 від 29.08.2017). Доповідач: представник району.</t>
  </si>
  <si>
    <t>Відрадний проспект, 30 А</t>
  </si>
  <si>
    <t>Про розгляд звернення Солом'янської районної в місті Києві державної адміністрації щодо продовження оренди - ГО "Київська академія наук", вул. Тупікова Генерала, 12 (вих. №108-13806 від 28.08.2017; вх.№08/14777 від 29.08.2017). Доповідач: представник району.</t>
  </si>
  <si>
    <t>Тупікова Генерала вул., 12</t>
  </si>
  <si>
    <t>Про розгляд звернення Солом'янської районної в місті Києві державної адміністрації щодо продовження оренди - ГО "Київська академія наук", вул. Смоленська, 4-А (вих. №108-13806 від 28.08.2017; вх.№08/14777 від 29.08.2017). Доповідач: представник району.</t>
  </si>
  <si>
    <t>Смоленська вул., 4 А</t>
  </si>
  <si>
    <t>Про розгляд звернення Солом'янської районної в місті Києві державної адміністрації щодо продовження оренди - ГО "Київська академія наук", вул. Металістів, 11 (вих. №108-13806 від 28.08.2017; вх.№08/14777 від 29.08.2017). Доповідач: представник району.</t>
  </si>
  <si>
    <t>Металістів вул., 11</t>
  </si>
  <si>
    <t>Про розгляд звернення Солом'янської районної в місті Києві державної адміністрації щодо продовження оренди - ГО "Київська академія наук", вул. В.Гетьмана, 42-А (вих. №108-13806 від 28.08.2017; вх.№08/14777 від 29.08.2017). Доповідач: представник району.</t>
  </si>
  <si>
    <t>В.Гетьмана вул., 42 А</t>
  </si>
  <si>
    <t>Приміщення,          1,2 Поверх</t>
  </si>
  <si>
    <t>Про розгляд звернення Солом'янської районної в місті Києві державної адміністрації щодо продовження оренди - ГО "Київська академія наук", вул. Пироговського, 6-А (вих. №108-13806 від 28.08.2017; вх.№08/14777 від 29.08.2017). Доповідач: представник району.</t>
  </si>
  <si>
    <t>Пироговського вул., 6 А</t>
  </si>
  <si>
    <t>Про розгляд звернення Солом'янської районної в місті Києві державної адміністрації щодо продовження оренди - ГО "Київська академія наук", просп. Повітрофлотський, 16-А (вих. №108-13806 від 28.08.2017; вх.№08/14777 від 29.08.2017). Доповідач: представник району.</t>
  </si>
  <si>
    <t>Повітрофлотський проспект, 16 А</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</si>
  <si>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СПД ФО Волинець Ж.М.,  пл. Бессарабська, 2 (вих. №062/05/19-8131 від 11.08.2017, вх. №08/13999 від 11.08.2017). 
Доповідач: представник Департаменту. </t>
  </si>
  <si>
    <t xml:space="preserve">062/05/19-8131 </t>
  </si>
  <si>
    <t xml:space="preserve">08/13999 </t>
  </si>
  <si>
    <t>ФО-П Волинець Ж.М.</t>
  </si>
  <si>
    <t>непродовольчі товари</t>
  </si>
  <si>
    <t xml:space="preserve">Про розгляд звернення Департаменту комунальної власності м. Києва виконавчого щодо продовження строку дії договору оренди -  ПФ "Петро Великий" вул. Проф. Підвисоцького, 4 А, К.2 (вих. №062/05/18-8252 від 16.08.2017, вх. №08/14264 від 16.07.2017).
Доповідач: представник Департаменту. Запрошений представник фірми. </t>
  </si>
  <si>
    <t>062/05/18-8252</t>
  </si>
  <si>
    <t>08/14264</t>
  </si>
  <si>
    <t>КМКЛ № 12</t>
  </si>
  <si>
    <t>Приватна фірма "Петро Великий"</t>
  </si>
  <si>
    <t>Підвисоцького вул., 4 А</t>
  </si>
  <si>
    <t>Є звернення ПП Петро Великий щодо продовження договору оренди на 2 роки 364 дні та скасування рішення ПК від 30.06.2017 протокол №55</t>
  </si>
  <si>
    <t xml:space="preserve">Про розгляд звернення Департаменту комунальної власності м. Києва виконавчого щодо продовження строку дії договору оренди -  ПФ "Петро Великий" вул. Солом"янська, 17, К.4  (вих. №062/05/18-8252 від 16.08.2017, вх. №08/14264 від 16.07.2017). Є лист ПФ "Петро Великий" щодо продовження строку дії договору оренди нежитлових приміщень на вул. Солом"янській, 17, К.4
Доповідач: представник Департаменту. Запрошений представник фірми. </t>
  </si>
  <si>
    <t>062/05/20-3725</t>
  </si>
  <si>
    <t>08/6769</t>
  </si>
  <si>
    <t>КМКЛ № 4</t>
  </si>
  <si>
    <t>ПФ "Петро Великий"</t>
  </si>
  <si>
    <t>Солом'янська вул.,17, К.4</t>
  </si>
  <si>
    <t>Про розгляд звернення Солом'янської районної в місті Києві державної адміністрації щодо продовження оренди - ПАТ Акціонерний банк "Укргазбанк", просп. Пофітрофлотський, 40 (вих. №108-13686 від 23.08.2017; вх.№08/14632 від 23.08.2017). Доповідач: представник району.</t>
  </si>
  <si>
    <t>108-13686</t>
  </si>
  <si>
    <t>08/14632</t>
  </si>
  <si>
    <t>ПАТ Акціонерний банк "Укргазбанк" код ЄДРПОУ 23697280</t>
  </si>
  <si>
    <t xml:space="preserve">Пофітрофлотський проспект, 40 </t>
  </si>
  <si>
    <t>Банкомат</t>
  </si>
  <si>
    <t>Про розгляд звернення Голосіївської районної в місті Києві державної адміністрації щодо продовження оренди - ТОВ "Вендкомп", просп. Голосіївський, 59-А (вих. №100-15022 від 23.08.2017; вх. №08/14775 від 29.08.2017). 
Доповідач: представник району.</t>
  </si>
  <si>
    <t>100-15022</t>
  </si>
  <si>
    <t>08/14775</t>
  </si>
  <si>
    <t>КНП "КДЦ" Голосіївського району м. Києва</t>
  </si>
  <si>
    <t>ТОВ "ВЕНДКОМП" Код 36519832</t>
  </si>
  <si>
    <t>Голосіївський проспект, 59 А</t>
  </si>
  <si>
    <t>Платійний термінал</t>
  </si>
  <si>
    <t>Про розгляд звернення Голосіївської районної в місті Києві державної адміністрації щодо продовження оренди - ФОП Стрілецький О.С., вул. Саксаганського, 84/86 (вих. №100-15248 від 30.08.2017; вх. №08/15116 від 05.09.2017). 
Доповідач: представник району.</t>
  </si>
  <si>
    <t>100-15248</t>
  </si>
  <si>
    <t>08/15116</t>
  </si>
  <si>
    <t xml:space="preserve">Фізична особа Стрілецький Олексій Сергійович </t>
  </si>
  <si>
    <t>Саксаганського вул., 84/86</t>
  </si>
  <si>
    <t>Окремо розташована будівля</t>
  </si>
  <si>
    <t>28</t>
  </si>
  <si>
    <t>Плобутова потреба</t>
  </si>
  <si>
    <t>1, 
12</t>
  </si>
  <si>
    <t>Розміщення творчої майстерні</t>
  </si>
  <si>
    <t>Про розгляд звернення Голосіївської районної в місті Києві державної адміністрації щодо продовження оренди - Член Київської організації Національної спілки художників України Монін Яків Абрамович, вул. Антоновича (Горького), 8 (вих. №100-15251 від 30.08.2017; вх. №08/15115 від 05.09.2017). 
Доповідач: представник району.</t>
  </si>
  <si>
    <t>100-15251</t>
  </si>
  <si>
    <t>08/15115</t>
  </si>
  <si>
    <t>Член Київської організації Національної спілки художників України Монін Яків Абрамович</t>
  </si>
  <si>
    <t>Антоновича (Горького) вул., 8</t>
  </si>
  <si>
    <t>6.68 кв.м - 7%;                                5,10 кв. м - 18%;                          21,23 кв.м - 5%</t>
  </si>
  <si>
    <t>Про розгляд звернення Голосіївської районної в місті Києві державної адміністрації щодо продовження оренди - ФОП Негоденко О.М., просп. Академіка Глушкова, 15 (вих. №100-15251 від 30.08.2017; вх. №08/15115 від 05.09.2017). 
Доповідач: представник району.</t>
  </si>
  <si>
    <t>ФОП Негоденко Олександр Миколайович                  Код 2111403473</t>
  </si>
  <si>
    <t>Глушкова Академіка проспект, 15</t>
  </si>
  <si>
    <t>Приміщення технічного поверху</t>
  </si>
  <si>
    <t xml:space="preserve">18.2., 
9.3.1., 
21.6. </t>
  </si>
  <si>
    <t>Послуги ксерокопіювання, 
Промтовари + товари підакцизної групи, 
Побутове обслуговування населення</t>
  </si>
  <si>
    <t>7, 
18, 
5</t>
  </si>
  <si>
    <t>Про розгляд звернення Шевченківської районної в місті Києві державної адміністрації щодо продовження строку дії договору оренди -  ФОП Кунцевич Я.М.,  вул. Костельна,6  (вих. №109/01/25-6806 01.08.2017; вх. №08/13449 від 02.08.2017). 
Доповідач: представник району.</t>
  </si>
  <si>
    <t xml:space="preserve">№109/01/25-6806 </t>
  </si>
  <si>
    <t xml:space="preserve"> №08/13449 </t>
  </si>
  <si>
    <t xml:space="preserve">ФО Кунцевич Я.М. член НСХУ  
код 2951200492
</t>
  </si>
  <si>
    <t>Костельна вул., 6</t>
  </si>
  <si>
    <t>Приміщення, мансарда</t>
  </si>
  <si>
    <t>Мастерня художника</t>
  </si>
  <si>
    <t>Складна ставка: 1% до 20,0 кв. м (268,28грн) 4% до надлишку (1596,56 грн)</t>
  </si>
  <si>
    <t>Про розгляд звернення Департаменту комунальної власності м. Києва виконавчого органу Київради (КМДА) щодо продовження  оренди - Всеукраїнська  ГО "Товариство рятування на водах України",   вул. Полярна, 15, літ. А  (вих. №062/05/14-7383 від 24.07.2017, вх. №08/13016 від 25.07.2017). 
Доповідач: представник Департаменту.</t>
  </si>
  <si>
    <t xml:space="preserve">№062/05/14-7383 </t>
  </si>
  <si>
    <t xml:space="preserve"> №08/13016 </t>
  </si>
  <si>
    <t>ВГО "Товариство рятування на водах України", код 00021539</t>
  </si>
  <si>
    <t>Полярна вул., 15, літ.А</t>
  </si>
  <si>
    <t>приміщення; 1-3 поверх</t>
  </si>
  <si>
    <t xml:space="preserve">Складна ставка: 1% до 20 кв.м  і 4% до надлишку 60,10 кв.м </t>
  </si>
  <si>
    <t xml:space="preserve">Про розгляд звернення Деснянської районної в місті Києві державної адміністрації щодо  продовження строку дії договору оренди  - Всеукраїнська громадська організація "Всеукраїнський рух "Я є",  вул.Закревського, 21   (вих. №102/03/26-7046 від 09.08.2017, вх. №08/13863 від 10.08.2017).  
Доповідач: представник району.
</t>
  </si>
  <si>
    <t>№102/03/26-7046</t>
  </si>
  <si>
    <t xml:space="preserve">№08/13863 </t>
  </si>
  <si>
    <t xml:space="preserve"> Всеукраїнська громадська організація "Всеукраїнський рух "Я є" (35575896)</t>
  </si>
  <si>
    <t>Закревського М. вул., 21</t>
  </si>
  <si>
    <t xml:space="preserve">Складна ставка: 1% до 20 кв.м  і 4% до надлишку 14,80 кв.м </t>
  </si>
  <si>
    <t xml:space="preserve">Про розгляд звернення Деснянської районної в місті Києві державної адміністрації щодо продовження оренди - Благодійна організація "Благодійний фонд "Народні скарби", просп. Маяковського, 26  (вих. №102/03/26-7485 від 28.08.2017, вх. №08/14754 від 29.08.2017).  
Доповідач: представник району.
</t>
  </si>
  <si>
    <t>102/03/26-7485</t>
  </si>
  <si>
    <t>08/14754</t>
  </si>
  <si>
    <t>Благодійна організація "Благодійний фонд "Народні скарби"  (37053971)</t>
  </si>
  <si>
    <t>Звернення Київської організації ветеранів війни. Складна ставка: 1% для площі 20,0 кв. м (654,49 грн) 4% для надлишку (22593,03 грн)</t>
  </si>
  <si>
    <t>Про розгляд повторного звернення Київської організації ветеранів війни щодо продовження оренди - Київська організація ветернаів війни, вул. Хрещатик, 25  (вих. №64 від 22.08.2017, вх. №08/14547 від 22.08.2017). 
Доповідач: представник Департаменту.</t>
  </si>
  <si>
    <t>08/14547</t>
  </si>
  <si>
    <t xml:space="preserve">22.08.2017 </t>
  </si>
  <si>
    <t>20.06.2014</t>
  </si>
  <si>
    <t>Київська організація ветеранів війни, код 14278424</t>
  </si>
  <si>
    <t>Хрещатик вул., 25, літ. А</t>
  </si>
  <si>
    <t>Про розгляд звернення Шевченківської районної в місті Києві державної адміністрації щодо продовження оренди - Член Національної спілки художників України, пров. Бехтерєвський, 8 (вих. №109/01/25-7877 від 28.08.2017; вх. №08/14704 від 28.08.2017). 
Доповідач: представник району.</t>
  </si>
  <si>
    <t>109/01/25-7877</t>
  </si>
  <si>
    <t>08/14704</t>
  </si>
  <si>
    <t xml:space="preserve"> 01.09.2017</t>
  </si>
  <si>
    <t>ФО Левченко О.О., член НСХУ                 код 1773103895</t>
  </si>
  <si>
    <t>Бехтеревський провулок,  8</t>
  </si>
  <si>
    <t>Приміщення,
підвал</t>
  </si>
  <si>
    <t>Про розгляд звернення Подільської районної в місті Києві державної адміністрації щодо   продовження строку дії договору оренди  - ТОВ "Терахауз",  вул. Червонопільська, 5-Б, літ.Б   (вих. №106-5694 від 10.08.2017; вх.№08/14191 від 15.08.2017). Доповідач: представник району.</t>
  </si>
  <si>
    <t xml:space="preserve"> №106-5694 </t>
  </si>
  <si>
    <t xml:space="preserve">№08/14191 </t>
  </si>
  <si>
    <t>ТОВ «ТЕРАХАУЗ» код 33304992</t>
  </si>
  <si>
    <t xml:space="preserve">Червонопільська вул.,  5 Б, літ. Б </t>
  </si>
  <si>
    <t>Нежитлові приміщення, 1,2-й  поверхи</t>
  </si>
  <si>
    <t>Інше (виробнича діяльність)</t>
  </si>
  <si>
    <t>15 з коефіцієнтом 0,7</t>
  </si>
  <si>
    <t>Про розгляд звернення Солом'янської районної в місті Києві державної адміністрації щодо продовження оренди - ПП "Титан-Крок", вул. Братів Зерових, 1/3 (вих. №108-13688 від 23.08.2017; вх.№08/14634 від 23.08.2017). Доповідач: представник району.</t>
  </si>
  <si>
    <t>108-13688</t>
  </si>
  <si>
    <t>08/14634</t>
  </si>
  <si>
    <t>ПП "Титан-Крок", Код 32910257</t>
  </si>
  <si>
    <t>Братів Зерових вул., 1/3</t>
  </si>
  <si>
    <t>21.6., 
11.1.</t>
  </si>
  <si>
    <t xml:space="preserve">Побутове обслуговування населення, 
Офіс                                                  </t>
  </si>
  <si>
    <t>5, 
15</t>
  </si>
  <si>
    <t>Про розгляд звернення Солом'янської районної в місті Києві державної адміністрації щодо продовження оренди - ФОП Малушенко В.В., вул. Вацлава Гавела, 19 (вих. №108-13876 від 29.08.2017; вх.№08/14756 від 29.08.2017). Доповідач: представник району.</t>
  </si>
  <si>
    <t>108-13876</t>
  </si>
  <si>
    <t>08/14756</t>
  </si>
  <si>
    <t>ФОП Малушенко Валерій Володимирович, р.н.о.к.п.п. 2345400010</t>
  </si>
  <si>
    <t>Вацлава Гавела бульвар, 19</t>
  </si>
  <si>
    <t xml:space="preserve">21.6., 
18.2.                                        </t>
  </si>
  <si>
    <t>Побутове обслуговування населення, 
Послуги ксерокопіювання</t>
  </si>
  <si>
    <t>5, 
7</t>
  </si>
  <si>
    <t>Перерозподіл площі об'єкта оренди та продовження строку дії договору оренди. Орендна плата згідно з договором - 14 588,33 грн.
Побутове обслуговування населення, перукарня (118,30 кв. м); Продтовари (крім товарів підакцизної групи) (68,50 кв. м); Промтовари+товари підакцизної групи (12,80 кв. м)</t>
  </si>
  <si>
    <t>Про розгляд звернення Дарницької районної в місті Києві державної адміністрації щодо продовження оренди - КМП "Діза", вул. Дяченка,12 (вих. №101-7595/02 від 02.08.2017; вх. №08/13542 від 02.08.2017). 
Доповідач: представник району.</t>
  </si>
  <si>
    <t xml:space="preserve">№101-7595/02 </t>
  </si>
  <si>
    <t xml:space="preserve"> №08/13542</t>
  </si>
  <si>
    <t>КМП "ДІЗА" (24250807)</t>
  </si>
  <si>
    <t>Дяченка вул., 12</t>
  </si>
  <si>
    <t>21.6., 
17.2., 
9.3.1.</t>
  </si>
  <si>
    <t>Побутове обслуговування населення (перукарня), 
Продтовари (крім товарів підакцизної групи), 
Промтовари + товари підакцизної групи</t>
  </si>
  <si>
    <t>5, 
8, 
18</t>
  </si>
  <si>
    <t>Про розгляд звернення Шевченківської районної в місті Києві державної адміністрації щодо продовження строку дії договору оренди -  ФОП Парішкура В.В.,  вул. Тургенівська, 16  (вих. №109/01/25-6798 01.08.2017; вх. №08/13445 від 02.08.2017). 
Доповідач: представник району.</t>
  </si>
  <si>
    <t xml:space="preserve">№109/01/25-6798 </t>
  </si>
  <si>
    <t xml:space="preserve"> №08/13445 </t>
  </si>
  <si>
    <t xml:space="preserve">ФОП Парішкура В.В.  
код 2515902806
</t>
  </si>
  <si>
    <t>Тургенєвська вул.,16</t>
  </si>
  <si>
    <t>21.6., 
17.1., 
20.1.</t>
  </si>
  <si>
    <t>Побутове обслуговування населення (перукарня, хімчистка), 
Кафе (крім товарів підакцизної групи), 
Їдальня (крім товарів підакцізної групи)</t>
  </si>
  <si>
    <t>5, 
8, 
6</t>
  </si>
  <si>
    <t>Митрополита Андрея Шептицького вул., 5-А</t>
  </si>
  <si>
    <t>8,77 (погодинна оренда)
7,31 (добова оренда)</t>
  </si>
  <si>
    <t xml:space="preserve">
Пн-Пт: 15.00-19.00
Сб - 24 год.
</t>
  </si>
  <si>
    <t xml:space="preserve">Курчатова Академіка вул., 8-А </t>
  </si>
  <si>
    <t xml:space="preserve">Інше використання нерухомого майна   (розміщення суб’єкту господарювання, що провадить освітню діяльність (погодинно) </t>
  </si>
  <si>
    <t>Пн. - 15.15 -18.00 Вт. - 15.15-18.00       Ср. - 15.15-18.00             Чт. - 15.15-18.00                Пт. - 15.15-18.00</t>
  </si>
  <si>
    <t>просп. Маршала Рокосовського, 5</t>
  </si>
  <si>
    <t xml:space="preserve"> Ср. 16:00 - 17:00         Пт. 16:00 - 17:00          </t>
  </si>
  <si>
    <t>вул. Олександра Архипенка (Мате Залки), 10-В</t>
  </si>
  <si>
    <t xml:space="preserve">Пн. 16:00 - 17:00            19:30-21:00               Ср. 19:30-21:00           Чт. 16:00 - 17:00            </t>
  </si>
  <si>
    <t>Спеціалізована школа І-ІІІ ступенів з поглибленим вивченням англійської та італійської мов № 130 імені Данте Аліг"єрі                             м. Києва</t>
  </si>
  <si>
    <t>Велика Васильківська,128, вул.</t>
  </si>
  <si>
    <t xml:space="preserve">Великий зал –
I поверх 
(185,00 кв. м)
Пн. 15.00-21.00
Вт. 15.00-20.30
Ср. 15.00-20.00
Чт. 15.00-20.00
Пт. 15.00-20.30
Сб. 10.00-20.00 (добова оплата) 
Малий зал  - 
II поверх
(75,00 кв. м)
Пн. 15.00-19.30
Вт. 15.00-19.00
Ср. 16.00-20.30
Чт. 16.30-19.30
Пт. 16.00-19.00
Всього : 8 902, 52 грн. за міс.
(В сер. за місяць – 192 год. та 4 суботи)
</t>
  </si>
  <si>
    <t>Нежитловий
ЗНЗ  № 228</t>
  </si>
  <si>
    <t>78,64</t>
  </si>
  <si>
    <t>6,88 (погодинна оренда)
5,74 (добова оренда)</t>
  </si>
  <si>
    <t xml:space="preserve">Пн, Ср: 16.00-21.00 год.
Вт, Чт, Пт: 16.00-20.00 год.
</t>
  </si>
  <si>
    <t>Нежитловий
ЗНЗ  № 103</t>
  </si>
  <si>
    <t>230,40</t>
  </si>
  <si>
    <t>Пн, Ср, Пт: 18.00-21.00 год.,
Вт, Чт: 18.00-19.00, 20.00-21.00 год.</t>
  </si>
  <si>
    <t>Приміщення 
(2 кабінети площею 10 кв.м та 32,6 кв.м на ІІІ поверсі)</t>
  </si>
  <si>
    <t>вул. Ольгінська, 2/4</t>
  </si>
  <si>
    <r>
      <t xml:space="preserve">10 кв.м - </t>
    </r>
    <r>
      <rPr>
        <b/>
        <sz val="10"/>
        <color indexed="8"/>
        <rFont val="Calibri"/>
        <family val="2"/>
        <charset val="204"/>
      </rPr>
      <t>10,37 грн.</t>
    </r>
    <r>
      <rPr>
        <sz val="10"/>
        <color indexed="8"/>
        <rFont val="Calibri"/>
        <family val="2"/>
        <charset val="204"/>
      </rPr>
      <t xml:space="preserve">,
32,6 кв.м - </t>
    </r>
    <r>
      <rPr>
        <b/>
        <sz val="10"/>
        <color indexed="8"/>
        <rFont val="Calibri"/>
        <family val="2"/>
        <charset val="204"/>
      </rPr>
      <t>33,79 грн.</t>
    </r>
    <r>
      <rPr>
        <sz val="10"/>
        <color indexed="8"/>
        <rFont val="Calibri"/>
        <family val="2"/>
        <charset val="204"/>
      </rPr>
      <t xml:space="preserve"> </t>
    </r>
  </si>
  <si>
    <t xml:space="preserve">10 кв.м 
пн: 15.00-20.00
вт: 15.00-20.00
ср: 15.00-20.00
чт: 15.00-20.00
пт: 15.00-20.00 
32,6 кв.м
пн: 16.30-20.00
вт: 16.30-20.00
ср: 16.30-20.00
чт: 16.30-20.00
 пт: 16.30-20.00
</t>
  </si>
  <si>
    <r>
      <t xml:space="preserve">10 кв.м - 
</t>
    </r>
    <r>
      <rPr>
        <b/>
        <sz val="10"/>
        <color indexed="8"/>
        <rFont val="Calibri"/>
        <family val="2"/>
        <charset val="204"/>
      </rPr>
      <t>25 годин</t>
    </r>
    <r>
      <rPr>
        <sz val="10"/>
        <color indexed="8"/>
        <rFont val="Calibri"/>
        <family val="2"/>
        <charset val="204"/>
      </rPr>
      <t xml:space="preserve">,
32,6 кв.м - 
</t>
    </r>
    <r>
      <rPr>
        <b/>
        <sz val="10"/>
        <color indexed="8"/>
        <rFont val="Calibri"/>
        <family val="2"/>
        <charset val="204"/>
      </rPr>
      <t>17 год 30 хв</t>
    </r>
    <r>
      <rPr>
        <sz val="10"/>
        <color indexed="8"/>
        <rFont val="Calibri"/>
        <family val="2"/>
        <charset val="204"/>
      </rPr>
      <t xml:space="preserve"> </t>
    </r>
  </si>
  <si>
    <r>
      <t xml:space="preserve">10 кв.м - 
</t>
    </r>
    <r>
      <rPr>
        <b/>
        <sz val="10"/>
        <color indexed="8"/>
        <rFont val="Calibri"/>
        <family val="2"/>
        <charset val="204"/>
      </rPr>
      <t>110 годин</t>
    </r>
    <r>
      <rPr>
        <sz val="10"/>
        <color indexed="8"/>
        <rFont val="Calibri"/>
        <family val="2"/>
        <charset val="204"/>
      </rPr>
      <t xml:space="preserve">,
32,6 кв.м - </t>
    </r>
    <r>
      <rPr>
        <b/>
        <sz val="10"/>
        <color indexed="8"/>
        <rFont val="Calibri"/>
        <family val="2"/>
        <charset val="204"/>
      </rPr>
      <t>76,12 годин</t>
    </r>
  </si>
  <si>
    <t>Спеціалізована школа І-ІІІ ступенів з поглибленим вивченням української мови та літератури № 87 імені                                    О.П. Довженка міста Києва</t>
  </si>
  <si>
    <t>Антоновича, 4/6, вул.</t>
  </si>
  <si>
    <t xml:space="preserve">Курси вивчення іноземних мов   </t>
  </si>
  <si>
    <t xml:space="preserve">Пн: 19-00 – 21-00
Вт: 17-30 – 18-30
Ср: 17-00 – 18-00
Чт: 17-30 – 18-30
</t>
  </si>
  <si>
    <t xml:space="preserve">школа І-ІІІ ступенів № 282 </t>
  </si>
  <si>
    <t>Пн. - 15.50-19.30 Вт. - 18.00-19.30       Ср. - 15.50-19.30             Чт. - 18.00-19.30                Пт. - 15.50-19.30    (Під час літніх канікул (з 01 червня по 31 серпня) приміщення не орендується)</t>
  </si>
  <si>
    <t>Приміщення,
2 поверх</t>
  </si>
  <si>
    <t xml:space="preserve">ПН 15:00-18:00
СР. 15:00-18:00
ПТ 15:00-18:00
</t>
  </si>
  <si>
    <t>Приміщення, 3,4-й  поверхи</t>
  </si>
  <si>
    <t>Пн. 19.00-21.00,                                    Вт. 19.00-21.00 -  парні дні,                                                 Ср. 19.00-21.00,                            Чт. 19.00-21.00 – непарні дні</t>
  </si>
  <si>
    <t>Приміщення,           3 поверх</t>
  </si>
  <si>
    <t>Вакуленчука вул., 50-А</t>
  </si>
  <si>
    <t>Інше ( здійснення освітньої діяльності)</t>
  </si>
  <si>
    <t xml:space="preserve"> ПН.15:30-17:30 ВТ.15:30-17:30 СР.15:30-17:30            ЧТ.15:30-17:30 ПТ.15:30-17:30                 
</t>
  </si>
  <si>
    <t>107,00</t>
  </si>
  <si>
    <t>Пн-Пт: 16.00-17.00 год.</t>
  </si>
  <si>
    <t>Протокол №63 від 19.09.2017 - не набрало необхідної кількості голосів.
Протокол №62 від 12.09.2017 - питання не розглянуто та перенесено.
Протокол №61 від 05.09.2017 - не розглянуто та перенесено.</t>
  </si>
  <si>
    <t>Протокол №63 від 19.09.2017 - не набрало необхідної кількості голосів</t>
  </si>
  <si>
    <t>Протокол №63 від 19.09.2017 - не набрало необхідної кількості голосів
Протокол №62 від 12.09.2017 - питання не розглянуто та перенесено.
Протокол №61 від 05.09.2017 - не розглянуто та перенесено.</t>
  </si>
  <si>
    <t>Визначити орендну ставку у розмірі  30%</t>
  </si>
  <si>
    <t>41.1</t>
  </si>
  <si>
    <t>41.2</t>
  </si>
  <si>
    <t>Печерській РДА доопрацювати питання</t>
  </si>
  <si>
    <t>Протокол №63 від 19.09.2017 - знято на доопрацювання депутатом КМР Буділовим М.М.
Протокол №62 від 12.09.2017 - питання не розглянуто та перенесено.
Протокол №61 від 05.09.2017 - не розглянуто та перенесено.</t>
  </si>
  <si>
    <t>Відмовити в оголошенні конкурсу</t>
  </si>
  <si>
    <t>Встановити термін оренди 2 роки 364 дні</t>
  </si>
  <si>
    <t>припинити нарахування орендної плати на час проведення реконструкції на період визначеному в акті приймання-передачі</t>
  </si>
  <si>
    <t xml:space="preserve">Протокол №63 від 19.09.2017 Орендодавцю майна надати підтверджуюючи документи щодо проведення ремонтних робіт.  Протокол №62 від 12.09.2017 - питання не розглянуто та перенесено.
Протокол №61 від 05.09.2017 - не розглянуто та перенесено.Протокол №54 від 23.06.2017 перенести. Орендодавцю майна надати підтверджуюючи документи щодо проведення ремонтних робіт. Протокол №53 від 13.06.2017 - питання не розглянуто та перенесено. </t>
  </si>
  <si>
    <t xml:space="preserve">Протокол №63 від 19.09.2017 перенесено. Протокол №62 від 12.09.2017 - питання не розглянуто та перенесено.
Протокол №61 від 05.09.2017 - не розглянуто та перенесено.Протокол №54 від 23.06.2017 перенести. Орендодавцю майна надати підтверджуюючи документи щодо проведення ремонтних робіт. Протокол №53 від 13.06.2017 - питання не розглянуто та перенесено. </t>
  </si>
  <si>
    <t>Протокол №63 від 19.09.2017 - перенесено на доопрацювання Деснянською РДА м.Києва 
Протокол №62 від 12.09.2017 - питання не розглянуто та перенесено.
Протокол №61 від 05.09.2017 - не розглянуто та перенесено.</t>
  </si>
  <si>
    <t>Протокол №63 від 19.09.2017 - консенсусом перенесено на доопрацювання Деснянською РДА м.Києва
Протокол №62 від 12.09.2017 - питання не розглянуто та перенесено.
Протокол №61 від 05.09.2017 - не розглянуто та перенесено.</t>
  </si>
  <si>
    <t xml:space="preserve">Протокол №63 від 19.09.2017 - не розглянуто та перенесено.
</t>
  </si>
  <si>
    <t>Складна ставка: 1% до 20 кв.м  і 4% до надлишку 173,93 кв.м та становить 7950,22 грн.</t>
  </si>
  <si>
    <t xml:space="preserve">Протокол №63 від 19.09.2017 - не розглянуто та перенесено.
Протокол №62 від 12.09.2017 - перенесено. Орендодавцю майна запросити представника організації.
Протокол №61 від 05.09.2017 - не розглянуто та перенесено.Протокол №60 від 08.08.2017 - перенесено до надання копії ліцензії на освітню діяльність. пПротокол №59 від 01.08.2017 - питання не розгялунто та перенесено.Протокол №57 від 11.07.2017 - питання не розглянуто та перенесено. </t>
  </si>
  <si>
    <t>Протокол №63 від 19.09.2017 - не розглянуто та перенесено.
Протокол №62 від 12.09.2017 -  перенесено та доручено запросити на засідання комісії ФОП та Т.Кінька.  .
Протокол №61 від 05.09.2017 - не розглянуто та перенесено. Протокол №60 від 08.08.2017 - не розглянуто та перенесено. Протокол №59 від 01.08.2017 - питання не розгялунто та перенесено.Є заява Т.Кінько представника ініціативної групи щодо зняття з розгляду ПК питання та непродовження договору оренди. Протокол №54 від 23.06.2017 - питання знято на доопрацювання депутатом М.Буділовим. Протокол №53 від 13.06.2017 - питання не розглянуто та перенесено. Протокол №51 від 26.05.2017 питання не розглянуто та перенесено</t>
  </si>
  <si>
    <t>Протокол №63 від 19.09.2017 - не розглянуто та перенесено.
Протокол №62 від 12.09.2017 -  перенесено та доручено запросити на засідання комісії ФОП та Т.Кінька.
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перенесено.Протокол №54 від 23.06.2017 - питання знято на доопрацювання депутатом М.Буділовим. Протокол №53 від 13.06.2017 - питання не розглянуто та перенесено. Протокол №51 від 26.05.2017 питання не розглянуто та перенесено</t>
  </si>
  <si>
    <t>Протокол №63 від 19.09.2017 - Перенесено. Запросити на наступне засідання Луцик.
Протокол №62 від 12.09.2017 -перенесено.
Протокол №61 від 05.09.2017 - не розглянуто та перенесено.№60 від 08.08.2017 - не розглянуто та перенесено. Протокол №59 від 01.08.2017 - питання не розгялунто та перенесено.</t>
  </si>
  <si>
    <t>Протокол №63 від 19.09.2017 - не набрало необхідної кількості голосів.
Протокол №62 від 12.09.2017 - питання не розглянуто та перенесено.
Протокол №61 від 05.09.2017 - не розглянуто та перенесено.№60 від 08.08.2017 - не розглянуто та перенесено. Протокол №59 від 01.08.2017 - питання не розгялунто та перенесено.</t>
  </si>
  <si>
    <t>Протокол №63 від 19.09.2017 - знято на доопрацювання депутатом КМР Артеменко С.В.
Протокол №62 від 12.09.2017 - питання не розглянуто та перенесено.
Протокол №61 від 05.09.2017 - не розглянуто та перенесено.№60 від 08.08.2017 - не розглянуто та перенесено. Протокол №59 від 01.08.2017 - питання не розгялунто та перенесено.</t>
  </si>
  <si>
    <t>Протокол №63 від 19.09.2017 - знято на доопрацювання депутатом КМР Сторожуком В.П.
Протокол №62 від 12.09.2017 - питання не розглянуто та перенесено.
Протокол №61 від 05.09.2017 - не розглянуто та перенесено.№60 від 08.08.2017 - не розглянуто та перенесено. Протокол №59 від 01.08.2017 - питання не розгялунто та перенесено.</t>
  </si>
  <si>
    <t>Протокол №63 від 19.09.2017 - знято на оопрацювання Буділовим М.М.
Протокол №62 від 12.09.2017 - питання не розглянуто та перенесено.
Протокол №61 від 05.09.2017 - не розглянуто та перенесено.№60 від 08.08.2017 - не розглянуто та перенесено. Протокол №59 від 01.08.2017 - питання не розгялунто та перенесено.</t>
  </si>
  <si>
    <t>Протокол №63 від 19.09.2017 - знято на доопрацювання депутатом КМР Буділовим М.М.
Протокол №62 від 12.09.2017 - питання не розглянуто та перенесено.
Протокол №61 від 05.09.2017 - не розглянуто та перенесено.№60 від 08.08.2017 - не розглянуто та перенесено. Протокол №59 від 01.08.2017 - питання не розгялунто та перенесено.</t>
  </si>
  <si>
    <t>Протокол №63 від 19.09.2017 - знято на доопрацювання Сторожуком В.П.
Протокол №62 від 12.09.2017 - питання не розглянуто та перенесено.
Протокол №61 від 05.09.2017 - не розглянуто та перенесено.№60 від 08.08.2017 - не розглянуто та перенесено. Протокол №59 від 01.08.2017 - питання не розгялунто та перенесено.</t>
  </si>
  <si>
    <t>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</si>
  <si>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Протокол №63 від 19.09.2017 - не розглянуто та перенесено.</t>
  </si>
  <si>
    <t xml:space="preserve">Протокол №63 від 19.09.2017 - не розглянуто та перенесено.
Протокол №60 від 01.08.2017 - Питання не набрало необхідної кількості голосів </t>
  </si>
  <si>
    <t>Оренда 19.09.2017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</si>
</sst>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_-;_-* &quot;-&quot;??_₴_-;_-@_-"/>
    <numFmt numFmtId="164" formatCode="_-* #,##0.00_-;\-* #,##0.00_-;_-* \-??_-;_-@_-"/>
    <numFmt numFmtId="165" formatCode="_-* #,##0.00_-;\-* #,##0.00_-;_-* &quot;-&quot;??_-;_-@_-"/>
    <numFmt numFmtId="166" formatCode="_-* #,##0.00_р_._-;\-* #,##0.00_р_._-;_-* &quot;-&quot;??_р_._-;_-@_-"/>
    <numFmt numFmtId="167" formatCode="_-* #,##0.00\ _г_р_н_._-;\-* #,##0.00\ _г_р_н_._-;_-* &quot;-&quot;??\ _г_р_н_._-;_-@_-"/>
    <numFmt numFmtId="168" formatCode="#,##0.00&quot;₴&quot;"/>
    <numFmt numFmtId="169" formatCode="0;[Red]0"/>
  </numFmts>
  <fonts count="37"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rgb="FFFF0000"/>
      <name val="Calibri"/>
      <family val="2"/>
      <charset val="204"/>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color rgb="FF000000"/>
      <name val="Calibri"/>
      <family val="2"/>
      <charset val="204"/>
      <scheme val="minor"/>
    </font>
    <font>
      <sz val="10"/>
      <name val="Calibri"/>
      <family val="2"/>
    </font>
    <font>
      <sz val="10"/>
      <name val="Calibri"/>
      <family val="2"/>
      <charset val="204"/>
    </font>
    <font>
      <b/>
      <sz val="10"/>
      <name val="Calibri"/>
      <family val="2"/>
      <charset val="204"/>
      <scheme val="minor"/>
    </font>
    <font>
      <sz val="11"/>
      <name val="Calibri"/>
      <family val="2"/>
      <charset val="204"/>
      <scheme val="minor"/>
    </font>
    <font>
      <sz val="10"/>
      <name val="Calibri"/>
      <family val="2"/>
      <charset val="1"/>
    </font>
    <font>
      <sz val="10"/>
      <color theme="1"/>
      <name val="Calibri"/>
      <family val="2"/>
      <charset val="204"/>
    </font>
    <font>
      <sz val="10"/>
      <name val="Calibri"/>
      <family val="2"/>
      <scheme val="minor"/>
    </font>
    <font>
      <sz val="11"/>
      <name val="Calibri"/>
      <family val="2"/>
      <charset val="204"/>
    </font>
    <font>
      <sz val="10"/>
      <color indexed="8"/>
      <name val="Calibri"/>
      <family val="2"/>
      <charset val="204"/>
    </font>
    <font>
      <sz val="9"/>
      <name val="Calibri"/>
      <family val="2"/>
      <charset val="204"/>
      <scheme val="minor"/>
    </font>
    <font>
      <sz val="9"/>
      <name val="Calibri"/>
      <family val="2"/>
      <charset val="204"/>
    </font>
    <font>
      <sz val="11"/>
      <color theme="1"/>
      <name val="Times New Roman"/>
      <family val="1"/>
      <charset val="204"/>
    </font>
    <font>
      <sz val="12"/>
      <color theme="1"/>
      <name val="Times New Roman"/>
      <family val="1"/>
      <charset val="204"/>
    </font>
    <font>
      <sz val="9"/>
      <color theme="1"/>
      <name val="Calibri"/>
      <family val="2"/>
      <charset val="204"/>
    </font>
    <font>
      <sz val="8"/>
      <name val="Calibri"/>
      <family val="2"/>
      <charset val="204"/>
    </font>
    <font>
      <sz val="8"/>
      <name val="Calibri"/>
      <family val="2"/>
      <charset val="204"/>
      <scheme val="minor"/>
    </font>
    <font>
      <sz val="12"/>
      <name val="Calibri"/>
      <family val="2"/>
      <charset val="1"/>
    </font>
    <font>
      <sz val="11"/>
      <color indexed="8"/>
      <name val="Calibri"/>
      <family val="2"/>
      <charset val="204"/>
    </font>
    <font>
      <sz val="12"/>
      <color indexed="8"/>
      <name val="Calibri"/>
      <family val="2"/>
      <charset val="1"/>
    </font>
    <font>
      <sz val="10"/>
      <color theme="1"/>
      <name val="Calibri"/>
      <family val="2"/>
      <charset val="1"/>
    </font>
    <font>
      <sz val="10"/>
      <color rgb="FFFF0000"/>
      <name val="Calibri"/>
      <family val="2"/>
      <charset val="204"/>
    </font>
    <font>
      <i/>
      <sz val="10"/>
      <color theme="1"/>
      <name val="Calibri"/>
      <family val="2"/>
      <charset val="204"/>
    </font>
    <font>
      <sz val="9"/>
      <color theme="1"/>
      <name val="Calibri"/>
      <family val="2"/>
      <charset val="204"/>
      <scheme val="minor"/>
    </font>
    <font>
      <sz val="8"/>
      <color theme="1"/>
      <name val="Calibri"/>
      <family val="2"/>
      <charset val="204"/>
      <scheme val="minor"/>
    </font>
    <font>
      <sz val="12"/>
      <color theme="1"/>
      <name val="Calibri"/>
      <family val="2"/>
      <charset val="204"/>
      <scheme val="minor"/>
    </font>
    <font>
      <b/>
      <sz val="10"/>
      <color indexed="8"/>
      <name val="Calibri"/>
      <family val="2"/>
      <charset val="204"/>
    </font>
  </fonts>
  <fills count="10">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
      <patternFill patternType="solid">
        <fgColor indexed="9"/>
        <bgColor indexed="64"/>
      </patternFill>
    </fill>
    <fill>
      <patternFill patternType="solid">
        <fgColor theme="0"/>
        <bgColor indexed="18"/>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indexed="64"/>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indexed="64"/>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36">
    <xf numFmtId="0" fontId="0" fillId="0" borderId="0"/>
    <xf numFmtId="0" fontId="2" fillId="0" borderId="0"/>
    <xf numFmtId="164" fontId="5"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1" fillId="0" borderId="0"/>
    <xf numFmtId="165" fontId="9" fillId="0" borderId="0" applyFont="0" applyFill="0" applyBorder="0" applyAlignment="0" applyProtection="0"/>
    <xf numFmtId="0" fontId="1" fillId="0" borderId="0"/>
    <xf numFmtId="164" fontId="5" fillId="0" borderId="0" applyBorder="0" applyProtection="0"/>
    <xf numFmtId="0" fontId="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4" fontId="8" fillId="0" borderId="0" applyBorder="0" applyProtection="0"/>
    <xf numFmtId="0" fontId="8" fillId="0" borderId="0"/>
    <xf numFmtId="167" fontId="5" fillId="0" borderId="0" applyFont="0" applyFill="0" applyBorder="0" applyAlignment="0" applyProtection="0"/>
    <xf numFmtId="43" fontId="1" fillId="0" borderId="0" applyFont="0" applyFill="0" applyBorder="0" applyAlignment="0" applyProtection="0"/>
    <xf numFmtId="166" fontId="8" fillId="0" borderId="0" applyFont="0" applyFill="0" applyBorder="0" applyAlignment="0" applyProtection="0"/>
    <xf numFmtId="0" fontId="28" fillId="0" borderId="0"/>
    <xf numFmtId="165" fontId="9" fillId="0" borderId="0" applyFont="0" applyFill="0" applyBorder="0" applyAlignment="0" applyProtection="0"/>
    <xf numFmtId="165" fontId="9" fillId="0" borderId="0" applyFont="0" applyFill="0" applyBorder="0" applyAlignment="0" applyProtection="0"/>
    <xf numFmtId="167" fontId="29" fillId="0" borderId="0" applyFont="0" applyFill="0" applyBorder="0" applyAlignment="0" applyProtection="0"/>
  </cellStyleXfs>
  <cellXfs count="378">
    <xf numFmtId="0" fontId="0" fillId="0" borderId="0" xfId="0"/>
    <xf numFmtId="0" fontId="0" fillId="0" borderId="0" xfId="0" applyBorder="1"/>
    <xf numFmtId="0" fontId="6" fillId="2" borderId="1" xfId="1"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xf numFmtId="0" fontId="3" fillId="0" borderId="0" xfId="1" applyFont="1" applyAlignment="1">
      <alignment horizontal="center" vertical="center" wrapText="1"/>
    </xf>
    <xf numFmtId="0" fontId="4" fillId="0" borderId="0" xfId="1" applyFont="1" applyAlignment="1">
      <alignment horizontal="center" vertical="center" wrapText="1"/>
    </xf>
    <xf numFmtId="49" fontId="4" fillId="0" borderId="0" xfId="1" applyNumberFormat="1" applyFont="1" applyAlignment="1">
      <alignment horizontal="center" vertical="center" wrapText="1"/>
    </xf>
    <xf numFmtId="0" fontId="4" fillId="0" borderId="0" xfId="1" applyFont="1" applyAlignment="1">
      <alignment horizontal="center" vertical="center"/>
    </xf>
    <xf numFmtId="0" fontId="6" fillId="0" borderId="0" xfId="1" applyFont="1" applyAlignment="1">
      <alignment horizontal="center" vertical="center" wrapText="1"/>
    </xf>
    <xf numFmtId="0" fontId="10"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wrapText="1"/>
    </xf>
    <xf numFmtId="49" fontId="13" fillId="3" borderId="2"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49" fontId="13" fillId="3" borderId="3" xfId="0" applyNumberFormat="1" applyFont="1" applyFill="1" applyBorder="1" applyAlignment="1">
      <alignment horizontal="center" vertical="center" wrapText="1"/>
    </xf>
    <xf numFmtId="0" fontId="13" fillId="3" borderId="4" xfId="0" applyFont="1" applyFill="1" applyBorder="1" applyAlignment="1">
      <alignment horizontal="center" vertical="center" wrapText="1"/>
    </xf>
    <xf numFmtId="0" fontId="11" fillId="2" borderId="1" xfId="26" applyNumberFormat="1" applyFont="1" applyFill="1" applyBorder="1" applyAlignment="1">
      <alignment horizontal="center" vertical="center" wrapText="1"/>
    </xf>
    <xf numFmtId="4" fontId="11" fillId="2" borderId="1" xfId="27" applyNumberFormat="1" applyFont="1" applyFill="1" applyBorder="1" applyAlignment="1" applyProtection="1">
      <alignment horizontal="center" vertical="center" wrapText="1"/>
    </xf>
    <xf numFmtId="0" fontId="6" fillId="0" borderId="0" xfId="0" applyFont="1" applyAlignment="1">
      <alignment horizontal="center" vertical="center" wrapText="1"/>
    </xf>
    <xf numFmtId="49" fontId="10" fillId="0" borderId="0" xfId="0" applyNumberFormat="1" applyFont="1" applyAlignment="1">
      <alignment horizontal="center" vertical="center" wrapText="1"/>
    </xf>
    <xf numFmtId="0" fontId="14" fillId="0" borderId="0" xfId="0" applyFont="1"/>
    <xf numFmtId="0" fontId="11" fillId="2" borderId="1" xfId="1"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14" fontId="4" fillId="2" borderId="1" xfId="1"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2" fontId="16" fillId="2" borderId="1" xfId="0" applyNumberFormat="1" applyFont="1" applyFill="1" applyBorder="1" applyAlignment="1">
      <alignment horizontal="right" vertical="center" wrapText="1"/>
    </xf>
    <xf numFmtId="4" fontId="6" fillId="2" borderId="1" xfId="2" applyNumberFormat="1" applyFont="1" applyFill="1" applyBorder="1" applyAlignment="1" applyProtection="1">
      <alignment horizontal="center" vertical="center" wrapText="1"/>
    </xf>
    <xf numFmtId="4" fontId="6" fillId="2" borderId="1" xfId="6" applyNumberFormat="1" applyFont="1" applyFill="1" applyBorder="1" applyAlignment="1" applyProtection="1">
      <alignment horizontal="center" vertical="center" wrapText="1"/>
    </xf>
    <xf numFmtId="0" fontId="11" fillId="6" borderId="1" xfId="0"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0" fontId="17" fillId="2" borderId="1" xfId="1"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2" fontId="17" fillId="2" borderId="1" xfId="0" applyNumberFormat="1" applyFont="1" applyFill="1" applyBorder="1" applyAlignment="1">
      <alignment horizontal="center" vertical="center" wrapText="1"/>
    </xf>
    <xf numFmtId="4" fontId="11" fillId="2" borderId="1" xfId="2" applyNumberFormat="1" applyFont="1" applyFill="1" applyBorder="1" applyAlignment="1" applyProtection="1">
      <alignment horizontal="center" vertical="center" wrapText="1"/>
    </xf>
    <xf numFmtId="0" fontId="11" fillId="2" borderId="1" xfId="0" applyNumberFormat="1" applyFont="1" applyFill="1" applyBorder="1" applyAlignment="1">
      <alignment horizontal="center" vertical="center" wrapText="1"/>
    </xf>
    <xf numFmtId="2" fontId="19"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2" fontId="12"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9" fillId="6" borderId="1" xfId="0" applyFont="1" applyFill="1" applyBorder="1" applyAlignment="1">
      <alignment horizontal="center" vertical="center" wrapText="1"/>
    </xf>
    <xf numFmtId="4" fontId="12" fillId="2" borderId="1" xfId="2" applyNumberFormat="1" applyFont="1" applyFill="1" applyBorder="1" applyAlignment="1" applyProtection="1">
      <alignment horizontal="center" vertical="center" wrapText="1"/>
    </xf>
    <xf numFmtId="0" fontId="12" fillId="2" borderId="1" xfId="1" applyNumberFormat="1" applyFont="1" applyFill="1" applyBorder="1" applyAlignment="1">
      <alignment horizontal="center" vertical="center" wrapText="1"/>
    </xf>
    <xf numFmtId="0" fontId="20" fillId="2" borderId="1" xfId="1"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4" fontId="19" fillId="2" borderId="1" xfId="0" applyNumberFormat="1" applyFont="1" applyFill="1" applyBorder="1" applyAlignment="1">
      <alignment horizontal="center" vertical="center" wrapText="1"/>
    </xf>
    <xf numFmtId="0" fontId="21" fillId="2" borderId="1" xfId="1" applyNumberFormat="1" applyFont="1" applyFill="1" applyBorder="1" applyAlignment="1">
      <alignment horizontal="center" vertical="center" wrapText="1"/>
    </xf>
    <xf numFmtId="49" fontId="13" fillId="7" borderId="9" xfId="0" applyNumberFormat="1" applyFont="1" applyFill="1" applyBorder="1" applyAlignment="1">
      <alignment horizontal="center" vertical="center" wrapText="1"/>
    </xf>
    <xf numFmtId="49" fontId="13" fillId="7" borderId="10" xfId="0" applyNumberFormat="1" applyFont="1" applyFill="1" applyBorder="1" applyAlignment="1">
      <alignment horizontal="center" vertical="center" wrapText="1"/>
    </xf>
    <xf numFmtId="0" fontId="13" fillId="7" borderId="10"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4" fillId="3" borderId="1" xfId="1" applyNumberFormat="1" applyFont="1" applyFill="1" applyBorder="1" applyAlignment="1">
      <alignment horizontal="center" vertical="center" wrapText="1"/>
    </xf>
    <xf numFmtId="49" fontId="4" fillId="3" borderId="1" xfId="1" applyNumberFormat="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4" fontId="4" fillId="3" borderId="1" xfId="2" applyNumberFormat="1" applyFont="1" applyFill="1" applyBorder="1" applyAlignment="1" applyProtection="1">
      <alignment horizontal="center" vertical="center" wrapText="1"/>
    </xf>
    <xf numFmtId="4" fontId="4" fillId="3" borderId="1" xfId="3" applyNumberFormat="1" applyFont="1" applyFill="1" applyBorder="1" applyAlignment="1" applyProtection="1">
      <alignment horizontal="center" vertical="center" wrapText="1"/>
    </xf>
    <xf numFmtId="164" fontId="4" fillId="3" borderId="1" xfId="2" applyFont="1" applyFill="1" applyBorder="1" applyAlignment="1" applyProtection="1">
      <alignment horizontal="center" vertical="center" wrapText="1"/>
    </xf>
    <xf numFmtId="4" fontId="4" fillId="3" borderId="1" xfId="3" applyNumberFormat="1" applyFont="1" applyFill="1" applyBorder="1" applyAlignment="1">
      <alignment horizontal="center" vertical="center" wrapText="1"/>
    </xf>
    <xf numFmtId="0" fontId="16"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2" fontId="16" fillId="5" borderId="1" xfId="0" applyNumberFormat="1" applyFont="1" applyFill="1" applyBorder="1" applyAlignment="1">
      <alignment horizontal="center" vertical="center" wrapText="1"/>
    </xf>
    <xf numFmtId="4" fontId="12" fillId="2" borderId="1"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2" fontId="6" fillId="2" borderId="1" xfId="0" applyNumberFormat="1" applyFont="1" applyFill="1" applyBorder="1" applyAlignment="1">
      <alignment horizontal="right" vertical="center" wrapText="1"/>
    </xf>
    <xf numFmtId="0" fontId="15" fillId="2" borderId="1" xfId="0" applyFont="1" applyFill="1" applyBorder="1" applyAlignment="1">
      <alignment horizontal="center" vertical="center"/>
    </xf>
    <xf numFmtId="4" fontId="11"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2" fontId="19" fillId="6" borderId="1" xfId="0" applyNumberFormat="1" applyFont="1" applyFill="1" applyBorder="1" applyAlignment="1">
      <alignment horizontal="center" vertical="center" wrapText="1"/>
    </xf>
    <xf numFmtId="0" fontId="19" fillId="2" borderId="1" xfId="0" applyFont="1" applyFill="1" applyBorder="1" applyAlignment="1">
      <alignment horizontal="right" vertical="center" wrapText="1"/>
    </xf>
    <xf numFmtId="0" fontId="22"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12" fillId="2" borderId="1"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14" fontId="6" fillId="2" borderId="1" xfId="1"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8" applyFont="1" applyFill="1" applyBorder="1" applyAlignment="1">
      <alignment horizontal="center" vertical="center" wrapText="1"/>
    </xf>
    <xf numFmtId="49" fontId="6" fillId="2" borderId="1" xfId="2" applyNumberFormat="1" applyFont="1" applyFill="1" applyBorder="1" applyAlignment="1" applyProtection="1">
      <alignment horizontal="center" vertical="center" wrapText="1"/>
    </xf>
    <xf numFmtId="4" fontId="6" fillId="2" borderId="1" xfId="11" applyNumberFormat="1" applyFont="1" applyFill="1" applyBorder="1" applyAlignment="1" applyProtection="1">
      <alignment horizontal="center" vertical="center" wrapText="1"/>
    </xf>
    <xf numFmtId="0" fontId="6" fillId="2" borderId="1" xfId="2" applyNumberFormat="1" applyFont="1" applyFill="1" applyBorder="1" applyAlignment="1" applyProtection="1">
      <alignment horizontal="center" vertical="center" wrapText="1"/>
    </xf>
    <xf numFmtId="4" fontId="6" fillId="2" borderId="1" xfId="11" applyNumberFormat="1" applyFont="1" applyFill="1" applyBorder="1" applyAlignment="1">
      <alignment horizontal="center" vertical="center" wrapText="1"/>
    </xf>
    <xf numFmtId="4" fontId="6" fillId="2" borderId="1" xfId="1"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49" fontId="6" fillId="2" borderId="1" xfId="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14" fontId="12" fillId="2" borderId="1" xfId="1"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xf>
    <xf numFmtId="4" fontId="6" fillId="2" borderId="1" xfId="0" applyNumberFormat="1" applyFont="1" applyFill="1" applyBorder="1" applyAlignment="1">
      <alignment horizontal="center" vertical="center" wrapText="1"/>
    </xf>
    <xf numFmtId="4" fontId="6" fillId="2" borderId="1" xfId="31" applyNumberFormat="1" applyFont="1" applyFill="1" applyBorder="1" applyAlignment="1" applyProtection="1">
      <alignment horizontal="center" vertical="center" wrapText="1"/>
    </xf>
    <xf numFmtId="4" fontId="6" fillId="2" borderId="1" xfId="31" applyNumberFormat="1"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 fontId="12" fillId="2" borderId="1" xfId="3"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8" borderId="1" xfId="1" applyNumberFormat="1" applyFont="1" applyFill="1" applyBorder="1" applyAlignment="1">
      <alignment horizontal="center" vertical="center" wrapText="1"/>
    </xf>
    <xf numFmtId="4" fontId="11" fillId="8" borderId="1" xfId="27" applyNumberFormat="1" applyFont="1" applyFill="1" applyBorder="1" applyAlignment="1" applyProtection="1">
      <alignment horizontal="center" vertical="center" wrapText="1"/>
    </xf>
    <xf numFmtId="2" fontId="19" fillId="8" borderId="1" xfId="0" applyNumberFormat="1" applyFont="1" applyFill="1" applyBorder="1" applyAlignment="1">
      <alignment horizontal="center" vertical="center" wrapText="1"/>
    </xf>
    <xf numFmtId="0" fontId="19" fillId="8" borderId="1" xfId="0" applyFont="1" applyFill="1" applyBorder="1" applyAlignment="1">
      <alignment horizontal="center" vertical="center" wrapText="1"/>
    </xf>
    <xf numFmtId="168" fontId="4" fillId="0" borderId="0" xfId="1" applyNumberFormat="1" applyFont="1" applyAlignment="1">
      <alignment horizontal="center" vertical="center" wrapText="1"/>
    </xf>
    <xf numFmtId="168" fontId="4" fillId="3" borderId="1" xfId="1" applyNumberFormat="1" applyFont="1" applyFill="1" applyBorder="1" applyAlignment="1">
      <alignment horizontal="center" vertical="center" wrapText="1"/>
    </xf>
    <xf numFmtId="168" fontId="10" fillId="0" borderId="0" xfId="0" applyNumberFormat="1" applyFont="1" applyAlignment="1">
      <alignment horizontal="center" vertical="center" wrapText="1"/>
    </xf>
    <xf numFmtId="4" fontId="4" fillId="0" borderId="0" xfId="1" applyNumberFormat="1" applyFont="1" applyAlignment="1">
      <alignment horizontal="center" vertical="center" wrapText="1"/>
    </xf>
    <xf numFmtId="4" fontId="10" fillId="0" borderId="0" xfId="0" applyNumberFormat="1" applyFont="1" applyAlignment="1">
      <alignment horizontal="center" vertical="center" wrapText="1"/>
    </xf>
    <xf numFmtId="14" fontId="4" fillId="2" borderId="13" xfId="1" applyNumberFormat="1" applyFont="1" applyFill="1" applyBorder="1" applyAlignment="1">
      <alignment horizontal="center" vertical="center" wrapText="1"/>
    </xf>
    <xf numFmtId="0" fontId="6" fillId="2" borderId="1" xfId="26" applyNumberFormat="1" applyFont="1" applyFill="1" applyBorder="1" applyAlignment="1">
      <alignment horizontal="center" vertical="center" wrapText="1"/>
    </xf>
    <xf numFmtId="0" fontId="4" fillId="0" borderId="0" xfId="0" applyFont="1" applyAlignment="1">
      <alignment horizontal="center" vertical="center"/>
    </xf>
    <xf numFmtId="4" fontId="6" fillId="2" borderId="1" xfId="5" applyNumberFormat="1" applyFont="1" applyFill="1" applyBorder="1" applyAlignment="1">
      <alignment horizontal="center" vertical="center" wrapText="1"/>
    </xf>
    <xf numFmtId="0" fontId="14" fillId="2" borderId="0" xfId="0" applyFont="1" applyFill="1"/>
    <xf numFmtId="168" fontId="6" fillId="2" borderId="1" xfId="0" applyNumberFormat="1" applyFont="1" applyFill="1" applyBorder="1" applyAlignment="1">
      <alignment horizontal="center" vertical="center" wrapText="1"/>
    </xf>
    <xf numFmtId="4" fontId="6" fillId="2" borderId="1" xfId="4" applyNumberFormat="1" applyFont="1" applyFill="1" applyBorder="1" applyAlignment="1">
      <alignment horizontal="center" vertical="center" wrapText="1"/>
    </xf>
    <xf numFmtId="168" fontId="12" fillId="2" borderId="1" xfId="0" applyNumberFormat="1" applyFont="1" applyFill="1" applyBorder="1" applyAlignment="1">
      <alignment horizontal="center" vertical="center" wrapText="1"/>
    </xf>
    <xf numFmtId="4" fontId="12" fillId="2" borderId="1" xfId="6" applyNumberFormat="1" applyFont="1" applyFill="1" applyBorder="1" applyAlignment="1">
      <alignment horizontal="center" vertical="center" wrapText="1"/>
    </xf>
    <xf numFmtId="4" fontId="6" fillId="2" borderId="1" xfId="6" applyNumberFormat="1" applyFont="1" applyFill="1" applyBorder="1" applyAlignment="1">
      <alignment horizontal="center" vertical="center" wrapText="1"/>
    </xf>
    <xf numFmtId="168" fontId="6" fillId="6" borderId="1" xfId="8" applyNumberFormat="1" applyFont="1" applyFill="1" applyBorder="1" applyAlignment="1">
      <alignment horizontal="center" vertical="center" wrapText="1"/>
    </xf>
    <xf numFmtId="14" fontId="6" fillId="2" borderId="1" xfId="8" applyNumberFormat="1" applyFont="1" applyFill="1" applyBorder="1" applyAlignment="1">
      <alignment horizontal="center" vertical="center" wrapText="1"/>
    </xf>
    <xf numFmtId="0" fontId="6" fillId="2" borderId="1" xfId="8" applyNumberFormat="1" applyFont="1" applyFill="1" applyBorder="1" applyAlignment="1">
      <alignment horizontal="center" vertical="center" wrapText="1"/>
    </xf>
    <xf numFmtId="4" fontId="6" fillId="2" borderId="1" xfId="23" applyNumberFormat="1" applyFont="1" applyFill="1" applyBorder="1" applyAlignment="1">
      <alignment horizontal="center" vertical="center" wrapText="1"/>
    </xf>
    <xf numFmtId="168" fontId="6" fillId="2" borderId="1" xfId="1" applyNumberFormat="1" applyFont="1" applyFill="1" applyBorder="1" applyAlignment="1">
      <alignment horizontal="center" vertical="center" wrapText="1"/>
    </xf>
    <xf numFmtId="4" fontId="6" fillId="2" borderId="1" xfId="3"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6" borderId="1" xfId="8" applyFont="1" applyFill="1" applyBorder="1" applyAlignment="1">
      <alignment horizontal="center" vertical="center" wrapText="1"/>
    </xf>
    <xf numFmtId="4" fontId="6" fillId="2" borderId="1" xfId="8" applyNumberFormat="1" applyFont="1" applyFill="1" applyBorder="1" applyAlignment="1">
      <alignment horizontal="center" vertical="center" wrapText="1"/>
    </xf>
    <xf numFmtId="4" fontId="12" fillId="0" borderId="1" xfId="0" applyNumberFormat="1" applyFont="1" applyFill="1" applyBorder="1" applyAlignment="1">
      <alignment horizontal="center" vertical="center" wrapText="1"/>
    </xf>
    <xf numFmtId="4" fontId="12" fillId="2" borderId="1" xfId="30" applyNumberFormat="1" applyFont="1" applyFill="1" applyBorder="1" applyAlignment="1">
      <alignment horizontal="center" vertical="center" wrapText="1"/>
    </xf>
    <xf numFmtId="4" fontId="6" fillId="2" borderId="1" xfId="3" applyNumberFormat="1" applyFont="1" applyFill="1" applyBorder="1" applyAlignment="1" applyProtection="1">
      <alignment horizontal="center" vertical="center" wrapText="1"/>
    </xf>
    <xf numFmtId="14" fontId="6" fillId="0" borderId="1" xfId="1"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7" fillId="0" borderId="0" xfId="0" applyFont="1" applyFill="1"/>
    <xf numFmtId="0" fontId="11" fillId="0" borderId="1" xfId="26" applyNumberFormat="1" applyFont="1" applyFill="1" applyBorder="1" applyAlignment="1">
      <alignment horizontal="center" vertical="center" wrapText="1"/>
    </xf>
    <xf numFmtId="4" fontId="11" fillId="0" borderId="1" xfId="27" applyNumberFormat="1" applyFont="1" applyFill="1" applyBorder="1" applyAlignment="1" applyProtection="1">
      <alignment horizontal="center" vertical="center" wrapText="1"/>
    </xf>
    <xf numFmtId="2" fontId="12" fillId="0" borderId="1" xfId="0" applyNumberFormat="1" applyFont="1" applyFill="1" applyBorder="1" applyAlignment="1">
      <alignment horizontal="center" vertical="center" wrapText="1"/>
    </xf>
    <xf numFmtId="0" fontId="20" fillId="2" borderId="13" xfId="0" applyFont="1" applyFill="1" applyBorder="1" applyAlignment="1">
      <alignment horizontal="center" vertical="center" wrapText="1"/>
    </xf>
    <xf numFmtId="0" fontId="12" fillId="6"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2" fontId="12" fillId="6" borderId="1" xfId="0" applyNumberFormat="1" applyFont="1" applyFill="1" applyBorder="1" applyAlignment="1">
      <alignment horizontal="center" vertical="center" wrapText="1"/>
    </xf>
    <xf numFmtId="2" fontId="23" fillId="2" borderId="1" xfId="0" applyNumberFormat="1" applyFont="1" applyFill="1" applyBorder="1" applyAlignment="1">
      <alignment horizontal="center" vertical="center"/>
    </xf>
    <xf numFmtId="0" fontId="19" fillId="0" borderId="1" xfId="0" applyFont="1" applyBorder="1" applyAlignment="1">
      <alignment horizontal="center" vertical="center" wrapText="1"/>
    </xf>
    <xf numFmtId="4" fontId="19" fillId="8"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xf>
    <xf numFmtId="0" fontId="6" fillId="2" borderId="0" xfId="0" applyFont="1" applyFill="1"/>
    <xf numFmtId="0" fontId="4" fillId="3" borderId="1" xfId="1" applyFont="1" applyFill="1" applyBorder="1" applyAlignment="1">
      <alignment horizontal="center" vertical="center" wrapText="1"/>
    </xf>
    <xf numFmtId="0" fontId="4" fillId="3" borderId="8" xfId="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4" fontId="16" fillId="2" borderId="1" xfId="1" applyNumberFormat="1" applyFont="1" applyFill="1" applyBorder="1" applyAlignment="1">
      <alignment horizontal="center" vertical="center" wrapText="1"/>
    </xf>
    <xf numFmtId="0" fontId="16" fillId="2" borderId="1" xfId="1" applyNumberFormat="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2" borderId="1" xfId="8" applyFont="1" applyFill="1" applyBorder="1" applyAlignment="1">
      <alignment horizontal="center" vertical="center" wrapText="1"/>
    </xf>
    <xf numFmtId="3" fontId="16" fillId="2" borderId="1" xfId="2" applyNumberFormat="1" applyFont="1" applyFill="1" applyBorder="1" applyAlignment="1" applyProtection="1">
      <alignment horizontal="center" vertical="center" wrapText="1"/>
    </xf>
    <xf numFmtId="4" fontId="16" fillId="2" borderId="1" xfId="11" applyNumberFormat="1" applyFont="1" applyFill="1" applyBorder="1" applyAlignment="1" applyProtection="1">
      <alignment horizontal="right" vertical="center" wrapText="1"/>
    </xf>
    <xf numFmtId="0" fontId="16" fillId="2" borderId="1" xfId="2" applyNumberFormat="1" applyFont="1" applyFill="1" applyBorder="1" applyAlignment="1" applyProtection="1">
      <alignment horizontal="center" vertical="center" wrapText="1"/>
    </xf>
    <xf numFmtId="4" fontId="16" fillId="2" borderId="1" xfId="11" applyNumberFormat="1" applyFont="1" applyFill="1" applyBorder="1" applyAlignment="1">
      <alignment horizontal="center" vertical="center" wrapText="1"/>
    </xf>
    <xf numFmtId="4" fontId="16" fillId="2" borderId="1" xfId="1" applyNumberFormat="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0" fontId="6" fillId="2" borderId="0" xfId="1" applyFont="1" applyFill="1" applyAlignment="1">
      <alignment horizontal="center" vertical="center" wrapText="1"/>
    </xf>
    <xf numFmtId="14" fontId="21" fillId="2" borderId="1" xfId="1" applyNumberFormat="1" applyFont="1" applyFill="1" applyBorder="1" applyAlignment="1">
      <alignment horizontal="center" vertical="center" wrapText="1"/>
    </xf>
    <xf numFmtId="0" fontId="6" fillId="2" borderId="0" xfId="0" applyFont="1" applyFill="1" applyAlignment="1">
      <alignment horizontal="center" vertical="center" wrapText="1"/>
    </xf>
    <xf numFmtId="0" fontId="4" fillId="2" borderId="0" xfId="1" applyFont="1" applyFill="1" applyAlignment="1">
      <alignment horizontal="center" vertical="center" wrapText="1"/>
    </xf>
    <xf numFmtId="0" fontId="10" fillId="2" borderId="0" xfId="0" applyFont="1" applyFill="1" applyAlignment="1">
      <alignment horizontal="center" vertical="center" wrapText="1"/>
    </xf>
    <xf numFmtId="49" fontId="6" fillId="2" borderId="1" xfId="8" applyNumberFormat="1" applyFont="1" applyFill="1" applyBorder="1" applyAlignment="1">
      <alignment horizontal="center" vertical="center" wrapText="1"/>
    </xf>
    <xf numFmtId="0" fontId="14" fillId="2" borderId="0" xfId="0" applyFont="1" applyFill="1" applyBorder="1"/>
    <xf numFmtId="165" fontId="6" fillId="2" borderId="1" xfId="3" applyFont="1" applyFill="1" applyBorder="1" applyAlignment="1">
      <alignment horizontal="center" vertical="center" wrapText="1"/>
    </xf>
    <xf numFmtId="0" fontId="14" fillId="2" borderId="1" xfId="0" applyFont="1" applyFill="1" applyBorder="1" applyAlignment="1">
      <alignment horizontal="center" vertical="center" wrapText="1"/>
    </xf>
    <xf numFmtId="14" fontId="6" fillId="2" borderId="1" xfId="8" applyNumberFormat="1" applyFont="1" applyFill="1" applyBorder="1" applyAlignment="1">
      <alignment horizontal="center" vertical="center"/>
    </xf>
    <xf numFmtId="16" fontId="6" fillId="2" borderId="1" xfId="2" applyNumberFormat="1" applyFont="1" applyFill="1" applyBorder="1" applyAlignment="1" applyProtection="1">
      <alignment horizontal="center" vertical="center" wrapText="1"/>
    </xf>
    <xf numFmtId="0" fontId="6" fillId="2" borderId="0" xfId="0" applyFont="1" applyFill="1" applyBorder="1"/>
    <xf numFmtId="0" fontId="12" fillId="2" borderId="1" xfId="2" applyNumberFormat="1" applyFont="1" applyFill="1" applyBorder="1" applyAlignment="1" applyProtection="1">
      <alignment horizontal="center" vertical="center" wrapText="1"/>
    </xf>
    <xf numFmtId="4" fontId="12" fillId="2" borderId="1" xfId="3" applyNumberFormat="1" applyFont="1" applyFill="1" applyBorder="1" applyAlignment="1">
      <alignment horizontal="center" vertical="center" wrapText="1"/>
    </xf>
    <xf numFmtId="0" fontId="18" fillId="2" borderId="0" xfId="0" applyFont="1" applyFill="1"/>
    <xf numFmtId="0" fontId="14" fillId="2" borderId="14" xfId="0" applyFont="1" applyFill="1" applyBorder="1"/>
    <xf numFmtId="0" fontId="0" fillId="2" borderId="0" xfId="0" applyFill="1"/>
    <xf numFmtId="168" fontId="6" fillId="2" borderId="1" xfId="8" applyNumberFormat="1"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4" fontId="6" fillId="2" borderId="1" xfId="5" applyNumberFormat="1" applyFont="1" applyFill="1" applyBorder="1" applyAlignment="1">
      <alignment horizontal="right" vertical="center" wrapText="1"/>
    </xf>
    <xf numFmtId="0" fontId="6" fillId="2" borderId="12" xfId="0" applyFont="1" applyFill="1" applyBorder="1" applyAlignment="1">
      <alignment horizontal="center" vertical="center" wrapText="1"/>
    </xf>
    <xf numFmtId="49" fontId="21" fillId="2" borderId="1" xfId="1" applyNumberFormat="1" applyFont="1" applyFill="1" applyBorder="1" applyAlignment="1">
      <alignment horizontal="center" vertical="center" wrapText="1"/>
    </xf>
    <xf numFmtId="0" fontId="26" fillId="2" borderId="1" xfId="0" applyFont="1" applyFill="1" applyBorder="1" applyAlignment="1">
      <alignment horizontal="center" vertical="center" wrapText="1"/>
    </xf>
    <xf numFmtId="49" fontId="6" fillId="2" borderId="1" xfId="11" applyNumberFormat="1" applyFont="1" applyFill="1" applyBorder="1" applyAlignment="1" applyProtection="1">
      <alignment horizontal="center" vertical="center" wrapText="1"/>
    </xf>
    <xf numFmtId="2" fontId="6" fillId="2" borderId="1" xfId="11" applyNumberFormat="1" applyFont="1" applyFill="1" applyBorder="1" applyAlignment="1" applyProtection="1">
      <alignment horizontal="center" vertical="center" wrapText="1"/>
    </xf>
    <xf numFmtId="16" fontId="6" fillId="2" borderId="1" xfId="0" applyNumberFormat="1" applyFont="1" applyFill="1" applyBorder="1" applyAlignment="1">
      <alignment horizontal="center" vertical="center" wrapText="1"/>
    </xf>
    <xf numFmtId="4" fontId="6" fillId="2" borderId="1" xfId="27" applyNumberFormat="1" applyFont="1" applyFill="1" applyBorder="1" applyAlignment="1" applyProtection="1">
      <alignment horizontal="center" vertical="center" wrapText="1"/>
    </xf>
    <xf numFmtId="0" fontId="4" fillId="3" borderId="14" xfId="1" applyNumberFormat="1" applyFont="1" applyFill="1" applyBorder="1" applyAlignment="1">
      <alignment horizontal="center" vertical="center" wrapText="1"/>
    </xf>
    <xf numFmtId="0" fontId="4" fillId="2" borderId="13" xfId="0" applyFont="1" applyFill="1" applyBorder="1" applyAlignment="1">
      <alignment horizontal="center" vertical="center" wrapText="1"/>
    </xf>
    <xf numFmtId="0" fontId="12" fillId="2" borderId="13" xfId="1" applyNumberFormat="1" applyFont="1" applyFill="1" applyBorder="1" applyAlignment="1">
      <alignment horizontal="center" vertical="center" wrapText="1"/>
    </xf>
    <xf numFmtId="0" fontId="20" fillId="2" borderId="13" xfId="1" applyNumberFormat="1" applyFont="1" applyFill="1" applyBorder="1" applyAlignment="1">
      <alignment horizontal="center" vertical="center" wrapText="1"/>
    </xf>
    <xf numFmtId="4" fontId="12" fillId="2" borderId="13" xfId="2" applyNumberFormat="1" applyFont="1" applyFill="1" applyBorder="1" applyAlignment="1" applyProtection="1">
      <alignment horizontal="center" vertical="center" wrapText="1"/>
    </xf>
    <xf numFmtId="4" fontId="12" fillId="2" borderId="1" xfId="27" applyNumberFormat="1" applyFont="1" applyFill="1" applyBorder="1" applyAlignment="1" applyProtection="1">
      <alignment horizontal="center" vertical="center" wrapText="1"/>
    </xf>
    <xf numFmtId="2" fontId="19" fillId="2" borderId="13" xfId="0" applyNumberFormat="1"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9" fillId="2" borderId="13" xfId="0" applyFont="1" applyFill="1" applyBorder="1" applyAlignment="1">
      <alignment horizontal="center" vertical="center" wrapText="1"/>
    </xf>
    <xf numFmtId="4" fontId="19" fillId="2" borderId="13" xfId="0" applyNumberFormat="1" applyFont="1" applyFill="1" applyBorder="1" applyAlignment="1">
      <alignment horizontal="center" vertical="center" wrapText="1"/>
    </xf>
    <xf numFmtId="0" fontId="31" fillId="2" borderId="1" xfId="0" applyFont="1" applyFill="1" applyBorder="1" applyAlignment="1">
      <alignment horizontal="center" vertical="center" wrapText="1"/>
    </xf>
    <xf numFmtId="49" fontId="4" fillId="2" borderId="1" xfId="1"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4" fontId="4" fillId="2" borderId="1" xfId="2" applyNumberFormat="1" applyFont="1" applyFill="1" applyBorder="1" applyAlignment="1" applyProtection="1">
      <alignment horizontal="center" vertical="center" wrapText="1"/>
    </xf>
    <xf numFmtId="0" fontId="4" fillId="2" borderId="1" xfId="0" applyNumberFormat="1" applyFont="1" applyFill="1" applyBorder="1" applyAlignment="1">
      <alignment horizontal="center" vertical="center" wrapText="1"/>
    </xf>
    <xf numFmtId="4" fontId="4" fillId="2" borderId="1" xfId="6" applyNumberFormat="1" applyFont="1" applyFill="1" applyBorder="1" applyAlignment="1" applyProtection="1">
      <alignment horizontal="center" vertical="center" wrapText="1"/>
    </xf>
    <xf numFmtId="0" fontId="4" fillId="2" borderId="1" xfId="1" applyFont="1" applyFill="1" applyBorder="1" applyAlignment="1">
      <alignment horizontal="center" vertical="center" wrapText="1"/>
    </xf>
    <xf numFmtId="0" fontId="4" fillId="2" borderId="12" xfId="0" applyFont="1" applyFill="1" applyBorder="1" applyAlignment="1">
      <alignment horizontal="center" vertical="center" wrapText="1"/>
    </xf>
    <xf numFmtId="14" fontId="4" fillId="2" borderId="1" xfId="8" applyNumberFormat="1" applyFont="1" applyFill="1" applyBorder="1" applyAlignment="1">
      <alignment horizontal="center" vertical="center" wrapText="1"/>
    </xf>
    <xf numFmtId="0" fontId="4" fillId="6" borderId="1" xfId="8" applyFont="1" applyFill="1" applyBorder="1" applyAlignment="1">
      <alignment horizontal="center" vertical="center" wrapText="1"/>
    </xf>
    <xf numFmtId="0" fontId="4" fillId="2" borderId="1" xfId="8" applyFont="1" applyFill="1" applyBorder="1" applyAlignment="1">
      <alignment horizontal="center" vertical="center" wrapText="1"/>
    </xf>
    <xf numFmtId="49" fontId="4" fillId="2" borderId="1" xfId="1" applyNumberFormat="1" applyFont="1" applyFill="1" applyBorder="1" applyAlignment="1">
      <alignment horizontal="center" vertical="center"/>
    </xf>
    <xf numFmtId="4" fontId="4" fillId="2" borderId="1" xfId="11" applyNumberFormat="1" applyFont="1" applyFill="1" applyBorder="1" applyAlignment="1" applyProtection="1">
      <alignment horizontal="center" vertical="center" wrapText="1"/>
    </xf>
    <xf numFmtId="0" fontId="4" fillId="2" borderId="1" xfId="2" applyNumberFormat="1" applyFont="1" applyFill="1" applyBorder="1" applyAlignment="1" applyProtection="1">
      <alignment horizontal="center" vertical="center" wrapText="1"/>
    </xf>
    <xf numFmtId="4" fontId="4" fillId="2" borderId="1" xfId="11" applyNumberFormat="1" applyFont="1" applyFill="1" applyBorder="1" applyAlignment="1">
      <alignment horizontal="center" vertical="center" wrapText="1"/>
    </xf>
    <xf numFmtId="4" fontId="4" fillId="2" borderId="1" xfId="1" applyNumberFormat="1" applyFont="1" applyFill="1" applyBorder="1" applyAlignment="1">
      <alignment horizontal="center" vertical="center" wrapText="1"/>
    </xf>
    <xf numFmtId="0" fontId="4" fillId="2" borderId="1" xfId="8" applyFont="1" applyFill="1" applyBorder="1" applyAlignment="1">
      <alignment vertical="center" wrapText="1"/>
    </xf>
    <xf numFmtId="49" fontId="6" fillId="2" borderId="1" xfId="1" applyNumberFormat="1" applyFont="1" applyFill="1" applyBorder="1" applyAlignment="1">
      <alignment horizontal="center" vertical="center"/>
    </xf>
    <xf numFmtId="0" fontId="6" fillId="2" borderId="1" xfId="8" applyFont="1" applyFill="1" applyBorder="1" applyAlignment="1">
      <alignment vertical="center" wrapText="1"/>
    </xf>
    <xf numFmtId="4" fontId="4" fillId="2" borderId="1" xfId="0" applyNumberFormat="1" applyFont="1" applyFill="1" applyBorder="1" applyAlignment="1">
      <alignment horizontal="center" vertical="center"/>
    </xf>
    <xf numFmtId="4" fontId="4" fillId="2" borderId="1" xfId="6" applyNumberFormat="1" applyFont="1" applyFill="1" applyBorder="1" applyAlignment="1">
      <alignment horizontal="center" vertical="center" wrapText="1"/>
    </xf>
    <xf numFmtId="49" fontId="4" fillId="2" borderId="1" xfId="2" applyNumberFormat="1" applyFont="1" applyFill="1" applyBorder="1" applyAlignment="1" applyProtection="1">
      <alignment horizontal="center" vertical="center" wrapText="1"/>
    </xf>
    <xf numFmtId="0" fontId="24" fillId="2" borderId="1" xfId="1" applyNumberFormat="1" applyFont="1" applyFill="1" applyBorder="1" applyAlignment="1">
      <alignment horizontal="center" vertical="center" wrapText="1"/>
    </xf>
    <xf numFmtId="49" fontId="24" fillId="2" borderId="1" xfId="1" applyNumberFormat="1" applyFont="1" applyFill="1" applyBorder="1" applyAlignment="1">
      <alignment horizontal="center" vertical="center" wrapText="1"/>
    </xf>
    <xf numFmtId="14" fontId="24" fillId="2" borderId="1" xfId="1" applyNumberFormat="1" applyFont="1" applyFill="1" applyBorder="1" applyAlignment="1">
      <alignment horizontal="center" vertical="center" wrapText="1"/>
    </xf>
    <xf numFmtId="14" fontId="24" fillId="2"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4" fontId="24" fillId="2" borderId="1" xfId="2" applyNumberFormat="1" applyFont="1" applyFill="1" applyBorder="1" applyAlignment="1" applyProtection="1">
      <alignment horizontal="center" vertical="center" wrapText="1"/>
    </xf>
    <xf numFmtId="0" fontId="24" fillId="2" borderId="1" xfId="0" applyNumberFormat="1" applyFont="1" applyFill="1" applyBorder="1" applyAlignment="1">
      <alignment horizontal="center" vertical="center" wrapText="1"/>
    </xf>
    <xf numFmtId="4" fontId="24" fillId="2" borderId="1" xfId="6" applyNumberFormat="1" applyFont="1" applyFill="1" applyBorder="1" applyAlignment="1" applyProtection="1">
      <alignment horizontal="center" vertical="center" wrapText="1"/>
    </xf>
    <xf numFmtId="4" fontId="24" fillId="2" borderId="1" xfId="6" applyNumberFormat="1" applyFont="1" applyFill="1" applyBorder="1" applyAlignment="1">
      <alignment horizontal="center" vertical="center" wrapText="1"/>
    </xf>
    <xf numFmtId="0" fontId="24" fillId="2" borderId="1" xfId="1" applyFont="1" applyFill="1" applyBorder="1" applyAlignment="1">
      <alignment horizontal="center" vertical="center" wrapText="1"/>
    </xf>
    <xf numFmtId="4" fontId="4" fillId="2" borderId="1" xfId="3" applyNumberFormat="1" applyFont="1" applyFill="1" applyBorder="1" applyAlignment="1">
      <alignment horizontal="center" vertical="center" wrapText="1"/>
    </xf>
    <xf numFmtId="0" fontId="33" fillId="2" borderId="1" xfId="0" applyFont="1" applyFill="1" applyBorder="1" applyAlignment="1">
      <alignment horizontal="center" vertical="center" wrapText="1"/>
    </xf>
    <xf numFmtId="4" fontId="4" fillId="2" borderId="1" xfId="4" applyNumberFormat="1" applyFont="1" applyFill="1" applyBorder="1" applyAlignment="1">
      <alignment horizontal="center" vertical="center" wrapText="1"/>
    </xf>
    <xf numFmtId="49" fontId="16" fillId="2" borderId="1" xfId="1" applyNumberFormat="1" applyFont="1" applyFill="1" applyBorder="1" applyAlignment="1">
      <alignment horizontal="center" vertical="center" wrapText="1"/>
    </xf>
    <xf numFmtId="4" fontId="16" fillId="2" borderId="1" xfId="2" applyNumberFormat="1" applyFont="1" applyFill="1" applyBorder="1" applyAlignment="1" applyProtection="1">
      <alignment horizontal="center" vertical="center" wrapText="1"/>
    </xf>
    <xf numFmtId="0" fontId="16" fillId="2" borderId="1" xfId="0" applyNumberFormat="1" applyFont="1" applyFill="1" applyBorder="1" applyAlignment="1">
      <alignment horizontal="center" vertical="center" wrapText="1"/>
    </xf>
    <xf numFmtId="4" fontId="4" fillId="2" borderId="1" xfId="3" applyNumberFormat="1" applyFont="1" applyFill="1" applyBorder="1" applyAlignment="1" applyProtection="1">
      <alignment horizontal="center" vertical="center" wrapText="1"/>
    </xf>
    <xf numFmtId="49" fontId="16" fillId="2" borderId="1" xfId="0" applyNumberFormat="1" applyFont="1" applyFill="1" applyBorder="1" applyAlignment="1">
      <alignment horizontal="center" vertical="center" wrapText="1"/>
    </xf>
    <xf numFmtId="0" fontId="33" fillId="2" borderId="1" xfId="1" applyNumberFormat="1" applyFont="1" applyFill="1" applyBorder="1" applyAlignment="1">
      <alignment horizontal="center" vertical="center" wrapText="1"/>
    </xf>
    <xf numFmtId="0" fontId="34" fillId="2" borderId="1" xfId="1"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xf>
    <xf numFmtId="0" fontId="12" fillId="5" borderId="1" xfId="0" applyFont="1" applyFill="1" applyBorder="1" applyAlignment="1">
      <alignment horizontal="center" vertical="center" wrapText="1"/>
    </xf>
    <xf numFmtId="49" fontId="6" fillId="2" borderId="12" xfId="0" applyNumberFormat="1" applyFont="1" applyFill="1" applyBorder="1" applyAlignment="1">
      <alignment horizontal="center" vertical="center" wrapText="1"/>
    </xf>
    <xf numFmtId="4" fontId="4" fillId="2" borderId="1" xfId="30" applyNumberFormat="1" applyFont="1" applyFill="1" applyBorder="1" applyAlignment="1">
      <alignment horizontal="center" vertical="center" wrapText="1"/>
    </xf>
    <xf numFmtId="0" fontId="35" fillId="2" borderId="1" xfId="8" applyFont="1" applyFill="1" applyBorder="1" applyAlignment="1">
      <alignment horizontal="center" vertical="center" wrapText="1"/>
    </xf>
    <xf numFmtId="49" fontId="4" fillId="2" borderId="1" xfId="11" applyNumberFormat="1" applyFont="1" applyFill="1" applyBorder="1" applyAlignment="1" applyProtection="1">
      <alignment horizontal="center" vertical="center" wrapText="1"/>
    </xf>
    <xf numFmtId="2" fontId="4" fillId="2" borderId="1" xfId="11" applyNumberFormat="1" applyFont="1" applyFill="1" applyBorder="1" applyAlignment="1" applyProtection="1">
      <alignment horizontal="center" vertical="center" wrapText="1"/>
    </xf>
    <xf numFmtId="4" fontId="4" fillId="2" borderId="1" xfId="23" applyNumberFormat="1" applyFont="1" applyFill="1" applyBorder="1" applyAlignment="1" applyProtection="1">
      <alignment horizontal="center" vertical="center" wrapText="1"/>
    </xf>
    <xf numFmtId="0" fontId="4" fillId="2" borderId="1" xfId="11" applyNumberFormat="1" applyFont="1" applyFill="1" applyBorder="1" applyAlignment="1" applyProtection="1">
      <alignment horizontal="center" vertical="center" wrapText="1"/>
    </xf>
    <xf numFmtId="4" fontId="4" fillId="2" borderId="1" xfId="23" applyNumberFormat="1" applyFont="1" applyFill="1" applyBorder="1" applyAlignment="1">
      <alignment horizontal="center" vertical="center" wrapText="1"/>
    </xf>
    <xf numFmtId="4" fontId="4" fillId="2" borderId="1" xfId="8"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4" fillId="9" borderId="1" xfId="8" applyNumberFormat="1" applyFont="1" applyFill="1" applyBorder="1" applyAlignment="1">
      <alignment horizontal="center" vertical="center" wrapText="1"/>
    </xf>
    <xf numFmtId="0" fontId="4" fillId="2" borderId="1" xfId="8"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2" fontId="6" fillId="0" borderId="1" xfId="0" applyNumberFormat="1" applyFont="1" applyFill="1" applyBorder="1" applyAlignment="1">
      <alignment horizontal="center" vertical="center" wrapText="1"/>
    </xf>
    <xf numFmtId="2" fontId="16" fillId="2"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xf>
    <xf numFmtId="0" fontId="20" fillId="0" borderId="1" xfId="0" applyFont="1" applyBorder="1" applyAlignment="1">
      <alignment horizontal="center" vertical="center" wrapText="1"/>
    </xf>
    <xf numFmtId="0" fontId="21" fillId="5"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2" fillId="2" borderId="1" xfId="0" applyNumberFormat="1" applyFont="1" applyFill="1" applyBorder="1" applyAlignment="1">
      <alignment horizontal="center" vertical="center"/>
    </xf>
    <xf numFmtId="4" fontId="12" fillId="2" borderId="1" xfId="33" applyNumberFormat="1" applyFont="1" applyFill="1" applyBorder="1" applyAlignment="1" applyProtection="1">
      <alignment horizontal="center" vertical="center" wrapText="1"/>
    </xf>
    <xf numFmtId="0" fontId="15" fillId="8" borderId="1" xfId="0" applyFont="1" applyFill="1" applyBorder="1" applyAlignment="1">
      <alignment horizontal="center" vertical="center" wrapText="1"/>
    </xf>
    <xf numFmtId="0" fontId="15" fillId="2" borderId="1" xfId="0" applyNumberFormat="1" applyFont="1" applyFill="1" applyBorder="1" applyAlignment="1">
      <alignment horizontal="center" vertical="center"/>
    </xf>
    <xf numFmtId="0" fontId="4"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168" fontId="21" fillId="2" borderId="1" xfId="1" applyNumberFormat="1" applyFont="1" applyFill="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0" fillId="0" borderId="0" xfId="0" applyFont="1" applyBorder="1" applyAlignment="1">
      <alignment horizontal="center" vertical="center" wrapText="1"/>
    </xf>
    <xf numFmtId="49" fontId="10" fillId="0" borderId="0" xfId="0" applyNumberFormat="1" applyFont="1" applyBorder="1" applyAlignment="1">
      <alignment horizontal="center" vertical="center" wrapText="1"/>
    </xf>
    <xf numFmtId="0" fontId="6" fillId="2" borderId="0" xfId="0" applyFont="1" applyFill="1" applyBorder="1" applyAlignment="1">
      <alignment horizontal="center" vertical="center" wrapText="1"/>
    </xf>
    <xf numFmtId="0" fontId="10" fillId="0" borderId="0" xfId="0" applyFont="1" applyBorder="1" applyAlignment="1">
      <alignment horizontal="center" vertical="center"/>
    </xf>
    <xf numFmtId="168" fontId="10" fillId="0" borderId="0" xfId="0" applyNumberFormat="1" applyFont="1" applyBorder="1" applyAlignment="1">
      <alignment horizontal="center" vertical="center" wrapText="1"/>
    </xf>
    <xf numFmtId="4" fontId="10" fillId="0" borderId="0" xfId="0" applyNumberFormat="1" applyFont="1" applyBorder="1" applyAlignment="1">
      <alignment horizontal="center" vertical="center" wrapText="1"/>
    </xf>
    <xf numFmtId="0" fontId="10" fillId="2" borderId="0" xfId="0" applyFont="1" applyFill="1" applyBorder="1" applyAlignment="1">
      <alignment horizontal="center" vertical="center" wrapText="1"/>
    </xf>
    <xf numFmtId="0" fontId="6" fillId="0" borderId="0" xfId="0" applyFont="1" applyBorder="1" applyAlignment="1">
      <alignment horizontal="center" vertical="center" wrapText="1"/>
    </xf>
    <xf numFmtId="4" fontId="12" fillId="2" borderId="1" xfId="6" applyNumberFormat="1" applyFont="1" applyFill="1" applyBorder="1" applyAlignment="1" applyProtection="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xf>
    <xf numFmtId="14" fontId="21" fillId="2" borderId="1" xfId="32" applyNumberFormat="1" applyFont="1" applyFill="1" applyBorder="1" applyAlignment="1">
      <alignment horizontal="center" vertical="center" wrapText="1"/>
    </xf>
    <xf numFmtId="0" fontId="21" fillId="2" borderId="1" xfId="32" applyFont="1" applyFill="1" applyBorder="1" applyAlignment="1">
      <alignment horizontal="center" vertical="center" wrapText="1"/>
    </xf>
    <xf numFmtId="49" fontId="21" fillId="2" borderId="1" xfId="32" applyNumberFormat="1" applyFont="1" applyFill="1" applyBorder="1" applyAlignment="1">
      <alignment horizontal="center" vertical="center" wrapText="1"/>
    </xf>
    <xf numFmtId="4" fontId="21" fillId="2" borderId="1" xfId="2" applyNumberFormat="1" applyFont="1" applyFill="1" applyBorder="1" applyAlignment="1" applyProtection="1">
      <alignment horizontal="center" vertical="center" wrapText="1"/>
    </xf>
    <xf numFmtId="9" fontId="21" fillId="2" borderId="1" xfId="32" applyNumberFormat="1" applyFont="1" applyFill="1" applyBorder="1" applyAlignment="1">
      <alignment horizontal="center" vertical="center" wrapText="1"/>
    </xf>
    <xf numFmtId="4" fontId="21" fillId="2" borderId="1" xfId="6" applyNumberFormat="1" applyFont="1" applyFill="1" applyBorder="1" applyAlignment="1" applyProtection="1">
      <alignment horizontal="center" vertical="center" wrapText="1"/>
    </xf>
    <xf numFmtId="4" fontId="21" fillId="2" borderId="1" xfId="6" applyNumberFormat="1" applyFont="1" applyFill="1" applyBorder="1" applyAlignment="1">
      <alignment horizontal="center" vertical="center" wrapText="1"/>
    </xf>
    <xf numFmtId="0" fontId="21" fillId="2" borderId="1" xfId="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169" fontId="6" fillId="2" borderId="1" xfId="0" applyNumberFormat="1" applyFont="1" applyFill="1" applyBorder="1" applyAlignment="1">
      <alignment horizontal="center" vertical="center" wrapText="1"/>
    </xf>
    <xf numFmtId="0" fontId="0" fillId="2" borderId="0" xfId="0" applyFill="1" applyBorder="1"/>
    <xf numFmtId="0" fontId="4" fillId="5" borderId="1" xfId="0" applyFont="1" applyFill="1" applyBorder="1" applyAlignment="1">
      <alignment horizontal="center" vertical="center" wrapText="1"/>
    </xf>
    <xf numFmtId="14" fontId="30" fillId="2" borderId="1" xfId="0" applyNumberFormat="1" applyFont="1" applyFill="1" applyBorder="1" applyAlignment="1">
      <alignment horizontal="center" vertical="center" wrapText="1"/>
    </xf>
    <xf numFmtId="4" fontId="30" fillId="2" borderId="1" xfId="0" applyNumberFormat="1" applyFont="1" applyFill="1" applyBorder="1" applyAlignment="1">
      <alignment horizontal="center" vertical="center" wrapText="1"/>
    </xf>
    <xf numFmtId="1" fontId="30" fillId="2" borderId="1" xfId="0" applyNumberFormat="1" applyFont="1" applyFill="1" applyBorder="1" applyAlignment="1">
      <alignment horizontal="center" vertical="center" wrapText="1"/>
    </xf>
    <xf numFmtId="4" fontId="4" fillId="2" borderId="1" xfId="5" applyNumberFormat="1" applyFont="1" applyFill="1" applyBorder="1" applyAlignment="1">
      <alignment horizontal="center" vertical="center" wrapText="1"/>
    </xf>
    <xf numFmtId="0" fontId="30" fillId="2" borderId="1" xfId="1" applyNumberFormat="1" applyFont="1" applyFill="1" applyBorder="1" applyAlignment="1">
      <alignment horizontal="center" vertical="center" wrapText="1"/>
    </xf>
    <xf numFmtId="14" fontId="22" fillId="2" borderId="1" xfId="0" applyNumberFormat="1" applyFont="1" applyFill="1" applyBorder="1" applyAlignment="1">
      <alignment horizontal="center" vertical="center"/>
    </xf>
    <xf numFmtId="169" fontId="30" fillId="2" borderId="1" xfId="0" applyNumberFormat="1" applyFont="1" applyFill="1" applyBorder="1" applyAlignment="1">
      <alignment horizontal="center" vertical="center" wrapText="1"/>
    </xf>
    <xf numFmtId="14" fontId="1" fillId="2" borderId="1" xfId="0" applyNumberFormat="1" applyFont="1" applyFill="1" applyBorder="1" applyAlignment="1">
      <alignment vertical="center"/>
    </xf>
    <xf numFmtId="169" fontId="4" fillId="2" borderId="1" xfId="0" applyNumberFormat="1" applyFont="1" applyFill="1" applyBorder="1" applyAlignment="1">
      <alignment horizontal="center" vertical="center" wrapText="1"/>
    </xf>
    <xf numFmtId="4" fontId="4" fillId="2" borderId="1" xfId="9" applyNumberFormat="1" applyFont="1" applyFill="1" applyBorder="1" applyAlignment="1" applyProtection="1">
      <alignment horizontal="center" vertical="center" wrapText="1"/>
    </xf>
    <xf numFmtId="4" fontId="4" fillId="2" borderId="1" xfId="9" applyNumberFormat="1" applyFont="1" applyFill="1" applyBorder="1" applyAlignment="1">
      <alignment horizontal="center" vertical="center" wrapText="1"/>
    </xf>
    <xf numFmtId="14" fontId="16" fillId="2" borderId="1" xfId="0" applyNumberFormat="1" applyFont="1" applyFill="1" applyBorder="1" applyAlignment="1">
      <alignment horizontal="center" vertical="center" wrapText="1"/>
    </xf>
    <xf numFmtId="0" fontId="34" fillId="2" borderId="1" xfId="0"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0" fontId="4" fillId="2" borderId="10" xfId="1" applyNumberFormat="1" applyFont="1" applyFill="1" applyBorder="1" applyAlignment="1">
      <alignment horizontal="center" vertical="center" wrapText="1"/>
    </xf>
    <xf numFmtId="14" fontId="21"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NumberFormat="1" applyFont="1" applyFill="1" applyBorder="1" applyAlignment="1">
      <alignment horizontal="center" vertical="center" wrapText="1"/>
    </xf>
    <xf numFmtId="4" fontId="21" fillId="2" borderId="1" xfId="0" applyNumberFormat="1" applyFont="1" applyFill="1" applyBorder="1" applyAlignment="1">
      <alignment horizontal="center" vertical="center" wrapText="1"/>
    </xf>
    <xf numFmtId="0" fontId="4" fillId="2" borderId="12" xfId="8" applyFont="1" applyFill="1" applyBorder="1" applyAlignment="1">
      <alignment horizontal="center" vertical="center" wrapText="1"/>
    </xf>
    <xf numFmtId="0" fontId="4" fillId="2" borderId="12" xfId="8" applyFont="1" applyFill="1" applyBorder="1" applyAlignment="1">
      <alignment wrapText="1"/>
    </xf>
    <xf numFmtId="9" fontId="4" fillId="2" borderId="1" xfId="0" applyNumberFormat="1" applyFont="1" applyFill="1" applyBorder="1" applyAlignment="1">
      <alignment horizontal="center" vertical="center" wrapText="1"/>
    </xf>
    <xf numFmtId="0" fontId="30" fillId="2" borderId="1" xfId="2" applyNumberFormat="1" applyFont="1" applyFill="1" applyBorder="1" applyAlignment="1" applyProtection="1">
      <alignment horizontal="center" vertical="center" wrapText="1"/>
    </xf>
    <xf numFmtId="0" fontId="4" fillId="4" borderId="10" xfId="1" applyNumberFormat="1" applyFont="1" applyFill="1" applyBorder="1" applyAlignment="1">
      <alignment horizontal="center" vertical="center" wrapText="1"/>
    </xf>
    <xf numFmtId="0" fontId="4" fillId="4" borderId="15" xfId="1" applyNumberFormat="1" applyFont="1" applyFill="1" applyBorder="1" applyAlignment="1">
      <alignment horizontal="center" vertical="center" wrapText="1"/>
    </xf>
    <xf numFmtId="49" fontId="4" fillId="4" borderId="10" xfId="1" applyNumberFormat="1" applyFont="1" applyFill="1" applyBorder="1" applyAlignment="1">
      <alignment horizontal="center" vertical="center" wrapText="1"/>
    </xf>
    <xf numFmtId="0" fontId="6" fillId="2" borderId="10" xfId="1" applyNumberFormat="1" applyFont="1" applyFill="1" applyBorder="1" applyAlignment="1">
      <alignment horizontal="center" vertical="center" wrapText="1"/>
    </xf>
    <xf numFmtId="49" fontId="4" fillId="4" borderId="10" xfId="2" applyNumberFormat="1" applyFont="1" applyFill="1" applyBorder="1" applyAlignment="1" applyProtection="1">
      <alignment horizontal="center" vertical="center" wrapText="1"/>
    </xf>
    <xf numFmtId="49" fontId="4" fillId="4" borderId="10" xfId="3" applyNumberFormat="1" applyFont="1" applyFill="1" applyBorder="1" applyAlignment="1" applyProtection="1">
      <alignment horizontal="center" vertical="center" wrapText="1"/>
    </xf>
    <xf numFmtId="0" fontId="4" fillId="4" borderId="10" xfId="3" applyNumberFormat="1" applyFont="1" applyFill="1" applyBorder="1" applyAlignment="1">
      <alignment horizontal="center" vertical="center" wrapText="1"/>
    </xf>
    <xf numFmtId="0" fontId="4" fillId="4" borderId="16" xfId="1" applyNumberFormat="1" applyFont="1" applyFill="1" applyBorder="1" applyAlignment="1">
      <alignment horizontal="center" vertical="center" wrapText="1"/>
    </xf>
    <xf numFmtId="0" fontId="4"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49" fontId="6" fillId="2" borderId="18" xfId="0" applyNumberFormat="1" applyFont="1" applyFill="1" applyBorder="1" applyAlignment="1">
      <alignment horizontal="center" vertical="center" wrapText="1"/>
    </xf>
    <xf numFmtId="14" fontId="6" fillId="2" borderId="18" xfId="1" applyNumberFormat="1" applyFont="1" applyFill="1" applyBorder="1" applyAlignment="1">
      <alignment horizontal="center" vertical="center" wrapText="1"/>
    </xf>
    <xf numFmtId="14" fontId="6" fillId="2" borderId="18" xfId="8" applyNumberFormat="1" applyFont="1" applyFill="1" applyBorder="1" applyAlignment="1">
      <alignment horizontal="center" vertical="center" wrapText="1"/>
    </xf>
    <xf numFmtId="0" fontId="6" fillId="2" borderId="18" xfId="1" applyNumberFormat="1" applyFont="1" applyFill="1" applyBorder="1" applyAlignment="1">
      <alignment horizontal="center" vertical="center" wrapText="1"/>
    </xf>
    <xf numFmtId="0" fontId="6" fillId="2" borderId="18" xfId="1" applyFont="1" applyFill="1" applyBorder="1" applyAlignment="1">
      <alignment horizontal="center" vertical="center" wrapText="1"/>
    </xf>
    <xf numFmtId="168" fontId="6" fillId="6" borderId="18" xfId="8" applyNumberFormat="1" applyFont="1" applyFill="1" applyBorder="1" applyAlignment="1">
      <alignment horizontal="center" vertical="center" wrapText="1"/>
    </xf>
    <xf numFmtId="0" fontId="6" fillId="2" borderId="18" xfId="8" applyFont="1" applyFill="1" applyBorder="1" applyAlignment="1">
      <alignment horizontal="center" vertical="center" wrapText="1"/>
    </xf>
    <xf numFmtId="49" fontId="6" fillId="2" borderId="18" xfId="1" applyNumberFormat="1" applyFont="1" applyFill="1" applyBorder="1" applyAlignment="1">
      <alignment horizontal="center" vertical="center" wrapText="1"/>
    </xf>
    <xf numFmtId="4" fontId="6" fillId="2" borderId="18" xfId="11" applyNumberFormat="1" applyFont="1" applyFill="1" applyBorder="1" applyAlignment="1" applyProtection="1">
      <alignment horizontal="center" vertical="center" wrapText="1"/>
    </xf>
    <xf numFmtId="0" fontId="6" fillId="2" borderId="18" xfId="2" applyNumberFormat="1" applyFont="1" applyFill="1" applyBorder="1" applyAlignment="1" applyProtection="1">
      <alignment horizontal="center" vertical="center" wrapText="1"/>
    </xf>
    <xf numFmtId="4" fontId="6" fillId="2" borderId="18" xfId="11" applyNumberFormat="1" applyFont="1" applyFill="1" applyBorder="1" applyAlignment="1">
      <alignment horizontal="center" vertical="center" wrapText="1"/>
    </xf>
    <xf numFmtId="4" fontId="6" fillId="2" borderId="18" xfId="1" applyNumberFormat="1" applyFont="1" applyFill="1" applyBorder="1" applyAlignment="1">
      <alignment horizontal="center" vertical="center" wrapText="1"/>
    </xf>
    <xf numFmtId="49" fontId="6" fillId="2" borderId="19" xfId="8" applyNumberFormat="1" applyFont="1" applyFill="1" applyBorder="1" applyAlignment="1">
      <alignment horizontal="center" vertical="center" wrapText="1"/>
    </xf>
    <xf numFmtId="0" fontId="4" fillId="2" borderId="20"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20" fillId="2" borderId="12" xfId="0" applyFont="1" applyFill="1" applyBorder="1" applyAlignment="1">
      <alignment horizontal="center" vertical="center" wrapText="1"/>
    </xf>
    <xf numFmtId="49" fontId="6" fillId="2" borderId="12" xfId="8" applyNumberFormat="1" applyFont="1" applyFill="1" applyBorder="1" applyAlignment="1">
      <alignment horizontal="center" vertical="center" wrapText="1"/>
    </xf>
    <xf numFmtId="0" fontId="12" fillId="2" borderId="12" xfId="8" applyFont="1" applyFill="1" applyBorder="1" applyAlignment="1">
      <alignment horizontal="center" vertical="center" wrapText="1"/>
    </xf>
    <xf numFmtId="0" fontId="6" fillId="2" borderId="12" xfId="0" applyNumberFormat="1" applyFont="1" applyFill="1" applyBorder="1" applyAlignment="1">
      <alignment horizontal="center" vertical="center" wrapText="1"/>
    </xf>
    <xf numFmtId="0" fontId="6" fillId="2" borderId="12" xfId="0" applyFont="1" applyFill="1" applyBorder="1" applyAlignment="1">
      <alignment horizontal="center" wrapText="1"/>
    </xf>
    <xf numFmtId="0" fontId="10" fillId="2" borderId="12" xfId="0" applyFont="1" applyFill="1" applyBorder="1" applyAlignment="1">
      <alignment horizontal="center" vertical="center" wrapText="1"/>
    </xf>
    <xf numFmtId="0" fontId="6" fillId="2" borderId="12" xfId="8" applyFont="1" applyFill="1" applyBorder="1" applyAlignment="1">
      <alignment horizontal="center" vertical="center" wrapText="1"/>
    </xf>
    <xf numFmtId="0" fontId="4" fillId="2" borderId="20" xfId="0" applyFont="1" applyFill="1" applyBorder="1" applyAlignment="1">
      <alignment horizontal="center" vertical="center"/>
    </xf>
    <xf numFmtId="0" fontId="4" fillId="2" borderId="12" xfId="8" applyFont="1" applyFill="1" applyBorder="1" applyAlignment="1">
      <alignment vertical="center" wrapText="1"/>
    </xf>
    <xf numFmtId="0" fontId="6" fillId="2" borderId="12" xfId="8" applyFont="1" applyFill="1" applyBorder="1" applyAlignment="1">
      <alignment vertical="center" wrapText="1"/>
    </xf>
    <xf numFmtId="4" fontId="30" fillId="2" borderId="12" xfId="0" applyNumberFormat="1" applyFont="1" applyFill="1" applyBorder="1" applyAlignment="1">
      <alignment horizontal="center" vertical="center" wrapText="1"/>
    </xf>
    <xf numFmtId="49" fontId="3" fillId="2" borderId="12" xfId="0" applyNumberFormat="1" applyFont="1" applyFill="1" applyBorder="1" applyAlignment="1">
      <alignment horizontal="center" vertical="center" wrapText="1"/>
    </xf>
    <xf numFmtId="0" fontId="4" fillId="2" borderId="21" xfId="0" applyFont="1" applyFill="1" applyBorder="1" applyAlignment="1">
      <alignment horizontal="center" vertical="center"/>
    </xf>
    <xf numFmtId="0" fontId="4" fillId="2" borderId="13" xfId="1" applyNumberFormat="1" applyFont="1" applyFill="1" applyBorder="1" applyAlignment="1">
      <alignment horizontal="center" vertical="center" wrapText="1"/>
    </xf>
    <xf numFmtId="49" fontId="4" fillId="2" borderId="13" xfId="1" applyNumberFormat="1" applyFont="1" applyFill="1" applyBorder="1" applyAlignment="1">
      <alignment horizontal="center" vertical="center" wrapText="1"/>
    </xf>
    <xf numFmtId="14" fontId="6" fillId="2" borderId="13" xfId="1" applyNumberFormat="1" applyFont="1" applyFill="1" applyBorder="1" applyAlignment="1">
      <alignment horizontal="center" vertical="center" wrapText="1"/>
    </xf>
    <xf numFmtId="14" fontId="4" fillId="2" borderId="13" xfId="0" applyNumberFormat="1" applyFont="1" applyFill="1" applyBorder="1" applyAlignment="1">
      <alignment horizontal="center" vertical="center" wrapText="1"/>
    </xf>
    <xf numFmtId="0" fontId="33" fillId="2" borderId="13" xfId="1" applyNumberFormat="1" applyFont="1" applyFill="1" applyBorder="1" applyAlignment="1">
      <alignment horizontal="center" vertical="center" wrapText="1"/>
    </xf>
    <xf numFmtId="49" fontId="4" fillId="2" borderId="13" xfId="0" applyNumberFormat="1" applyFont="1" applyFill="1" applyBorder="1" applyAlignment="1">
      <alignment horizontal="center" vertical="center" wrapText="1"/>
    </xf>
    <xf numFmtId="4" fontId="4" fillId="2" borderId="13" xfId="2" applyNumberFormat="1" applyFont="1" applyFill="1" applyBorder="1" applyAlignment="1" applyProtection="1">
      <alignment horizontal="center" vertical="center" wrapText="1"/>
    </xf>
    <xf numFmtId="0" fontId="4" fillId="2" borderId="13" xfId="0" applyNumberFormat="1" applyFont="1" applyFill="1" applyBorder="1" applyAlignment="1">
      <alignment horizontal="center" vertical="center" wrapText="1"/>
    </xf>
    <xf numFmtId="4" fontId="4" fillId="2" borderId="13" xfId="6" applyNumberFormat="1" applyFont="1" applyFill="1" applyBorder="1" applyAlignment="1" applyProtection="1">
      <alignment horizontal="center" vertical="center" wrapText="1"/>
    </xf>
    <xf numFmtId="4" fontId="4" fillId="2" borderId="13" xfId="6" applyNumberFormat="1"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8" xfId="1" applyFont="1" applyFill="1" applyBorder="1" applyAlignment="1">
      <alignment horizontal="center" vertical="center" wrapText="1"/>
    </xf>
    <xf numFmtId="0" fontId="13" fillId="3" borderId="5" xfId="0" applyFont="1" applyFill="1" applyBorder="1" applyAlignment="1">
      <alignment horizontal="center"/>
    </xf>
    <xf numFmtId="0" fontId="13" fillId="3" borderId="6" xfId="0" applyFont="1" applyFill="1" applyBorder="1" applyAlignment="1">
      <alignment horizontal="center"/>
    </xf>
    <xf numFmtId="0" fontId="13" fillId="3" borderId="7" xfId="0" applyFont="1" applyFill="1" applyBorder="1" applyAlignment="1">
      <alignment horizontal="center"/>
    </xf>
  </cellXfs>
  <cellStyles count="36">
    <cellStyle name="Звичайний" xfId="0" builtinId="0"/>
    <cellStyle name="Звичайний 2" xfId="13"/>
    <cellStyle name="Звичайний 3" xfId="28"/>
    <cellStyle name="Звичайний 4" xfId="10"/>
    <cellStyle name="Звичайний 5" xfId="32"/>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2 5" xfId="33"/>
    <cellStyle name="Финансовый 3" xfId="23"/>
    <cellStyle name="Финансовый 3 2" xfId="24"/>
    <cellStyle name="Финансовый 4" xfId="9"/>
    <cellStyle name="Фінансовий" xfId="30" builtinId="3"/>
    <cellStyle name="Фінансовий 2" xfId="4"/>
    <cellStyle name="Фінансовий 2 2" xfId="25"/>
    <cellStyle name="Фінансовий 2 3" xfId="34"/>
    <cellStyle name="Фінансовий 3" xfId="7"/>
    <cellStyle name="Фінансовий 4" xfId="6"/>
    <cellStyle name="Фінансовий 4 2" xfId="31"/>
    <cellStyle name="Фінансовий 5" xfId="29"/>
    <cellStyle name="Фінансовий 5 2" xfId="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476"/>
  <sheetViews>
    <sheetView tabSelected="1" topLeftCell="A2" zoomScale="90" zoomScaleNormal="90" workbookViewId="0">
      <pane ySplit="3" topLeftCell="A100" activePane="bottomLeft" state="frozen"/>
      <selection activeCell="A2" sqref="A2"/>
      <selection pane="bottomLeft" activeCell="A257" sqref="A257"/>
    </sheetView>
  </sheetViews>
  <sheetFormatPr defaultColWidth="10.42578125" defaultRowHeight="15" x14ac:dyDescent="0.25"/>
  <cols>
    <col min="1" max="1" width="5.5703125" style="1" customWidth="1"/>
    <col min="2" max="2" width="6.85546875" style="133" customWidth="1"/>
    <col min="3" max="3" width="37" style="12" hidden="1" customWidth="1"/>
    <col min="4" max="4" width="13.7109375" style="13" customWidth="1"/>
    <col min="5" max="5" width="13.28515625" style="13" customWidth="1"/>
    <col min="6" max="6" width="10.85546875" style="21" customWidth="1"/>
    <col min="7" max="7" width="11.140625" style="164" customWidth="1"/>
    <col min="8" max="8" width="11.42578125" style="13" customWidth="1"/>
    <col min="9" max="9" width="10.85546875" style="13" customWidth="1"/>
    <col min="10" max="10" width="11.28515625" style="11" customWidth="1"/>
    <col min="11" max="11" width="11.42578125" style="11" customWidth="1"/>
    <col min="12" max="12" width="12.140625" style="11" customWidth="1"/>
    <col min="13" max="13" width="9.7109375" style="13" customWidth="1"/>
    <col min="14" max="14" width="13.140625" style="107" customWidth="1"/>
    <col min="15" max="15" width="16.140625" style="11" customWidth="1"/>
    <col min="16" max="16" width="13" style="13" customWidth="1"/>
    <col min="17" max="17" width="8.140625" style="13" customWidth="1"/>
    <col min="18" max="18" width="7.7109375" style="13" customWidth="1"/>
    <col min="19" max="19" width="7.42578125" style="13" customWidth="1"/>
    <col min="20" max="20" width="15.42578125" style="13" customWidth="1"/>
    <col min="21" max="21" width="9.7109375" style="109" customWidth="1"/>
    <col min="22" max="22" width="8.5703125" style="13" customWidth="1"/>
    <col min="23" max="23" width="12.42578125" style="109" customWidth="1"/>
    <col min="24" max="24" width="5.7109375" style="13" customWidth="1"/>
    <col min="25" max="25" width="13.85546875" style="109" customWidth="1"/>
    <col min="26" max="26" width="11.140625" style="13" customWidth="1"/>
    <col min="27" max="27" width="6.5703125" style="13" customWidth="1"/>
    <col min="28" max="28" width="8.7109375" style="13" customWidth="1"/>
    <col min="29" max="29" width="9.85546875" style="166" customWidth="1"/>
    <col min="30" max="30" width="13" style="20" customWidth="1"/>
    <col min="31" max="31" width="19" style="13" customWidth="1"/>
  </cols>
  <sheetData>
    <row r="1" spans="1:65" ht="16.5" hidden="1" customHeight="1" x14ac:dyDescent="0.25">
      <c r="C1" s="6"/>
      <c r="D1" s="7"/>
      <c r="E1" s="8"/>
      <c r="F1" s="8"/>
      <c r="G1" s="162"/>
      <c r="H1" s="7"/>
      <c r="I1" s="7"/>
      <c r="J1" s="9"/>
      <c r="K1" s="9"/>
      <c r="L1" s="9"/>
      <c r="M1" s="7"/>
      <c r="N1" s="105"/>
      <c r="O1" s="7"/>
      <c r="P1" s="7"/>
      <c r="Q1" s="7"/>
      <c r="R1" s="7"/>
      <c r="S1" s="7"/>
      <c r="T1" s="7"/>
      <c r="U1" s="108"/>
      <c r="V1" s="7"/>
      <c r="W1" s="108"/>
      <c r="X1" s="7"/>
      <c r="Y1" s="108"/>
      <c r="Z1" s="7"/>
      <c r="AA1" s="7"/>
      <c r="AB1" s="7"/>
      <c r="AC1" s="165"/>
      <c r="AD1" s="10"/>
      <c r="AE1" s="7"/>
    </row>
    <row r="2" spans="1:65" ht="21.75" customHeight="1" x14ac:dyDescent="0.25">
      <c r="B2" s="373" t="s">
        <v>1818</v>
      </c>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4"/>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ht="89.25" x14ac:dyDescent="0.25">
      <c r="B3" s="57" t="s">
        <v>0</v>
      </c>
      <c r="C3" s="189"/>
      <c r="D3" s="57" t="s">
        <v>1</v>
      </c>
      <c r="E3" s="58" t="s">
        <v>2</v>
      </c>
      <c r="F3" s="58" t="s">
        <v>3</v>
      </c>
      <c r="G3" s="149" t="s">
        <v>4</v>
      </c>
      <c r="H3" s="59" t="s">
        <v>5</v>
      </c>
      <c r="I3" s="59" t="s">
        <v>6</v>
      </c>
      <c r="J3" s="147" t="s">
        <v>7</v>
      </c>
      <c r="K3" s="147" t="s">
        <v>41</v>
      </c>
      <c r="L3" s="147" t="s">
        <v>8</v>
      </c>
      <c r="M3" s="147" t="s">
        <v>9</v>
      </c>
      <c r="N3" s="106" t="s">
        <v>10</v>
      </c>
      <c r="O3" s="147" t="s">
        <v>11</v>
      </c>
      <c r="P3" s="147" t="s">
        <v>12</v>
      </c>
      <c r="Q3" s="147" t="s">
        <v>13</v>
      </c>
      <c r="R3" s="147" t="s">
        <v>40</v>
      </c>
      <c r="S3" s="147" t="s">
        <v>15</v>
      </c>
      <c r="T3" s="147" t="s">
        <v>16</v>
      </c>
      <c r="U3" s="60" t="s">
        <v>17</v>
      </c>
      <c r="V3" s="147" t="s">
        <v>18</v>
      </c>
      <c r="W3" s="61" t="s">
        <v>19</v>
      </c>
      <c r="X3" s="62" t="s">
        <v>20</v>
      </c>
      <c r="Y3" s="63" t="s">
        <v>21</v>
      </c>
      <c r="Z3" s="147" t="s">
        <v>22</v>
      </c>
      <c r="AA3" s="147" t="s">
        <v>23</v>
      </c>
      <c r="AB3" s="147" t="s">
        <v>24</v>
      </c>
      <c r="AC3" s="147" t="s">
        <v>25</v>
      </c>
      <c r="AD3" s="147" t="s">
        <v>26</v>
      </c>
      <c r="AE3" s="148" t="s">
        <v>27</v>
      </c>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ht="15.75" thickBot="1" x14ac:dyDescent="0.3">
      <c r="B4" s="322">
        <v>1</v>
      </c>
      <c r="C4" s="323"/>
      <c r="D4" s="322">
        <v>2</v>
      </c>
      <c r="E4" s="324" t="s">
        <v>28</v>
      </c>
      <c r="F4" s="324">
        <v>4</v>
      </c>
      <c r="G4" s="325"/>
      <c r="H4" s="322">
        <v>6</v>
      </c>
      <c r="I4" s="322">
        <v>7</v>
      </c>
      <c r="J4" s="322">
        <v>8</v>
      </c>
      <c r="K4" s="322"/>
      <c r="L4" s="322">
        <v>9</v>
      </c>
      <c r="M4" s="322">
        <v>10</v>
      </c>
      <c r="N4" s="322">
        <v>11</v>
      </c>
      <c r="O4" s="322">
        <v>12</v>
      </c>
      <c r="P4" s="322">
        <v>13</v>
      </c>
      <c r="Q4" s="322">
        <v>14</v>
      </c>
      <c r="R4" s="322">
        <v>15</v>
      </c>
      <c r="S4" s="322">
        <v>16</v>
      </c>
      <c r="T4" s="322">
        <v>17</v>
      </c>
      <c r="U4" s="326">
        <v>18</v>
      </c>
      <c r="V4" s="324">
        <v>19</v>
      </c>
      <c r="W4" s="327">
        <v>20</v>
      </c>
      <c r="X4" s="326">
        <v>21</v>
      </c>
      <c r="Y4" s="328">
        <v>22</v>
      </c>
      <c r="Z4" s="322">
        <v>23</v>
      </c>
      <c r="AA4" s="322">
        <v>24</v>
      </c>
      <c r="AB4" s="322">
        <v>25</v>
      </c>
      <c r="AC4" s="312">
        <v>26</v>
      </c>
      <c r="AD4" s="322">
        <v>27</v>
      </c>
      <c r="AE4" s="329">
        <v>28</v>
      </c>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s="114" customFormat="1" ht="102" customHeight="1" x14ac:dyDescent="0.25">
      <c r="A5" s="168"/>
      <c r="B5" s="330">
        <v>1</v>
      </c>
      <c r="C5" s="331" t="s">
        <v>461</v>
      </c>
      <c r="D5" s="331" t="s">
        <v>462</v>
      </c>
      <c r="E5" s="332" t="s">
        <v>463</v>
      </c>
      <c r="F5" s="333">
        <v>42934</v>
      </c>
      <c r="G5" s="333">
        <v>42997</v>
      </c>
      <c r="H5" s="333">
        <v>42898</v>
      </c>
      <c r="I5" s="333">
        <v>42913</v>
      </c>
      <c r="J5" s="333">
        <v>42886</v>
      </c>
      <c r="K5" s="334" t="s">
        <v>50</v>
      </c>
      <c r="L5" s="335" t="s">
        <v>296</v>
      </c>
      <c r="M5" s="336" t="s">
        <v>244</v>
      </c>
      <c r="N5" s="337" t="s">
        <v>464</v>
      </c>
      <c r="O5" s="335" t="s">
        <v>465</v>
      </c>
      <c r="P5" s="338" t="s">
        <v>466</v>
      </c>
      <c r="Q5" s="335" t="s">
        <v>94</v>
      </c>
      <c r="R5" s="331" t="s">
        <v>182</v>
      </c>
      <c r="S5" s="339" t="s">
        <v>468</v>
      </c>
      <c r="T5" s="335" t="s">
        <v>469</v>
      </c>
      <c r="U5" s="340">
        <v>20.2</v>
      </c>
      <c r="V5" s="341">
        <v>30</v>
      </c>
      <c r="W5" s="342">
        <v>714.48</v>
      </c>
      <c r="X5" s="338" t="s">
        <v>59</v>
      </c>
      <c r="Y5" s="343">
        <v>685900</v>
      </c>
      <c r="Z5" s="335" t="s">
        <v>61</v>
      </c>
      <c r="AA5" s="335" t="s">
        <v>105</v>
      </c>
      <c r="AB5" s="335" t="s">
        <v>572</v>
      </c>
      <c r="AC5" s="331" t="s">
        <v>986</v>
      </c>
      <c r="AD5" s="336" t="s">
        <v>1791</v>
      </c>
      <c r="AE5" s="344" t="s">
        <v>470</v>
      </c>
    </row>
    <row r="6" spans="1:65" s="114" customFormat="1" ht="102" x14ac:dyDescent="0.25">
      <c r="A6" s="168"/>
      <c r="B6" s="345">
        <v>2</v>
      </c>
      <c r="C6" s="2" t="s">
        <v>312</v>
      </c>
      <c r="D6" s="2" t="s">
        <v>313</v>
      </c>
      <c r="E6" s="88" t="s">
        <v>314</v>
      </c>
      <c r="F6" s="79">
        <v>42935</v>
      </c>
      <c r="G6" s="79">
        <v>42997</v>
      </c>
      <c r="H6" s="87">
        <v>42899</v>
      </c>
      <c r="I6" s="87">
        <v>42909</v>
      </c>
      <c r="J6" s="87">
        <v>42825</v>
      </c>
      <c r="K6" s="121" t="s">
        <v>50</v>
      </c>
      <c r="L6" s="2" t="s">
        <v>296</v>
      </c>
      <c r="M6" s="3" t="s">
        <v>104</v>
      </c>
      <c r="N6" s="115" t="s">
        <v>493</v>
      </c>
      <c r="O6" s="3" t="s">
        <v>315</v>
      </c>
      <c r="P6" s="3" t="s">
        <v>324</v>
      </c>
      <c r="Q6" s="3" t="s">
        <v>317</v>
      </c>
      <c r="R6" s="3" t="s">
        <v>318</v>
      </c>
      <c r="S6" s="78" t="s">
        <v>57</v>
      </c>
      <c r="T6" s="3" t="s">
        <v>319</v>
      </c>
      <c r="U6" s="29">
        <v>65.599999999999994</v>
      </c>
      <c r="V6" s="89">
        <v>15</v>
      </c>
      <c r="W6" s="30">
        <v>2382.6</v>
      </c>
      <c r="X6" s="3" t="s">
        <v>59</v>
      </c>
      <c r="Y6" s="119">
        <v>1525000</v>
      </c>
      <c r="Z6" s="2" t="s">
        <v>61</v>
      </c>
      <c r="AA6" s="80" t="s">
        <v>105</v>
      </c>
      <c r="AB6" s="2" t="s">
        <v>572</v>
      </c>
      <c r="AC6" s="3" t="s">
        <v>987</v>
      </c>
      <c r="AD6" s="80"/>
      <c r="AE6" s="182" t="s">
        <v>320</v>
      </c>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row>
    <row r="7" spans="1:65" s="114" customFormat="1" ht="229.5" customHeight="1" x14ac:dyDescent="0.25">
      <c r="A7" s="168"/>
      <c r="B7" s="345">
        <v>3</v>
      </c>
      <c r="C7" s="48" t="s">
        <v>532</v>
      </c>
      <c r="D7" s="48" t="s">
        <v>533</v>
      </c>
      <c r="E7" s="97" t="s">
        <v>534</v>
      </c>
      <c r="F7" s="79">
        <v>42892</v>
      </c>
      <c r="G7" s="79">
        <v>42997</v>
      </c>
      <c r="H7" s="95">
        <v>42781</v>
      </c>
      <c r="I7" s="95" t="s">
        <v>50</v>
      </c>
      <c r="J7" s="95">
        <v>42825</v>
      </c>
      <c r="K7" s="95">
        <v>41694</v>
      </c>
      <c r="L7" s="2" t="s">
        <v>525</v>
      </c>
      <c r="M7" s="40" t="s">
        <v>98</v>
      </c>
      <c r="N7" s="117" t="s">
        <v>99</v>
      </c>
      <c r="O7" s="40" t="s">
        <v>535</v>
      </c>
      <c r="P7" s="40" t="s">
        <v>536</v>
      </c>
      <c r="Q7" s="48" t="s">
        <v>537</v>
      </c>
      <c r="R7" s="40" t="s">
        <v>271</v>
      </c>
      <c r="S7" s="96" t="s">
        <v>100</v>
      </c>
      <c r="T7" s="40" t="s">
        <v>101</v>
      </c>
      <c r="U7" s="47">
        <v>76</v>
      </c>
      <c r="V7" s="45">
        <v>15</v>
      </c>
      <c r="W7" s="280">
        <v>434.98</v>
      </c>
      <c r="X7" s="40" t="s">
        <v>59</v>
      </c>
      <c r="Y7" s="118">
        <v>1272000</v>
      </c>
      <c r="Z7" s="48" t="s">
        <v>61</v>
      </c>
      <c r="AA7" s="50" t="s">
        <v>105</v>
      </c>
      <c r="AB7" s="3" t="s">
        <v>950</v>
      </c>
      <c r="AC7" s="40" t="s">
        <v>989</v>
      </c>
      <c r="AD7" s="50" t="s">
        <v>1805</v>
      </c>
      <c r="AE7" s="346"/>
    </row>
    <row r="8" spans="1:65" s="114" customFormat="1" ht="409.5" x14ac:dyDescent="0.25">
      <c r="A8" s="168"/>
      <c r="B8" s="345">
        <v>4</v>
      </c>
      <c r="C8" s="3" t="s">
        <v>538</v>
      </c>
      <c r="D8" s="2" t="s">
        <v>539</v>
      </c>
      <c r="E8" s="88" t="s">
        <v>540</v>
      </c>
      <c r="F8" s="79">
        <v>42852</v>
      </c>
      <c r="G8" s="79">
        <v>42997</v>
      </c>
      <c r="H8" s="87">
        <v>42814</v>
      </c>
      <c r="I8" s="87" t="s">
        <v>50</v>
      </c>
      <c r="J8" s="87">
        <v>42735</v>
      </c>
      <c r="K8" s="87">
        <v>41976</v>
      </c>
      <c r="L8" s="2" t="s">
        <v>68</v>
      </c>
      <c r="M8" s="78" t="s">
        <v>127</v>
      </c>
      <c r="N8" s="115" t="s">
        <v>52</v>
      </c>
      <c r="O8" s="3" t="s">
        <v>541</v>
      </c>
      <c r="P8" s="3" t="s">
        <v>542</v>
      </c>
      <c r="Q8" s="2" t="s">
        <v>86</v>
      </c>
      <c r="R8" s="3" t="s">
        <v>530</v>
      </c>
      <c r="S8" s="78" t="s">
        <v>145</v>
      </c>
      <c r="T8" s="3" t="s">
        <v>146</v>
      </c>
      <c r="U8" s="29">
        <v>22.2</v>
      </c>
      <c r="V8" s="89">
        <v>8</v>
      </c>
      <c r="W8" s="93">
        <v>4102.38</v>
      </c>
      <c r="X8" s="3" t="s">
        <v>54</v>
      </c>
      <c r="Y8" s="94">
        <v>602700</v>
      </c>
      <c r="Z8" s="2" t="s">
        <v>61</v>
      </c>
      <c r="AA8" s="80" t="s">
        <v>105</v>
      </c>
      <c r="AB8" s="2" t="s">
        <v>985</v>
      </c>
      <c r="AC8" s="40" t="s">
        <v>989</v>
      </c>
      <c r="AD8" s="3" t="s">
        <v>1806</v>
      </c>
      <c r="AE8" s="182"/>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168"/>
    </row>
    <row r="9" spans="1:65" s="114" customFormat="1" ht="409.5" x14ac:dyDescent="0.25">
      <c r="A9" s="168"/>
      <c r="B9" s="345">
        <v>5</v>
      </c>
      <c r="C9" s="3"/>
      <c r="D9" s="2" t="s">
        <v>539</v>
      </c>
      <c r="E9" s="88" t="s">
        <v>540</v>
      </c>
      <c r="F9" s="79">
        <v>42852</v>
      </c>
      <c r="G9" s="79">
        <v>42997</v>
      </c>
      <c r="H9" s="87">
        <v>42814</v>
      </c>
      <c r="I9" s="87" t="s">
        <v>50</v>
      </c>
      <c r="J9" s="87">
        <v>42735</v>
      </c>
      <c r="K9" s="87">
        <v>41976</v>
      </c>
      <c r="L9" s="2" t="s">
        <v>68</v>
      </c>
      <c r="M9" s="78" t="s">
        <v>127</v>
      </c>
      <c r="N9" s="115" t="s">
        <v>52</v>
      </c>
      <c r="O9" s="3" t="s">
        <v>541</v>
      </c>
      <c r="P9" s="3" t="s">
        <v>542</v>
      </c>
      <c r="Q9" s="2" t="s">
        <v>86</v>
      </c>
      <c r="R9" s="3" t="s">
        <v>530</v>
      </c>
      <c r="S9" s="78" t="s">
        <v>145</v>
      </c>
      <c r="T9" s="3" t="s">
        <v>146</v>
      </c>
      <c r="U9" s="29">
        <v>9.1999999999999993</v>
      </c>
      <c r="V9" s="89">
        <v>8</v>
      </c>
      <c r="W9" s="93">
        <v>1453.22</v>
      </c>
      <c r="X9" s="3" t="s">
        <v>54</v>
      </c>
      <c r="Y9" s="94">
        <v>213500</v>
      </c>
      <c r="Z9" s="2" t="s">
        <v>61</v>
      </c>
      <c r="AA9" s="80" t="s">
        <v>105</v>
      </c>
      <c r="AB9" s="2" t="s">
        <v>985</v>
      </c>
      <c r="AC9" s="40" t="s">
        <v>989</v>
      </c>
      <c r="AD9" s="3" t="s">
        <v>1807</v>
      </c>
      <c r="AE9" s="182"/>
      <c r="AF9" s="168"/>
      <c r="AG9" s="168"/>
      <c r="AH9" s="168"/>
      <c r="AI9" s="168"/>
      <c r="AJ9" s="168"/>
      <c r="AK9" s="168"/>
      <c r="AL9" s="168"/>
      <c r="AM9" s="168"/>
      <c r="AN9" s="168"/>
      <c r="AO9" s="168"/>
      <c r="AP9" s="168"/>
      <c r="AQ9" s="168"/>
      <c r="AR9" s="168"/>
      <c r="AS9" s="168"/>
      <c r="AT9" s="168"/>
      <c r="AU9" s="168"/>
      <c r="AV9" s="168"/>
      <c r="AW9" s="168"/>
      <c r="AX9" s="168"/>
      <c r="AY9" s="168"/>
      <c r="AZ9" s="168"/>
      <c r="BA9" s="168"/>
      <c r="BB9" s="168"/>
      <c r="BC9" s="168"/>
      <c r="BD9" s="168"/>
      <c r="BE9" s="168"/>
      <c r="BF9" s="168"/>
      <c r="BG9" s="168"/>
      <c r="BH9" s="168"/>
      <c r="BI9" s="168"/>
      <c r="BJ9" s="168"/>
      <c r="BK9" s="168"/>
      <c r="BL9" s="168"/>
      <c r="BM9" s="168"/>
    </row>
    <row r="10" spans="1:65" s="114" customFormat="1" ht="140.25" customHeight="1" x14ac:dyDescent="0.25">
      <c r="A10" s="168"/>
      <c r="B10" s="345">
        <v>6</v>
      </c>
      <c r="C10" s="3" t="s">
        <v>263</v>
      </c>
      <c r="D10" s="3">
        <v>757</v>
      </c>
      <c r="E10" s="78" t="s">
        <v>258</v>
      </c>
      <c r="F10" s="79">
        <v>42922</v>
      </c>
      <c r="G10" s="79">
        <v>42997</v>
      </c>
      <c r="H10" s="79">
        <v>42916</v>
      </c>
      <c r="I10" s="79" t="s">
        <v>50</v>
      </c>
      <c r="J10" s="79">
        <v>42155</v>
      </c>
      <c r="K10" s="121">
        <v>42192</v>
      </c>
      <c r="L10" s="2" t="s">
        <v>968</v>
      </c>
      <c r="M10" s="80" t="s">
        <v>267</v>
      </c>
      <c r="N10" s="124" t="s">
        <v>259</v>
      </c>
      <c r="O10" s="2" t="s">
        <v>264</v>
      </c>
      <c r="P10" s="81" t="s">
        <v>508</v>
      </c>
      <c r="Q10" s="2" t="s">
        <v>94</v>
      </c>
      <c r="R10" s="3" t="s">
        <v>65</v>
      </c>
      <c r="S10" s="82" t="s">
        <v>265</v>
      </c>
      <c r="T10" s="2" t="s">
        <v>266</v>
      </c>
      <c r="U10" s="83">
        <v>19.7</v>
      </c>
      <c r="V10" s="84">
        <v>3</v>
      </c>
      <c r="W10" s="85">
        <v>1270.28</v>
      </c>
      <c r="X10" s="81" t="s">
        <v>54</v>
      </c>
      <c r="Y10" s="86">
        <v>396000</v>
      </c>
      <c r="Z10" s="79">
        <v>43287</v>
      </c>
      <c r="AA10" s="2" t="s">
        <v>105</v>
      </c>
      <c r="AB10" s="3" t="s">
        <v>572</v>
      </c>
      <c r="AC10" s="3" t="s">
        <v>988</v>
      </c>
      <c r="AD10" s="80" t="s">
        <v>1798</v>
      </c>
      <c r="AE10" s="182" t="s">
        <v>969</v>
      </c>
    </row>
    <row r="11" spans="1:65" s="114" customFormat="1" ht="126" customHeight="1" x14ac:dyDescent="0.25">
      <c r="A11" s="168"/>
      <c r="B11" s="345">
        <v>7</v>
      </c>
      <c r="C11" s="3" t="s">
        <v>257</v>
      </c>
      <c r="D11" s="3">
        <v>757</v>
      </c>
      <c r="E11" s="78" t="s">
        <v>258</v>
      </c>
      <c r="F11" s="79">
        <v>42922</v>
      </c>
      <c r="G11" s="79">
        <v>42997</v>
      </c>
      <c r="H11" s="79">
        <v>42909</v>
      </c>
      <c r="I11" s="79" t="s">
        <v>50</v>
      </c>
      <c r="J11" s="79">
        <v>42947</v>
      </c>
      <c r="K11" s="121">
        <v>41939</v>
      </c>
      <c r="L11" s="2" t="s">
        <v>968</v>
      </c>
      <c r="M11" s="80" t="s">
        <v>267</v>
      </c>
      <c r="N11" s="124" t="s">
        <v>259</v>
      </c>
      <c r="O11" s="2" t="s">
        <v>260</v>
      </c>
      <c r="P11" s="81" t="s">
        <v>508</v>
      </c>
      <c r="Q11" s="2" t="s">
        <v>94</v>
      </c>
      <c r="R11" s="3" t="s">
        <v>65</v>
      </c>
      <c r="S11" s="82" t="s">
        <v>261</v>
      </c>
      <c r="T11" s="2" t="s">
        <v>262</v>
      </c>
      <c r="U11" s="83">
        <v>2</v>
      </c>
      <c r="V11" s="84">
        <v>9</v>
      </c>
      <c r="W11" s="85">
        <v>224.25</v>
      </c>
      <c r="X11" s="81" t="s">
        <v>54</v>
      </c>
      <c r="Y11" s="86">
        <v>29900</v>
      </c>
      <c r="Z11" s="79">
        <v>43034</v>
      </c>
      <c r="AA11" s="2" t="s">
        <v>105</v>
      </c>
      <c r="AB11" s="3" t="s">
        <v>572</v>
      </c>
      <c r="AC11" s="3" t="s">
        <v>988</v>
      </c>
      <c r="AD11" s="80" t="s">
        <v>1798</v>
      </c>
      <c r="AE11" s="182" t="s">
        <v>969</v>
      </c>
    </row>
    <row r="12" spans="1:65" s="114" customFormat="1" ht="306" x14ac:dyDescent="0.25">
      <c r="A12" s="168"/>
      <c r="B12" s="345">
        <v>8</v>
      </c>
      <c r="C12" s="2" t="s">
        <v>325</v>
      </c>
      <c r="D12" s="2"/>
      <c r="E12" s="88" t="s">
        <v>165</v>
      </c>
      <c r="F12" s="87" t="s">
        <v>50</v>
      </c>
      <c r="G12" s="79">
        <v>42997</v>
      </c>
      <c r="H12" s="87">
        <v>42404</v>
      </c>
      <c r="I12" s="87" t="s">
        <v>50</v>
      </c>
      <c r="J12" s="87">
        <v>42460</v>
      </c>
      <c r="K12" s="121" t="s">
        <v>50</v>
      </c>
      <c r="L12" s="87" t="s">
        <v>166</v>
      </c>
      <c r="M12" s="78" t="s">
        <v>127</v>
      </c>
      <c r="N12" s="115" t="s">
        <v>52</v>
      </c>
      <c r="O12" s="3" t="s">
        <v>167</v>
      </c>
      <c r="P12" s="3" t="s">
        <v>168</v>
      </c>
      <c r="Q12" s="2" t="s">
        <v>86</v>
      </c>
      <c r="R12" s="3" t="s">
        <v>169</v>
      </c>
      <c r="S12" s="78" t="s">
        <v>88</v>
      </c>
      <c r="T12" s="3" t="s">
        <v>170</v>
      </c>
      <c r="U12" s="29">
        <v>35</v>
      </c>
      <c r="V12" s="89" t="s">
        <v>226</v>
      </c>
      <c r="W12" s="30">
        <v>1574.25</v>
      </c>
      <c r="X12" s="3" t="s">
        <v>54</v>
      </c>
      <c r="Y12" s="119">
        <v>833710</v>
      </c>
      <c r="Z12" s="2" t="s">
        <v>61</v>
      </c>
      <c r="AA12" s="3" t="s">
        <v>55</v>
      </c>
      <c r="AB12" s="3" t="s">
        <v>572</v>
      </c>
      <c r="AC12" s="3" t="s">
        <v>989</v>
      </c>
      <c r="AD12" s="80" t="s">
        <v>1808</v>
      </c>
      <c r="AE12" s="182" t="s">
        <v>270</v>
      </c>
      <c r="AF12" s="168"/>
      <c r="AG12" s="168"/>
      <c r="AH12" s="168"/>
      <c r="AI12" s="168"/>
      <c r="AJ12" s="168"/>
      <c r="AK12" s="168"/>
      <c r="AL12" s="168"/>
      <c r="AM12" s="168"/>
      <c r="AN12" s="168"/>
      <c r="AO12" s="168"/>
      <c r="AP12" s="168"/>
      <c r="AQ12" s="168"/>
      <c r="AR12" s="168"/>
      <c r="AS12" s="168"/>
      <c r="AT12" s="168"/>
      <c r="AU12" s="168"/>
      <c r="AV12" s="168"/>
      <c r="AW12" s="168"/>
      <c r="AX12" s="168"/>
      <c r="AY12" s="168"/>
      <c r="AZ12" s="168"/>
      <c r="BA12" s="168"/>
      <c r="BB12" s="168"/>
      <c r="BC12" s="168"/>
      <c r="BD12" s="168"/>
      <c r="BE12" s="168"/>
      <c r="BF12" s="168"/>
      <c r="BG12" s="168"/>
      <c r="BH12" s="168"/>
      <c r="BI12" s="168"/>
      <c r="BJ12" s="168"/>
      <c r="BK12" s="168"/>
      <c r="BL12" s="168"/>
      <c r="BM12" s="168"/>
    </row>
    <row r="13" spans="1:65" s="114" customFormat="1" ht="127.5" customHeight="1" x14ac:dyDescent="0.25">
      <c r="A13" s="168"/>
      <c r="B13" s="345">
        <v>9</v>
      </c>
      <c r="C13" s="3" t="s">
        <v>415</v>
      </c>
      <c r="D13" s="3" t="s">
        <v>408</v>
      </c>
      <c r="E13" s="88" t="s">
        <v>409</v>
      </c>
      <c r="F13" s="79">
        <v>42927</v>
      </c>
      <c r="G13" s="79">
        <v>42997</v>
      </c>
      <c r="H13" s="87">
        <v>42880</v>
      </c>
      <c r="I13" s="3" t="s">
        <v>50</v>
      </c>
      <c r="J13" s="87">
        <v>41670</v>
      </c>
      <c r="K13" s="87">
        <v>41828</v>
      </c>
      <c r="L13" s="3" t="s">
        <v>447</v>
      </c>
      <c r="M13" s="3" t="s">
        <v>378</v>
      </c>
      <c r="N13" s="115" t="s">
        <v>383</v>
      </c>
      <c r="O13" s="3" t="s">
        <v>497</v>
      </c>
      <c r="P13" s="3" t="s">
        <v>495</v>
      </c>
      <c r="Q13" s="3" t="s">
        <v>417</v>
      </c>
      <c r="R13" s="3" t="s">
        <v>223</v>
      </c>
      <c r="S13" s="3">
        <v>24</v>
      </c>
      <c r="T13" s="40" t="s">
        <v>375</v>
      </c>
      <c r="U13" s="92">
        <v>252.4</v>
      </c>
      <c r="V13" s="3">
        <v>3</v>
      </c>
      <c r="W13" s="169">
        <v>3507.02</v>
      </c>
      <c r="X13" s="3" t="s">
        <v>66</v>
      </c>
      <c r="Y13" s="125">
        <v>8054300</v>
      </c>
      <c r="Z13" s="2" t="s">
        <v>61</v>
      </c>
      <c r="AA13" s="3" t="s">
        <v>105</v>
      </c>
      <c r="AB13" s="3" t="s">
        <v>572</v>
      </c>
      <c r="AC13" s="3" t="s">
        <v>988</v>
      </c>
      <c r="AD13" s="80"/>
      <c r="AE13" s="182" t="s">
        <v>547</v>
      </c>
    </row>
    <row r="14" spans="1:65" s="114" customFormat="1" ht="114.75" customHeight="1" x14ac:dyDescent="0.25">
      <c r="A14" s="168"/>
      <c r="B14" s="345">
        <v>10</v>
      </c>
      <c r="C14" s="3" t="s">
        <v>415</v>
      </c>
      <c r="D14" s="3" t="s">
        <v>408</v>
      </c>
      <c r="E14" s="88" t="s">
        <v>409</v>
      </c>
      <c r="F14" s="79">
        <v>42927</v>
      </c>
      <c r="G14" s="79">
        <v>42997</v>
      </c>
      <c r="H14" s="87">
        <v>42880</v>
      </c>
      <c r="I14" s="3" t="s">
        <v>50</v>
      </c>
      <c r="J14" s="87">
        <v>42855</v>
      </c>
      <c r="K14" s="87">
        <v>41828</v>
      </c>
      <c r="L14" s="2" t="s">
        <v>68</v>
      </c>
      <c r="M14" s="3" t="s">
        <v>378</v>
      </c>
      <c r="N14" s="115" t="s">
        <v>383</v>
      </c>
      <c r="O14" s="3" t="s">
        <v>497</v>
      </c>
      <c r="P14" s="3" t="s">
        <v>495</v>
      </c>
      <c r="Q14" s="3" t="s">
        <v>417</v>
      </c>
      <c r="R14" s="3" t="s">
        <v>223</v>
      </c>
      <c r="S14" s="3">
        <v>24</v>
      </c>
      <c r="T14" s="40" t="s">
        <v>375</v>
      </c>
      <c r="U14" s="92">
        <v>252.4</v>
      </c>
      <c r="V14" s="3">
        <v>3</v>
      </c>
      <c r="W14" s="169">
        <v>3507.02</v>
      </c>
      <c r="X14" s="3" t="s">
        <v>59</v>
      </c>
      <c r="Y14" s="125">
        <v>8054300</v>
      </c>
      <c r="Z14" s="2" t="s">
        <v>61</v>
      </c>
      <c r="AA14" s="3" t="s">
        <v>105</v>
      </c>
      <c r="AB14" s="3" t="s">
        <v>572</v>
      </c>
      <c r="AC14" s="3" t="s">
        <v>988</v>
      </c>
      <c r="AD14" s="80"/>
      <c r="AE14" s="347"/>
    </row>
    <row r="15" spans="1:65" s="114" customFormat="1" ht="191.25" customHeight="1" x14ac:dyDescent="0.25">
      <c r="A15" s="168"/>
      <c r="B15" s="345">
        <v>11</v>
      </c>
      <c r="C15" s="3" t="s">
        <v>420</v>
      </c>
      <c r="D15" s="3" t="s">
        <v>427</v>
      </c>
      <c r="E15" s="88" t="s">
        <v>428</v>
      </c>
      <c r="F15" s="79">
        <v>42933</v>
      </c>
      <c r="G15" s="79">
        <v>42997</v>
      </c>
      <c r="H15" s="87">
        <v>42840</v>
      </c>
      <c r="I15" s="3" t="s">
        <v>50</v>
      </c>
      <c r="J15" s="91">
        <v>42825</v>
      </c>
      <c r="K15" s="87">
        <v>41941</v>
      </c>
      <c r="L15" s="3" t="s">
        <v>447</v>
      </c>
      <c r="M15" s="3" t="s">
        <v>378</v>
      </c>
      <c r="N15" s="115" t="s">
        <v>383</v>
      </c>
      <c r="O15" s="3" t="s">
        <v>421</v>
      </c>
      <c r="P15" s="3" t="s">
        <v>422</v>
      </c>
      <c r="Q15" s="3" t="s">
        <v>423</v>
      </c>
      <c r="R15" s="3" t="s">
        <v>213</v>
      </c>
      <c r="S15" s="3">
        <v>14</v>
      </c>
      <c r="T15" s="3" t="s">
        <v>335</v>
      </c>
      <c r="U15" s="92">
        <v>75.7</v>
      </c>
      <c r="V15" s="3">
        <v>10</v>
      </c>
      <c r="W15" s="169">
        <v>1832.69</v>
      </c>
      <c r="X15" s="3" t="s">
        <v>59</v>
      </c>
      <c r="Y15" s="125">
        <v>2665500</v>
      </c>
      <c r="Z15" s="2" t="s">
        <v>61</v>
      </c>
      <c r="AA15" s="3" t="s">
        <v>406</v>
      </c>
      <c r="AB15" s="3" t="s">
        <v>572</v>
      </c>
      <c r="AC15" s="40" t="s">
        <v>990</v>
      </c>
      <c r="AD15" s="80" t="s">
        <v>991</v>
      </c>
      <c r="AE15" s="182" t="s">
        <v>546</v>
      </c>
    </row>
    <row r="16" spans="1:65" s="114" customFormat="1" ht="127.5" customHeight="1" x14ac:dyDescent="0.25">
      <c r="A16" s="168"/>
      <c r="B16" s="345">
        <v>12</v>
      </c>
      <c r="C16" s="3" t="s">
        <v>420</v>
      </c>
      <c r="D16" s="87"/>
      <c r="E16" s="87"/>
      <c r="F16" s="87" t="s">
        <v>50</v>
      </c>
      <c r="G16" s="79">
        <v>42997</v>
      </c>
      <c r="H16" s="87">
        <v>42840</v>
      </c>
      <c r="I16" s="87" t="s">
        <v>50</v>
      </c>
      <c r="J16" s="87">
        <v>42825</v>
      </c>
      <c r="K16" s="87">
        <v>41941</v>
      </c>
      <c r="L16" s="2" t="s">
        <v>68</v>
      </c>
      <c r="M16" s="3" t="s">
        <v>378</v>
      </c>
      <c r="N16" s="115" t="s">
        <v>383</v>
      </c>
      <c r="O16" s="3" t="s">
        <v>421</v>
      </c>
      <c r="P16" s="3" t="s">
        <v>422</v>
      </c>
      <c r="Q16" s="3" t="s">
        <v>423</v>
      </c>
      <c r="R16" s="3" t="s">
        <v>424</v>
      </c>
      <c r="S16" s="3">
        <v>14</v>
      </c>
      <c r="T16" s="3" t="s">
        <v>335</v>
      </c>
      <c r="U16" s="92">
        <v>75.7</v>
      </c>
      <c r="V16" s="3">
        <v>10</v>
      </c>
      <c r="W16" s="169">
        <v>1832.69</v>
      </c>
      <c r="X16" s="3" t="s">
        <v>59</v>
      </c>
      <c r="Y16" s="125">
        <v>2665500</v>
      </c>
      <c r="Z16" s="2" t="s">
        <v>61</v>
      </c>
      <c r="AA16" s="3" t="s">
        <v>406</v>
      </c>
      <c r="AB16" s="3" t="s">
        <v>572</v>
      </c>
      <c r="AC16" s="40" t="s">
        <v>990</v>
      </c>
      <c r="AD16" s="80" t="s">
        <v>991</v>
      </c>
      <c r="AE16" s="182" t="s">
        <v>523</v>
      </c>
    </row>
    <row r="17" spans="1:65" s="114" customFormat="1" ht="114.75" customHeight="1" x14ac:dyDescent="0.25">
      <c r="A17" s="168"/>
      <c r="B17" s="345">
        <v>13</v>
      </c>
      <c r="C17" s="2" t="s">
        <v>326</v>
      </c>
      <c r="D17" s="2" t="s">
        <v>327</v>
      </c>
      <c r="E17" s="88" t="s">
        <v>328</v>
      </c>
      <c r="F17" s="79">
        <v>42928</v>
      </c>
      <c r="G17" s="79">
        <v>42997</v>
      </c>
      <c r="H17" s="87">
        <v>42912</v>
      </c>
      <c r="I17" s="87" t="s">
        <v>50</v>
      </c>
      <c r="J17" s="87">
        <v>42643</v>
      </c>
      <c r="K17" s="87">
        <v>42355</v>
      </c>
      <c r="L17" s="2" t="s">
        <v>269</v>
      </c>
      <c r="M17" s="96" t="s">
        <v>127</v>
      </c>
      <c r="N17" s="115" t="s">
        <v>494</v>
      </c>
      <c r="O17" s="3" t="s">
        <v>329</v>
      </c>
      <c r="P17" s="3" t="s">
        <v>330</v>
      </c>
      <c r="Q17" s="2" t="s">
        <v>151</v>
      </c>
      <c r="R17" s="3" t="s">
        <v>65</v>
      </c>
      <c r="S17" s="78" t="s">
        <v>331</v>
      </c>
      <c r="T17" s="48" t="s">
        <v>332</v>
      </c>
      <c r="U17" s="29">
        <v>36.6</v>
      </c>
      <c r="V17" s="89">
        <v>10</v>
      </c>
      <c r="W17" s="93">
        <v>6249.43</v>
      </c>
      <c r="X17" s="3" t="s">
        <v>54</v>
      </c>
      <c r="Y17" s="94">
        <v>680578.46</v>
      </c>
      <c r="Z17" s="87">
        <v>43450</v>
      </c>
      <c r="AA17" s="40" t="s">
        <v>105</v>
      </c>
      <c r="AB17" s="3" t="s">
        <v>572</v>
      </c>
      <c r="AC17" s="40" t="s">
        <v>988</v>
      </c>
      <c r="AD17" s="80"/>
      <c r="AE17" s="348" t="s">
        <v>970</v>
      </c>
    </row>
    <row r="18" spans="1:65" s="114" customFormat="1" ht="132" customHeight="1" x14ac:dyDescent="0.25">
      <c r="A18" s="168"/>
      <c r="B18" s="345">
        <v>14</v>
      </c>
      <c r="C18" s="2" t="s">
        <v>147</v>
      </c>
      <c r="D18" s="2" t="s">
        <v>148</v>
      </c>
      <c r="E18" s="88" t="s">
        <v>149</v>
      </c>
      <c r="F18" s="79">
        <v>42908</v>
      </c>
      <c r="G18" s="79">
        <v>42997</v>
      </c>
      <c r="H18" s="87">
        <v>42880</v>
      </c>
      <c r="I18" s="87" t="s">
        <v>50</v>
      </c>
      <c r="J18" s="87">
        <v>42247</v>
      </c>
      <c r="K18" s="87">
        <v>42401</v>
      </c>
      <c r="L18" s="2" t="s">
        <v>269</v>
      </c>
      <c r="M18" s="78" t="s">
        <v>127</v>
      </c>
      <c r="N18" s="115" t="s">
        <v>494</v>
      </c>
      <c r="O18" s="3" t="s">
        <v>150</v>
      </c>
      <c r="P18" s="3" t="s">
        <v>509</v>
      </c>
      <c r="Q18" s="2" t="s">
        <v>151</v>
      </c>
      <c r="R18" s="3" t="s">
        <v>65</v>
      </c>
      <c r="S18" s="3" t="s">
        <v>152</v>
      </c>
      <c r="T18" s="78" t="s">
        <v>153</v>
      </c>
      <c r="U18" s="29">
        <v>26</v>
      </c>
      <c r="V18" s="89">
        <v>12</v>
      </c>
      <c r="W18" s="30">
        <v>6138.56</v>
      </c>
      <c r="X18" s="3" t="s">
        <v>54</v>
      </c>
      <c r="Y18" s="119">
        <v>568880</v>
      </c>
      <c r="Z18" s="2" t="s">
        <v>61</v>
      </c>
      <c r="AA18" s="3" t="s">
        <v>105</v>
      </c>
      <c r="AB18" s="3" t="s">
        <v>572</v>
      </c>
      <c r="AC18" s="40" t="s">
        <v>988</v>
      </c>
      <c r="AD18" s="80"/>
      <c r="AE18" s="182" t="s">
        <v>971</v>
      </c>
    </row>
    <row r="19" spans="1:65" s="114" customFormat="1" ht="102" customHeight="1" x14ac:dyDescent="0.25">
      <c r="A19" s="168"/>
      <c r="B19" s="345">
        <v>15</v>
      </c>
      <c r="C19" s="2" t="s">
        <v>44</v>
      </c>
      <c r="D19" s="2" t="s">
        <v>43</v>
      </c>
      <c r="E19" s="88" t="s">
        <v>42</v>
      </c>
      <c r="F19" s="79">
        <v>42908</v>
      </c>
      <c r="G19" s="79">
        <v>42997</v>
      </c>
      <c r="H19" s="87">
        <v>42878</v>
      </c>
      <c r="I19" s="87" t="s">
        <v>50</v>
      </c>
      <c r="J19" s="87">
        <v>42216</v>
      </c>
      <c r="K19" s="87">
        <v>42398</v>
      </c>
      <c r="L19" s="48" t="s">
        <v>202</v>
      </c>
      <c r="M19" s="3" t="s">
        <v>51</v>
      </c>
      <c r="N19" s="115" t="s">
        <v>56</v>
      </c>
      <c r="O19" s="3" t="s">
        <v>62</v>
      </c>
      <c r="P19" s="3" t="s">
        <v>63</v>
      </c>
      <c r="Q19" s="3" t="s">
        <v>64</v>
      </c>
      <c r="R19" s="3" t="s">
        <v>65</v>
      </c>
      <c r="S19" s="78" t="s">
        <v>57</v>
      </c>
      <c r="T19" s="3" t="s">
        <v>58</v>
      </c>
      <c r="U19" s="92">
        <v>112.17</v>
      </c>
      <c r="V19" s="89">
        <v>15</v>
      </c>
      <c r="W19" s="92">
        <v>241.47</v>
      </c>
      <c r="X19" s="89" t="s">
        <v>66</v>
      </c>
      <c r="Y19" s="92">
        <v>1928020</v>
      </c>
      <c r="Z19" s="87">
        <v>43492</v>
      </c>
      <c r="AA19" s="3" t="s">
        <v>55</v>
      </c>
      <c r="AB19" s="3" t="s">
        <v>572</v>
      </c>
      <c r="AC19" s="40" t="s">
        <v>992</v>
      </c>
      <c r="AD19" s="80" t="s">
        <v>991</v>
      </c>
      <c r="AE19" s="182" t="s">
        <v>67</v>
      </c>
    </row>
    <row r="20" spans="1:65" s="114" customFormat="1" ht="124.5" customHeight="1" x14ac:dyDescent="0.25">
      <c r="A20" s="168"/>
      <c r="B20" s="345">
        <v>16</v>
      </c>
      <c r="C20" s="2" t="s">
        <v>214</v>
      </c>
      <c r="D20" s="2" t="s">
        <v>215</v>
      </c>
      <c r="E20" s="88" t="s">
        <v>216</v>
      </c>
      <c r="F20" s="79">
        <v>42870</v>
      </c>
      <c r="G20" s="79">
        <v>42997</v>
      </c>
      <c r="H20" s="87">
        <v>42852</v>
      </c>
      <c r="I20" s="87" t="s">
        <v>50</v>
      </c>
      <c r="J20" s="91">
        <v>42521</v>
      </c>
      <c r="K20" s="91">
        <v>42710</v>
      </c>
      <c r="L20" s="48" t="s">
        <v>202</v>
      </c>
      <c r="M20" s="3" t="s">
        <v>203</v>
      </c>
      <c r="N20" s="115" t="s">
        <v>204</v>
      </c>
      <c r="O20" s="3" t="s">
        <v>217</v>
      </c>
      <c r="P20" s="3" t="s">
        <v>502</v>
      </c>
      <c r="Q20" s="2" t="s">
        <v>218</v>
      </c>
      <c r="R20" s="3" t="s">
        <v>182</v>
      </c>
      <c r="S20" s="78" t="s">
        <v>57</v>
      </c>
      <c r="T20" s="3" t="s">
        <v>205</v>
      </c>
      <c r="U20" s="29">
        <v>37</v>
      </c>
      <c r="V20" s="89">
        <v>15</v>
      </c>
      <c r="W20" s="30">
        <v>233.38</v>
      </c>
      <c r="X20" s="3" t="s">
        <v>59</v>
      </c>
      <c r="Y20" s="92">
        <v>701590</v>
      </c>
      <c r="Z20" s="79">
        <v>43632</v>
      </c>
      <c r="AA20" s="80" t="s">
        <v>55</v>
      </c>
      <c r="AB20" s="3" t="s">
        <v>572</v>
      </c>
      <c r="AC20" s="40" t="s">
        <v>992</v>
      </c>
      <c r="AD20" s="80" t="s">
        <v>991</v>
      </c>
      <c r="AE20" s="182" t="s">
        <v>219</v>
      </c>
      <c r="AF20" s="168"/>
      <c r="AG20" s="168"/>
      <c r="AH20" s="168"/>
      <c r="AI20" s="168"/>
      <c r="AJ20" s="168"/>
      <c r="AK20" s="168"/>
      <c r="AL20" s="168"/>
      <c r="AM20" s="168"/>
      <c r="AN20" s="168"/>
      <c r="AO20" s="168"/>
      <c r="AP20" s="168"/>
      <c r="AQ20" s="168"/>
      <c r="AR20" s="168"/>
      <c r="AS20" s="168"/>
      <c r="AT20" s="168"/>
      <c r="AU20" s="168"/>
      <c r="AV20" s="168"/>
      <c r="AW20" s="168"/>
      <c r="AX20" s="168"/>
      <c r="AY20" s="168"/>
      <c r="AZ20" s="168"/>
      <c r="BA20" s="168"/>
      <c r="BB20" s="168"/>
      <c r="BC20" s="168"/>
      <c r="BD20" s="168"/>
      <c r="BE20" s="168"/>
      <c r="BF20" s="168"/>
      <c r="BG20" s="168"/>
      <c r="BH20" s="168"/>
      <c r="BI20" s="168"/>
      <c r="BJ20" s="168"/>
      <c r="BK20" s="168"/>
      <c r="BL20" s="168"/>
      <c r="BM20" s="168"/>
    </row>
    <row r="21" spans="1:65" s="114" customFormat="1" ht="108" customHeight="1" x14ac:dyDescent="0.25">
      <c r="A21" s="168"/>
      <c r="B21" s="345">
        <v>17</v>
      </c>
      <c r="C21" s="2" t="s">
        <v>220</v>
      </c>
      <c r="D21" s="2" t="s">
        <v>215</v>
      </c>
      <c r="E21" s="88" t="s">
        <v>216</v>
      </c>
      <c r="F21" s="79">
        <v>42870</v>
      </c>
      <c r="G21" s="79">
        <v>42997</v>
      </c>
      <c r="H21" s="87">
        <v>42852</v>
      </c>
      <c r="I21" s="87" t="s">
        <v>50</v>
      </c>
      <c r="J21" s="91">
        <v>42521</v>
      </c>
      <c r="K21" s="91">
        <v>42688</v>
      </c>
      <c r="L21" s="48" t="s">
        <v>202</v>
      </c>
      <c r="M21" s="3" t="s">
        <v>203</v>
      </c>
      <c r="N21" s="115" t="s">
        <v>204</v>
      </c>
      <c r="O21" s="3" t="s">
        <v>217</v>
      </c>
      <c r="P21" s="3" t="s">
        <v>221</v>
      </c>
      <c r="Q21" s="2" t="s">
        <v>222</v>
      </c>
      <c r="R21" s="3" t="s">
        <v>223</v>
      </c>
      <c r="S21" s="78" t="s">
        <v>57</v>
      </c>
      <c r="T21" s="3" t="s">
        <v>205</v>
      </c>
      <c r="U21" s="29">
        <v>34.799999999999997</v>
      </c>
      <c r="V21" s="89">
        <v>15</v>
      </c>
      <c r="W21" s="30">
        <v>217.14</v>
      </c>
      <c r="X21" s="3" t="s">
        <v>59</v>
      </c>
      <c r="Y21" s="119">
        <v>652850</v>
      </c>
      <c r="Z21" s="79">
        <v>43781</v>
      </c>
      <c r="AA21" s="80" t="s">
        <v>55</v>
      </c>
      <c r="AB21" s="3" t="s">
        <v>572</v>
      </c>
      <c r="AC21" s="40" t="s">
        <v>992</v>
      </c>
      <c r="AD21" s="80" t="s">
        <v>948</v>
      </c>
      <c r="AE21" s="182" t="s">
        <v>224</v>
      </c>
    </row>
    <row r="22" spans="1:65" s="114" customFormat="1" ht="208.5" customHeight="1" x14ac:dyDescent="0.25">
      <c r="A22" s="168"/>
      <c r="B22" s="345">
        <v>18</v>
      </c>
      <c r="C22" s="2" t="s">
        <v>346</v>
      </c>
      <c r="D22" s="2" t="s">
        <v>347</v>
      </c>
      <c r="E22" s="88" t="s">
        <v>348</v>
      </c>
      <c r="F22" s="79">
        <v>42933</v>
      </c>
      <c r="G22" s="79">
        <v>42997</v>
      </c>
      <c r="H22" s="87">
        <v>42906</v>
      </c>
      <c r="I22" s="87" t="s">
        <v>50</v>
      </c>
      <c r="J22" s="87">
        <v>42155</v>
      </c>
      <c r="K22" s="121" t="s">
        <v>50</v>
      </c>
      <c r="L22" s="48" t="s">
        <v>202</v>
      </c>
      <c r="M22" s="3" t="s">
        <v>349</v>
      </c>
      <c r="N22" s="115" t="s">
        <v>204</v>
      </c>
      <c r="O22" s="3" t="s">
        <v>211</v>
      </c>
      <c r="P22" s="3" t="s">
        <v>212</v>
      </c>
      <c r="Q22" s="2" t="s">
        <v>350</v>
      </c>
      <c r="R22" s="3" t="s">
        <v>65</v>
      </c>
      <c r="S22" s="78" t="s">
        <v>57</v>
      </c>
      <c r="T22" s="3" t="s">
        <v>205</v>
      </c>
      <c r="U22" s="29">
        <v>76.5</v>
      </c>
      <c r="V22" s="89">
        <v>15</v>
      </c>
      <c r="W22" s="30">
        <v>1438.36</v>
      </c>
      <c r="X22" s="3" t="s">
        <v>59</v>
      </c>
      <c r="Y22" s="119">
        <v>1227830</v>
      </c>
      <c r="Z22" s="79">
        <v>43188</v>
      </c>
      <c r="AA22" s="80" t="s">
        <v>55</v>
      </c>
      <c r="AB22" s="3" t="s">
        <v>572</v>
      </c>
      <c r="AC22" s="40" t="s">
        <v>988</v>
      </c>
      <c r="AD22" s="80"/>
      <c r="AE22" s="182" t="s">
        <v>351</v>
      </c>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row>
    <row r="23" spans="1:65" s="114" customFormat="1" ht="102" customHeight="1" x14ac:dyDescent="0.25">
      <c r="A23" s="168"/>
      <c r="B23" s="345">
        <v>19</v>
      </c>
      <c r="C23" s="3" t="s">
        <v>399</v>
      </c>
      <c r="D23" s="3" t="s">
        <v>400</v>
      </c>
      <c r="E23" s="88" t="s">
        <v>401</v>
      </c>
      <c r="F23" s="79">
        <v>42921</v>
      </c>
      <c r="G23" s="79">
        <v>42997</v>
      </c>
      <c r="H23" s="95">
        <v>42559</v>
      </c>
      <c r="I23" s="95" t="s">
        <v>50</v>
      </c>
      <c r="J23" s="95">
        <v>42704</v>
      </c>
      <c r="K23" s="95">
        <v>41557</v>
      </c>
      <c r="L23" s="2" t="s">
        <v>68</v>
      </c>
      <c r="M23" s="40" t="s">
        <v>378</v>
      </c>
      <c r="N23" s="115" t="s">
        <v>52</v>
      </c>
      <c r="O23" s="40" t="s">
        <v>565</v>
      </c>
      <c r="P23" s="40" t="s">
        <v>505</v>
      </c>
      <c r="Q23" s="40" t="s">
        <v>86</v>
      </c>
      <c r="R23" s="3" t="s">
        <v>154</v>
      </c>
      <c r="S23" s="96" t="s">
        <v>88</v>
      </c>
      <c r="T23" s="3" t="s">
        <v>248</v>
      </c>
      <c r="U23" s="67">
        <v>26.7</v>
      </c>
      <c r="V23" s="89" t="s">
        <v>97</v>
      </c>
      <c r="W23" s="67">
        <v>0.08</v>
      </c>
      <c r="X23" s="40" t="s">
        <v>54</v>
      </c>
      <c r="Y23" s="130">
        <v>509800</v>
      </c>
      <c r="Z23" s="2" t="s">
        <v>61</v>
      </c>
      <c r="AA23" s="3" t="s">
        <v>389</v>
      </c>
      <c r="AB23" s="3" t="s">
        <v>572</v>
      </c>
      <c r="AC23" s="199" t="s">
        <v>993</v>
      </c>
      <c r="AD23" s="80" t="s">
        <v>1794</v>
      </c>
      <c r="AE23" s="346" t="s">
        <v>402</v>
      </c>
    </row>
    <row r="24" spans="1:65" s="114" customFormat="1" ht="156" customHeight="1" x14ac:dyDescent="0.25">
      <c r="A24" s="168"/>
      <c r="B24" s="345">
        <v>20</v>
      </c>
      <c r="C24" s="3" t="s">
        <v>403</v>
      </c>
      <c r="D24" s="3" t="s">
        <v>400</v>
      </c>
      <c r="E24" s="88" t="s">
        <v>401</v>
      </c>
      <c r="F24" s="79">
        <v>42921</v>
      </c>
      <c r="G24" s="79">
        <v>42997</v>
      </c>
      <c r="H24" s="95">
        <v>42807</v>
      </c>
      <c r="I24" s="95" t="s">
        <v>50</v>
      </c>
      <c r="J24" s="95">
        <v>42825</v>
      </c>
      <c r="K24" s="95">
        <v>41673</v>
      </c>
      <c r="L24" s="2" t="s">
        <v>68</v>
      </c>
      <c r="M24" s="40" t="s">
        <v>378</v>
      </c>
      <c r="N24" s="115" t="s">
        <v>52</v>
      </c>
      <c r="O24" s="40" t="s">
        <v>566</v>
      </c>
      <c r="P24" s="40" t="s">
        <v>506</v>
      </c>
      <c r="Q24" s="40" t="s">
        <v>86</v>
      </c>
      <c r="R24" s="3" t="s">
        <v>154</v>
      </c>
      <c r="S24" s="96" t="s">
        <v>88</v>
      </c>
      <c r="T24" s="3" t="s">
        <v>248</v>
      </c>
      <c r="U24" s="67">
        <v>15.9</v>
      </c>
      <c r="V24" s="89" t="s">
        <v>97</v>
      </c>
      <c r="W24" s="67">
        <v>0.08</v>
      </c>
      <c r="X24" s="40" t="s">
        <v>54</v>
      </c>
      <c r="Y24" s="130">
        <v>121.7</v>
      </c>
      <c r="Z24" s="2" t="s">
        <v>61</v>
      </c>
      <c r="AA24" s="3" t="s">
        <v>389</v>
      </c>
      <c r="AB24" s="3" t="s">
        <v>572</v>
      </c>
      <c r="AC24" s="40" t="s">
        <v>988</v>
      </c>
      <c r="AD24" s="80"/>
      <c r="AE24" s="346" t="s">
        <v>402</v>
      </c>
    </row>
    <row r="25" spans="1:65" s="114" customFormat="1" ht="133.5" customHeight="1" x14ac:dyDescent="0.25">
      <c r="A25" s="168"/>
      <c r="B25" s="345">
        <v>21</v>
      </c>
      <c r="C25" s="3" t="s">
        <v>454</v>
      </c>
      <c r="D25" s="3" t="s">
        <v>455</v>
      </c>
      <c r="E25" s="78" t="s">
        <v>456</v>
      </c>
      <c r="F25" s="79">
        <v>42934</v>
      </c>
      <c r="G25" s="79">
        <v>42997</v>
      </c>
      <c r="H25" s="79">
        <v>42853</v>
      </c>
      <c r="I25" s="79" t="s">
        <v>50</v>
      </c>
      <c r="J25" s="79">
        <v>42855</v>
      </c>
      <c r="K25" s="121">
        <v>41834</v>
      </c>
      <c r="L25" s="2" t="s">
        <v>68</v>
      </c>
      <c r="M25" s="80" t="s">
        <v>244</v>
      </c>
      <c r="N25" s="120" t="s">
        <v>457</v>
      </c>
      <c r="O25" s="2" t="s">
        <v>458</v>
      </c>
      <c r="P25" s="81" t="s">
        <v>491</v>
      </c>
      <c r="Q25" s="2" t="s">
        <v>94</v>
      </c>
      <c r="R25" s="2" t="s">
        <v>515</v>
      </c>
      <c r="S25" s="88" t="s">
        <v>459</v>
      </c>
      <c r="T25" s="2" t="s">
        <v>460</v>
      </c>
      <c r="U25" s="83">
        <v>1100</v>
      </c>
      <c r="V25" s="89" t="s">
        <v>97</v>
      </c>
      <c r="W25" s="85">
        <v>0.08</v>
      </c>
      <c r="X25" s="81" t="s">
        <v>54</v>
      </c>
      <c r="Y25" s="86">
        <v>761097.63</v>
      </c>
      <c r="Z25" s="2" t="s">
        <v>61</v>
      </c>
      <c r="AA25" s="2" t="s">
        <v>105</v>
      </c>
      <c r="AB25" s="3" t="s">
        <v>572</v>
      </c>
      <c r="AC25" s="40" t="s">
        <v>988</v>
      </c>
      <c r="AD25" s="80"/>
      <c r="AE25" s="349"/>
    </row>
    <row r="26" spans="1:65" s="114" customFormat="1" ht="137.25" customHeight="1" x14ac:dyDescent="0.25">
      <c r="A26" s="168"/>
      <c r="B26" s="345">
        <v>22</v>
      </c>
      <c r="C26" s="3" t="s">
        <v>249</v>
      </c>
      <c r="D26" s="3" t="s">
        <v>250</v>
      </c>
      <c r="E26" s="78" t="s">
        <v>251</v>
      </c>
      <c r="F26" s="79">
        <v>42913</v>
      </c>
      <c r="G26" s="79">
        <v>42997</v>
      </c>
      <c r="H26" s="171">
        <v>42870</v>
      </c>
      <c r="I26" s="171" t="s">
        <v>50</v>
      </c>
      <c r="J26" s="79">
        <v>42825</v>
      </c>
      <c r="K26" s="87">
        <v>41869</v>
      </c>
      <c r="L26" s="2" t="s">
        <v>68</v>
      </c>
      <c r="M26" s="80" t="s">
        <v>244</v>
      </c>
      <c r="N26" s="120" t="s">
        <v>247</v>
      </c>
      <c r="O26" s="81" t="s">
        <v>252</v>
      </c>
      <c r="P26" s="122" t="s">
        <v>253</v>
      </c>
      <c r="Q26" s="2" t="s">
        <v>94</v>
      </c>
      <c r="R26" s="81" t="s">
        <v>254</v>
      </c>
      <c r="S26" s="3">
        <v>31</v>
      </c>
      <c r="T26" s="3" t="s">
        <v>248</v>
      </c>
      <c r="U26" s="83">
        <v>115.1</v>
      </c>
      <c r="V26" s="122" t="s">
        <v>268</v>
      </c>
      <c r="W26" s="85">
        <v>1433.97</v>
      </c>
      <c r="X26" s="81" t="s">
        <v>54</v>
      </c>
      <c r="Y26" s="128">
        <v>1873800</v>
      </c>
      <c r="Z26" s="2" t="s">
        <v>61</v>
      </c>
      <c r="AA26" s="2" t="s">
        <v>105</v>
      </c>
      <c r="AB26" s="3" t="s">
        <v>572</v>
      </c>
      <c r="AC26" s="40" t="s">
        <v>988</v>
      </c>
      <c r="AD26" s="80"/>
      <c r="AE26" s="350" t="s">
        <v>255</v>
      </c>
    </row>
    <row r="27" spans="1:65" s="146" customFormat="1" ht="89.25" customHeight="1" x14ac:dyDescent="0.25">
      <c r="A27" s="168"/>
      <c r="B27" s="345">
        <v>23</v>
      </c>
      <c r="C27" s="2" t="s">
        <v>274</v>
      </c>
      <c r="D27" s="2" t="s">
        <v>275</v>
      </c>
      <c r="E27" s="88" t="s">
        <v>276</v>
      </c>
      <c r="F27" s="79">
        <v>42934</v>
      </c>
      <c r="G27" s="79">
        <v>42997</v>
      </c>
      <c r="H27" s="87">
        <v>42845</v>
      </c>
      <c r="I27" s="87" t="s">
        <v>50</v>
      </c>
      <c r="J27" s="87">
        <v>42825</v>
      </c>
      <c r="K27" s="87">
        <v>41704</v>
      </c>
      <c r="L27" s="2" t="s">
        <v>68</v>
      </c>
      <c r="M27" s="3" t="s">
        <v>235</v>
      </c>
      <c r="N27" s="115" t="s">
        <v>52</v>
      </c>
      <c r="O27" s="3" t="s">
        <v>277</v>
      </c>
      <c r="P27" s="3" t="s">
        <v>294</v>
      </c>
      <c r="Q27" s="2" t="s">
        <v>86</v>
      </c>
      <c r="R27" s="3" t="s">
        <v>65</v>
      </c>
      <c r="S27" s="78" t="s">
        <v>278</v>
      </c>
      <c r="T27" s="3" t="s">
        <v>279</v>
      </c>
      <c r="U27" s="29">
        <v>129.30000000000001</v>
      </c>
      <c r="V27" s="89">
        <v>8</v>
      </c>
      <c r="W27" s="30">
        <v>16757.39</v>
      </c>
      <c r="X27" s="3" t="s">
        <v>54</v>
      </c>
      <c r="Y27" s="119">
        <v>2459500</v>
      </c>
      <c r="Z27" s="2" t="s">
        <v>61</v>
      </c>
      <c r="AA27" s="2" t="s">
        <v>105</v>
      </c>
      <c r="AB27" s="3" t="s">
        <v>572</v>
      </c>
      <c r="AC27" s="40" t="s">
        <v>990</v>
      </c>
      <c r="AD27" s="80" t="s">
        <v>1809</v>
      </c>
      <c r="AE27" s="182"/>
    </row>
    <row r="28" spans="1:65" s="146" customFormat="1" ht="102" x14ac:dyDescent="0.25">
      <c r="A28" s="168"/>
      <c r="B28" s="345">
        <v>24</v>
      </c>
      <c r="C28" s="3" t="s">
        <v>448</v>
      </c>
      <c r="D28" s="3" t="s">
        <v>449</v>
      </c>
      <c r="E28" s="78" t="s">
        <v>450</v>
      </c>
      <c r="F28" s="79">
        <v>42929</v>
      </c>
      <c r="G28" s="79">
        <v>42997</v>
      </c>
      <c r="H28" s="79">
        <v>42895</v>
      </c>
      <c r="I28" s="79" t="s">
        <v>50</v>
      </c>
      <c r="J28" s="79">
        <v>42766</v>
      </c>
      <c r="K28" s="79">
        <v>41809</v>
      </c>
      <c r="L28" s="2" t="s">
        <v>68</v>
      </c>
      <c r="M28" s="81" t="s">
        <v>244</v>
      </c>
      <c r="N28" s="120" t="s">
        <v>247</v>
      </c>
      <c r="O28" s="3" t="s">
        <v>451</v>
      </c>
      <c r="P28" s="3" t="s">
        <v>452</v>
      </c>
      <c r="Q28" s="2" t="s">
        <v>94</v>
      </c>
      <c r="R28" s="3" t="s">
        <v>164</v>
      </c>
      <c r="S28" s="172" t="s">
        <v>145</v>
      </c>
      <c r="T28" s="2" t="s">
        <v>453</v>
      </c>
      <c r="U28" s="83">
        <v>95.1</v>
      </c>
      <c r="V28" s="84">
        <v>8</v>
      </c>
      <c r="W28" s="85">
        <v>8820</v>
      </c>
      <c r="X28" s="2" t="s">
        <v>54</v>
      </c>
      <c r="Y28" s="92">
        <v>1323000</v>
      </c>
      <c r="Z28" s="2" t="s">
        <v>61</v>
      </c>
      <c r="AA28" s="2" t="s">
        <v>105</v>
      </c>
      <c r="AB28" s="3" t="s">
        <v>572</v>
      </c>
      <c r="AC28" s="40" t="s">
        <v>988</v>
      </c>
      <c r="AD28" s="80"/>
      <c r="AE28" s="349"/>
      <c r="AF28" s="173"/>
      <c r="AG28" s="173"/>
      <c r="AH28" s="173"/>
      <c r="AI28" s="173"/>
      <c r="AJ28" s="173"/>
      <c r="AK28" s="173"/>
      <c r="AL28" s="173"/>
      <c r="AM28" s="173"/>
      <c r="AN28" s="173"/>
      <c r="AO28" s="173"/>
      <c r="AP28" s="173"/>
      <c r="AQ28" s="173"/>
      <c r="AR28" s="173"/>
      <c r="AS28" s="173"/>
      <c r="AT28" s="173"/>
      <c r="AU28" s="173"/>
      <c r="AV28" s="173"/>
      <c r="AW28" s="173"/>
      <c r="AX28" s="173"/>
      <c r="AY28" s="173"/>
      <c r="AZ28" s="173"/>
      <c r="BA28" s="173"/>
      <c r="BB28" s="173"/>
      <c r="BC28" s="173"/>
      <c r="BD28" s="173"/>
      <c r="BE28" s="173"/>
      <c r="BF28" s="173"/>
      <c r="BG28" s="173"/>
      <c r="BH28" s="173"/>
      <c r="BI28" s="173"/>
      <c r="BJ28" s="173"/>
      <c r="BK28" s="173"/>
      <c r="BL28" s="173"/>
      <c r="BM28" s="173"/>
    </row>
    <row r="29" spans="1:65" s="146" customFormat="1" ht="102" customHeight="1" x14ac:dyDescent="0.25">
      <c r="A29" s="168"/>
      <c r="B29" s="345">
        <v>25</v>
      </c>
      <c r="C29" s="3" t="s">
        <v>478</v>
      </c>
      <c r="D29" s="3" t="s">
        <v>479</v>
      </c>
      <c r="E29" s="78" t="s">
        <v>480</v>
      </c>
      <c r="F29" s="79">
        <v>42934</v>
      </c>
      <c r="G29" s="79">
        <v>42997</v>
      </c>
      <c r="H29" s="79">
        <v>42913</v>
      </c>
      <c r="I29" s="79" t="s">
        <v>50</v>
      </c>
      <c r="J29" s="79">
        <v>42886</v>
      </c>
      <c r="K29" s="79">
        <v>41911</v>
      </c>
      <c r="L29" s="2" t="s">
        <v>68</v>
      </c>
      <c r="M29" s="81" t="s">
        <v>244</v>
      </c>
      <c r="N29" s="120" t="s">
        <v>247</v>
      </c>
      <c r="O29" s="3" t="s">
        <v>481</v>
      </c>
      <c r="P29" s="3" t="s">
        <v>482</v>
      </c>
      <c r="Q29" s="2" t="s">
        <v>94</v>
      </c>
      <c r="R29" s="3" t="s">
        <v>164</v>
      </c>
      <c r="S29" s="172" t="s">
        <v>145</v>
      </c>
      <c r="T29" s="2" t="s">
        <v>453</v>
      </c>
      <c r="U29" s="83">
        <v>196.3</v>
      </c>
      <c r="V29" s="122">
        <v>8</v>
      </c>
      <c r="W29" s="85">
        <v>14296.2</v>
      </c>
      <c r="X29" s="81" t="s">
        <v>54</v>
      </c>
      <c r="Y29" s="128">
        <v>2144430</v>
      </c>
      <c r="Z29" s="2" t="s">
        <v>61</v>
      </c>
      <c r="AA29" s="2" t="s">
        <v>105</v>
      </c>
      <c r="AB29" s="3" t="s">
        <v>572</v>
      </c>
      <c r="AC29" s="40" t="s">
        <v>989</v>
      </c>
      <c r="AD29" s="80" t="s">
        <v>1810</v>
      </c>
      <c r="AE29" s="349"/>
    </row>
    <row r="30" spans="1:65" s="146" customFormat="1" ht="344.25" x14ac:dyDescent="0.25">
      <c r="A30" s="168"/>
      <c r="B30" s="345">
        <v>26</v>
      </c>
      <c r="C30" s="2" t="s">
        <v>302</v>
      </c>
      <c r="D30" s="2" t="s">
        <v>303</v>
      </c>
      <c r="E30" s="88" t="s">
        <v>304</v>
      </c>
      <c r="F30" s="79">
        <v>42934</v>
      </c>
      <c r="G30" s="79">
        <v>42997</v>
      </c>
      <c r="H30" s="87">
        <v>42830</v>
      </c>
      <c r="I30" s="87" t="s">
        <v>50</v>
      </c>
      <c r="J30" s="87">
        <v>42825</v>
      </c>
      <c r="K30" s="87">
        <v>41739</v>
      </c>
      <c r="L30" s="2" t="s">
        <v>68</v>
      </c>
      <c r="M30" s="3" t="s">
        <v>104</v>
      </c>
      <c r="N30" s="115" t="s">
        <v>298</v>
      </c>
      <c r="O30" s="3" t="s">
        <v>305</v>
      </c>
      <c r="P30" s="3" t="s">
        <v>322</v>
      </c>
      <c r="Q30" s="2" t="s">
        <v>151</v>
      </c>
      <c r="R30" s="3" t="s">
        <v>297</v>
      </c>
      <c r="S30" s="78" t="s">
        <v>331</v>
      </c>
      <c r="T30" s="3" t="s">
        <v>301</v>
      </c>
      <c r="U30" s="29">
        <v>30</v>
      </c>
      <c r="V30" s="89">
        <v>10</v>
      </c>
      <c r="W30" s="92">
        <v>5722.8</v>
      </c>
      <c r="X30" s="3" t="s">
        <v>54</v>
      </c>
      <c r="Y30" s="92">
        <v>680610</v>
      </c>
      <c r="Z30" s="2" t="s">
        <v>61</v>
      </c>
      <c r="AA30" s="80" t="s">
        <v>105</v>
      </c>
      <c r="AB30" s="3" t="s">
        <v>572</v>
      </c>
      <c r="AC30" s="40" t="s">
        <v>989</v>
      </c>
      <c r="AD30" s="80" t="s">
        <v>1811</v>
      </c>
      <c r="AE30" s="182"/>
      <c r="AF30" s="173"/>
      <c r="AG30" s="173"/>
      <c r="AH30" s="173"/>
      <c r="AI30" s="173"/>
      <c r="AJ30" s="173"/>
      <c r="AK30" s="173"/>
      <c r="AL30" s="173"/>
      <c r="AM30" s="173"/>
      <c r="AN30" s="173"/>
      <c r="AO30" s="173"/>
      <c r="AP30" s="173"/>
      <c r="AQ30" s="173"/>
      <c r="AR30" s="173"/>
      <c r="AS30" s="173"/>
      <c r="AT30" s="173"/>
      <c r="AU30" s="173"/>
      <c r="AV30" s="173"/>
      <c r="AW30" s="173"/>
      <c r="AX30" s="173"/>
      <c r="AY30" s="173"/>
      <c r="AZ30" s="173"/>
      <c r="BA30" s="173"/>
      <c r="BB30" s="173"/>
      <c r="BC30" s="173"/>
      <c r="BD30" s="173"/>
      <c r="BE30" s="173"/>
      <c r="BF30" s="173"/>
      <c r="BG30" s="173"/>
      <c r="BH30" s="173"/>
      <c r="BI30" s="173"/>
      <c r="BJ30" s="173"/>
      <c r="BK30" s="173"/>
      <c r="BL30" s="173"/>
      <c r="BM30" s="173"/>
    </row>
    <row r="31" spans="1:65" s="146" customFormat="1" ht="89.25" x14ac:dyDescent="0.25">
      <c r="A31" s="168"/>
      <c r="B31" s="345">
        <v>27</v>
      </c>
      <c r="C31" s="2" t="s">
        <v>306</v>
      </c>
      <c r="D31" s="2" t="s">
        <v>307</v>
      </c>
      <c r="E31" s="88" t="s">
        <v>308</v>
      </c>
      <c r="F31" s="79">
        <v>42934</v>
      </c>
      <c r="G31" s="79">
        <v>42997</v>
      </c>
      <c r="H31" s="87">
        <v>42820</v>
      </c>
      <c r="I31" s="87" t="s">
        <v>50</v>
      </c>
      <c r="J31" s="87">
        <v>42794</v>
      </c>
      <c r="K31" s="87">
        <v>41736</v>
      </c>
      <c r="L31" s="2" t="s">
        <v>68</v>
      </c>
      <c r="M31" s="3" t="s">
        <v>104</v>
      </c>
      <c r="N31" s="115" t="s">
        <v>309</v>
      </c>
      <c r="O31" s="3" t="s">
        <v>310</v>
      </c>
      <c r="P31" s="3" t="s">
        <v>323</v>
      </c>
      <c r="Q31" s="2" t="s">
        <v>299</v>
      </c>
      <c r="R31" s="3" t="s">
        <v>300</v>
      </c>
      <c r="S31" s="78" t="s">
        <v>331</v>
      </c>
      <c r="T31" s="3" t="s">
        <v>311</v>
      </c>
      <c r="U31" s="29">
        <v>130</v>
      </c>
      <c r="V31" s="89">
        <v>10</v>
      </c>
      <c r="W31" s="92">
        <v>18360.71</v>
      </c>
      <c r="X31" s="3" t="s">
        <v>54</v>
      </c>
      <c r="Y31" s="92">
        <v>2145360</v>
      </c>
      <c r="Z31" s="2" t="s">
        <v>61</v>
      </c>
      <c r="AA31" s="80" t="s">
        <v>105</v>
      </c>
      <c r="AB31" s="3" t="s">
        <v>572</v>
      </c>
      <c r="AC31" s="40" t="s">
        <v>988</v>
      </c>
      <c r="AD31" s="80"/>
      <c r="AE31" s="182"/>
      <c r="AF31" s="173"/>
      <c r="AG31" s="173"/>
      <c r="AH31" s="173"/>
      <c r="AI31" s="173"/>
      <c r="AJ31" s="173"/>
      <c r="AK31" s="173"/>
      <c r="AL31" s="173"/>
      <c r="AM31" s="173"/>
      <c r="AN31" s="173"/>
      <c r="AO31" s="173"/>
      <c r="AP31" s="173"/>
      <c r="AQ31" s="173"/>
      <c r="AR31" s="173"/>
      <c r="AS31" s="173"/>
      <c r="AT31" s="173"/>
      <c r="AU31" s="173"/>
      <c r="AV31" s="173"/>
      <c r="AW31" s="173"/>
      <c r="AX31" s="173"/>
      <c r="AY31" s="173"/>
      <c r="AZ31" s="173"/>
      <c r="BA31" s="173"/>
      <c r="BB31" s="173"/>
      <c r="BC31" s="173"/>
      <c r="BD31" s="173"/>
      <c r="BE31" s="173"/>
      <c r="BF31" s="173"/>
      <c r="BG31" s="173"/>
      <c r="BH31" s="173"/>
      <c r="BI31" s="173"/>
      <c r="BJ31" s="173"/>
      <c r="BK31" s="173"/>
      <c r="BL31" s="173"/>
      <c r="BM31" s="173"/>
    </row>
    <row r="32" spans="1:65" s="146" customFormat="1" ht="102" customHeight="1" x14ac:dyDescent="0.25">
      <c r="A32" s="168"/>
      <c r="B32" s="345">
        <v>28</v>
      </c>
      <c r="C32" s="2" t="s">
        <v>336</v>
      </c>
      <c r="D32" s="48" t="s">
        <v>337</v>
      </c>
      <c r="E32" s="97" t="s">
        <v>338</v>
      </c>
      <c r="F32" s="79">
        <v>42929</v>
      </c>
      <c r="G32" s="79">
        <v>42997</v>
      </c>
      <c r="H32" s="90">
        <v>42681</v>
      </c>
      <c r="I32" s="90" t="s">
        <v>50</v>
      </c>
      <c r="J32" s="90">
        <v>42794</v>
      </c>
      <c r="K32" s="90">
        <v>41641</v>
      </c>
      <c r="L32" s="2" t="s">
        <v>68</v>
      </c>
      <c r="M32" s="52" t="s">
        <v>173</v>
      </c>
      <c r="N32" s="269" t="s">
        <v>339</v>
      </c>
      <c r="O32" s="48" t="s">
        <v>340</v>
      </c>
      <c r="P32" s="48" t="s">
        <v>341</v>
      </c>
      <c r="Q32" s="49" t="s">
        <v>342</v>
      </c>
      <c r="R32" s="3" t="s">
        <v>182</v>
      </c>
      <c r="S32" s="40" t="s">
        <v>334</v>
      </c>
      <c r="T32" s="48" t="s">
        <v>335</v>
      </c>
      <c r="U32" s="47">
        <v>43.2</v>
      </c>
      <c r="V32" s="45">
        <v>10</v>
      </c>
      <c r="W32" s="98">
        <v>3377.18</v>
      </c>
      <c r="X32" s="174" t="s">
        <v>59</v>
      </c>
      <c r="Y32" s="175">
        <v>737000</v>
      </c>
      <c r="Z32" s="2" t="s">
        <v>61</v>
      </c>
      <c r="AA32" s="48" t="s">
        <v>55</v>
      </c>
      <c r="AB32" s="3" t="s">
        <v>572</v>
      </c>
      <c r="AC32" s="40" t="s">
        <v>989</v>
      </c>
      <c r="AD32" s="80" t="s">
        <v>1812</v>
      </c>
      <c r="AE32" s="244" t="s">
        <v>174</v>
      </c>
    </row>
    <row r="33" spans="1:65" s="146" customFormat="1" ht="89.25" x14ac:dyDescent="0.25">
      <c r="A33" s="168"/>
      <c r="B33" s="345">
        <v>29</v>
      </c>
      <c r="C33" s="2" t="s">
        <v>361</v>
      </c>
      <c r="D33" s="2" t="s">
        <v>362</v>
      </c>
      <c r="E33" s="88" t="s">
        <v>363</v>
      </c>
      <c r="F33" s="79">
        <v>42929</v>
      </c>
      <c r="G33" s="79">
        <v>42997</v>
      </c>
      <c r="H33" s="87">
        <v>42849</v>
      </c>
      <c r="I33" s="87" t="s">
        <v>50</v>
      </c>
      <c r="J33" s="87">
        <v>42825</v>
      </c>
      <c r="K33" s="87">
        <v>41739</v>
      </c>
      <c r="L33" s="2" t="s">
        <v>68</v>
      </c>
      <c r="M33" s="42" t="s">
        <v>51</v>
      </c>
      <c r="N33" s="115" t="s">
        <v>364</v>
      </c>
      <c r="O33" s="3" t="s">
        <v>365</v>
      </c>
      <c r="P33" s="3" t="s">
        <v>366</v>
      </c>
      <c r="Q33" s="3" t="s">
        <v>151</v>
      </c>
      <c r="R33" s="3" t="s">
        <v>213</v>
      </c>
      <c r="S33" s="78" t="s">
        <v>331</v>
      </c>
      <c r="T33" s="3" t="s">
        <v>301</v>
      </c>
      <c r="U33" s="92">
        <v>32.700000000000003</v>
      </c>
      <c r="V33" s="89">
        <v>10</v>
      </c>
      <c r="W33" s="67">
        <v>6436.89</v>
      </c>
      <c r="X33" s="3" t="s">
        <v>54</v>
      </c>
      <c r="Y33" s="116">
        <v>755800</v>
      </c>
      <c r="Z33" s="2" t="s">
        <v>61</v>
      </c>
      <c r="AA33" s="3" t="s">
        <v>55</v>
      </c>
      <c r="AB33" s="3" t="s">
        <v>572</v>
      </c>
      <c r="AC33" s="40" t="s">
        <v>988</v>
      </c>
      <c r="AD33" s="80"/>
      <c r="AE33" s="182"/>
      <c r="AF33" s="173"/>
      <c r="AG33" s="173"/>
      <c r="AH33" s="173"/>
      <c r="AI33" s="173"/>
      <c r="AJ33" s="173"/>
      <c r="AK33" s="173"/>
      <c r="AL33" s="173"/>
      <c r="AM33" s="173"/>
      <c r="AN33" s="173"/>
      <c r="AO33" s="173"/>
      <c r="AP33" s="173"/>
      <c r="AQ33" s="173"/>
      <c r="AR33" s="173"/>
      <c r="AS33" s="173"/>
      <c r="AT33" s="173"/>
      <c r="AU33" s="173"/>
      <c r="AV33" s="173"/>
      <c r="AW33" s="173"/>
      <c r="AX33" s="173"/>
      <c r="AY33" s="173"/>
      <c r="AZ33" s="173"/>
      <c r="BA33" s="173"/>
      <c r="BB33" s="173"/>
      <c r="BC33" s="173"/>
      <c r="BD33" s="173"/>
      <c r="BE33" s="173"/>
      <c r="BF33" s="173"/>
      <c r="BG33" s="173"/>
      <c r="BH33" s="173"/>
      <c r="BI33" s="173"/>
      <c r="BJ33" s="173"/>
      <c r="BK33" s="173"/>
      <c r="BL33" s="173"/>
      <c r="BM33" s="173"/>
    </row>
    <row r="34" spans="1:65" s="146" customFormat="1" ht="89.25" x14ac:dyDescent="0.25">
      <c r="A34" s="168"/>
      <c r="B34" s="345">
        <v>30</v>
      </c>
      <c r="C34" s="3" t="s">
        <v>407</v>
      </c>
      <c r="D34" s="3" t="s">
        <v>408</v>
      </c>
      <c r="E34" s="88" t="s">
        <v>409</v>
      </c>
      <c r="F34" s="79">
        <v>42927</v>
      </c>
      <c r="G34" s="79">
        <v>42997</v>
      </c>
      <c r="H34" s="79" t="s">
        <v>50</v>
      </c>
      <c r="I34" s="3" t="s">
        <v>50</v>
      </c>
      <c r="J34" s="87">
        <v>42855</v>
      </c>
      <c r="K34" s="87">
        <v>41744</v>
      </c>
      <c r="L34" s="2" t="s">
        <v>68</v>
      </c>
      <c r="M34" s="3" t="s">
        <v>378</v>
      </c>
      <c r="N34" s="115" t="s">
        <v>383</v>
      </c>
      <c r="O34" s="3" t="s">
        <v>499</v>
      </c>
      <c r="P34" s="3" t="s">
        <v>385</v>
      </c>
      <c r="Q34" s="3" t="s">
        <v>411</v>
      </c>
      <c r="R34" s="3" t="s">
        <v>213</v>
      </c>
      <c r="S34" s="3">
        <v>14</v>
      </c>
      <c r="T34" s="3" t="s">
        <v>335</v>
      </c>
      <c r="U34" s="92">
        <v>50.2</v>
      </c>
      <c r="V34" s="3">
        <v>10</v>
      </c>
      <c r="W34" s="169">
        <v>2855.42</v>
      </c>
      <c r="X34" s="3" t="s">
        <v>59</v>
      </c>
      <c r="Y34" s="125">
        <v>1557700</v>
      </c>
      <c r="Z34" s="2" t="s">
        <v>61</v>
      </c>
      <c r="AA34" s="3" t="s">
        <v>406</v>
      </c>
      <c r="AB34" s="3" t="s">
        <v>572</v>
      </c>
      <c r="AC34" s="40" t="s">
        <v>988</v>
      </c>
      <c r="AD34" s="80"/>
      <c r="AE34" s="182" t="s">
        <v>414</v>
      </c>
      <c r="AF34" s="173"/>
      <c r="AG34" s="173"/>
      <c r="AH34" s="173"/>
      <c r="AI34" s="173"/>
      <c r="AJ34" s="173"/>
      <c r="AK34" s="173"/>
      <c r="AL34" s="173"/>
      <c r="AM34" s="173"/>
      <c r="AN34" s="173"/>
      <c r="AO34" s="173"/>
      <c r="AP34" s="173"/>
      <c r="AQ34" s="173"/>
      <c r="AR34" s="173"/>
      <c r="AS34" s="173"/>
      <c r="AT34" s="173"/>
      <c r="AU34" s="173"/>
      <c r="AV34" s="173"/>
      <c r="AW34" s="173"/>
      <c r="AX34" s="173"/>
      <c r="AY34" s="173"/>
      <c r="AZ34" s="173"/>
      <c r="BA34" s="173"/>
      <c r="BB34" s="173"/>
      <c r="BC34" s="173"/>
      <c r="BD34" s="173"/>
      <c r="BE34" s="173"/>
      <c r="BF34" s="173"/>
      <c r="BG34" s="173"/>
      <c r="BH34" s="173"/>
      <c r="BI34" s="173"/>
      <c r="BJ34" s="173"/>
      <c r="BK34" s="173"/>
      <c r="BL34" s="173"/>
      <c r="BM34" s="173"/>
    </row>
    <row r="35" spans="1:65" s="146" customFormat="1" ht="102" x14ac:dyDescent="0.25">
      <c r="A35" s="168"/>
      <c r="B35" s="345">
        <v>31</v>
      </c>
      <c r="C35" s="3" t="s">
        <v>483</v>
      </c>
      <c r="D35" s="3" t="s">
        <v>484</v>
      </c>
      <c r="E35" s="78" t="s">
        <v>485</v>
      </c>
      <c r="F35" s="79">
        <v>42934</v>
      </c>
      <c r="G35" s="79">
        <v>42997</v>
      </c>
      <c r="H35" s="79">
        <v>42915</v>
      </c>
      <c r="I35" s="121" t="s">
        <v>50</v>
      </c>
      <c r="J35" s="79">
        <v>42886</v>
      </c>
      <c r="K35" s="121">
        <v>41852</v>
      </c>
      <c r="L35" s="2" t="s">
        <v>68</v>
      </c>
      <c r="M35" s="81" t="s">
        <v>244</v>
      </c>
      <c r="N35" s="120" t="s">
        <v>486</v>
      </c>
      <c r="O35" s="2" t="s">
        <v>487</v>
      </c>
      <c r="P35" s="81" t="s">
        <v>504</v>
      </c>
      <c r="Q35" s="2" t="s">
        <v>94</v>
      </c>
      <c r="R35" s="3" t="s">
        <v>65</v>
      </c>
      <c r="S35" s="78" t="s">
        <v>331</v>
      </c>
      <c r="T35" s="2" t="s">
        <v>488</v>
      </c>
      <c r="U35" s="83">
        <v>218.05</v>
      </c>
      <c r="V35" s="84">
        <v>10</v>
      </c>
      <c r="W35" s="85">
        <v>33841.67</v>
      </c>
      <c r="X35" s="81" t="s">
        <v>379</v>
      </c>
      <c r="Y35" s="86">
        <v>4060000</v>
      </c>
      <c r="Z35" s="2" t="s">
        <v>61</v>
      </c>
      <c r="AA35" s="2" t="s">
        <v>105</v>
      </c>
      <c r="AB35" s="3" t="s">
        <v>572</v>
      </c>
      <c r="AC35" s="40" t="s">
        <v>988</v>
      </c>
      <c r="AD35" s="80"/>
      <c r="AE35" s="349"/>
      <c r="AF35" s="173"/>
      <c r="AG35" s="173"/>
      <c r="AH35" s="173"/>
      <c r="AI35" s="173"/>
      <c r="AJ35" s="173"/>
      <c r="AK35" s="173"/>
      <c r="AL35" s="173"/>
      <c r="AM35" s="173"/>
      <c r="AN35" s="173"/>
      <c r="AO35" s="173"/>
      <c r="AP35" s="173"/>
      <c r="AQ35" s="173"/>
      <c r="AR35" s="173"/>
      <c r="AS35" s="173"/>
      <c r="AT35" s="173"/>
      <c r="AU35" s="173"/>
      <c r="AV35" s="173"/>
      <c r="AW35" s="173"/>
      <c r="AX35" s="173"/>
      <c r="AY35" s="173"/>
      <c r="AZ35" s="173"/>
      <c r="BA35" s="173"/>
      <c r="BB35" s="173"/>
      <c r="BC35" s="173"/>
      <c r="BD35" s="173"/>
      <c r="BE35" s="173"/>
      <c r="BF35" s="173"/>
      <c r="BG35" s="173"/>
      <c r="BH35" s="173"/>
      <c r="BI35" s="173"/>
      <c r="BJ35" s="173"/>
      <c r="BK35" s="173"/>
      <c r="BL35" s="173"/>
      <c r="BM35" s="173"/>
    </row>
    <row r="36" spans="1:65" s="146" customFormat="1" ht="102" x14ac:dyDescent="0.25">
      <c r="A36" s="168"/>
      <c r="B36" s="345">
        <v>32</v>
      </c>
      <c r="C36" s="3" t="s">
        <v>489</v>
      </c>
      <c r="D36" s="3" t="s">
        <v>490</v>
      </c>
      <c r="E36" s="78" t="s">
        <v>485</v>
      </c>
      <c r="F36" s="79">
        <v>42934</v>
      </c>
      <c r="G36" s="79">
        <v>42997</v>
      </c>
      <c r="H36" s="79">
        <v>42915</v>
      </c>
      <c r="I36" s="121" t="s">
        <v>50</v>
      </c>
      <c r="J36" s="79">
        <v>42886</v>
      </c>
      <c r="K36" s="121">
        <v>41858</v>
      </c>
      <c r="L36" s="2" t="s">
        <v>68</v>
      </c>
      <c r="M36" s="81" t="s">
        <v>244</v>
      </c>
      <c r="N36" s="120" t="s">
        <v>486</v>
      </c>
      <c r="O36" s="2" t="s">
        <v>487</v>
      </c>
      <c r="P36" s="81" t="s">
        <v>504</v>
      </c>
      <c r="Q36" s="2" t="s">
        <v>94</v>
      </c>
      <c r="R36" s="3" t="s">
        <v>65</v>
      </c>
      <c r="S36" s="78" t="s">
        <v>331</v>
      </c>
      <c r="T36" s="3" t="s">
        <v>301</v>
      </c>
      <c r="U36" s="83">
        <v>127.7</v>
      </c>
      <c r="V36" s="84">
        <v>10</v>
      </c>
      <c r="W36" s="85">
        <v>19814.169999999998</v>
      </c>
      <c r="X36" s="81" t="s">
        <v>379</v>
      </c>
      <c r="Y36" s="86">
        <v>2377700</v>
      </c>
      <c r="Z36" s="2" t="s">
        <v>61</v>
      </c>
      <c r="AA36" s="2" t="s">
        <v>105</v>
      </c>
      <c r="AB36" s="3" t="s">
        <v>572</v>
      </c>
      <c r="AC36" s="40" t="s">
        <v>988</v>
      </c>
      <c r="AD36" s="80"/>
      <c r="AE36" s="349"/>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row>
    <row r="37" spans="1:65" s="146" customFormat="1" ht="102" x14ac:dyDescent="0.25">
      <c r="A37" s="168"/>
      <c r="B37" s="345">
        <v>33</v>
      </c>
      <c r="C37" s="2" t="s">
        <v>45</v>
      </c>
      <c r="D37" s="2" t="s">
        <v>46</v>
      </c>
      <c r="E37" s="88" t="s">
        <v>47</v>
      </c>
      <c r="F37" s="79">
        <v>42921</v>
      </c>
      <c r="G37" s="79">
        <v>42997</v>
      </c>
      <c r="H37" s="87">
        <v>42828</v>
      </c>
      <c r="I37" s="87" t="s">
        <v>50</v>
      </c>
      <c r="J37" s="87">
        <v>42825</v>
      </c>
      <c r="K37" s="87">
        <v>41871</v>
      </c>
      <c r="L37" s="2" t="s">
        <v>68</v>
      </c>
      <c r="M37" s="3" t="s">
        <v>51</v>
      </c>
      <c r="N37" s="115" t="s">
        <v>56</v>
      </c>
      <c r="O37" s="3" t="s">
        <v>69</v>
      </c>
      <c r="P37" s="3" t="s">
        <v>70</v>
      </c>
      <c r="Q37" s="2" t="s">
        <v>71</v>
      </c>
      <c r="R37" s="3" t="s">
        <v>182</v>
      </c>
      <c r="S37" s="78" t="s">
        <v>57</v>
      </c>
      <c r="T37" s="3" t="s">
        <v>73</v>
      </c>
      <c r="U37" s="29">
        <v>99</v>
      </c>
      <c r="V37" s="89">
        <v>15</v>
      </c>
      <c r="W37" s="30">
        <v>1016.62</v>
      </c>
      <c r="X37" s="3" t="s">
        <v>59</v>
      </c>
      <c r="Y37" s="119">
        <v>1735780</v>
      </c>
      <c r="Z37" s="2" t="s">
        <v>61</v>
      </c>
      <c r="AA37" s="80" t="s">
        <v>55</v>
      </c>
      <c r="AB37" s="3" t="s">
        <v>572</v>
      </c>
      <c r="AC37" s="40" t="s">
        <v>988</v>
      </c>
      <c r="AD37" s="80"/>
      <c r="AE37" s="182"/>
      <c r="AF37" s="173"/>
      <c r="AG37" s="173"/>
      <c r="AH37" s="173"/>
      <c r="AI37" s="173"/>
      <c r="AJ37" s="173"/>
      <c r="AK37" s="173"/>
      <c r="AL37" s="173"/>
      <c r="AM37" s="173"/>
      <c r="AN37" s="173"/>
      <c r="AO37" s="173"/>
      <c r="AP37" s="173"/>
      <c r="AQ37" s="173"/>
      <c r="AR37" s="173"/>
      <c r="AS37" s="173"/>
      <c r="AT37" s="173"/>
      <c r="AU37" s="173"/>
      <c r="AV37" s="173"/>
      <c r="AW37" s="173"/>
      <c r="AX37" s="173"/>
      <c r="AY37" s="173"/>
      <c r="AZ37" s="173"/>
      <c r="BA37" s="173"/>
      <c r="BB37" s="173"/>
      <c r="BC37" s="173"/>
      <c r="BD37" s="173"/>
      <c r="BE37" s="173"/>
      <c r="BF37" s="173"/>
      <c r="BG37" s="173"/>
      <c r="BH37" s="173"/>
      <c r="BI37" s="173"/>
      <c r="BJ37" s="173"/>
      <c r="BK37" s="173"/>
      <c r="BL37" s="173"/>
      <c r="BM37" s="173"/>
    </row>
    <row r="38" spans="1:65" s="146" customFormat="1" ht="102" x14ac:dyDescent="0.25">
      <c r="A38" s="168"/>
      <c r="B38" s="345">
        <v>34</v>
      </c>
      <c r="C38" s="2" t="s">
        <v>48</v>
      </c>
      <c r="D38" s="2" t="s">
        <v>46</v>
      </c>
      <c r="E38" s="88" t="s">
        <v>47</v>
      </c>
      <c r="F38" s="79">
        <v>42921</v>
      </c>
      <c r="G38" s="79">
        <v>42997</v>
      </c>
      <c r="H38" s="87">
        <v>42828</v>
      </c>
      <c r="I38" s="87" t="s">
        <v>50</v>
      </c>
      <c r="J38" s="87">
        <v>42825</v>
      </c>
      <c r="K38" s="87">
        <v>41871</v>
      </c>
      <c r="L38" s="2" t="s">
        <v>68</v>
      </c>
      <c r="M38" s="3" t="s">
        <v>51</v>
      </c>
      <c r="N38" s="115" t="s">
        <v>56</v>
      </c>
      <c r="O38" s="3" t="s">
        <v>69</v>
      </c>
      <c r="P38" s="3" t="s">
        <v>74</v>
      </c>
      <c r="Q38" s="2" t="s">
        <v>75</v>
      </c>
      <c r="R38" s="3" t="s">
        <v>516</v>
      </c>
      <c r="S38" s="78" t="s">
        <v>57</v>
      </c>
      <c r="T38" s="3" t="s">
        <v>73</v>
      </c>
      <c r="U38" s="29">
        <v>87.54</v>
      </c>
      <c r="V38" s="89">
        <v>15</v>
      </c>
      <c r="W38" s="30">
        <v>898.92</v>
      </c>
      <c r="X38" s="3" t="s">
        <v>59</v>
      </c>
      <c r="Y38" s="119">
        <v>1534850</v>
      </c>
      <c r="Z38" s="2" t="s">
        <v>61</v>
      </c>
      <c r="AA38" s="80" t="s">
        <v>55</v>
      </c>
      <c r="AB38" s="3" t="s">
        <v>572</v>
      </c>
      <c r="AC38" s="40" t="s">
        <v>988</v>
      </c>
      <c r="AD38" s="80"/>
      <c r="AE38" s="182"/>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row>
    <row r="39" spans="1:65" s="146" customFormat="1" ht="102" customHeight="1" x14ac:dyDescent="0.25">
      <c r="A39" s="168"/>
      <c r="B39" s="345">
        <v>35</v>
      </c>
      <c r="C39" s="2" t="s">
        <v>49</v>
      </c>
      <c r="D39" s="2" t="s">
        <v>46</v>
      </c>
      <c r="E39" s="88" t="s">
        <v>47</v>
      </c>
      <c r="F39" s="79">
        <v>42921</v>
      </c>
      <c r="G39" s="79">
        <v>42997</v>
      </c>
      <c r="H39" s="87">
        <v>42818</v>
      </c>
      <c r="I39" s="87" t="s">
        <v>50</v>
      </c>
      <c r="J39" s="87">
        <v>42855</v>
      </c>
      <c r="K39" s="87">
        <v>41807</v>
      </c>
      <c r="L39" s="2" t="s">
        <v>68</v>
      </c>
      <c r="M39" s="3" t="s">
        <v>51</v>
      </c>
      <c r="N39" s="115" t="s">
        <v>56</v>
      </c>
      <c r="O39" s="3" t="s">
        <v>77</v>
      </c>
      <c r="P39" s="3" t="s">
        <v>78</v>
      </c>
      <c r="Q39" s="2" t="s">
        <v>79</v>
      </c>
      <c r="R39" s="3" t="s">
        <v>65</v>
      </c>
      <c r="S39" s="78" t="s">
        <v>57</v>
      </c>
      <c r="T39" s="3" t="s">
        <v>80</v>
      </c>
      <c r="U39" s="29">
        <v>77.709999999999994</v>
      </c>
      <c r="V39" s="89">
        <v>15</v>
      </c>
      <c r="W39" s="30">
        <v>2621.7</v>
      </c>
      <c r="X39" s="3" t="s">
        <v>59</v>
      </c>
      <c r="Y39" s="119">
        <v>1613440</v>
      </c>
      <c r="Z39" s="2" t="s">
        <v>61</v>
      </c>
      <c r="AA39" s="80" t="s">
        <v>55</v>
      </c>
      <c r="AB39" s="3" t="s">
        <v>572</v>
      </c>
      <c r="AC39" s="40" t="s">
        <v>988</v>
      </c>
      <c r="AD39" s="80"/>
      <c r="AE39" s="182"/>
    </row>
    <row r="40" spans="1:65" s="146" customFormat="1" ht="102" customHeight="1" x14ac:dyDescent="0.25">
      <c r="A40" s="168"/>
      <c r="B40" s="345">
        <v>36</v>
      </c>
      <c r="C40" s="2" t="s">
        <v>106</v>
      </c>
      <c r="D40" s="2" t="s">
        <v>107</v>
      </c>
      <c r="E40" s="88" t="s">
        <v>108</v>
      </c>
      <c r="F40" s="79">
        <v>42907</v>
      </c>
      <c r="G40" s="79">
        <v>42997</v>
      </c>
      <c r="H40" s="87">
        <v>42814</v>
      </c>
      <c r="I40" s="87" t="s">
        <v>50</v>
      </c>
      <c r="J40" s="87">
        <v>42794</v>
      </c>
      <c r="K40" s="87">
        <v>41631</v>
      </c>
      <c r="L40" s="2" t="s">
        <v>68</v>
      </c>
      <c r="M40" s="3" t="s">
        <v>104</v>
      </c>
      <c r="N40" s="115" t="s">
        <v>52</v>
      </c>
      <c r="O40" s="3" t="s">
        <v>109</v>
      </c>
      <c r="P40" s="3" t="s">
        <v>227</v>
      </c>
      <c r="Q40" s="2" t="s">
        <v>110</v>
      </c>
      <c r="R40" s="3" t="s">
        <v>297</v>
      </c>
      <c r="S40" s="78" t="s">
        <v>57</v>
      </c>
      <c r="T40" s="3" t="s">
        <v>111</v>
      </c>
      <c r="U40" s="29">
        <v>54.3</v>
      </c>
      <c r="V40" s="89">
        <v>15</v>
      </c>
      <c r="W40" s="92">
        <v>12922</v>
      </c>
      <c r="X40" s="3" t="s">
        <v>54</v>
      </c>
      <c r="Y40" s="92">
        <v>994000</v>
      </c>
      <c r="Z40" s="2" t="s">
        <v>61</v>
      </c>
      <c r="AA40" s="80" t="s">
        <v>105</v>
      </c>
      <c r="AB40" s="3" t="s">
        <v>572</v>
      </c>
      <c r="AC40" s="40" t="s">
        <v>988</v>
      </c>
      <c r="AD40" s="80"/>
      <c r="AE40" s="182"/>
    </row>
    <row r="41" spans="1:65" s="146" customFormat="1" ht="102" customHeight="1" x14ac:dyDescent="0.25">
      <c r="A41" s="168"/>
      <c r="B41" s="345">
        <v>37</v>
      </c>
      <c r="C41" s="2" t="s">
        <v>124</v>
      </c>
      <c r="D41" s="2" t="s">
        <v>125</v>
      </c>
      <c r="E41" s="88" t="s">
        <v>126</v>
      </c>
      <c r="F41" s="79">
        <v>42912</v>
      </c>
      <c r="G41" s="79">
        <v>42997</v>
      </c>
      <c r="H41" s="87">
        <v>42905</v>
      </c>
      <c r="I41" s="87" t="s">
        <v>50</v>
      </c>
      <c r="J41" s="87">
        <v>42766</v>
      </c>
      <c r="K41" s="87">
        <v>41913</v>
      </c>
      <c r="L41" s="2" t="s">
        <v>68</v>
      </c>
      <c r="M41" s="78" t="s">
        <v>127</v>
      </c>
      <c r="N41" s="115" t="s">
        <v>128</v>
      </c>
      <c r="O41" s="3" t="s">
        <v>129</v>
      </c>
      <c r="P41" s="3" t="s">
        <v>514</v>
      </c>
      <c r="Q41" s="2" t="s">
        <v>131</v>
      </c>
      <c r="R41" s="3" t="s">
        <v>65</v>
      </c>
      <c r="S41" s="78" t="s">
        <v>57</v>
      </c>
      <c r="T41" s="3" t="s">
        <v>132</v>
      </c>
      <c r="U41" s="29">
        <v>71.900000000000006</v>
      </c>
      <c r="V41" s="89">
        <v>15</v>
      </c>
      <c r="W41" s="30">
        <v>4870.13</v>
      </c>
      <c r="X41" s="3" t="s">
        <v>59</v>
      </c>
      <c r="Y41" s="119">
        <v>1633000</v>
      </c>
      <c r="Z41" s="2" t="s">
        <v>61</v>
      </c>
      <c r="AA41" s="3" t="s">
        <v>105</v>
      </c>
      <c r="AB41" s="3" t="s">
        <v>572</v>
      </c>
      <c r="AC41" s="40" t="s">
        <v>988</v>
      </c>
      <c r="AD41" s="80"/>
      <c r="AE41" s="182"/>
    </row>
    <row r="42" spans="1:65" s="146" customFormat="1" ht="102" customHeight="1" x14ac:dyDescent="0.25">
      <c r="A42" s="168"/>
      <c r="B42" s="345">
        <v>38</v>
      </c>
      <c r="C42" s="2" t="s">
        <v>133</v>
      </c>
      <c r="D42" s="2" t="s">
        <v>134</v>
      </c>
      <c r="E42" s="88" t="s">
        <v>135</v>
      </c>
      <c r="F42" s="79">
        <v>42916</v>
      </c>
      <c r="G42" s="79">
        <v>42997</v>
      </c>
      <c r="H42" s="87">
        <v>42902</v>
      </c>
      <c r="I42" s="87" t="s">
        <v>50</v>
      </c>
      <c r="J42" s="87">
        <v>42735</v>
      </c>
      <c r="K42" s="87">
        <v>41724</v>
      </c>
      <c r="L42" s="2" t="s">
        <v>68</v>
      </c>
      <c r="M42" s="78" t="s">
        <v>127</v>
      </c>
      <c r="N42" s="115" t="s">
        <v>128</v>
      </c>
      <c r="O42" s="3" t="s">
        <v>136</v>
      </c>
      <c r="P42" s="3" t="s">
        <v>137</v>
      </c>
      <c r="Q42" s="2" t="s">
        <v>138</v>
      </c>
      <c r="R42" s="3" t="s">
        <v>65</v>
      </c>
      <c r="S42" s="78" t="s">
        <v>57</v>
      </c>
      <c r="T42" s="3" t="s">
        <v>139</v>
      </c>
      <c r="U42" s="29">
        <v>31.7</v>
      </c>
      <c r="V42" s="89">
        <v>15</v>
      </c>
      <c r="W42" s="30">
        <v>4442.75</v>
      </c>
      <c r="X42" s="3" t="s">
        <v>54</v>
      </c>
      <c r="Y42" s="119">
        <v>698270</v>
      </c>
      <c r="Z42" s="2" t="s">
        <v>61</v>
      </c>
      <c r="AA42" s="3" t="s">
        <v>105</v>
      </c>
      <c r="AB42" s="3" t="s">
        <v>572</v>
      </c>
      <c r="AC42" s="40" t="s">
        <v>988</v>
      </c>
      <c r="AD42" s="80"/>
      <c r="AE42" s="182"/>
    </row>
    <row r="43" spans="1:65" s="146" customFormat="1" ht="114.75" customHeight="1" x14ac:dyDescent="0.25">
      <c r="A43" s="168"/>
      <c r="B43" s="345">
        <v>39</v>
      </c>
      <c r="C43" s="2" t="s">
        <v>140</v>
      </c>
      <c r="D43" s="2" t="s">
        <v>141</v>
      </c>
      <c r="E43" s="88" t="s">
        <v>142</v>
      </c>
      <c r="F43" s="79">
        <v>42916</v>
      </c>
      <c r="G43" s="79">
        <v>42997</v>
      </c>
      <c r="H43" s="87">
        <v>42902</v>
      </c>
      <c r="I43" s="87" t="s">
        <v>50</v>
      </c>
      <c r="J43" s="87">
        <v>42735</v>
      </c>
      <c r="K43" s="87">
        <v>41849</v>
      </c>
      <c r="L43" s="2" t="s">
        <v>68</v>
      </c>
      <c r="M43" s="78" t="s">
        <v>127</v>
      </c>
      <c r="N43" s="115" t="s">
        <v>128</v>
      </c>
      <c r="O43" s="3" t="s">
        <v>143</v>
      </c>
      <c r="P43" s="3" t="s">
        <v>137</v>
      </c>
      <c r="Q43" s="2" t="s">
        <v>138</v>
      </c>
      <c r="R43" s="3" t="s">
        <v>65</v>
      </c>
      <c r="S43" s="78" t="s">
        <v>57</v>
      </c>
      <c r="T43" s="3" t="s">
        <v>139</v>
      </c>
      <c r="U43" s="29">
        <v>48.1</v>
      </c>
      <c r="V43" s="89">
        <v>15</v>
      </c>
      <c r="W43" s="30">
        <v>1137.6500000000001</v>
      </c>
      <c r="X43" s="3" t="s">
        <v>59</v>
      </c>
      <c r="Y43" s="119">
        <v>1059520</v>
      </c>
      <c r="Z43" s="2" t="s">
        <v>61</v>
      </c>
      <c r="AA43" s="3" t="s">
        <v>105</v>
      </c>
      <c r="AB43" s="3" t="s">
        <v>572</v>
      </c>
      <c r="AC43" s="40" t="s">
        <v>988</v>
      </c>
      <c r="AD43" s="80"/>
      <c r="AE43" s="182"/>
    </row>
    <row r="44" spans="1:65" s="176" customFormat="1" ht="89.25" customHeight="1" x14ac:dyDescent="0.25">
      <c r="A44" s="168"/>
      <c r="B44" s="345">
        <v>40</v>
      </c>
      <c r="C44" s="2" t="s">
        <v>194</v>
      </c>
      <c r="D44" s="2" t="s">
        <v>195</v>
      </c>
      <c r="E44" s="88" t="s">
        <v>196</v>
      </c>
      <c r="F44" s="79">
        <v>42920</v>
      </c>
      <c r="G44" s="79">
        <v>42997</v>
      </c>
      <c r="H44" s="79">
        <v>42905</v>
      </c>
      <c r="I44" s="79" t="s">
        <v>50</v>
      </c>
      <c r="J44" s="79">
        <v>42855</v>
      </c>
      <c r="K44" s="79">
        <v>41858</v>
      </c>
      <c r="L44" s="2" t="s">
        <v>68</v>
      </c>
      <c r="M44" s="2" t="s">
        <v>173</v>
      </c>
      <c r="N44" s="124" t="s">
        <v>197</v>
      </c>
      <c r="O44" s="2" t="s">
        <v>198</v>
      </c>
      <c r="P44" s="2" t="s">
        <v>507</v>
      </c>
      <c r="Q44" s="2" t="s">
        <v>94</v>
      </c>
      <c r="R44" s="3" t="s">
        <v>182</v>
      </c>
      <c r="S44" s="78" t="s">
        <v>57</v>
      </c>
      <c r="T44" s="2" t="s">
        <v>200</v>
      </c>
      <c r="U44" s="29">
        <v>47.73</v>
      </c>
      <c r="V44" s="78">
        <v>15</v>
      </c>
      <c r="W44" s="131">
        <v>1102.55</v>
      </c>
      <c r="X44" s="84" t="s">
        <v>59</v>
      </c>
      <c r="Y44" s="125">
        <v>874640</v>
      </c>
      <c r="Z44" s="2" t="s">
        <v>61</v>
      </c>
      <c r="AA44" s="2" t="s">
        <v>55</v>
      </c>
      <c r="AB44" s="3" t="s">
        <v>572</v>
      </c>
      <c r="AC44" s="40" t="s">
        <v>988</v>
      </c>
      <c r="AD44" s="80"/>
      <c r="AE44" s="244" t="s">
        <v>174</v>
      </c>
    </row>
    <row r="45" spans="1:65" s="176" customFormat="1" ht="102" customHeight="1" x14ac:dyDescent="0.25">
      <c r="A45" s="168"/>
      <c r="B45" s="345">
        <v>41</v>
      </c>
      <c r="C45" s="2" t="s">
        <v>238</v>
      </c>
      <c r="D45" s="2" t="s">
        <v>239</v>
      </c>
      <c r="E45" s="88" t="s">
        <v>240</v>
      </c>
      <c r="F45" s="79">
        <v>42906</v>
      </c>
      <c r="G45" s="79">
        <v>42997</v>
      </c>
      <c r="H45" s="87">
        <v>42787</v>
      </c>
      <c r="I45" s="87" t="s">
        <v>50</v>
      </c>
      <c r="J45" s="87">
        <v>42794</v>
      </c>
      <c r="K45" s="87">
        <v>41697</v>
      </c>
      <c r="L45" s="2" t="s">
        <v>68</v>
      </c>
      <c r="M45" s="3" t="s">
        <v>235</v>
      </c>
      <c r="N45" s="115" t="s">
        <v>52</v>
      </c>
      <c r="O45" s="3" t="s">
        <v>241</v>
      </c>
      <c r="P45" s="3" t="s">
        <v>243</v>
      </c>
      <c r="Q45" s="2" t="s">
        <v>86</v>
      </c>
      <c r="R45" s="3" t="s">
        <v>154</v>
      </c>
      <c r="S45" s="78" t="s">
        <v>57</v>
      </c>
      <c r="T45" s="3" t="s">
        <v>58</v>
      </c>
      <c r="U45" s="29">
        <v>56.5</v>
      </c>
      <c r="V45" s="78">
        <v>15</v>
      </c>
      <c r="W45" s="30">
        <v>12173.85</v>
      </c>
      <c r="X45" s="3" t="s">
        <v>54</v>
      </c>
      <c r="Y45" s="119">
        <v>936000</v>
      </c>
      <c r="Z45" s="2" t="s">
        <v>61</v>
      </c>
      <c r="AA45" s="2" t="s">
        <v>105</v>
      </c>
      <c r="AB45" s="3" t="s">
        <v>572</v>
      </c>
      <c r="AC45" s="40" t="s">
        <v>988</v>
      </c>
      <c r="AD45" s="80"/>
      <c r="AE45" s="182" t="s">
        <v>242</v>
      </c>
    </row>
    <row r="46" spans="1:65" s="176" customFormat="1" ht="114.75" customHeight="1" x14ac:dyDescent="0.25">
      <c r="A46" s="168"/>
      <c r="B46" s="345">
        <v>42</v>
      </c>
      <c r="C46" s="2" t="s">
        <v>352</v>
      </c>
      <c r="D46" s="2" t="s">
        <v>353</v>
      </c>
      <c r="E46" s="88" t="s">
        <v>354</v>
      </c>
      <c r="F46" s="79">
        <v>42935</v>
      </c>
      <c r="G46" s="79">
        <v>42997</v>
      </c>
      <c r="H46" s="87">
        <v>42901</v>
      </c>
      <c r="I46" s="87" t="s">
        <v>50</v>
      </c>
      <c r="J46" s="87">
        <v>42886</v>
      </c>
      <c r="K46" s="87">
        <v>41869</v>
      </c>
      <c r="L46" s="2" t="s">
        <v>68</v>
      </c>
      <c r="M46" s="3" t="s">
        <v>349</v>
      </c>
      <c r="N46" s="115" t="s">
        <v>204</v>
      </c>
      <c r="O46" s="3" t="s">
        <v>355</v>
      </c>
      <c r="P46" s="3" t="s">
        <v>503</v>
      </c>
      <c r="Q46" s="2" t="s">
        <v>356</v>
      </c>
      <c r="R46" s="3" t="s">
        <v>65</v>
      </c>
      <c r="S46" s="78" t="s">
        <v>57</v>
      </c>
      <c r="T46" s="3" t="s">
        <v>205</v>
      </c>
      <c r="U46" s="29">
        <v>89.6</v>
      </c>
      <c r="V46" s="89">
        <v>15</v>
      </c>
      <c r="W46" s="30">
        <v>1693.12</v>
      </c>
      <c r="X46" s="3" t="s">
        <v>59</v>
      </c>
      <c r="Y46" s="119">
        <v>1507470</v>
      </c>
      <c r="Z46" s="2" t="s">
        <v>61</v>
      </c>
      <c r="AA46" s="80" t="s">
        <v>55</v>
      </c>
      <c r="AB46" s="3" t="s">
        <v>572</v>
      </c>
      <c r="AC46" s="40" t="s">
        <v>988</v>
      </c>
      <c r="AD46" s="80"/>
      <c r="AE46" s="182" t="s">
        <v>357</v>
      </c>
    </row>
    <row r="47" spans="1:65" s="114" customFormat="1" ht="178.5" customHeight="1" x14ac:dyDescent="0.25">
      <c r="A47" s="168"/>
      <c r="B47" s="345">
        <v>43</v>
      </c>
      <c r="C47" s="48" t="s">
        <v>368</v>
      </c>
      <c r="D47" s="48" t="s">
        <v>369</v>
      </c>
      <c r="E47" s="97" t="s">
        <v>370</v>
      </c>
      <c r="F47" s="79">
        <v>42934</v>
      </c>
      <c r="G47" s="79">
        <v>42997</v>
      </c>
      <c r="H47" s="95">
        <v>42887</v>
      </c>
      <c r="I47" s="95" t="s">
        <v>50</v>
      </c>
      <c r="J47" s="95">
        <v>42855</v>
      </c>
      <c r="K47" s="95">
        <v>41852</v>
      </c>
      <c r="L47" s="2" t="s">
        <v>68</v>
      </c>
      <c r="M47" s="40" t="s">
        <v>119</v>
      </c>
      <c r="N47" s="117" t="s">
        <v>120</v>
      </c>
      <c r="O47" s="40" t="s">
        <v>371</v>
      </c>
      <c r="P47" s="40" t="s">
        <v>522</v>
      </c>
      <c r="Q47" s="48" t="s">
        <v>373</v>
      </c>
      <c r="R47" s="50" t="s">
        <v>374</v>
      </c>
      <c r="S47" s="96" t="s">
        <v>57</v>
      </c>
      <c r="T47" s="40" t="s">
        <v>521</v>
      </c>
      <c r="U47" s="47">
        <v>128.4</v>
      </c>
      <c r="V47" s="45">
        <v>15</v>
      </c>
      <c r="W47" s="67">
        <v>1035.23</v>
      </c>
      <c r="X47" s="40" t="s">
        <v>59</v>
      </c>
      <c r="Y47" s="118">
        <v>2606000</v>
      </c>
      <c r="Z47" s="2" t="s">
        <v>61</v>
      </c>
      <c r="AA47" s="48" t="s">
        <v>55</v>
      </c>
      <c r="AB47" s="3" t="s">
        <v>572</v>
      </c>
      <c r="AC47" s="40" t="s">
        <v>988</v>
      </c>
      <c r="AD47" s="80"/>
      <c r="AE47" s="346"/>
    </row>
    <row r="48" spans="1:65" s="178" customFormat="1" ht="102" x14ac:dyDescent="0.25">
      <c r="A48" s="168"/>
      <c r="B48" s="345">
        <v>44</v>
      </c>
      <c r="C48" s="3" t="s">
        <v>380</v>
      </c>
      <c r="D48" s="3" t="s">
        <v>381</v>
      </c>
      <c r="E48" s="88" t="s">
        <v>382</v>
      </c>
      <c r="F48" s="79">
        <v>42919</v>
      </c>
      <c r="G48" s="79">
        <v>42997</v>
      </c>
      <c r="H48" s="87">
        <v>42828</v>
      </c>
      <c r="I48" s="87" t="s">
        <v>50</v>
      </c>
      <c r="J48" s="87">
        <v>42855</v>
      </c>
      <c r="K48" s="87">
        <v>41779</v>
      </c>
      <c r="L48" s="2" t="s">
        <v>68</v>
      </c>
      <c r="M48" s="3" t="s">
        <v>378</v>
      </c>
      <c r="N48" s="115" t="s">
        <v>383</v>
      </c>
      <c r="O48" s="3" t="s">
        <v>384</v>
      </c>
      <c r="P48" s="3" t="s">
        <v>385</v>
      </c>
      <c r="Q48" s="3" t="s">
        <v>386</v>
      </c>
      <c r="R48" s="3" t="s">
        <v>387</v>
      </c>
      <c r="S48" s="3">
        <v>33</v>
      </c>
      <c r="T48" s="42" t="s">
        <v>388</v>
      </c>
      <c r="U48" s="92">
        <v>167</v>
      </c>
      <c r="V48" s="3">
        <v>15</v>
      </c>
      <c r="W48" s="169">
        <v>16356.48</v>
      </c>
      <c r="X48" s="3" t="s">
        <v>59</v>
      </c>
      <c r="Y48" s="125">
        <v>4947000</v>
      </c>
      <c r="Z48" s="2" t="s">
        <v>61</v>
      </c>
      <c r="AA48" s="3" t="s">
        <v>389</v>
      </c>
      <c r="AB48" s="3" t="s">
        <v>572</v>
      </c>
      <c r="AC48" s="40" t="s">
        <v>988</v>
      </c>
      <c r="AD48" s="80"/>
      <c r="AE48" s="182" t="s">
        <v>390</v>
      </c>
      <c r="AF48" s="177"/>
    </row>
    <row r="49" spans="1:32" s="178" customFormat="1" ht="102" x14ac:dyDescent="0.25">
      <c r="A49" s="168"/>
      <c r="B49" s="345">
        <v>45</v>
      </c>
      <c r="C49" s="3" t="s">
        <v>391</v>
      </c>
      <c r="D49" s="3" t="s">
        <v>381</v>
      </c>
      <c r="E49" s="88" t="s">
        <v>382</v>
      </c>
      <c r="F49" s="79">
        <v>42919</v>
      </c>
      <c r="G49" s="79">
        <v>42997</v>
      </c>
      <c r="H49" s="87">
        <v>42828</v>
      </c>
      <c r="I49" s="87" t="s">
        <v>50</v>
      </c>
      <c r="J49" s="87">
        <v>42855</v>
      </c>
      <c r="K49" s="87">
        <v>41779</v>
      </c>
      <c r="L49" s="2" t="s">
        <v>68</v>
      </c>
      <c r="M49" s="3" t="s">
        <v>378</v>
      </c>
      <c r="N49" s="115" t="s">
        <v>383</v>
      </c>
      <c r="O49" s="3" t="s">
        <v>498</v>
      </c>
      <c r="P49" s="3" t="s">
        <v>446</v>
      </c>
      <c r="Q49" s="3" t="s">
        <v>394</v>
      </c>
      <c r="R49" s="3" t="s">
        <v>213</v>
      </c>
      <c r="S49" s="3">
        <v>33</v>
      </c>
      <c r="T49" s="42" t="s">
        <v>396</v>
      </c>
      <c r="U49" s="92">
        <v>216.3</v>
      </c>
      <c r="V49" s="3">
        <v>15</v>
      </c>
      <c r="W49" s="169">
        <v>24718.11</v>
      </c>
      <c r="X49" s="3" t="s">
        <v>59</v>
      </c>
      <c r="Y49" s="125">
        <v>8549900</v>
      </c>
      <c r="Z49" s="2" t="s">
        <v>61</v>
      </c>
      <c r="AA49" s="3" t="s">
        <v>389</v>
      </c>
      <c r="AB49" s="3" t="s">
        <v>572</v>
      </c>
      <c r="AC49" s="40" t="s">
        <v>988</v>
      </c>
      <c r="AD49" s="80"/>
      <c r="AE49" s="182" t="s">
        <v>397</v>
      </c>
      <c r="AF49" s="177"/>
    </row>
    <row r="50" spans="1:32" s="178" customFormat="1" ht="102" x14ac:dyDescent="0.25">
      <c r="A50" s="168"/>
      <c r="B50" s="345">
        <v>46</v>
      </c>
      <c r="C50" s="3" t="s">
        <v>429</v>
      </c>
      <c r="D50" s="3" t="s">
        <v>427</v>
      </c>
      <c r="E50" s="88" t="s">
        <v>428</v>
      </c>
      <c r="F50" s="79">
        <v>42933</v>
      </c>
      <c r="G50" s="79">
        <v>42997</v>
      </c>
      <c r="H50" s="79" t="s">
        <v>50</v>
      </c>
      <c r="I50" s="3" t="s">
        <v>50</v>
      </c>
      <c r="J50" s="91">
        <v>42794</v>
      </c>
      <c r="K50" s="87">
        <v>41779</v>
      </c>
      <c r="L50" s="2" t="s">
        <v>68</v>
      </c>
      <c r="M50" s="3" t="s">
        <v>378</v>
      </c>
      <c r="N50" s="115" t="s">
        <v>383</v>
      </c>
      <c r="O50" s="3" t="s">
        <v>500</v>
      </c>
      <c r="P50" s="3" t="s">
        <v>511</v>
      </c>
      <c r="Q50" s="3" t="s">
        <v>432</v>
      </c>
      <c r="R50" s="3" t="s">
        <v>516</v>
      </c>
      <c r="S50" s="3">
        <v>33</v>
      </c>
      <c r="T50" s="3" t="s">
        <v>434</v>
      </c>
      <c r="U50" s="92">
        <v>260.39999999999998</v>
      </c>
      <c r="V50" s="3">
        <v>15</v>
      </c>
      <c r="W50" s="169">
        <v>15519</v>
      </c>
      <c r="X50" s="3" t="s">
        <v>59</v>
      </c>
      <c r="Y50" s="125">
        <v>9029850</v>
      </c>
      <c r="Z50" s="2" t="s">
        <v>61</v>
      </c>
      <c r="AA50" s="3" t="s">
        <v>406</v>
      </c>
      <c r="AB50" s="3" t="s">
        <v>572</v>
      </c>
      <c r="AC50" s="40" t="s">
        <v>988</v>
      </c>
      <c r="AD50" s="80"/>
      <c r="AE50" s="182" t="s">
        <v>426</v>
      </c>
      <c r="AF50" s="177"/>
    </row>
    <row r="51" spans="1:32" s="178" customFormat="1" ht="102" x14ac:dyDescent="0.25">
      <c r="A51" s="168"/>
      <c r="B51" s="345">
        <v>47</v>
      </c>
      <c r="C51" s="3" t="s">
        <v>435</v>
      </c>
      <c r="D51" s="3" t="s">
        <v>427</v>
      </c>
      <c r="E51" s="88" t="s">
        <v>428</v>
      </c>
      <c r="F51" s="79">
        <v>42933</v>
      </c>
      <c r="G51" s="79">
        <v>42997</v>
      </c>
      <c r="H51" s="79" t="s">
        <v>50</v>
      </c>
      <c r="I51" s="3" t="s">
        <v>50</v>
      </c>
      <c r="J51" s="91">
        <v>42794</v>
      </c>
      <c r="K51" s="87">
        <v>41779</v>
      </c>
      <c r="L51" s="2" t="s">
        <v>68</v>
      </c>
      <c r="M51" s="3" t="s">
        <v>378</v>
      </c>
      <c r="N51" s="115" t="s">
        <v>383</v>
      </c>
      <c r="O51" s="3" t="s">
        <v>500</v>
      </c>
      <c r="P51" s="3" t="s">
        <v>512</v>
      </c>
      <c r="Q51" s="3" t="s">
        <v>437</v>
      </c>
      <c r="R51" s="3" t="s">
        <v>367</v>
      </c>
      <c r="S51" s="3">
        <v>33</v>
      </c>
      <c r="T51" s="3" t="s">
        <v>439</v>
      </c>
      <c r="U51" s="92">
        <v>84</v>
      </c>
      <c r="V51" s="3">
        <v>15</v>
      </c>
      <c r="W51" s="92">
        <v>2475.4899999999998</v>
      </c>
      <c r="X51" s="3" t="s">
        <v>59</v>
      </c>
      <c r="Y51" s="125">
        <v>2959560</v>
      </c>
      <c r="Z51" s="2" t="s">
        <v>61</v>
      </c>
      <c r="AA51" s="3" t="s">
        <v>406</v>
      </c>
      <c r="AB51" s="3" t="s">
        <v>572</v>
      </c>
      <c r="AC51" s="40" t="s">
        <v>988</v>
      </c>
      <c r="AD51" s="80"/>
      <c r="AE51" s="182" t="s">
        <v>426</v>
      </c>
      <c r="AF51" s="177"/>
    </row>
    <row r="52" spans="1:32" s="178" customFormat="1" ht="102" x14ac:dyDescent="0.25">
      <c r="A52" s="168"/>
      <c r="B52" s="345">
        <v>48</v>
      </c>
      <c r="C52" s="3" t="s">
        <v>471</v>
      </c>
      <c r="D52" s="3" t="s">
        <v>472</v>
      </c>
      <c r="E52" s="78" t="s">
        <v>473</v>
      </c>
      <c r="F52" s="79">
        <v>42934</v>
      </c>
      <c r="G52" s="79">
        <v>42997</v>
      </c>
      <c r="H52" s="79">
        <v>42899</v>
      </c>
      <c r="I52" s="79" t="s">
        <v>50</v>
      </c>
      <c r="J52" s="79">
        <v>42855</v>
      </c>
      <c r="K52" s="121">
        <v>41766</v>
      </c>
      <c r="L52" s="2" t="s">
        <v>68</v>
      </c>
      <c r="M52" s="80" t="s">
        <v>474</v>
      </c>
      <c r="N52" s="179" t="s">
        <v>475</v>
      </c>
      <c r="O52" s="2" t="s">
        <v>476</v>
      </c>
      <c r="P52" s="81" t="s">
        <v>513</v>
      </c>
      <c r="Q52" s="2" t="s">
        <v>94</v>
      </c>
      <c r="R52" s="3" t="s">
        <v>65</v>
      </c>
      <c r="S52" s="88" t="s">
        <v>57</v>
      </c>
      <c r="T52" s="2" t="s">
        <v>58</v>
      </c>
      <c r="U52" s="83">
        <v>156.19999999999999</v>
      </c>
      <c r="V52" s="84">
        <v>15</v>
      </c>
      <c r="W52" s="85">
        <v>46450</v>
      </c>
      <c r="X52" s="81" t="s">
        <v>54</v>
      </c>
      <c r="Y52" s="86">
        <v>3716000</v>
      </c>
      <c r="Z52" s="2" t="s">
        <v>61</v>
      </c>
      <c r="AA52" s="2" t="s">
        <v>105</v>
      </c>
      <c r="AB52" s="3" t="s">
        <v>572</v>
      </c>
      <c r="AC52" s="40" t="s">
        <v>988</v>
      </c>
      <c r="AD52" s="80"/>
      <c r="AE52" s="349" t="s">
        <v>477</v>
      </c>
      <c r="AF52" s="177"/>
    </row>
    <row r="53" spans="1:32" s="178" customFormat="1" ht="102" x14ac:dyDescent="0.25">
      <c r="A53" s="168"/>
      <c r="B53" s="345">
        <v>49</v>
      </c>
      <c r="C53" s="2" t="s">
        <v>280</v>
      </c>
      <c r="D53" s="2" t="s">
        <v>281</v>
      </c>
      <c r="E53" s="88" t="s">
        <v>282</v>
      </c>
      <c r="F53" s="79">
        <v>42934</v>
      </c>
      <c r="G53" s="79">
        <v>42997</v>
      </c>
      <c r="H53" s="87">
        <v>42786</v>
      </c>
      <c r="I53" s="87" t="s">
        <v>50</v>
      </c>
      <c r="J53" s="87">
        <v>42855</v>
      </c>
      <c r="K53" s="87">
        <v>41680</v>
      </c>
      <c r="L53" s="2" t="s">
        <v>68</v>
      </c>
      <c r="M53" s="3" t="s">
        <v>235</v>
      </c>
      <c r="N53" s="115" t="s">
        <v>292</v>
      </c>
      <c r="O53" s="3" t="s">
        <v>283</v>
      </c>
      <c r="P53" s="3" t="s">
        <v>295</v>
      </c>
      <c r="Q53" s="2" t="s">
        <v>94</v>
      </c>
      <c r="R53" s="3" t="s">
        <v>65</v>
      </c>
      <c r="S53" s="78" t="s">
        <v>284</v>
      </c>
      <c r="T53" s="3" t="s">
        <v>285</v>
      </c>
      <c r="U53" s="29">
        <v>2</v>
      </c>
      <c r="V53" s="89">
        <v>40</v>
      </c>
      <c r="W53" s="30">
        <v>3245.33</v>
      </c>
      <c r="X53" s="3" t="s">
        <v>54</v>
      </c>
      <c r="Y53" s="119">
        <v>97360</v>
      </c>
      <c r="Z53" s="2" t="s">
        <v>61</v>
      </c>
      <c r="AA53" s="2" t="s">
        <v>105</v>
      </c>
      <c r="AB53" s="3" t="s">
        <v>572</v>
      </c>
      <c r="AC53" s="40" t="s">
        <v>988</v>
      </c>
      <c r="AD53" s="80"/>
      <c r="AE53" s="182" t="s">
        <v>286</v>
      </c>
      <c r="AF53" s="177"/>
    </row>
    <row r="54" spans="1:32" s="178" customFormat="1" ht="102" x14ac:dyDescent="0.25">
      <c r="A54" s="168"/>
      <c r="B54" s="345">
        <v>50</v>
      </c>
      <c r="C54" s="2" t="s">
        <v>89</v>
      </c>
      <c r="D54" s="2" t="s">
        <v>90</v>
      </c>
      <c r="E54" s="88" t="s">
        <v>91</v>
      </c>
      <c r="F54" s="79">
        <v>42909</v>
      </c>
      <c r="G54" s="79">
        <v>42997</v>
      </c>
      <c r="H54" s="87">
        <v>42853</v>
      </c>
      <c r="I54" s="87" t="s">
        <v>50</v>
      </c>
      <c r="J54" s="87">
        <v>42794</v>
      </c>
      <c r="K54" s="87">
        <v>40309</v>
      </c>
      <c r="L54" s="2" t="s">
        <v>68</v>
      </c>
      <c r="M54" s="3" t="s">
        <v>85</v>
      </c>
      <c r="N54" s="115" t="s">
        <v>52</v>
      </c>
      <c r="O54" s="3" t="s">
        <v>92</v>
      </c>
      <c r="P54" s="3" t="s">
        <v>93</v>
      </c>
      <c r="Q54" s="2" t="s">
        <v>94</v>
      </c>
      <c r="R54" s="3" t="s">
        <v>164</v>
      </c>
      <c r="S54" s="3">
        <v>29</v>
      </c>
      <c r="T54" s="3" t="s">
        <v>95</v>
      </c>
      <c r="U54" s="92">
        <v>36</v>
      </c>
      <c r="V54" s="89" t="s">
        <v>226</v>
      </c>
      <c r="W54" s="113">
        <v>756.39</v>
      </c>
      <c r="X54" s="84" t="s">
        <v>54</v>
      </c>
      <c r="Y54" s="113">
        <v>389000</v>
      </c>
      <c r="Z54" s="2" t="s">
        <v>61</v>
      </c>
      <c r="AA54" s="3" t="s">
        <v>55</v>
      </c>
      <c r="AB54" s="3" t="s">
        <v>572</v>
      </c>
      <c r="AC54" s="40" t="s">
        <v>988</v>
      </c>
      <c r="AD54" s="80"/>
      <c r="AE54" s="182" t="s">
        <v>96</v>
      </c>
    </row>
    <row r="55" spans="1:32" s="178" customFormat="1" ht="344.25" x14ac:dyDescent="0.25">
      <c r="A55" s="168"/>
      <c r="B55" s="345">
        <v>51</v>
      </c>
      <c r="C55" s="2" t="s">
        <v>183</v>
      </c>
      <c r="D55" s="2" t="s">
        <v>184</v>
      </c>
      <c r="E55" s="88" t="s">
        <v>185</v>
      </c>
      <c r="F55" s="79">
        <v>42908</v>
      </c>
      <c r="G55" s="79">
        <v>42997</v>
      </c>
      <c r="H55" s="79">
        <v>42877</v>
      </c>
      <c r="I55" s="79" t="s">
        <v>50</v>
      </c>
      <c r="J55" s="79">
        <v>42855</v>
      </c>
      <c r="K55" s="79">
        <v>41752</v>
      </c>
      <c r="L55" s="2" t="s">
        <v>68</v>
      </c>
      <c r="M55" s="2" t="s">
        <v>173</v>
      </c>
      <c r="N55" s="115" t="s">
        <v>52</v>
      </c>
      <c r="O55" s="2" t="s">
        <v>186</v>
      </c>
      <c r="P55" s="2" t="s">
        <v>501</v>
      </c>
      <c r="Q55" s="2" t="s">
        <v>94</v>
      </c>
      <c r="R55" s="3" t="s">
        <v>65</v>
      </c>
      <c r="S55" s="3">
        <v>29</v>
      </c>
      <c r="T55" s="3" t="s">
        <v>248</v>
      </c>
      <c r="U55" s="29">
        <v>110.3</v>
      </c>
      <c r="V55" s="89" t="s">
        <v>226</v>
      </c>
      <c r="W55" s="131">
        <v>6470.84</v>
      </c>
      <c r="X55" s="84" t="s">
        <v>54</v>
      </c>
      <c r="Y55" s="125">
        <v>2246800</v>
      </c>
      <c r="Z55" s="2" t="s">
        <v>61</v>
      </c>
      <c r="AA55" s="2" t="s">
        <v>55</v>
      </c>
      <c r="AB55" s="3" t="s">
        <v>572</v>
      </c>
      <c r="AC55" s="40" t="s">
        <v>989</v>
      </c>
      <c r="AD55" s="80" t="s">
        <v>1813</v>
      </c>
      <c r="AE55" s="244" t="s">
        <v>187</v>
      </c>
    </row>
    <row r="56" spans="1:32" s="178" customFormat="1" ht="114.75" x14ac:dyDescent="0.25">
      <c r="A56" s="168"/>
      <c r="B56" s="345">
        <v>52</v>
      </c>
      <c r="C56" s="2" t="s">
        <v>210</v>
      </c>
      <c r="D56" s="2" t="s">
        <v>208</v>
      </c>
      <c r="E56" s="88" t="s">
        <v>209</v>
      </c>
      <c r="F56" s="79">
        <v>42908</v>
      </c>
      <c r="G56" s="79">
        <v>42997</v>
      </c>
      <c r="H56" s="87">
        <v>42843</v>
      </c>
      <c r="I56" s="87" t="s">
        <v>50</v>
      </c>
      <c r="J56" s="87">
        <v>42766</v>
      </c>
      <c r="K56" s="87">
        <v>41374</v>
      </c>
      <c r="L56" s="2" t="s">
        <v>68</v>
      </c>
      <c r="M56" s="3" t="s">
        <v>203</v>
      </c>
      <c r="N56" s="115" t="s">
        <v>52</v>
      </c>
      <c r="O56" s="3" t="s">
        <v>496</v>
      </c>
      <c r="P56" s="3" t="s">
        <v>510</v>
      </c>
      <c r="Q56" s="2" t="s">
        <v>94</v>
      </c>
      <c r="R56" s="3" t="s">
        <v>65</v>
      </c>
      <c r="S56" s="78" t="s">
        <v>88</v>
      </c>
      <c r="T56" s="3" t="s">
        <v>248</v>
      </c>
      <c r="U56" s="29">
        <v>15.7</v>
      </c>
      <c r="V56" s="89" t="s">
        <v>226</v>
      </c>
      <c r="W56" s="30">
        <v>246.92</v>
      </c>
      <c r="X56" s="3" t="s">
        <v>54</v>
      </c>
      <c r="Y56" s="119">
        <v>296300</v>
      </c>
      <c r="Z56" s="2" t="s">
        <v>61</v>
      </c>
      <c r="AA56" s="80" t="s">
        <v>55</v>
      </c>
      <c r="AB56" s="3" t="s">
        <v>572</v>
      </c>
      <c r="AC56" s="40" t="s">
        <v>988</v>
      </c>
      <c r="AD56" s="80"/>
      <c r="AE56" s="182"/>
    </row>
    <row r="57" spans="1:32" s="178" customFormat="1" ht="331.5" x14ac:dyDescent="0.25">
      <c r="A57" s="168"/>
      <c r="B57" s="345">
        <v>53</v>
      </c>
      <c r="C57" s="2" t="s">
        <v>112</v>
      </c>
      <c r="D57" s="2" t="s">
        <v>113</v>
      </c>
      <c r="E57" s="88" t="s">
        <v>114</v>
      </c>
      <c r="F57" s="79">
        <v>42907</v>
      </c>
      <c r="G57" s="79">
        <v>42997</v>
      </c>
      <c r="H57" s="87">
        <v>42811</v>
      </c>
      <c r="I57" s="87" t="s">
        <v>50</v>
      </c>
      <c r="J57" s="87">
        <v>42794</v>
      </c>
      <c r="K57" s="87">
        <v>41698</v>
      </c>
      <c r="L57" s="2" t="s">
        <v>68</v>
      </c>
      <c r="M57" s="3" t="s">
        <v>104</v>
      </c>
      <c r="N57" s="115" t="s">
        <v>52</v>
      </c>
      <c r="O57" s="3" t="s">
        <v>115</v>
      </c>
      <c r="P57" s="3" t="s">
        <v>228</v>
      </c>
      <c r="Q57" s="2" t="s">
        <v>333</v>
      </c>
      <c r="R57" s="3" t="s">
        <v>116</v>
      </c>
      <c r="S57" s="78" t="s">
        <v>518</v>
      </c>
      <c r="T57" s="3" t="s">
        <v>117</v>
      </c>
      <c r="U57" s="29">
        <v>64.900000000000006</v>
      </c>
      <c r="V57" s="89" t="s">
        <v>229</v>
      </c>
      <c r="W57" s="92">
        <v>16122.39</v>
      </c>
      <c r="X57" s="3" t="s">
        <v>54</v>
      </c>
      <c r="Y57" s="92">
        <v>1389000</v>
      </c>
      <c r="Z57" s="2" t="s">
        <v>61</v>
      </c>
      <c r="AA57" s="80" t="s">
        <v>105</v>
      </c>
      <c r="AB57" s="3" t="s">
        <v>572</v>
      </c>
      <c r="AC57" s="40" t="s">
        <v>989</v>
      </c>
      <c r="AD57" s="80" t="s">
        <v>1814</v>
      </c>
      <c r="AE57" s="182" t="s">
        <v>118</v>
      </c>
    </row>
    <row r="58" spans="1:32" s="178" customFormat="1" ht="102" x14ac:dyDescent="0.25">
      <c r="A58" s="168"/>
      <c r="B58" s="345">
        <v>54</v>
      </c>
      <c r="C58" s="2" t="s">
        <v>155</v>
      </c>
      <c r="D58" s="2" t="s">
        <v>156</v>
      </c>
      <c r="E58" s="88" t="s">
        <v>157</v>
      </c>
      <c r="F58" s="79">
        <v>42912</v>
      </c>
      <c r="G58" s="79">
        <v>42997</v>
      </c>
      <c r="H58" s="87">
        <v>42886</v>
      </c>
      <c r="I58" s="87" t="s">
        <v>50</v>
      </c>
      <c r="J58" s="87">
        <v>42735</v>
      </c>
      <c r="K58" s="87">
        <v>41913</v>
      </c>
      <c r="L58" s="2" t="s">
        <v>68</v>
      </c>
      <c r="M58" s="78" t="s">
        <v>127</v>
      </c>
      <c r="N58" s="115" t="s">
        <v>128</v>
      </c>
      <c r="O58" s="3" t="s">
        <v>158</v>
      </c>
      <c r="P58" s="3" t="s">
        <v>159</v>
      </c>
      <c r="Q58" s="2" t="s">
        <v>160</v>
      </c>
      <c r="R58" s="3" t="s">
        <v>161</v>
      </c>
      <c r="S58" s="78" t="s">
        <v>162</v>
      </c>
      <c r="T58" s="3" t="s">
        <v>163</v>
      </c>
      <c r="U58" s="29">
        <v>759.4</v>
      </c>
      <c r="V58" s="89" t="s">
        <v>230</v>
      </c>
      <c r="W58" s="30">
        <v>70075.86</v>
      </c>
      <c r="X58" s="3" t="s">
        <v>54</v>
      </c>
      <c r="Y58" s="119">
        <v>20651040</v>
      </c>
      <c r="Z58" s="2" t="s">
        <v>61</v>
      </c>
      <c r="AA58" s="3" t="s">
        <v>105</v>
      </c>
      <c r="AB58" s="3" t="s">
        <v>572</v>
      </c>
      <c r="AC58" s="40" t="s">
        <v>988</v>
      </c>
      <c r="AD58" s="80"/>
      <c r="AE58" s="182" t="s">
        <v>231</v>
      </c>
    </row>
    <row r="59" spans="1:32" s="114" customFormat="1" ht="117.75" customHeight="1" x14ac:dyDescent="0.25">
      <c r="A59" s="168"/>
      <c r="B59" s="345">
        <v>55</v>
      </c>
      <c r="C59" s="2" t="s">
        <v>175</v>
      </c>
      <c r="D59" s="2" t="s">
        <v>176</v>
      </c>
      <c r="E59" s="88" t="s">
        <v>177</v>
      </c>
      <c r="F59" s="79">
        <v>42912</v>
      </c>
      <c r="G59" s="79">
        <v>42997</v>
      </c>
      <c r="H59" s="79">
        <v>42753</v>
      </c>
      <c r="I59" s="79" t="s">
        <v>50</v>
      </c>
      <c r="J59" s="79">
        <v>42735</v>
      </c>
      <c r="K59" s="79">
        <v>41712</v>
      </c>
      <c r="L59" s="2" t="s">
        <v>68</v>
      </c>
      <c r="M59" s="2" t="s">
        <v>173</v>
      </c>
      <c r="N59" s="115" t="s">
        <v>52</v>
      </c>
      <c r="O59" s="2" t="s">
        <v>178</v>
      </c>
      <c r="P59" s="2" t="s">
        <v>179</v>
      </c>
      <c r="Q59" s="2" t="s">
        <v>94</v>
      </c>
      <c r="R59" s="3" t="s">
        <v>65</v>
      </c>
      <c r="S59" s="3" t="s">
        <v>519</v>
      </c>
      <c r="T59" s="2" t="s">
        <v>180</v>
      </c>
      <c r="U59" s="29">
        <v>122.3</v>
      </c>
      <c r="V59" s="3" t="s">
        <v>232</v>
      </c>
      <c r="W59" s="131">
        <v>76169.69</v>
      </c>
      <c r="X59" s="84" t="s">
        <v>54</v>
      </c>
      <c r="Y59" s="125">
        <v>2455500</v>
      </c>
      <c r="Z59" s="2" t="s">
        <v>61</v>
      </c>
      <c r="AA59" s="2" t="s">
        <v>55</v>
      </c>
      <c r="AB59" s="3" t="s">
        <v>572</v>
      </c>
      <c r="AC59" s="40" t="s">
        <v>988</v>
      </c>
      <c r="AD59" s="80"/>
      <c r="AE59" s="244" t="s">
        <v>181</v>
      </c>
    </row>
    <row r="60" spans="1:32" s="114" customFormat="1" ht="165.75" customHeight="1" x14ac:dyDescent="0.25">
      <c r="A60" s="168"/>
      <c r="B60" s="345">
        <v>56</v>
      </c>
      <c r="C60" s="2" t="s">
        <v>188</v>
      </c>
      <c r="D60" s="2" t="s">
        <v>189</v>
      </c>
      <c r="E60" s="88" t="s">
        <v>190</v>
      </c>
      <c r="F60" s="79">
        <v>42908</v>
      </c>
      <c r="G60" s="79">
        <v>42997</v>
      </c>
      <c r="H60" s="79">
        <v>42877</v>
      </c>
      <c r="I60" s="79" t="s">
        <v>50</v>
      </c>
      <c r="J60" s="79">
        <v>42855</v>
      </c>
      <c r="K60" s="79">
        <v>42939</v>
      </c>
      <c r="L60" s="2" t="s">
        <v>68</v>
      </c>
      <c r="M60" s="2" t="s">
        <v>173</v>
      </c>
      <c r="N60" s="115" t="s">
        <v>52</v>
      </c>
      <c r="O60" s="2" t="s">
        <v>191</v>
      </c>
      <c r="P60" s="2" t="s">
        <v>234</v>
      </c>
      <c r="Q60" s="2" t="s">
        <v>94</v>
      </c>
      <c r="R60" s="3" t="s">
        <v>65</v>
      </c>
      <c r="S60" s="3" t="s">
        <v>517</v>
      </c>
      <c r="T60" s="2" t="s">
        <v>192</v>
      </c>
      <c r="U60" s="29">
        <v>99.46</v>
      </c>
      <c r="V60" s="3" t="s">
        <v>233</v>
      </c>
      <c r="W60" s="131">
        <v>18255.07</v>
      </c>
      <c r="X60" s="84" t="s">
        <v>54</v>
      </c>
      <c r="Y60" s="125">
        <v>2050500</v>
      </c>
      <c r="Z60" s="2" t="s">
        <v>61</v>
      </c>
      <c r="AA60" s="2" t="s">
        <v>55</v>
      </c>
      <c r="AB60" s="3" t="s">
        <v>572</v>
      </c>
      <c r="AC60" s="40" t="s">
        <v>988</v>
      </c>
      <c r="AD60" s="80"/>
      <c r="AE60" s="351" t="s">
        <v>193</v>
      </c>
    </row>
    <row r="61" spans="1:32" s="114" customFormat="1" ht="110.25" customHeight="1" x14ac:dyDescent="0.25">
      <c r="A61" s="168"/>
      <c r="B61" s="345">
        <v>57</v>
      </c>
      <c r="C61" s="3" t="s">
        <v>567</v>
      </c>
      <c r="D61" s="2" t="s">
        <v>548</v>
      </c>
      <c r="E61" s="88" t="s">
        <v>549</v>
      </c>
      <c r="F61" s="79">
        <v>42850</v>
      </c>
      <c r="G61" s="79">
        <v>42997</v>
      </c>
      <c r="H61" s="91">
        <v>42828</v>
      </c>
      <c r="I61" s="87" t="s">
        <v>50</v>
      </c>
      <c r="J61" s="87">
        <v>42277</v>
      </c>
      <c r="K61" s="87">
        <v>42354</v>
      </c>
      <c r="L61" s="3" t="s">
        <v>236</v>
      </c>
      <c r="M61" s="3" t="s">
        <v>85</v>
      </c>
      <c r="N61" s="3" t="s">
        <v>52</v>
      </c>
      <c r="O61" s="3" t="s">
        <v>550</v>
      </c>
      <c r="P61" s="3" t="s">
        <v>551</v>
      </c>
      <c r="Q61" s="2" t="s">
        <v>86</v>
      </c>
      <c r="R61" s="3" t="s">
        <v>528</v>
      </c>
      <c r="S61" s="3" t="s">
        <v>552</v>
      </c>
      <c r="T61" s="3" t="s">
        <v>553</v>
      </c>
      <c r="U61" s="92">
        <v>74.3</v>
      </c>
      <c r="V61" s="180" t="s">
        <v>554</v>
      </c>
      <c r="W61" s="113">
        <v>5409.78</v>
      </c>
      <c r="X61" s="84" t="s">
        <v>54</v>
      </c>
      <c r="Y61" s="181">
        <v>668796.37</v>
      </c>
      <c r="Z61" s="2" t="s">
        <v>61</v>
      </c>
      <c r="AA61" s="3" t="s">
        <v>55</v>
      </c>
      <c r="AB61" s="3" t="s">
        <v>572</v>
      </c>
      <c r="AC61" s="40" t="s">
        <v>992</v>
      </c>
      <c r="AD61" s="3"/>
      <c r="AE61" s="352" t="s">
        <v>555</v>
      </c>
    </row>
    <row r="62" spans="1:32" s="114" customFormat="1" ht="106.5" customHeight="1" x14ac:dyDescent="0.25">
      <c r="A62" s="168"/>
      <c r="B62" s="345">
        <v>58</v>
      </c>
      <c r="C62" s="3" t="s">
        <v>568</v>
      </c>
      <c r="D62" s="2" t="s">
        <v>556</v>
      </c>
      <c r="E62" s="88" t="s">
        <v>557</v>
      </c>
      <c r="F62" s="79">
        <v>42845</v>
      </c>
      <c r="G62" s="79">
        <v>42997</v>
      </c>
      <c r="H62" s="87">
        <v>42760</v>
      </c>
      <c r="I62" s="87" t="s">
        <v>50</v>
      </c>
      <c r="J62" s="87">
        <v>42674</v>
      </c>
      <c r="K62" s="87">
        <v>40452</v>
      </c>
      <c r="L62" s="89" t="s">
        <v>529</v>
      </c>
      <c r="M62" s="3" t="s">
        <v>203</v>
      </c>
      <c r="N62" s="3" t="s">
        <v>52</v>
      </c>
      <c r="O62" s="3" t="s">
        <v>558</v>
      </c>
      <c r="P62" s="3" t="s">
        <v>559</v>
      </c>
      <c r="Q62" s="2" t="s">
        <v>86</v>
      </c>
      <c r="R62" s="3" t="s">
        <v>528</v>
      </c>
      <c r="S62" s="78" t="s">
        <v>145</v>
      </c>
      <c r="T62" s="3" t="s">
        <v>146</v>
      </c>
      <c r="U62" s="29">
        <v>144.6</v>
      </c>
      <c r="V62" s="89">
        <v>8</v>
      </c>
      <c r="W62" s="93">
        <v>11714.74</v>
      </c>
      <c r="X62" s="3" t="s">
        <v>54</v>
      </c>
      <c r="Y62" s="94">
        <v>1720900</v>
      </c>
      <c r="Z62" s="2" t="s">
        <v>61</v>
      </c>
      <c r="AA62" s="80" t="s">
        <v>55</v>
      </c>
      <c r="AB62" s="3" t="s">
        <v>572</v>
      </c>
      <c r="AC62" s="40" t="s">
        <v>988</v>
      </c>
      <c r="AD62" s="3"/>
      <c r="AE62" s="182" t="s">
        <v>560</v>
      </c>
    </row>
    <row r="63" spans="1:32" s="114" customFormat="1" ht="106.5" customHeight="1" x14ac:dyDescent="0.25">
      <c r="A63" s="168"/>
      <c r="B63" s="345">
        <v>59</v>
      </c>
      <c r="C63" s="3"/>
      <c r="D63" s="2" t="s">
        <v>556</v>
      </c>
      <c r="E63" s="88" t="s">
        <v>557</v>
      </c>
      <c r="F63" s="79">
        <v>42845</v>
      </c>
      <c r="G63" s="79">
        <v>42997</v>
      </c>
      <c r="H63" s="87">
        <v>42760</v>
      </c>
      <c r="I63" s="87" t="s">
        <v>50</v>
      </c>
      <c r="J63" s="87">
        <v>42674</v>
      </c>
      <c r="K63" s="87">
        <v>40452</v>
      </c>
      <c r="L63" s="3" t="s">
        <v>236</v>
      </c>
      <c r="M63" s="3" t="s">
        <v>203</v>
      </c>
      <c r="N63" s="3" t="s">
        <v>52</v>
      </c>
      <c r="O63" s="3" t="s">
        <v>558</v>
      </c>
      <c r="P63" s="3" t="s">
        <v>559</v>
      </c>
      <c r="Q63" s="2" t="s">
        <v>86</v>
      </c>
      <c r="R63" s="3" t="s">
        <v>528</v>
      </c>
      <c r="S63" s="78" t="s">
        <v>145</v>
      </c>
      <c r="T63" s="3" t="s">
        <v>146</v>
      </c>
      <c r="U63" s="29">
        <v>144.6</v>
      </c>
      <c r="V63" s="89">
        <v>8</v>
      </c>
      <c r="W63" s="93">
        <v>11714.74</v>
      </c>
      <c r="X63" s="3" t="s">
        <v>54</v>
      </c>
      <c r="Y63" s="94">
        <v>1720900</v>
      </c>
      <c r="Z63" s="2" t="s">
        <v>61</v>
      </c>
      <c r="AA63" s="80" t="s">
        <v>55</v>
      </c>
      <c r="AB63" s="3" t="s">
        <v>949</v>
      </c>
      <c r="AC63" s="40" t="s">
        <v>988</v>
      </c>
      <c r="AD63" s="3"/>
      <c r="AE63" s="182" t="s">
        <v>575</v>
      </c>
    </row>
    <row r="64" spans="1:32" s="114" customFormat="1" ht="106.5" customHeight="1" x14ac:dyDescent="0.25">
      <c r="A64" s="168"/>
      <c r="B64" s="345">
        <v>60</v>
      </c>
      <c r="C64" s="3"/>
      <c r="D64" s="2" t="s">
        <v>556</v>
      </c>
      <c r="E64" s="88" t="s">
        <v>557</v>
      </c>
      <c r="F64" s="79">
        <v>42845</v>
      </c>
      <c r="G64" s="79">
        <v>42997</v>
      </c>
      <c r="H64" s="87">
        <v>42760</v>
      </c>
      <c r="I64" s="87" t="s">
        <v>50</v>
      </c>
      <c r="J64" s="87">
        <v>42674</v>
      </c>
      <c r="K64" s="87">
        <v>40452</v>
      </c>
      <c r="L64" s="2" t="s">
        <v>68</v>
      </c>
      <c r="M64" s="3" t="s">
        <v>203</v>
      </c>
      <c r="N64" s="3" t="s">
        <v>52</v>
      </c>
      <c r="O64" s="3" t="s">
        <v>558</v>
      </c>
      <c r="P64" s="3" t="s">
        <v>559</v>
      </c>
      <c r="Q64" s="2" t="s">
        <v>86</v>
      </c>
      <c r="R64" s="3" t="s">
        <v>528</v>
      </c>
      <c r="S64" s="78" t="s">
        <v>145</v>
      </c>
      <c r="T64" s="3" t="s">
        <v>146</v>
      </c>
      <c r="U64" s="29">
        <v>144.6</v>
      </c>
      <c r="V64" s="89">
        <v>8</v>
      </c>
      <c r="W64" s="93">
        <v>11714.74</v>
      </c>
      <c r="X64" s="3" t="s">
        <v>54</v>
      </c>
      <c r="Y64" s="94">
        <v>1720900</v>
      </c>
      <c r="Z64" s="2" t="s">
        <v>61</v>
      </c>
      <c r="AA64" s="80" t="s">
        <v>55</v>
      </c>
      <c r="AB64" s="3" t="s">
        <v>949</v>
      </c>
      <c r="AC64" s="40" t="s">
        <v>988</v>
      </c>
      <c r="AD64" s="3"/>
      <c r="AE64" s="182"/>
    </row>
    <row r="65" spans="1:31" s="114" customFormat="1" ht="222.75" customHeight="1" x14ac:dyDescent="0.25">
      <c r="A65" s="168"/>
      <c r="B65" s="345">
        <v>61</v>
      </c>
      <c r="C65" s="3" t="s">
        <v>569</v>
      </c>
      <c r="D65" s="2" t="s">
        <v>561</v>
      </c>
      <c r="E65" s="88" t="s">
        <v>562</v>
      </c>
      <c r="F65" s="79">
        <v>42877</v>
      </c>
      <c r="G65" s="79">
        <v>42997</v>
      </c>
      <c r="H65" s="87">
        <v>42761</v>
      </c>
      <c r="I65" s="87" t="s">
        <v>50</v>
      </c>
      <c r="J65" s="87">
        <v>42338</v>
      </c>
      <c r="K65" s="87">
        <v>42531</v>
      </c>
      <c r="L65" s="2" t="s">
        <v>123</v>
      </c>
      <c r="M65" s="3" t="s">
        <v>235</v>
      </c>
      <c r="N65" s="3" t="s">
        <v>52</v>
      </c>
      <c r="O65" s="3" t="s">
        <v>563</v>
      </c>
      <c r="P65" s="3" t="s">
        <v>527</v>
      </c>
      <c r="Q65" s="3" t="s">
        <v>86</v>
      </c>
      <c r="R65" s="3" t="s">
        <v>65</v>
      </c>
      <c r="S65" s="78" t="s">
        <v>278</v>
      </c>
      <c r="T65" s="3" t="s">
        <v>279</v>
      </c>
      <c r="U65" s="29">
        <v>70.2</v>
      </c>
      <c r="V65" s="89">
        <v>8</v>
      </c>
      <c r="W65" s="93">
        <v>8304.39</v>
      </c>
      <c r="X65" s="3" t="s">
        <v>54</v>
      </c>
      <c r="Y65" s="94">
        <v>1237000</v>
      </c>
      <c r="Z65" s="79">
        <v>43624</v>
      </c>
      <c r="AA65" s="80" t="s">
        <v>105</v>
      </c>
      <c r="AB65" s="3" t="s">
        <v>949</v>
      </c>
      <c r="AC65" s="40" t="s">
        <v>989</v>
      </c>
      <c r="AD65" s="80" t="s">
        <v>1799</v>
      </c>
      <c r="AE65" s="182" t="s">
        <v>564</v>
      </c>
    </row>
    <row r="66" spans="1:31" s="178" customFormat="1" ht="234.75" customHeight="1" x14ac:dyDescent="0.25">
      <c r="A66" s="168"/>
      <c r="B66" s="345">
        <v>62</v>
      </c>
      <c r="C66" s="3" t="s">
        <v>569</v>
      </c>
      <c r="D66" s="2" t="s">
        <v>561</v>
      </c>
      <c r="E66" s="88" t="s">
        <v>562</v>
      </c>
      <c r="F66" s="79">
        <v>42877</v>
      </c>
      <c r="G66" s="79">
        <v>42997</v>
      </c>
      <c r="H66" s="87">
        <v>42761</v>
      </c>
      <c r="I66" s="87" t="s">
        <v>50</v>
      </c>
      <c r="J66" s="87">
        <v>42338</v>
      </c>
      <c r="K66" s="87">
        <v>42531</v>
      </c>
      <c r="L66" s="3" t="s">
        <v>236</v>
      </c>
      <c r="M66" s="3" t="s">
        <v>235</v>
      </c>
      <c r="N66" s="3" t="s">
        <v>52</v>
      </c>
      <c r="O66" s="3" t="s">
        <v>563</v>
      </c>
      <c r="P66" s="3" t="s">
        <v>527</v>
      </c>
      <c r="Q66" s="3" t="s">
        <v>86</v>
      </c>
      <c r="R66" s="3" t="s">
        <v>65</v>
      </c>
      <c r="S66" s="78" t="s">
        <v>278</v>
      </c>
      <c r="T66" s="3" t="s">
        <v>279</v>
      </c>
      <c r="U66" s="29">
        <v>70.2</v>
      </c>
      <c r="V66" s="89">
        <v>8</v>
      </c>
      <c r="W66" s="93">
        <v>8304.39</v>
      </c>
      <c r="X66" s="3" t="s">
        <v>54</v>
      </c>
      <c r="Y66" s="94">
        <v>1237000</v>
      </c>
      <c r="Z66" s="79">
        <v>43624</v>
      </c>
      <c r="AA66" s="80" t="s">
        <v>105</v>
      </c>
      <c r="AB66" s="3" t="s">
        <v>949</v>
      </c>
      <c r="AC66" s="40" t="s">
        <v>989</v>
      </c>
      <c r="AD66" s="80" t="s">
        <v>1800</v>
      </c>
      <c r="AE66" s="182" t="s">
        <v>570</v>
      </c>
    </row>
    <row r="67" spans="1:31" s="178" customFormat="1" ht="229.5" x14ac:dyDescent="0.25">
      <c r="A67" s="168"/>
      <c r="B67" s="345">
        <v>63</v>
      </c>
      <c r="C67" s="3" t="s">
        <v>576</v>
      </c>
      <c r="D67" s="3" t="s">
        <v>577</v>
      </c>
      <c r="E67" s="3" t="s">
        <v>578</v>
      </c>
      <c r="F67" s="79">
        <v>42958</v>
      </c>
      <c r="G67" s="79">
        <v>42997</v>
      </c>
      <c r="H67" s="87">
        <v>42880</v>
      </c>
      <c r="I67" s="87">
        <v>42937</v>
      </c>
      <c r="J67" s="87">
        <v>42855</v>
      </c>
      <c r="K67" s="87" t="s">
        <v>50</v>
      </c>
      <c r="L67" s="3" t="s">
        <v>272</v>
      </c>
      <c r="M67" s="3" t="s">
        <v>244</v>
      </c>
      <c r="N67" s="3" t="s">
        <v>247</v>
      </c>
      <c r="O67" s="78" t="s">
        <v>579</v>
      </c>
      <c r="P67" s="3" t="s">
        <v>580</v>
      </c>
      <c r="Q67" s="3" t="s">
        <v>246</v>
      </c>
      <c r="R67" s="3" t="s">
        <v>581</v>
      </c>
      <c r="S67" s="78" t="s">
        <v>582</v>
      </c>
      <c r="T67" s="3" t="s">
        <v>583</v>
      </c>
      <c r="U67" s="92">
        <v>49</v>
      </c>
      <c r="V67" s="3" t="s">
        <v>584</v>
      </c>
      <c r="W67" s="92">
        <v>0.08</v>
      </c>
      <c r="X67" s="3" t="s">
        <v>54</v>
      </c>
      <c r="Y67" s="92">
        <v>57056.33</v>
      </c>
      <c r="Z67" s="2" t="s">
        <v>61</v>
      </c>
      <c r="AA67" s="3" t="s">
        <v>105</v>
      </c>
      <c r="AB67" s="3" t="s">
        <v>571</v>
      </c>
      <c r="AC67" s="40" t="s">
        <v>989</v>
      </c>
      <c r="AD67" s="3" t="s">
        <v>1795</v>
      </c>
      <c r="AE67" s="182" t="s">
        <v>585</v>
      </c>
    </row>
    <row r="68" spans="1:31" s="178" customFormat="1" ht="255" x14ac:dyDescent="0.25">
      <c r="A68" s="168"/>
      <c r="B68" s="345">
        <v>64</v>
      </c>
      <c r="C68" s="3" t="s">
        <v>586</v>
      </c>
      <c r="D68" s="3" t="s">
        <v>587</v>
      </c>
      <c r="E68" s="3" t="s">
        <v>588</v>
      </c>
      <c r="F68" s="79">
        <v>42958</v>
      </c>
      <c r="G68" s="79">
        <v>42997</v>
      </c>
      <c r="H68" s="87">
        <v>42880</v>
      </c>
      <c r="I68" s="87">
        <v>42937</v>
      </c>
      <c r="J68" s="87">
        <v>42855</v>
      </c>
      <c r="K68" s="87" t="s">
        <v>50</v>
      </c>
      <c r="L68" s="3" t="s">
        <v>272</v>
      </c>
      <c r="M68" s="3" t="s">
        <v>244</v>
      </c>
      <c r="N68" s="3" t="s">
        <v>247</v>
      </c>
      <c r="O68" s="78" t="s">
        <v>579</v>
      </c>
      <c r="P68" s="3" t="s">
        <v>580</v>
      </c>
      <c r="Q68" s="3" t="s">
        <v>246</v>
      </c>
      <c r="R68" s="3" t="s">
        <v>581</v>
      </c>
      <c r="S68" s="78" t="s">
        <v>582</v>
      </c>
      <c r="T68" s="3" t="s">
        <v>583</v>
      </c>
      <c r="U68" s="92">
        <v>52.8</v>
      </c>
      <c r="V68" s="3" t="s">
        <v>584</v>
      </c>
      <c r="W68" s="92">
        <v>3029.97</v>
      </c>
      <c r="X68" s="3" t="s">
        <v>54</v>
      </c>
      <c r="Y68" s="92">
        <v>1269700</v>
      </c>
      <c r="Z68" s="2" t="s">
        <v>61</v>
      </c>
      <c r="AA68" s="3" t="s">
        <v>105</v>
      </c>
      <c r="AB68" s="3" t="s">
        <v>571</v>
      </c>
      <c r="AC68" s="40" t="s">
        <v>989</v>
      </c>
      <c r="AD68" s="3" t="s">
        <v>994</v>
      </c>
      <c r="AE68" s="182" t="s">
        <v>589</v>
      </c>
    </row>
    <row r="69" spans="1:31" s="178" customFormat="1" ht="191.25" x14ac:dyDescent="0.25">
      <c r="A69" s="168"/>
      <c r="B69" s="345">
        <v>65</v>
      </c>
      <c r="C69" s="3" t="s">
        <v>953</v>
      </c>
      <c r="D69" s="3" t="s">
        <v>951</v>
      </c>
      <c r="E69" s="78" t="s">
        <v>952</v>
      </c>
      <c r="F69" s="78" t="s">
        <v>954</v>
      </c>
      <c r="G69" s="79">
        <v>42997</v>
      </c>
      <c r="H69" s="79">
        <v>42898</v>
      </c>
      <c r="I69" s="79">
        <v>42955</v>
      </c>
      <c r="J69" s="79">
        <v>42825</v>
      </c>
      <c r="K69" s="121" t="s">
        <v>50</v>
      </c>
      <c r="L69" s="281" t="s">
        <v>272</v>
      </c>
      <c r="M69" s="281" t="s">
        <v>244</v>
      </c>
      <c r="N69" s="282" t="s">
        <v>247</v>
      </c>
      <c r="O69" s="283" t="s">
        <v>955</v>
      </c>
      <c r="P69" s="281" t="s">
        <v>956</v>
      </c>
      <c r="Q69" s="282" t="s">
        <v>246</v>
      </c>
      <c r="R69" s="281" t="s">
        <v>467</v>
      </c>
      <c r="S69" s="283" t="s">
        <v>957</v>
      </c>
      <c r="T69" s="281" t="s">
        <v>583</v>
      </c>
      <c r="U69" s="284">
        <v>52.8</v>
      </c>
      <c r="V69" s="281" t="s">
        <v>584</v>
      </c>
      <c r="W69" s="285">
        <v>6441.95</v>
      </c>
      <c r="X69" s="282" t="s">
        <v>54</v>
      </c>
      <c r="Y69" s="285">
        <v>2496900</v>
      </c>
      <c r="Z69" s="281" t="s">
        <v>958</v>
      </c>
      <c r="AA69" s="281"/>
      <c r="AB69" s="3" t="s">
        <v>524</v>
      </c>
      <c r="AC69" s="40" t="s">
        <v>989</v>
      </c>
      <c r="AD69" s="3" t="s">
        <v>1815</v>
      </c>
      <c r="AE69" s="353" t="s">
        <v>959</v>
      </c>
    </row>
    <row r="70" spans="1:31" s="178" customFormat="1" ht="191.25" x14ac:dyDescent="0.25">
      <c r="A70" s="168"/>
      <c r="B70" s="345">
        <v>66</v>
      </c>
      <c r="C70" s="52" t="s">
        <v>960</v>
      </c>
      <c r="D70" s="52" t="s">
        <v>961</v>
      </c>
      <c r="E70" s="183" t="s">
        <v>962</v>
      </c>
      <c r="F70" s="163">
        <v>42990</v>
      </c>
      <c r="G70" s="79">
        <v>42997</v>
      </c>
      <c r="H70" s="286">
        <v>42356</v>
      </c>
      <c r="I70" s="286">
        <v>42538</v>
      </c>
      <c r="J70" s="286">
        <v>42907</v>
      </c>
      <c r="K70" s="286"/>
      <c r="L70" s="286" t="s">
        <v>963</v>
      </c>
      <c r="M70" s="52" t="s">
        <v>119</v>
      </c>
      <c r="N70" s="287" t="s">
        <v>52</v>
      </c>
      <c r="O70" s="287" t="s">
        <v>964</v>
      </c>
      <c r="P70" s="287" t="s">
        <v>965</v>
      </c>
      <c r="Q70" s="287" t="s">
        <v>531</v>
      </c>
      <c r="R70" s="52" t="s">
        <v>966</v>
      </c>
      <c r="S70" s="287" t="s">
        <v>206</v>
      </c>
      <c r="T70" s="288" t="s">
        <v>207</v>
      </c>
      <c r="U70" s="289">
        <v>18.899999999999999</v>
      </c>
      <c r="V70" s="290">
        <v>0.08</v>
      </c>
      <c r="W70" s="291">
        <v>2364</v>
      </c>
      <c r="X70" s="291" t="s">
        <v>54</v>
      </c>
      <c r="Y70" s="292">
        <v>354600</v>
      </c>
      <c r="Z70" s="52" t="s">
        <v>967</v>
      </c>
      <c r="AA70" s="293" t="s">
        <v>55</v>
      </c>
      <c r="AB70" s="3" t="s">
        <v>524</v>
      </c>
      <c r="AC70" s="40" t="s">
        <v>989</v>
      </c>
      <c r="AD70" s="3" t="s">
        <v>1815</v>
      </c>
      <c r="AE70" s="353"/>
    </row>
    <row r="71" spans="1:31" s="178" customFormat="1" ht="165.75" x14ac:dyDescent="0.25">
      <c r="A71" s="168"/>
      <c r="B71" s="345">
        <v>67</v>
      </c>
      <c r="C71" s="2" t="s">
        <v>590</v>
      </c>
      <c r="D71" s="2" t="s">
        <v>591</v>
      </c>
      <c r="E71" s="88" t="s">
        <v>592</v>
      </c>
      <c r="F71" s="79">
        <v>42943</v>
      </c>
      <c r="G71" s="79">
        <v>42997</v>
      </c>
      <c r="H71" s="87">
        <v>42920</v>
      </c>
      <c r="I71" s="87">
        <v>42916</v>
      </c>
      <c r="J71" s="87">
        <v>42794</v>
      </c>
      <c r="K71" s="87" t="s">
        <v>50</v>
      </c>
      <c r="L71" s="2" t="s">
        <v>272</v>
      </c>
      <c r="M71" s="3" t="s">
        <v>98</v>
      </c>
      <c r="N71" s="3" t="s">
        <v>99</v>
      </c>
      <c r="O71" s="3" t="s">
        <v>593</v>
      </c>
      <c r="P71" s="3" t="s">
        <v>594</v>
      </c>
      <c r="Q71" s="2" t="s">
        <v>595</v>
      </c>
      <c r="R71" s="3" t="s">
        <v>87</v>
      </c>
      <c r="S71" s="78" t="s">
        <v>102</v>
      </c>
      <c r="T71" s="3" t="s">
        <v>103</v>
      </c>
      <c r="U71" s="29">
        <v>288</v>
      </c>
      <c r="V71" s="89">
        <v>3</v>
      </c>
      <c r="W71" s="30">
        <v>743.6</v>
      </c>
      <c r="X71" s="3" t="s">
        <v>59</v>
      </c>
      <c r="Y71" s="119">
        <v>5491200</v>
      </c>
      <c r="Z71" s="2" t="s">
        <v>61</v>
      </c>
      <c r="AA71" s="3" t="s">
        <v>105</v>
      </c>
      <c r="AB71" s="3" t="s">
        <v>571</v>
      </c>
      <c r="AC71" s="40" t="s">
        <v>988</v>
      </c>
      <c r="AD71" s="3"/>
      <c r="AE71" s="182"/>
    </row>
    <row r="72" spans="1:31" s="178" customFormat="1" ht="165.75" x14ac:dyDescent="0.25">
      <c r="A72" s="168"/>
      <c r="B72" s="345">
        <v>68</v>
      </c>
      <c r="C72" s="2" t="s">
        <v>596</v>
      </c>
      <c r="D72" s="2" t="s">
        <v>591</v>
      </c>
      <c r="E72" s="88" t="s">
        <v>592</v>
      </c>
      <c r="F72" s="79">
        <v>42943</v>
      </c>
      <c r="G72" s="79">
        <v>42997</v>
      </c>
      <c r="H72" s="87">
        <v>42920</v>
      </c>
      <c r="I72" s="87">
        <v>42916</v>
      </c>
      <c r="J72" s="87">
        <v>42825</v>
      </c>
      <c r="K72" s="87" t="s">
        <v>50</v>
      </c>
      <c r="L72" s="2" t="s">
        <v>272</v>
      </c>
      <c r="M72" s="3" t="s">
        <v>98</v>
      </c>
      <c r="N72" s="3" t="s">
        <v>99</v>
      </c>
      <c r="O72" s="3" t="s">
        <v>597</v>
      </c>
      <c r="P72" s="3" t="s">
        <v>598</v>
      </c>
      <c r="Q72" s="2" t="s">
        <v>599</v>
      </c>
      <c r="R72" s="3" t="s">
        <v>87</v>
      </c>
      <c r="S72" s="78" t="s">
        <v>102</v>
      </c>
      <c r="T72" s="3" t="s">
        <v>103</v>
      </c>
      <c r="U72" s="29">
        <v>186.2</v>
      </c>
      <c r="V72" s="89">
        <v>3</v>
      </c>
      <c r="W72" s="30">
        <v>1934.71</v>
      </c>
      <c r="X72" s="3" t="s">
        <v>59</v>
      </c>
      <c r="Y72" s="119">
        <v>3504400</v>
      </c>
      <c r="Z72" s="2" t="s">
        <v>61</v>
      </c>
      <c r="AA72" s="3" t="s">
        <v>105</v>
      </c>
      <c r="AB72" s="3" t="s">
        <v>571</v>
      </c>
      <c r="AC72" s="40" t="s">
        <v>988</v>
      </c>
      <c r="AD72" s="3"/>
      <c r="AE72" s="182"/>
    </row>
    <row r="73" spans="1:31" s="178" customFormat="1" ht="242.25" x14ac:dyDescent="0.25">
      <c r="A73" s="168"/>
      <c r="B73" s="345">
        <v>69</v>
      </c>
      <c r="C73" s="2" t="s">
        <v>600</v>
      </c>
      <c r="D73" s="2" t="s">
        <v>601</v>
      </c>
      <c r="E73" s="88" t="s">
        <v>602</v>
      </c>
      <c r="F73" s="79">
        <v>42955</v>
      </c>
      <c r="G73" s="79">
        <v>42997</v>
      </c>
      <c r="H73" s="79">
        <v>42844</v>
      </c>
      <c r="I73" s="79">
        <v>42930</v>
      </c>
      <c r="J73" s="79">
        <v>42825</v>
      </c>
      <c r="K73" s="79" t="s">
        <v>50</v>
      </c>
      <c r="L73" s="3" t="s">
        <v>272</v>
      </c>
      <c r="M73" s="49" t="s">
        <v>173</v>
      </c>
      <c r="N73" s="49" t="s">
        <v>603</v>
      </c>
      <c r="O73" s="2" t="s">
        <v>604</v>
      </c>
      <c r="P73" s="49" t="s">
        <v>605</v>
      </c>
      <c r="Q73" s="3" t="s">
        <v>246</v>
      </c>
      <c r="R73" s="184" t="s">
        <v>606</v>
      </c>
      <c r="S73" s="3" t="s">
        <v>607</v>
      </c>
      <c r="T73" s="2" t="s">
        <v>608</v>
      </c>
      <c r="U73" s="29">
        <v>30</v>
      </c>
      <c r="V73" s="89">
        <v>5</v>
      </c>
      <c r="W73" s="131">
        <v>1446.67</v>
      </c>
      <c r="X73" s="84" t="s">
        <v>54</v>
      </c>
      <c r="Y73" s="125">
        <v>347200</v>
      </c>
      <c r="Z73" s="2" t="s">
        <v>61</v>
      </c>
      <c r="AA73" s="2" t="s">
        <v>55</v>
      </c>
      <c r="AB73" s="3" t="s">
        <v>571</v>
      </c>
      <c r="AC73" s="40" t="s">
        <v>989</v>
      </c>
      <c r="AD73" s="3" t="s">
        <v>995</v>
      </c>
      <c r="AE73" s="244"/>
    </row>
    <row r="74" spans="1:31" s="178" customFormat="1" ht="242.25" x14ac:dyDescent="0.25">
      <c r="A74" s="168"/>
      <c r="B74" s="345">
        <v>70</v>
      </c>
      <c r="C74" s="2" t="s">
        <v>609</v>
      </c>
      <c r="D74" s="2" t="s">
        <v>601</v>
      </c>
      <c r="E74" s="88" t="s">
        <v>610</v>
      </c>
      <c r="F74" s="79">
        <v>42955</v>
      </c>
      <c r="G74" s="79">
        <v>42997</v>
      </c>
      <c r="H74" s="79">
        <v>42844</v>
      </c>
      <c r="I74" s="79">
        <v>42930</v>
      </c>
      <c r="J74" s="79">
        <v>42825</v>
      </c>
      <c r="K74" s="79" t="s">
        <v>50</v>
      </c>
      <c r="L74" s="3" t="s">
        <v>272</v>
      </c>
      <c r="M74" s="49" t="s">
        <v>173</v>
      </c>
      <c r="N74" s="49" t="s">
        <v>603</v>
      </c>
      <c r="O74" s="2" t="s">
        <v>611</v>
      </c>
      <c r="P74" s="2" t="s">
        <v>612</v>
      </c>
      <c r="Q74" s="3" t="s">
        <v>246</v>
      </c>
      <c r="R74" s="184" t="s">
        <v>606</v>
      </c>
      <c r="S74" s="3" t="s">
        <v>607</v>
      </c>
      <c r="T74" s="2" t="s">
        <v>608</v>
      </c>
      <c r="U74" s="29">
        <v>20</v>
      </c>
      <c r="V74" s="89">
        <v>5</v>
      </c>
      <c r="W74" s="131">
        <v>964.58</v>
      </c>
      <c r="X74" s="84" t="s">
        <v>54</v>
      </c>
      <c r="Y74" s="125">
        <v>231500</v>
      </c>
      <c r="Z74" s="2" t="s">
        <v>61</v>
      </c>
      <c r="AA74" s="2" t="s">
        <v>55</v>
      </c>
      <c r="AB74" s="3" t="s">
        <v>571</v>
      </c>
      <c r="AC74" s="40" t="s">
        <v>989</v>
      </c>
      <c r="AD74" s="3" t="s">
        <v>995</v>
      </c>
      <c r="AE74" s="244"/>
    </row>
    <row r="75" spans="1:31" s="178" customFormat="1" ht="242.25" x14ac:dyDescent="0.25">
      <c r="A75" s="168"/>
      <c r="B75" s="345">
        <v>71</v>
      </c>
      <c r="C75" s="2" t="s">
        <v>613</v>
      </c>
      <c r="D75" s="2" t="s">
        <v>601</v>
      </c>
      <c r="E75" s="88" t="s">
        <v>610</v>
      </c>
      <c r="F75" s="79">
        <v>42955</v>
      </c>
      <c r="G75" s="79">
        <v>42997</v>
      </c>
      <c r="H75" s="79">
        <v>42844</v>
      </c>
      <c r="I75" s="79">
        <v>42930</v>
      </c>
      <c r="J75" s="79">
        <v>42825</v>
      </c>
      <c r="K75" s="79" t="s">
        <v>50</v>
      </c>
      <c r="L75" s="3" t="s">
        <v>272</v>
      </c>
      <c r="M75" s="49" t="s">
        <v>173</v>
      </c>
      <c r="N75" s="49" t="s">
        <v>603</v>
      </c>
      <c r="O75" s="2" t="s">
        <v>604</v>
      </c>
      <c r="P75" s="2" t="s">
        <v>614</v>
      </c>
      <c r="Q75" s="3" t="s">
        <v>246</v>
      </c>
      <c r="R75" s="184" t="s">
        <v>606</v>
      </c>
      <c r="S75" s="3" t="s">
        <v>607</v>
      </c>
      <c r="T75" s="2" t="s">
        <v>608</v>
      </c>
      <c r="U75" s="29">
        <v>30</v>
      </c>
      <c r="V75" s="89">
        <v>5</v>
      </c>
      <c r="W75" s="131">
        <v>1446.67</v>
      </c>
      <c r="X75" s="84" t="s">
        <v>54</v>
      </c>
      <c r="Y75" s="125">
        <v>347200</v>
      </c>
      <c r="Z75" s="2" t="s">
        <v>61</v>
      </c>
      <c r="AA75" s="2" t="s">
        <v>55</v>
      </c>
      <c r="AB75" s="3" t="s">
        <v>571</v>
      </c>
      <c r="AC75" s="40" t="s">
        <v>989</v>
      </c>
      <c r="AD75" s="3" t="s">
        <v>995</v>
      </c>
      <c r="AE75" s="244"/>
    </row>
    <row r="76" spans="1:31" s="178" customFormat="1" ht="242.25" x14ac:dyDescent="0.25">
      <c r="A76" s="168"/>
      <c r="B76" s="345">
        <v>72</v>
      </c>
      <c r="C76" s="2" t="s">
        <v>615</v>
      </c>
      <c r="D76" s="2" t="s">
        <v>601</v>
      </c>
      <c r="E76" s="88" t="s">
        <v>610</v>
      </c>
      <c r="F76" s="79">
        <v>42955</v>
      </c>
      <c r="G76" s="79">
        <v>42997</v>
      </c>
      <c r="H76" s="79">
        <v>42844</v>
      </c>
      <c r="I76" s="79">
        <v>42930</v>
      </c>
      <c r="J76" s="79">
        <v>42825</v>
      </c>
      <c r="K76" s="79" t="s">
        <v>50</v>
      </c>
      <c r="L76" s="3" t="s">
        <v>272</v>
      </c>
      <c r="M76" s="49" t="s">
        <v>173</v>
      </c>
      <c r="N76" s="49" t="s">
        <v>603</v>
      </c>
      <c r="O76" s="2" t="s">
        <v>616</v>
      </c>
      <c r="P76" s="2" t="s">
        <v>617</v>
      </c>
      <c r="Q76" s="3" t="s">
        <v>246</v>
      </c>
      <c r="R76" s="184" t="s">
        <v>606</v>
      </c>
      <c r="S76" s="3" t="s">
        <v>607</v>
      </c>
      <c r="T76" s="2" t="s">
        <v>608</v>
      </c>
      <c r="U76" s="29">
        <v>15</v>
      </c>
      <c r="V76" s="89">
        <v>5</v>
      </c>
      <c r="W76" s="131">
        <v>723.33</v>
      </c>
      <c r="X76" s="84" t="s">
        <v>54</v>
      </c>
      <c r="Y76" s="125">
        <v>173600</v>
      </c>
      <c r="Z76" s="2" t="s">
        <v>61</v>
      </c>
      <c r="AA76" s="2" t="s">
        <v>55</v>
      </c>
      <c r="AB76" s="3" t="s">
        <v>571</v>
      </c>
      <c r="AC76" s="40" t="s">
        <v>989</v>
      </c>
      <c r="AD76" s="3" t="s">
        <v>995</v>
      </c>
      <c r="AE76" s="244"/>
    </row>
    <row r="77" spans="1:31" s="178" customFormat="1" ht="242.25" x14ac:dyDescent="0.25">
      <c r="A77" s="168"/>
      <c r="B77" s="345">
        <v>73</v>
      </c>
      <c r="C77" s="2" t="s">
        <v>618</v>
      </c>
      <c r="D77" s="2" t="s">
        <v>601</v>
      </c>
      <c r="E77" s="88" t="s">
        <v>610</v>
      </c>
      <c r="F77" s="79">
        <v>42955</v>
      </c>
      <c r="G77" s="79">
        <v>42997</v>
      </c>
      <c r="H77" s="79">
        <v>42844</v>
      </c>
      <c r="I77" s="79">
        <v>42930</v>
      </c>
      <c r="J77" s="79">
        <v>42825</v>
      </c>
      <c r="K77" s="79" t="s">
        <v>50</v>
      </c>
      <c r="L77" s="3" t="s">
        <v>272</v>
      </c>
      <c r="M77" s="49" t="s">
        <v>173</v>
      </c>
      <c r="N77" s="49" t="s">
        <v>603</v>
      </c>
      <c r="O77" s="2" t="s">
        <v>616</v>
      </c>
      <c r="P77" s="2" t="s">
        <v>619</v>
      </c>
      <c r="Q77" s="3" t="s">
        <v>246</v>
      </c>
      <c r="R77" s="184" t="s">
        <v>606</v>
      </c>
      <c r="S77" s="3" t="s">
        <v>607</v>
      </c>
      <c r="T77" s="2" t="s">
        <v>608</v>
      </c>
      <c r="U77" s="29">
        <v>15</v>
      </c>
      <c r="V77" s="89">
        <v>5</v>
      </c>
      <c r="W77" s="131">
        <v>723.33</v>
      </c>
      <c r="X77" s="84" t="s">
        <v>54</v>
      </c>
      <c r="Y77" s="125">
        <v>173600</v>
      </c>
      <c r="Z77" s="2" t="s">
        <v>61</v>
      </c>
      <c r="AA77" s="2" t="s">
        <v>55</v>
      </c>
      <c r="AB77" s="3" t="s">
        <v>571</v>
      </c>
      <c r="AC77" s="40" t="s">
        <v>989</v>
      </c>
      <c r="AD77" s="3" t="s">
        <v>995</v>
      </c>
      <c r="AE77" s="244"/>
    </row>
    <row r="78" spans="1:31" s="178" customFormat="1" ht="242.25" x14ac:dyDescent="0.25">
      <c r="A78" s="168"/>
      <c r="B78" s="345">
        <v>74</v>
      </c>
      <c r="C78" s="2" t="s">
        <v>620</v>
      </c>
      <c r="D78" s="2" t="s">
        <v>601</v>
      </c>
      <c r="E78" s="88" t="s">
        <v>610</v>
      </c>
      <c r="F78" s="79">
        <v>42955</v>
      </c>
      <c r="G78" s="79">
        <v>42997</v>
      </c>
      <c r="H78" s="79">
        <v>42844</v>
      </c>
      <c r="I78" s="79">
        <v>42930</v>
      </c>
      <c r="J78" s="79">
        <v>42825</v>
      </c>
      <c r="K78" s="79" t="s">
        <v>50</v>
      </c>
      <c r="L78" s="3" t="s">
        <v>272</v>
      </c>
      <c r="M78" s="49" t="s">
        <v>173</v>
      </c>
      <c r="N78" s="49" t="s">
        <v>603</v>
      </c>
      <c r="O78" s="2" t="s">
        <v>616</v>
      </c>
      <c r="P78" s="2" t="s">
        <v>621</v>
      </c>
      <c r="Q78" s="3" t="s">
        <v>246</v>
      </c>
      <c r="R78" s="184" t="s">
        <v>606</v>
      </c>
      <c r="S78" s="3" t="s">
        <v>607</v>
      </c>
      <c r="T78" s="2" t="s">
        <v>608</v>
      </c>
      <c r="U78" s="29">
        <v>15</v>
      </c>
      <c r="V78" s="89">
        <v>5</v>
      </c>
      <c r="W78" s="131">
        <v>723.33</v>
      </c>
      <c r="X78" s="84" t="s">
        <v>54</v>
      </c>
      <c r="Y78" s="125">
        <v>173600</v>
      </c>
      <c r="Z78" s="2" t="s">
        <v>61</v>
      </c>
      <c r="AA78" s="2" t="s">
        <v>55</v>
      </c>
      <c r="AB78" s="3" t="s">
        <v>571</v>
      </c>
      <c r="AC78" s="40" t="s">
        <v>989</v>
      </c>
      <c r="AD78" s="3" t="s">
        <v>995</v>
      </c>
      <c r="AE78" s="244"/>
    </row>
    <row r="79" spans="1:31" s="178" customFormat="1" ht="102" x14ac:dyDescent="0.25">
      <c r="A79" s="168"/>
      <c r="B79" s="345">
        <v>75</v>
      </c>
      <c r="C79" s="2" t="s">
        <v>622</v>
      </c>
      <c r="D79" s="2" t="s">
        <v>601</v>
      </c>
      <c r="E79" s="88" t="s">
        <v>610</v>
      </c>
      <c r="F79" s="79">
        <v>42955</v>
      </c>
      <c r="G79" s="79">
        <v>42997</v>
      </c>
      <c r="H79" s="79">
        <v>42844</v>
      </c>
      <c r="I79" s="79">
        <v>42930</v>
      </c>
      <c r="J79" s="79">
        <v>42825</v>
      </c>
      <c r="K79" s="79" t="s">
        <v>50</v>
      </c>
      <c r="L79" s="3" t="s">
        <v>272</v>
      </c>
      <c r="M79" s="49" t="s">
        <v>173</v>
      </c>
      <c r="N79" s="49" t="s">
        <v>603</v>
      </c>
      <c r="O79" s="2" t="s">
        <v>616</v>
      </c>
      <c r="P79" s="2" t="s">
        <v>623</v>
      </c>
      <c r="Q79" s="3" t="s">
        <v>246</v>
      </c>
      <c r="R79" s="184" t="s">
        <v>606</v>
      </c>
      <c r="S79" s="3" t="s">
        <v>607</v>
      </c>
      <c r="T79" s="2" t="s">
        <v>608</v>
      </c>
      <c r="U79" s="29">
        <v>11</v>
      </c>
      <c r="V79" s="89">
        <v>5</v>
      </c>
      <c r="W79" s="131">
        <v>554.16999999999996</v>
      </c>
      <c r="X79" s="84" t="s">
        <v>54</v>
      </c>
      <c r="Y79" s="125">
        <v>133000</v>
      </c>
      <c r="Z79" s="2" t="s">
        <v>61</v>
      </c>
      <c r="AA79" s="2" t="s">
        <v>55</v>
      </c>
      <c r="AB79" s="3" t="s">
        <v>571</v>
      </c>
      <c r="AC79" s="40" t="s">
        <v>988</v>
      </c>
      <c r="AD79" s="3"/>
      <c r="AE79" s="244"/>
    </row>
    <row r="80" spans="1:31" s="178" customFormat="1" ht="229.5" x14ac:dyDescent="0.25">
      <c r="A80" s="168"/>
      <c r="B80" s="345">
        <v>76</v>
      </c>
      <c r="C80" s="2" t="s">
        <v>624</v>
      </c>
      <c r="D80" s="2" t="s">
        <v>601</v>
      </c>
      <c r="E80" s="88" t="s">
        <v>610</v>
      </c>
      <c r="F80" s="79">
        <v>42955</v>
      </c>
      <c r="G80" s="79">
        <v>42997</v>
      </c>
      <c r="H80" s="79">
        <v>42844</v>
      </c>
      <c r="I80" s="79">
        <v>42930</v>
      </c>
      <c r="J80" s="79">
        <v>42825</v>
      </c>
      <c r="K80" s="79" t="s">
        <v>50</v>
      </c>
      <c r="L80" s="3" t="s">
        <v>272</v>
      </c>
      <c r="M80" s="49" t="s">
        <v>173</v>
      </c>
      <c r="N80" s="49" t="s">
        <v>603</v>
      </c>
      <c r="O80" s="2" t="s">
        <v>616</v>
      </c>
      <c r="P80" s="49" t="s">
        <v>625</v>
      </c>
      <c r="Q80" s="3" t="s">
        <v>246</v>
      </c>
      <c r="R80" s="184" t="s">
        <v>606</v>
      </c>
      <c r="S80" s="3" t="s">
        <v>607</v>
      </c>
      <c r="T80" s="2" t="s">
        <v>608</v>
      </c>
      <c r="U80" s="29">
        <v>11</v>
      </c>
      <c r="V80" s="89">
        <v>5</v>
      </c>
      <c r="W80" s="131">
        <v>554.16999999999996</v>
      </c>
      <c r="X80" s="84" t="s">
        <v>54</v>
      </c>
      <c r="Y80" s="125">
        <v>133000</v>
      </c>
      <c r="Z80" s="2" t="s">
        <v>61</v>
      </c>
      <c r="AA80" s="2" t="s">
        <v>55</v>
      </c>
      <c r="AB80" s="3" t="s">
        <v>571</v>
      </c>
      <c r="AC80" s="40" t="s">
        <v>990</v>
      </c>
      <c r="AD80" s="3" t="s">
        <v>1801</v>
      </c>
      <c r="AE80" s="244"/>
    </row>
    <row r="81" spans="1:31" s="178" customFormat="1" ht="229.5" x14ac:dyDescent="0.25">
      <c r="A81" s="168"/>
      <c r="B81" s="345">
        <v>77</v>
      </c>
      <c r="C81" s="2" t="s">
        <v>626</v>
      </c>
      <c r="D81" s="2" t="s">
        <v>601</v>
      </c>
      <c r="E81" s="88" t="s">
        <v>610</v>
      </c>
      <c r="F81" s="79">
        <v>42955</v>
      </c>
      <c r="G81" s="79">
        <v>42997</v>
      </c>
      <c r="H81" s="79">
        <v>42844</v>
      </c>
      <c r="I81" s="79">
        <v>42930</v>
      </c>
      <c r="J81" s="79">
        <v>42825</v>
      </c>
      <c r="K81" s="79" t="s">
        <v>50</v>
      </c>
      <c r="L81" s="3" t="s">
        <v>272</v>
      </c>
      <c r="M81" s="49" t="s">
        <v>173</v>
      </c>
      <c r="N81" s="49" t="s">
        <v>603</v>
      </c>
      <c r="O81" s="49" t="s">
        <v>627</v>
      </c>
      <c r="P81" s="49" t="s">
        <v>628</v>
      </c>
      <c r="Q81" s="3" t="s">
        <v>246</v>
      </c>
      <c r="R81" s="184" t="s">
        <v>606</v>
      </c>
      <c r="S81" s="3" t="s">
        <v>607</v>
      </c>
      <c r="T81" s="2" t="s">
        <v>608</v>
      </c>
      <c r="U81" s="29">
        <v>20</v>
      </c>
      <c r="V81" s="89">
        <v>5</v>
      </c>
      <c r="W81" s="131">
        <v>1007.5</v>
      </c>
      <c r="X81" s="84" t="s">
        <v>54</v>
      </c>
      <c r="Y81" s="125">
        <v>241800</v>
      </c>
      <c r="Z81" s="2" t="s">
        <v>61</v>
      </c>
      <c r="AA81" s="2" t="s">
        <v>55</v>
      </c>
      <c r="AB81" s="3" t="s">
        <v>571</v>
      </c>
      <c r="AC81" s="40" t="s">
        <v>990</v>
      </c>
      <c r="AD81" s="3" t="s">
        <v>1802</v>
      </c>
      <c r="AE81" s="244"/>
    </row>
    <row r="82" spans="1:31" s="178" customFormat="1" ht="229.5" x14ac:dyDescent="0.25">
      <c r="A82" s="168"/>
      <c r="B82" s="345">
        <v>78</v>
      </c>
      <c r="C82" s="2" t="s">
        <v>629</v>
      </c>
      <c r="D82" s="2" t="s">
        <v>601</v>
      </c>
      <c r="E82" s="88" t="s">
        <v>610</v>
      </c>
      <c r="F82" s="79">
        <v>42955</v>
      </c>
      <c r="G82" s="79">
        <v>42997</v>
      </c>
      <c r="H82" s="79">
        <v>42844</v>
      </c>
      <c r="I82" s="79">
        <v>42930</v>
      </c>
      <c r="J82" s="79">
        <v>42825</v>
      </c>
      <c r="K82" s="79" t="s">
        <v>50</v>
      </c>
      <c r="L82" s="3" t="s">
        <v>272</v>
      </c>
      <c r="M82" s="49" t="s">
        <v>173</v>
      </c>
      <c r="N82" s="49" t="s">
        <v>603</v>
      </c>
      <c r="O82" s="2" t="s">
        <v>630</v>
      </c>
      <c r="P82" s="49" t="s">
        <v>631</v>
      </c>
      <c r="Q82" s="3" t="s">
        <v>246</v>
      </c>
      <c r="R82" s="184" t="s">
        <v>606</v>
      </c>
      <c r="S82" s="3" t="s">
        <v>607</v>
      </c>
      <c r="T82" s="2" t="s">
        <v>608</v>
      </c>
      <c r="U82" s="29">
        <v>16</v>
      </c>
      <c r="V82" s="89">
        <v>5</v>
      </c>
      <c r="W82" s="131">
        <v>805.83</v>
      </c>
      <c r="X82" s="84" t="s">
        <v>54</v>
      </c>
      <c r="Y82" s="125">
        <v>193400</v>
      </c>
      <c r="Z82" s="2" t="s">
        <v>61</v>
      </c>
      <c r="AA82" s="2" t="s">
        <v>55</v>
      </c>
      <c r="AB82" s="3" t="s">
        <v>571</v>
      </c>
      <c r="AC82" s="40" t="s">
        <v>990</v>
      </c>
      <c r="AD82" s="3" t="s">
        <v>1802</v>
      </c>
      <c r="AE82" s="244"/>
    </row>
    <row r="83" spans="1:31" s="178" customFormat="1" ht="204" x14ac:dyDescent="0.25">
      <c r="A83" s="168"/>
      <c r="B83" s="345">
        <v>79</v>
      </c>
      <c r="C83" s="2" t="s">
        <v>632</v>
      </c>
      <c r="D83" s="2" t="s">
        <v>633</v>
      </c>
      <c r="E83" s="88" t="s">
        <v>634</v>
      </c>
      <c r="F83" s="79">
        <v>42964</v>
      </c>
      <c r="G83" s="79">
        <v>42997</v>
      </c>
      <c r="H83" s="87">
        <v>42845</v>
      </c>
      <c r="I83" s="87">
        <v>42923</v>
      </c>
      <c r="J83" s="87">
        <v>42766</v>
      </c>
      <c r="K83" s="79" t="s">
        <v>50</v>
      </c>
      <c r="L83" s="3" t="s">
        <v>272</v>
      </c>
      <c r="M83" s="3" t="s">
        <v>85</v>
      </c>
      <c r="N83" s="49" t="s">
        <v>603</v>
      </c>
      <c r="O83" s="3" t="s">
        <v>635</v>
      </c>
      <c r="P83" s="3" t="s">
        <v>636</v>
      </c>
      <c r="Q83" s="3" t="s">
        <v>246</v>
      </c>
      <c r="R83" s="3" t="s">
        <v>528</v>
      </c>
      <c r="S83" s="78" t="s">
        <v>121</v>
      </c>
      <c r="T83" s="3" t="s">
        <v>122</v>
      </c>
      <c r="U83" s="29">
        <v>137.80000000000001</v>
      </c>
      <c r="V83" s="89">
        <v>5</v>
      </c>
      <c r="W83" s="30">
        <v>6868.75</v>
      </c>
      <c r="X83" s="3" t="s">
        <v>54</v>
      </c>
      <c r="Y83" s="119">
        <v>1648500</v>
      </c>
      <c r="Z83" s="2" t="s">
        <v>61</v>
      </c>
      <c r="AA83" s="80" t="s">
        <v>55</v>
      </c>
      <c r="AB83" s="3" t="s">
        <v>571</v>
      </c>
      <c r="AC83" s="40" t="s">
        <v>990</v>
      </c>
      <c r="AD83" s="3" t="s">
        <v>1788</v>
      </c>
      <c r="AE83" s="182"/>
    </row>
    <row r="84" spans="1:31" s="178" customFormat="1" ht="204" x14ac:dyDescent="0.25">
      <c r="A84" s="168"/>
      <c r="B84" s="345">
        <v>80</v>
      </c>
      <c r="C84" s="3" t="s">
        <v>637</v>
      </c>
      <c r="D84" s="3" t="s">
        <v>638</v>
      </c>
      <c r="E84" s="78" t="s">
        <v>639</v>
      </c>
      <c r="F84" s="87">
        <v>42940</v>
      </c>
      <c r="G84" s="79">
        <v>42997</v>
      </c>
      <c r="H84" s="79">
        <v>42845</v>
      </c>
      <c r="I84" s="79">
        <v>42909</v>
      </c>
      <c r="J84" s="79">
        <v>42825</v>
      </c>
      <c r="K84" s="87" t="s">
        <v>50</v>
      </c>
      <c r="L84" s="2" t="s">
        <v>272</v>
      </c>
      <c r="M84" s="80" t="s">
        <v>244</v>
      </c>
      <c r="N84" s="127" t="s">
        <v>245</v>
      </c>
      <c r="O84" s="88" t="s">
        <v>640</v>
      </c>
      <c r="P84" s="81" t="s">
        <v>641</v>
      </c>
      <c r="Q84" s="3" t="s">
        <v>246</v>
      </c>
      <c r="R84" s="2" t="s">
        <v>642</v>
      </c>
      <c r="S84" s="88" t="s">
        <v>206</v>
      </c>
      <c r="T84" s="2" t="s">
        <v>207</v>
      </c>
      <c r="U84" s="83">
        <v>104</v>
      </c>
      <c r="V84" s="84">
        <v>8</v>
      </c>
      <c r="W84" s="85">
        <v>16653.330000000002</v>
      </c>
      <c r="X84" s="81" t="s">
        <v>54</v>
      </c>
      <c r="Y84" s="86">
        <v>2498000</v>
      </c>
      <c r="Z84" s="2" t="s">
        <v>61</v>
      </c>
      <c r="AA84" s="3" t="s">
        <v>105</v>
      </c>
      <c r="AB84" s="3" t="s">
        <v>571</v>
      </c>
      <c r="AC84" s="40" t="s">
        <v>990</v>
      </c>
      <c r="AD84" s="3" t="s">
        <v>1788</v>
      </c>
      <c r="AE84" s="354"/>
    </row>
    <row r="85" spans="1:31" s="178" customFormat="1" ht="114.75" x14ac:dyDescent="0.25">
      <c r="A85" s="168"/>
      <c r="B85" s="345">
        <v>81</v>
      </c>
      <c r="C85" s="3" t="s">
        <v>643</v>
      </c>
      <c r="D85" s="3" t="s">
        <v>638</v>
      </c>
      <c r="E85" s="78" t="s">
        <v>639</v>
      </c>
      <c r="F85" s="87">
        <v>42940</v>
      </c>
      <c r="G85" s="79">
        <v>42997</v>
      </c>
      <c r="H85" s="79">
        <v>42859</v>
      </c>
      <c r="I85" s="79">
        <v>42909</v>
      </c>
      <c r="J85" s="79">
        <v>75665</v>
      </c>
      <c r="K85" s="87" t="s">
        <v>50</v>
      </c>
      <c r="L85" s="2" t="s">
        <v>272</v>
      </c>
      <c r="M85" s="80" t="s">
        <v>244</v>
      </c>
      <c r="N85" s="127" t="s">
        <v>245</v>
      </c>
      <c r="O85" s="88" t="s">
        <v>644</v>
      </c>
      <c r="P85" s="81" t="s">
        <v>645</v>
      </c>
      <c r="Q85" s="3" t="s">
        <v>246</v>
      </c>
      <c r="R85" s="2" t="s">
        <v>642</v>
      </c>
      <c r="S85" s="88" t="s">
        <v>573</v>
      </c>
      <c r="T85" s="2" t="s">
        <v>574</v>
      </c>
      <c r="U85" s="83">
        <v>50.1</v>
      </c>
      <c r="V85" s="84">
        <v>20</v>
      </c>
      <c r="W85" s="85">
        <v>14360.58</v>
      </c>
      <c r="X85" s="81" t="s">
        <v>54</v>
      </c>
      <c r="Y85" s="86">
        <v>846400</v>
      </c>
      <c r="Z85" s="2" t="s">
        <v>61</v>
      </c>
      <c r="AA85" s="3" t="s">
        <v>105</v>
      </c>
      <c r="AB85" s="3" t="s">
        <v>571</v>
      </c>
      <c r="AC85" s="40" t="s">
        <v>988</v>
      </c>
      <c r="AD85" s="3"/>
      <c r="AE85" s="354"/>
    </row>
    <row r="86" spans="1:31" s="178" customFormat="1" ht="102" x14ac:dyDescent="0.25">
      <c r="A86" s="168"/>
      <c r="B86" s="345">
        <v>82</v>
      </c>
      <c r="C86" s="3" t="s">
        <v>646</v>
      </c>
      <c r="D86" s="3" t="s">
        <v>647</v>
      </c>
      <c r="E86" s="3" t="s">
        <v>648</v>
      </c>
      <c r="F86" s="87">
        <v>42957</v>
      </c>
      <c r="G86" s="79">
        <v>42997</v>
      </c>
      <c r="H86" s="121">
        <v>42913</v>
      </c>
      <c r="I86" s="121">
        <v>42934</v>
      </c>
      <c r="J86" s="79">
        <v>42886</v>
      </c>
      <c r="K86" s="87" t="s">
        <v>50</v>
      </c>
      <c r="L86" s="80" t="s">
        <v>272</v>
      </c>
      <c r="M86" s="80" t="s">
        <v>244</v>
      </c>
      <c r="N86" s="127" t="s">
        <v>247</v>
      </c>
      <c r="O86" s="78" t="s">
        <v>649</v>
      </c>
      <c r="P86" s="81" t="s">
        <v>650</v>
      </c>
      <c r="Q86" s="3" t="s">
        <v>246</v>
      </c>
      <c r="R86" s="81" t="s">
        <v>651</v>
      </c>
      <c r="S86" s="185" t="s">
        <v>145</v>
      </c>
      <c r="T86" s="186" t="s">
        <v>453</v>
      </c>
      <c r="U86" s="83">
        <v>18.399999999999999</v>
      </c>
      <c r="V86" s="122">
        <v>8</v>
      </c>
      <c r="W86" s="123">
        <v>2047.6</v>
      </c>
      <c r="X86" s="81" t="s">
        <v>54</v>
      </c>
      <c r="Y86" s="86">
        <v>307140</v>
      </c>
      <c r="Z86" s="2" t="s">
        <v>61</v>
      </c>
      <c r="AA86" s="3" t="s">
        <v>105</v>
      </c>
      <c r="AB86" s="3" t="s">
        <v>571</v>
      </c>
      <c r="AC86" s="40" t="s">
        <v>988</v>
      </c>
      <c r="AD86" s="3"/>
      <c r="AE86" s="182"/>
    </row>
    <row r="87" spans="1:31" s="178" customFormat="1" ht="102" x14ac:dyDescent="0.25">
      <c r="A87" s="168"/>
      <c r="B87" s="345">
        <v>83</v>
      </c>
      <c r="C87" s="3" t="s">
        <v>652</v>
      </c>
      <c r="D87" s="3" t="s">
        <v>653</v>
      </c>
      <c r="E87" s="3" t="s">
        <v>654</v>
      </c>
      <c r="F87" s="87">
        <v>42929</v>
      </c>
      <c r="G87" s="79">
        <v>42997</v>
      </c>
      <c r="H87" s="87">
        <v>42867</v>
      </c>
      <c r="I87" s="87">
        <v>42906</v>
      </c>
      <c r="J87" s="87">
        <v>42855</v>
      </c>
      <c r="K87" s="87" t="s">
        <v>50</v>
      </c>
      <c r="L87" s="80" t="s">
        <v>272</v>
      </c>
      <c r="M87" s="80" t="s">
        <v>244</v>
      </c>
      <c r="N87" s="3" t="s">
        <v>655</v>
      </c>
      <c r="O87" s="78" t="s">
        <v>656</v>
      </c>
      <c r="P87" s="3" t="s">
        <v>657</v>
      </c>
      <c r="Q87" s="3" t="s">
        <v>246</v>
      </c>
      <c r="R87" s="2" t="s">
        <v>642</v>
      </c>
      <c r="S87" s="78" t="s">
        <v>278</v>
      </c>
      <c r="T87" s="3" t="s">
        <v>279</v>
      </c>
      <c r="U87" s="92">
        <v>3.62</v>
      </c>
      <c r="V87" s="3">
        <v>8</v>
      </c>
      <c r="W87" s="92">
        <v>517.33000000000004</v>
      </c>
      <c r="X87" s="3" t="s">
        <v>54</v>
      </c>
      <c r="Y87" s="92">
        <v>77600</v>
      </c>
      <c r="Z87" s="2" t="s">
        <v>61</v>
      </c>
      <c r="AA87" s="3" t="s">
        <v>105</v>
      </c>
      <c r="AB87" s="3" t="s">
        <v>571</v>
      </c>
      <c r="AC87" s="40" t="s">
        <v>988</v>
      </c>
      <c r="AD87" s="3"/>
      <c r="AE87" s="182"/>
    </row>
    <row r="88" spans="1:31" s="178" customFormat="1" ht="102" x14ac:dyDescent="0.25">
      <c r="A88" s="168"/>
      <c r="B88" s="345">
        <v>84</v>
      </c>
      <c r="C88" s="3" t="s">
        <v>658</v>
      </c>
      <c r="D88" s="3" t="s">
        <v>659</v>
      </c>
      <c r="E88" s="3" t="s">
        <v>660</v>
      </c>
      <c r="F88" s="79">
        <v>42958</v>
      </c>
      <c r="G88" s="79">
        <v>42997</v>
      </c>
      <c r="H88" s="87">
        <v>42905</v>
      </c>
      <c r="I88" s="87">
        <v>42934</v>
      </c>
      <c r="J88" s="87">
        <v>42855</v>
      </c>
      <c r="K88" s="87" t="s">
        <v>50</v>
      </c>
      <c r="L88" s="3" t="s">
        <v>272</v>
      </c>
      <c r="M88" s="3" t="s">
        <v>244</v>
      </c>
      <c r="N88" s="3" t="s">
        <v>661</v>
      </c>
      <c r="O88" s="78" t="s">
        <v>662</v>
      </c>
      <c r="P88" s="3" t="s">
        <v>663</v>
      </c>
      <c r="Q88" s="3" t="s">
        <v>246</v>
      </c>
      <c r="R88" s="2" t="s">
        <v>642</v>
      </c>
      <c r="S88" s="78" t="s">
        <v>278</v>
      </c>
      <c r="T88" s="3" t="s">
        <v>279</v>
      </c>
      <c r="U88" s="92">
        <v>110</v>
      </c>
      <c r="V88" s="3">
        <v>8</v>
      </c>
      <c r="W88" s="92">
        <v>8796.89</v>
      </c>
      <c r="X88" s="3" t="s">
        <v>54</v>
      </c>
      <c r="Y88" s="92">
        <v>1302600</v>
      </c>
      <c r="Z88" s="2" t="s">
        <v>61</v>
      </c>
      <c r="AA88" s="3" t="s">
        <v>105</v>
      </c>
      <c r="AB88" s="3" t="s">
        <v>571</v>
      </c>
      <c r="AC88" s="40" t="s">
        <v>988</v>
      </c>
      <c r="AD88" s="3"/>
      <c r="AE88" s="182"/>
    </row>
    <row r="89" spans="1:31" s="178" customFormat="1" ht="191.25" x14ac:dyDescent="0.25">
      <c r="A89" s="168"/>
      <c r="B89" s="345">
        <v>85</v>
      </c>
      <c r="C89" s="2" t="s">
        <v>666</v>
      </c>
      <c r="D89" s="2" t="s">
        <v>667</v>
      </c>
      <c r="E89" s="88" t="s">
        <v>668</v>
      </c>
      <c r="F89" s="79">
        <v>42973</v>
      </c>
      <c r="G89" s="79">
        <v>42997</v>
      </c>
      <c r="H89" s="87">
        <v>42808</v>
      </c>
      <c r="I89" s="87">
        <v>42923</v>
      </c>
      <c r="J89" s="87">
        <v>42825</v>
      </c>
      <c r="K89" s="79" t="s">
        <v>50</v>
      </c>
      <c r="L89" s="2" t="s">
        <v>293</v>
      </c>
      <c r="M89" s="3" t="s">
        <v>85</v>
      </c>
      <c r="N89" s="49" t="s">
        <v>603</v>
      </c>
      <c r="O89" s="3" t="s">
        <v>669</v>
      </c>
      <c r="P89" s="3" t="s">
        <v>670</v>
      </c>
      <c r="Q89" s="3" t="s">
        <v>246</v>
      </c>
      <c r="R89" s="3" t="s">
        <v>87</v>
      </c>
      <c r="S89" s="78" t="s">
        <v>664</v>
      </c>
      <c r="T89" s="3" t="s">
        <v>665</v>
      </c>
      <c r="U89" s="29">
        <v>15.2</v>
      </c>
      <c r="V89" s="89" t="s">
        <v>97</v>
      </c>
      <c r="W89" s="30">
        <v>0.08</v>
      </c>
      <c r="X89" s="3" t="s">
        <v>54</v>
      </c>
      <c r="Y89" s="119">
        <v>2949.89</v>
      </c>
      <c r="Z89" s="2" t="s">
        <v>61</v>
      </c>
      <c r="AA89" s="3" t="s">
        <v>55</v>
      </c>
      <c r="AB89" s="3" t="s">
        <v>571</v>
      </c>
      <c r="AC89" s="40" t="s">
        <v>989</v>
      </c>
      <c r="AD89" s="3" t="s">
        <v>1815</v>
      </c>
      <c r="AE89" s="182"/>
    </row>
    <row r="90" spans="1:31" s="178" customFormat="1" ht="127.5" x14ac:dyDescent="0.25">
      <c r="A90" s="168"/>
      <c r="B90" s="345">
        <v>86</v>
      </c>
      <c r="C90" s="2" t="s">
        <v>671</v>
      </c>
      <c r="D90" s="2" t="s">
        <v>672</v>
      </c>
      <c r="E90" s="88" t="s">
        <v>672</v>
      </c>
      <c r="F90" s="79">
        <v>42949</v>
      </c>
      <c r="G90" s="79">
        <v>42997</v>
      </c>
      <c r="H90" s="87">
        <v>42909</v>
      </c>
      <c r="I90" s="87">
        <v>42927</v>
      </c>
      <c r="J90" s="87">
        <v>42855</v>
      </c>
      <c r="K90" s="79" t="s">
        <v>50</v>
      </c>
      <c r="L90" s="2" t="s">
        <v>293</v>
      </c>
      <c r="M90" s="78" t="s">
        <v>127</v>
      </c>
      <c r="N90" s="49" t="s">
        <v>603</v>
      </c>
      <c r="O90" s="3" t="s">
        <v>673</v>
      </c>
      <c r="P90" s="3" t="s">
        <v>674</v>
      </c>
      <c r="Q90" s="2" t="s">
        <v>144</v>
      </c>
      <c r="R90" s="3" t="s">
        <v>169</v>
      </c>
      <c r="S90" s="78" t="s">
        <v>675</v>
      </c>
      <c r="T90" s="3" t="s">
        <v>676</v>
      </c>
      <c r="U90" s="29">
        <v>42.8</v>
      </c>
      <c r="V90" s="89" t="s">
        <v>97</v>
      </c>
      <c r="W90" s="30">
        <v>0.08</v>
      </c>
      <c r="X90" s="3" t="s">
        <v>54</v>
      </c>
      <c r="Y90" s="119">
        <v>13.342560000000001</v>
      </c>
      <c r="Z90" s="2" t="s">
        <v>61</v>
      </c>
      <c r="AA90" s="88" t="s">
        <v>55</v>
      </c>
      <c r="AB90" s="3" t="s">
        <v>571</v>
      </c>
      <c r="AC90" s="40" t="s">
        <v>988</v>
      </c>
      <c r="AD90" s="3"/>
      <c r="AE90" s="182" t="s">
        <v>677</v>
      </c>
    </row>
    <row r="91" spans="1:31" s="178" customFormat="1" ht="204" x14ac:dyDescent="0.25">
      <c r="A91" s="168"/>
      <c r="B91" s="345">
        <v>87</v>
      </c>
      <c r="C91" s="3" t="s">
        <v>678</v>
      </c>
      <c r="D91" s="3" t="s">
        <v>679</v>
      </c>
      <c r="E91" s="3" t="s">
        <v>680</v>
      </c>
      <c r="F91" s="87">
        <v>42942</v>
      </c>
      <c r="G91" s="79">
        <v>42997</v>
      </c>
      <c r="H91" s="87">
        <v>42843</v>
      </c>
      <c r="I91" s="87">
        <v>42913</v>
      </c>
      <c r="J91" s="87">
        <v>42766</v>
      </c>
      <c r="K91" s="87" t="s">
        <v>50</v>
      </c>
      <c r="L91" s="2" t="s">
        <v>293</v>
      </c>
      <c r="M91" s="3" t="s">
        <v>349</v>
      </c>
      <c r="N91" s="49" t="s">
        <v>603</v>
      </c>
      <c r="O91" s="3" t="s">
        <v>681</v>
      </c>
      <c r="P91" s="3" t="s">
        <v>682</v>
      </c>
      <c r="Q91" s="3" t="s">
        <v>246</v>
      </c>
      <c r="R91" s="2" t="s">
        <v>642</v>
      </c>
      <c r="S91" s="78" t="s">
        <v>683</v>
      </c>
      <c r="T91" s="2" t="s">
        <v>526</v>
      </c>
      <c r="U91" s="29">
        <v>34.200000000000003</v>
      </c>
      <c r="V91" s="3" t="s">
        <v>684</v>
      </c>
      <c r="W91" s="30">
        <v>1260.17</v>
      </c>
      <c r="X91" s="3" t="s">
        <v>54</v>
      </c>
      <c r="Y91" s="119">
        <v>630700</v>
      </c>
      <c r="Z91" s="2" t="s">
        <v>61</v>
      </c>
      <c r="AA91" s="80" t="s">
        <v>55</v>
      </c>
      <c r="AB91" s="3" t="s">
        <v>571</v>
      </c>
      <c r="AC91" s="40" t="s">
        <v>990</v>
      </c>
      <c r="AD91" s="3" t="s">
        <v>1790</v>
      </c>
      <c r="AE91" s="182" t="s">
        <v>685</v>
      </c>
    </row>
    <row r="92" spans="1:31" s="178" customFormat="1" ht="114.75" x14ac:dyDescent="0.25">
      <c r="A92" s="168"/>
      <c r="B92" s="345">
        <v>88</v>
      </c>
      <c r="C92" s="3" t="s">
        <v>686</v>
      </c>
      <c r="D92" s="3" t="s">
        <v>679</v>
      </c>
      <c r="E92" s="3" t="s">
        <v>680</v>
      </c>
      <c r="F92" s="87">
        <v>42942</v>
      </c>
      <c r="G92" s="79">
        <v>42997</v>
      </c>
      <c r="H92" s="87">
        <v>42849</v>
      </c>
      <c r="I92" s="87">
        <v>42913</v>
      </c>
      <c r="J92" s="87">
        <v>42825</v>
      </c>
      <c r="K92" s="87" t="s">
        <v>50</v>
      </c>
      <c r="L92" s="2" t="s">
        <v>293</v>
      </c>
      <c r="M92" s="3" t="s">
        <v>349</v>
      </c>
      <c r="N92" s="49" t="s">
        <v>603</v>
      </c>
      <c r="O92" s="3" t="s">
        <v>687</v>
      </c>
      <c r="P92" s="3" t="s">
        <v>688</v>
      </c>
      <c r="Q92" s="2" t="s">
        <v>144</v>
      </c>
      <c r="R92" s="81" t="s">
        <v>651</v>
      </c>
      <c r="S92" s="78" t="s">
        <v>683</v>
      </c>
      <c r="T92" s="2" t="s">
        <v>526</v>
      </c>
      <c r="U92" s="29">
        <v>42.2</v>
      </c>
      <c r="V92" s="3" t="s">
        <v>684</v>
      </c>
      <c r="W92" s="30">
        <v>1472.98</v>
      </c>
      <c r="X92" s="3" t="s">
        <v>54</v>
      </c>
      <c r="Y92" s="119">
        <v>670760</v>
      </c>
      <c r="Z92" s="2" t="s">
        <v>61</v>
      </c>
      <c r="AA92" s="80" t="s">
        <v>55</v>
      </c>
      <c r="AB92" s="3" t="s">
        <v>571</v>
      </c>
      <c r="AC92" s="40" t="s">
        <v>988</v>
      </c>
      <c r="AD92" s="3"/>
      <c r="AE92" s="182" t="s">
        <v>685</v>
      </c>
    </row>
    <row r="93" spans="1:31" s="178" customFormat="1" ht="191.25" x14ac:dyDescent="0.25">
      <c r="A93" s="168"/>
      <c r="B93" s="345">
        <v>89</v>
      </c>
      <c r="C93" s="3" t="s">
        <v>689</v>
      </c>
      <c r="D93" s="3" t="s">
        <v>690</v>
      </c>
      <c r="E93" s="78" t="s">
        <v>691</v>
      </c>
      <c r="F93" s="87">
        <v>42935</v>
      </c>
      <c r="G93" s="79">
        <v>42997</v>
      </c>
      <c r="H93" s="79">
        <v>42885</v>
      </c>
      <c r="I93" s="79">
        <v>42913</v>
      </c>
      <c r="J93" s="79">
        <v>42825</v>
      </c>
      <c r="K93" s="87" t="s">
        <v>50</v>
      </c>
      <c r="L93" s="2" t="s">
        <v>293</v>
      </c>
      <c r="M93" s="81" t="s">
        <v>244</v>
      </c>
      <c r="N93" s="81" t="s">
        <v>247</v>
      </c>
      <c r="O93" s="88" t="s">
        <v>692</v>
      </c>
      <c r="P93" s="2" t="s">
        <v>693</v>
      </c>
      <c r="Q93" s="3" t="s">
        <v>246</v>
      </c>
      <c r="R93" s="2" t="s">
        <v>642</v>
      </c>
      <c r="S93" s="78">
        <v>29</v>
      </c>
      <c r="T93" s="2" t="s">
        <v>256</v>
      </c>
      <c r="U93" s="83">
        <v>13.7</v>
      </c>
      <c r="V93" s="84">
        <v>1</v>
      </c>
      <c r="W93" s="85">
        <v>158.15</v>
      </c>
      <c r="X93" s="2" t="s">
        <v>54</v>
      </c>
      <c r="Y93" s="86">
        <v>189780</v>
      </c>
      <c r="Z93" s="2" t="s">
        <v>61</v>
      </c>
      <c r="AA93" s="3" t="s">
        <v>105</v>
      </c>
      <c r="AB93" s="3" t="s">
        <v>571</v>
      </c>
      <c r="AC93" s="40" t="s">
        <v>989</v>
      </c>
      <c r="AD93" s="3" t="s">
        <v>1815</v>
      </c>
      <c r="AE93" s="354"/>
    </row>
    <row r="94" spans="1:31" s="178" customFormat="1" ht="191.25" x14ac:dyDescent="0.25">
      <c r="A94" s="168"/>
      <c r="B94" s="345">
        <v>90</v>
      </c>
      <c r="C94" s="2" t="s">
        <v>694</v>
      </c>
      <c r="D94" s="2" t="s">
        <v>695</v>
      </c>
      <c r="E94" s="88" t="s">
        <v>696</v>
      </c>
      <c r="F94" s="79">
        <v>42947</v>
      </c>
      <c r="G94" s="79">
        <v>42997</v>
      </c>
      <c r="H94" s="79">
        <v>42849</v>
      </c>
      <c r="I94" s="79">
        <v>42902</v>
      </c>
      <c r="J94" s="79">
        <v>42825</v>
      </c>
      <c r="K94" s="79" t="s">
        <v>50</v>
      </c>
      <c r="L94" s="2" t="s">
        <v>293</v>
      </c>
      <c r="M94" s="49" t="s">
        <v>173</v>
      </c>
      <c r="N94" s="49" t="s">
        <v>603</v>
      </c>
      <c r="O94" s="2" t="s">
        <v>697</v>
      </c>
      <c r="P94" s="2" t="s">
        <v>698</v>
      </c>
      <c r="Q94" s="3" t="s">
        <v>246</v>
      </c>
      <c r="R94" s="42" t="s">
        <v>699</v>
      </c>
      <c r="S94" s="3">
        <v>29</v>
      </c>
      <c r="T94" s="2" t="s">
        <v>526</v>
      </c>
      <c r="U94" s="29">
        <v>51.62</v>
      </c>
      <c r="V94" s="3" t="s">
        <v>684</v>
      </c>
      <c r="W94" s="131">
        <v>2008.76</v>
      </c>
      <c r="X94" s="84" t="s">
        <v>54</v>
      </c>
      <c r="Y94" s="125">
        <v>849470</v>
      </c>
      <c r="Z94" s="2" t="s">
        <v>61</v>
      </c>
      <c r="AA94" s="2" t="s">
        <v>55</v>
      </c>
      <c r="AB94" s="3" t="s">
        <v>571</v>
      </c>
      <c r="AC94" s="40" t="s">
        <v>989</v>
      </c>
      <c r="AD94" s="3" t="s">
        <v>1815</v>
      </c>
      <c r="AE94" s="244" t="s">
        <v>700</v>
      </c>
    </row>
    <row r="95" spans="1:31" s="178" customFormat="1" ht="191.25" x14ac:dyDescent="0.25">
      <c r="A95" s="168"/>
      <c r="B95" s="345">
        <v>91</v>
      </c>
      <c r="C95" s="2" t="s">
        <v>701</v>
      </c>
      <c r="D95" s="2" t="s">
        <v>702</v>
      </c>
      <c r="E95" s="88" t="s">
        <v>703</v>
      </c>
      <c r="F95" s="79">
        <v>42947</v>
      </c>
      <c r="G95" s="79">
        <v>42997</v>
      </c>
      <c r="H95" s="79">
        <v>42811</v>
      </c>
      <c r="I95" s="79">
        <v>42902</v>
      </c>
      <c r="J95" s="79">
        <v>42825</v>
      </c>
      <c r="K95" s="79" t="s">
        <v>50</v>
      </c>
      <c r="L95" s="2" t="s">
        <v>293</v>
      </c>
      <c r="M95" s="49" t="s">
        <v>173</v>
      </c>
      <c r="N95" s="49" t="s">
        <v>603</v>
      </c>
      <c r="O95" s="2" t="s">
        <v>704</v>
      </c>
      <c r="P95" s="49" t="s">
        <v>705</v>
      </c>
      <c r="Q95" s="3" t="s">
        <v>246</v>
      </c>
      <c r="R95" s="42" t="s">
        <v>706</v>
      </c>
      <c r="S95" s="3">
        <v>29</v>
      </c>
      <c r="T95" s="2" t="s">
        <v>526</v>
      </c>
      <c r="U95" s="29">
        <v>21.88</v>
      </c>
      <c r="V95" s="3" t="s">
        <v>684</v>
      </c>
      <c r="W95" s="131">
        <v>354.35</v>
      </c>
      <c r="X95" s="84" t="s">
        <v>54</v>
      </c>
      <c r="Y95" s="125">
        <v>338070</v>
      </c>
      <c r="Z95" s="2" t="s">
        <v>61</v>
      </c>
      <c r="AA95" s="2" t="s">
        <v>55</v>
      </c>
      <c r="AB95" s="3" t="s">
        <v>571</v>
      </c>
      <c r="AC95" s="40" t="s">
        <v>989</v>
      </c>
      <c r="AD95" s="3" t="s">
        <v>1815</v>
      </c>
      <c r="AE95" s="244" t="s">
        <v>707</v>
      </c>
    </row>
    <row r="96" spans="1:31" s="178" customFormat="1" ht="191.25" x14ac:dyDescent="0.25">
      <c r="A96" s="168"/>
      <c r="B96" s="345">
        <v>92</v>
      </c>
      <c r="C96" s="2" t="s">
        <v>708</v>
      </c>
      <c r="D96" s="2" t="s">
        <v>709</v>
      </c>
      <c r="E96" s="88" t="s">
        <v>710</v>
      </c>
      <c r="F96" s="79">
        <v>42958</v>
      </c>
      <c r="G96" s="79">
        <v>42997</v>
      </c>
      <c r="H96" s="87">
        <v>42947</v>
      </c>
      <c r="I96" s="87">
        <v>42934</v>
      </c>
      <c r="J96" s="79">
        <v>42886</v>
      </c>
      <c r="K96" s="87" t="s">
        <v>50</v>
      </c>
      <c r="L96" s="3" t="s">
        <v>293</v>
      </c>
      <c r="M96" s="3" t="s">
        <v>85</v>
      </c>
      <c r="N96" s="49" t="s">
        <v>603</v>
      </c>
      <c r="O96" s="3" t="s">
        <v>711</v>
      </c>
      <c r="P96" s="3" t="s">
        <v>712</v>
      </c>
      <c r="Q96" s="3" t="s">
        <v>246</v>
      </c>
      <c r="R96" s="2" t="s">
        <v>642</v>
      </c>
      <c r="S96" s="3" t="s">
        <v>713</v>
      </c>
      <c r="T96" s="3" t="s">
        <v>714</v>
      </c>
      <c r="U96" s="92">
        <v>37.6</v>
      </c>
      <c r="V96" s="294">
        <v>3</v>
      </c>
      <c r="W96" s="113">
        <v>1712.5</v>
      </c>
      <c r="X96" s="84" t="s">
        <v>54</v>
      </c>
      <c r="Y96" s="113">
        <v>685000</v>
      </c>
      <c r="Z96" s="2" t="s">
        <v>61</v>
      </c>
      <c r="AA96" s="3" t="s">
        <v>55</v>
      </c>
      <c r="AB96" s="3" t="s">
        <v>571</v>
      </c>
      <c r="AC96" s="40" t="s">
        <v>989</v>
      </c>
      <c r="AD96" s="3" t="s">
        <v>1815</v>
      </c>
      <c r="AE96" s="182"/>
    </row>
    <row r="97" spans="1:31" s="178" customFormat="1" ht="191.25" x14ac:dyDescent="0.25">
      <c r="A97" s="168"/>
      <c r="B97" s="345">
        <v>93</v>
      </c>
      <c r="C97" s="2" t="s">
        <v>715</v>
      </c>
      <c r="D97" s="2" t="s">
        <v>716</v>
      </c>
      <c r="E97" s="88" t="s">
        <v>717</v>
      </c>
      <c r="F97" s="79">
        <v>42958</v>
      </c>
      <c r="G97" s="79">
        <v>42997</v>
      </c>
      <c r="H97" s="87">
        <v>42947</v>
      </c>
      <c r="I97" s="87">
        <v>42934</v>
      </c>
      <c r="J97" s="79">
        <v>42886</v>
      </c>
      <c r="K97" s="87" t="s">
        <v>50</v>
      </c>
      <c r="L97" s="3" t="s">
        <v>293</v>
      </c>
      <c r="M97" s="3" t="s">
        <v>85</v>
      </c>
      <c r="N97" s="49" t="s">
        <v>603</v>
      </c>
      <c r="O97" s="3" t="s">
        <v>711</v>
      </c>
      <c r="P97" s="3" t="s">
        <v>718</v>
      </c>
      <c r="Q97" s="3" t="s">
        <v>246</v>
      </c>
      <c r="R97" s="2" t="s">
        <v>642</v>
      </c>
      <c r="S97" s="3" t="s">
        <v>713</v>
      </c>
      <c r="T97" s="3" t="s">
        <v>714</v>
      </c>
      <c r="U97" s="92">
        <v>18.5</v>
      </c>
      <c r="V97" s="294">
        <v>3</v>
      </c>
      <c r="W97" s="113">
        <v>757.5</v>
      </c>
      <c r="X97" s="84" t="s">
        <v>54</v>
      </c>
      <c r="Y97" s="113">
        <v>303000</v>
      </c>
      <c r="Z97" s="2" t="s">
        <v>61</v>
      </c>
      <c r="AA97" s="3" t="s">
        <v>55</v>
      </c>
      <c r="AB97" s="3" t="s">
        <v>571</v>
      </c>
      <c r="AC97" s="40" t="s">
        <v>989</v>
      </c>
      <c r="AD97" s="3" t="s">
        <v>1815</v>
      </c>
      <c r="AE97" s="182"/>
    </row>
    <row r="98" spans="1:31" s="178" customFormat="1" ht="191.25" x14ac:dyDescent="0.25">
      <c r="A98" s="168"/>
      <c r="B98" s="345">
        <v>94</v>
      </c>
      <c r="C98" s="3" t="s">
        <v>719</v>
      </c>
      <c r="D98" s="3" t="s">
        <v>720</v>
      </c>
      <c r="E98" s="88" t="s">
        <v>721</v>
      </c>
      <c r="F98" s="87">
        <v>42940</v>
      </c>
      <c r="G98" s="79">
        <v>42997</v>
      </c>
      <c r="H98" s="87">
        <v>42853</v>
      </c>
      <c r="I98" s="87">
        <v>42893</v>
      </c>
      <c r="J98" s="79">
        <v>42886</v>
      </c>
      <c r="K98" s="79" t="s">
        <v>50</v>
      </c>
      <c r="L98" s="3" t="s">
        <v>293</v>
      </c>
      <c r="M98" s="3" t="s">
        <v>378</v>
      </c>
      <c r="N98" s="3" t="s">
        <v>722</v>
      </c>
      <c r="O98" s="3" t="s">
        <v>723</v>
      </c>
      <c r="P98" s="3" t="s">
        <v>724</v>
      </c>
      <c r="Q98" s="42" t="s">
        <v>725</v>
      </c>
      <c r="R98" s="3" t="s">
        <v>528</v>
      </c>
      <c r="S98" s="78" t="s">
        <v>102</v>
      </c>
      <c r="T98" s="3" t="s">
        <v>103</v>
      </c>
      <c r="U98" s="92">
        <v>62.57</v>
      </c>
      <c r="V98" s="3">
        <v>3</v>
      </c>
      <c r="W98" s="92">
        <v>1077.1199999999999</v>
      </c>
      <c r="X98" s="3" t="s">
        <v>59</v>
      </c>
      <c r="Y98" s="92">
        <v>1314000</v>
      </c>
      <c r="Z98" s="2" t="s">
        <v>61</v>
      </c>
      <c r="AA98" s="3" t="s">
        <v>55</v>
      </c>
      <c r="AB98" s="3" t="s">
        <v>571</v>
      </c>
      <c r="AC98" s="40" t="s">
        <v>989</v>
      </c>
      <c r="AD98" s="3" t="s">
        <v>1815</v>
      </c>
      <c r="AE98" s="182" t="s">
        <v>980</v>
      </c>
    </row>
    <row r="99" spans="1:31" s="178" customFormat="1" ht="191.25" x14ac:dyDescent="0.25">
      <c r="A99" s="168"/>
      <c r="B99" s="345">
        <v>95</v>
      </c>
      <c r="C99" s="3" t="s">
        <v>726</v>
      </c>
      <c r="D99" s="3" t="s">
        <v>727</v>
      </c>
      <c r="E99" s="88" t="s">
        <v>728</v>
      </c>
      <c r="F99" s="79">
        <v>42962</v>
      </c>
      <c r="G99" s="79">
        <v>42997</v>
      </c>
      <c r="H99" s="87">
        <v>42909</v>
      </c>
      <c r="I99" s="87">
        <v>42944</v>
      </c>
      <c r="J99" s="87">
        <v>42825</v>
      </c>
      <c r="K99" s="79" t="s">
        <v>50</v>
      </c>
      <c r="L99" s="2" t="s">
        <v>293</v>
      </c>
      <c r="M99" s="3" t="s">
        <v>378</v>
      </c>
      <c r="N99" s="3" t="s">
        <v>383</v>
      </c>
      <c r="O99" s="3" t="s">
        <v>729</v>
      </c>
      <c r="P99" s="3" t="s">
        <v>730</v>
      </c>
      <c r="Q99" s="3" t="s">
        <v>731</v>
      </c>
      <c r="R99" s="3" t="s">
        <v>732</v>
      </c>
      <c r="S99" s="3" t="s">
        <v>102</v>
      </c>
      <c r="T99" s="3" t="s">
        <v>103</v>
      </c>
      <c r="U99" s="92">
        <v>56.2</v>
      </c>
      <c r="V99" s="89">
        <v>3</v>
      </c>
      <c r="W99" s="92">
        <v>1073.95</v>
      </c>
      <c r="X99" s="3" t="s">
        <v>66</v>
      </c>
      <c r="Y99" s="92">
        <v>1301800</v>
      </c>
      <c r="Z99" s="2" t="s">
        <v>61</v>
      </c>
      <c r="AA99" s="3" t="s">
        <v>55</v>
      </c>
      <c r="AB99" s="3" t="s">
        <v>571</v>
      </c>
      <c r="AC99" s="40" t="s">
        <v>989</v>
      </c>
      <c r="AD99" s="3" t="s">
        <v>1815</v>
      </c>
      <c r="AE99" s="182" t="s">
        <v>981</v>
      </c>
    </row>
    <row r="100" spans="1:31" s="178" customFormat="1" ht="191.25" x14ac:dyDescent="0.25">
      <c r="A100" s="168"/>
      <c r="B100" s="345">
        <v>96</v>
      </c>
      <c r="C100" s="3" t="s">
        <v>733</v>
      </c>
      <c r="D100" s="187" t="s">
        <v>734</v>
      </c>
      <c r="E100" s="78" t="s">
        <v>735</v>
      </c>
      <c r="F100" s="87">
        <v>42957</v>
      </c>
      <c r="G100" s="79">
        <v>42997</v>
      </c>
      <c r="H100" s="79">
        <v>42899</v>
      </c>
      <c r="I100" s="79">
        <v>42934</v>
      </c>
      <c r="J100" s="79">
        <v>42825</v>
      </c>
      <c r="K100" s="87" t="s">
        <v>50</v>
      </c>
      <c r="L100" s="2" t="s">
        <v>293</v>
      </c>
      <c r="M100" s="80" t="s">
        <v>244</v>
      </c>
      <c r="N100" s="127" t="s">
        <v>736</v>
      </c>
      <c r="O100" s="88" t="s">
        <v>737</v>
      </c>
      <c r="P100" s="81" t="s">
        <v>738</v>
      </c>
      <c r="Q100" s="3" t="s">
        <v>246</v>
      </c>
      <c r="R100" s="42" t="s">
        <v>699</v>
      </c>
      <c r="S100" s="88" t="s">
        <v>713</v>
      </c>
      <c r="T100" s="2" t="s">
        <v>714</v>
      </c>
      <c r="U100" s="83">
        <v>92.1</v>
      </c>
      <c r="V100" s="84">
        <v>3</v>
      </c>
      <c r="W100" s="85">
        <v>4174</v>
      </c>
      <c r="X100" s="81" t="s">
        <v>54</v>
      </c>
      <c r="Y100" s="86">
        <v>1669600</v>
      </c>
      <c r="Z100" s="2" t="s">
        <v>61</v>
      </c>
      <c r="AA100" s="3" t="s">
        <v>105</v>
      </c>
      <c r="AB100" s="3" t="s">
        <v>571</v>
      </c>
      <c r="AC100" s="40" t="s">
        <v>989</v>
      </c>
      <c r="AD100" s="3" t="s">
        <v>1815</v>
      </c>
      <c r="AE100" s="354"/>
    </row>
    <row r="101" spans="1:31" s="178" customFormat="1" ht="191.25" x14ac:dyDescent="0.25">
      <c r="A101" s="168"/>
      <c r="B101" s="345">
        <v>97</v>
      </c>
      <c r="C101" s="3" t="s">
        <v>739</v>
      </c>
      <c r="D101" s="3" t="s">
        <v>734</v>
      </c>
      <c r="E101" s="3" t="s">
        <v>735</v>
      </c>
      <c r="F101" s="87">
        <v>42957</v>
      </c>
      <c r="G101" s="79">
        <v>42997</v>
      </c>
      <c r="H101" s="79">
        <v>42899</v>
      </c>
      <c r="I101" s="79">
        <v>42934</v>
      </c>
      <c r="J101" s="79">
        <v>42825</v>
      </c>
      <c r="K101" s="87" t="s">
        <v>50</v>
      </c>
      <c r="L101" s="2" t="s">
        <v>293</v>
      </c>
      <c r="M101" s="80" t="s">
        <v>244</v>
      </c>
      <c r="N101" s="127" t="s">
        <v>736</v>
      </c>
      <c r="O101" s="88" t="s">
        <v>737</v>
      </c>
      <c r="P101" s="3" t="s">
        <v>740</v>
      </c>
      <c r="Q101" s="3" t="s">
        <v>246</v>
      </c>
      <c r="R101" s="42" t="s">
        <v>699</v>
      </c>
      <c r="S101" s="88" t="s">
        <v>713</v>
      </c>
      <c r="T101" s="2" t="s">
        <v>714</v>
      </c>
      <c r="U101" s="92">
        <v>126.7</v>
      </c>
      <c r="V101" s="3">
        <v>3</v>
      </c>
      <c r="W101" s="92">
        <v>5484.5</v>
      </c>
      <c r="X101" s="3" t="s">
        <v>54</v>
      </c>
      <c r="Y101" s="92">
        <v>2193800</v>
      </c>
      <c r="Z101" s="2" t="s">
        <v>61</v>
      </c>
      <c r="AA101" s="3" t="s">
        <v>105</v>
      </c>
      <c r="AB101" s="3" t="s">
        <v>571</v>
      </c>
      <c r="AC101" s="40" t="s">
        <v>989</v>
      </c>
      <c r="AD101" s="3" t="s">
        <v>1815</v>
      </c>
      <c r="AE101" s="182"/>
    </row>
    <row r="102" spans="1:31" s="178" customFormat="1" ht="191.25" x14ac:dyDescent="0.25">
      <c r="A102" s="168"/>
      <c r="B102" s="345">
        <v>98</v>
      </c>
      <c r="C102" s="3" t="s">
        <v>741</v>
      </c>
      <c r="D102" s="3" t="s">
        <v>734</v>
      </c>
      <c r="E102" s="3" t="s">
        <v>735</v>
      </c>
      <c r="F102" s="87">
        <v>42957</v>
      </c>
      <c r="G102" s="79">
        <v>42997</v>
      </c>
      <c r="H102" s="79">
        <v>42899</v>
      </c>
      <c r="I102" s="79">
        <v>42934</v>
      </c>
      <c r="J102" s="79">
        <v>42825</v>
      </c>
      <c r="K102" s="87" t="s">
        <v>50</v>
      </c>
      <c r="L102" s="2" t="s">
        <v>293</v>
      </c>
      <c r="M102" s="80" t="s">
        <v>244</v>
      </c>
      <c r="N102" s="127" t="s">
        <v>736</v>
      </c>
      <c r="O102" s="88" t="s">
        <v>737</v>
      </c>
      <c r="P102" s="3" t="s">
        <v>742</v>
      </c>
      <c r="Q102" s="3" t="s">
        <v>246</v>
      </c>
      <c r="R102" s="42" t="s">
        <v>699</v>
      </c>
      <c r="S102" s="88" t="s">
        <v>713</v>
      </c>
      <c r="T102" s="2" t="s">
        <v>714</v>
      </c>
      <c r="U102" s="92">
        <v>121.7</v>
      </c>
      <c r="V102" s="3">
        <v>3</v>
      </c>
      <c r="W102" s="92">
        <v>5268</v>
      </c>
      <c r="X102" s="3" t="s">
        <v>54</v>
      </c>
      <c r="Y102" s="92">
        <v>2107200</v>
      </c>
      <c r="Z102" s="2" t="s">
        <v>61</v>
      </c>
      <c r="AA102" s="3" t="s">
        <v>105</v>
      </c>
      <c r="AB102" s="3" t="s">
        <v>571</v>
      </c>
      <c r="AC102" s="40" t="s">
        <v>989</v>
      </c>
      <c r="AD102" s="3" t="s">
        <v>1815</v>
      </c>
      <c r="AE102" s="182"/>
    </row>
    <row r="103" spans="1:31" s="178" customFormat="1" ht="191.25" x14ac:dyDescent="0.25">
      <c r="A103" s="168"/>
      <c r="B103" s="345">
        <v>99</v>
      </c>
      <c r="C103" s="3" t="s">
        <v>743</v>
      </c>
      <c r="D103" s="3" t="s">
        <v>734</v>
      </c>
      <c r="E103" s="3" t="s">
        <v>735</v>
      </c>
      <c r="F103" s="87">
        <v>42957</v>
      </c>
      <c r="G103" s="79">
        <v>42997</v>
      </c>
      <c r="H103" s="79">
        <v>42899</v>
      </c>
      <c r="I103" s="79">
        <v>42934</v>
      </c>
      <c r="J103" s="79">
        <v>42825</v>
      </c>
      <c r="K103" s="87" t="s">
        <v>50</v>
      </c>
      <c r="L103" s="2" t="s">
        <v>293</v>
      </c>
      <c r="M103" s="80" t="s">
        <v>244</v>
      </c>
      <c r="N103" s="127" t="s">
        <v>736</v>
      </c>
      <c r="O103" s="88" t="s">
        <v>737</v>
      </c>
      <c r="P103" s="3" t="s">
        <v>744</v>
      </c>
      <c r="Q103" s="3" t="s">
        <v>246</v>
      </c>
      <c r="R103" s="42" t="s">
        <v>699</v>
      </c>
      <c r="S103" s="88" t="s">
        <v>713</v>
      </c>
      <c r="T103" s="2" t="s">
        <v>714</v>
      </c>
      <c r="U103" s="92">
        <v>124.9</v>
      </c>
      <c r="V103" s="3">
        <v>3</v>
      </c>
      <c r="W103" s="92">
        <v>5406.5</v>
      </c>
      <c r="X103" s="3" t="s">
        <v>54</v>
      </c>
      <c r="Y103" s="92">
        <v>2162600</v>
      </c>
      <c r="Z103" s="2" t="s">
        <v>61</v>
      </c>
      <c r="AA103" s="3" t="s">
        <v>105</v>
      </c>
      <c r="AB103" s="3" t="s">
        <v>571</v>
      </c>
      <c r="AC103" s="40" t="s">
        <v>989</v>
      </c>
      <c r="AD103" s="3" t="s">
        <v>1815</v>
      </c>
      <c r="AE103" s="182"/>
    </row>
    <row r="104" spans="1:31" s="178" customFormat="1" ht="191.25" x14ac:dyDescent="0.25">
      <c r="A104" s="168"/>
      <c r="B104" s="345">
        <v>100</v>
      </c>
      <c r="C104" s="2" t="s">
        <v>745</v>
      </c>
      <c r="D104" s="2" t="s">
        <v>746</v>
      </c>
      <c r="E104" s="88" t="s">
        <v>747</v>
      </c>
      <c r="F104" s="79">
        <v>42962</v>
      </c>
      <c r="G104" s="79">
        <v>42997</v>
      </c>
      <c r="H104" s="87">
        <v>42941</v>
      </c>
      <c r="I104" s="87">
        <v>42937</v>
      </c>
      <c r="J104" s="79">
        <v>42886</v>
      </c>
      <c r="K104" s="87" t="s">
        <v>50</v>
      </c>
      <c r="L104" s="3" t="s">
        <v>293</v>
      </c>
      <c r="M104" s="3" t="s">
        <v>85</v>
      </c>
      <c r="N104" s="49" t="s">
        <v>603</v>
      </c>
      <c r="O104" s="3" t="s">
        <v>748</v>
      </c>
      <c r="P104" s="3" t="s">
        <v>749</v>
      </c>
      <c r="Q104" s="2" t="s">
        <v>144</v>
      </c>
      <c r="R104" s="2" t="s">
        <v>642</v>
      </c>
      <c r="S104" s="3" t="s">
        <v>121</v>
      </c>
      <c r="T104" s="3" t="s">
        <v>122</v>
      </c>
      <c r="U104" s="92">
        <v>19.399999999999999</v>
      </c>
      <c r="V104" s="295">
        <v>5</v>
      </c>
      <c r="W104" s="113">
        <v>1194.17</v>
      </c>
      <c r="X104" s="84" t="s">
        <v>54</v>
      </c>
      <c r="Y104" s="113">
        <v>286600</v>
      </c>
      <c r="Z104" s="2" t="s">
        <v>61</v>
      </c>
      <c r="AA104" s="3" t="s">
        <v>55</v>
      </c>
      <c r="AB104" s="3" t="s">
        <v>571</v>
      </c>
      <c r="AC104" s="40" t="s">
        <v>989</v>
      </c>
      <c r="AD104" s="3" t="s">
        <v>1815</v>
      </c>
      <c r="AE104" s="182" t="s">
        <v>237</v>
      </c>
    </row>
    <row r="105" spans="1:31" s="178" customFormat="1" ht="191.25" x14ac:dyDescent="0.25">
      <c r="A105" s="168"/>
      <c r="B105" s="345">
        <v>101</v>
      </c>
      <c r="C105" s="2" t="s">
        <v>750</v>
      </c>
      <c r="D105" s="2" t="s">
        <v>751</v>
      </c>
      <c r="E105" s="88" t="s">
        <v>752</v>
      </c>
      <c r="F105" s="79">
        <v>42949</v>
      </c>
      <c r="G105" s="79">
        <v>42997</v>
      </c>
      <c r="H105" s="87">
        <v>42808</v>
      </c>
      <c r="I105" s="87">
        <v>42888</v>
      </c>
      <c r="J105" s="87">
        <v>42794</v>
      </c>
      <c r="K105" s="87" t="s">
        <v>50</v>
      </c>
      <c r="L105" s="2" t="s">
        <v>293</v>
      </c>
      <c r="M105" s="3" t="s">
        <v>98</v>
      </c>
      <c r="N105" s="49" t="s">
        <v>603</v>
      </c>
      <c r="O105" s="3" t="s">
        <v>753</v>
      </c>
      <c r="P105" s="3" t="s">
        <v>754</v>
      </c>
      <c r="Q105" s="3" t="s">
        <v>246</v>
      </c>
      <c r="R105" s="3" t="s">
        <v>87</v>
      </c>
      <c r="S105" s="78" t="s">
        <v>121</v>
      </c>
      <c r="T105" s="3" t="s">
        <v>122</v>
      </c>
      <c r="U105" s="29">
        <v>23.9</v>
      </c>
      <c r="V105" s="89">
        <v>5</v>
      </c>
      <c r="W105" s="30">
        <v>1827.63</v>
      </c>
      <c r="X105" s="3" t="s">
        <v>54</v>
      </c>
      <c r="Y105" s="119">
        <v>427100</v>
      </c>
      <c r="Z105" s="2" t="s">
        <v>61</v>
      </c>
      <c r="AA105" s="3" t="s">
        <v>105</v>
      </c>
      <c r="AB105" s="3" t="s">
        <v>571</v>
      </c>
      <c r="AC105" s="40" t="s">
        <v>989</v>
      </c>
      <c r="AD105" s="3" t="s">
        <v>1815</v>
      </c>
      <c r="AE105" s="182"/>
    </row>
    <row r="106" spans="1:31" s="178" customFormat="1" ht="191.25" x14ac:dyDescent="0.25">
      <c r="A106" s="168"/>
      <c r="B106" s="345">
        <v>102</v>
      </c>
      <c r="C106" s="3" t="s">
        <v>755</v>
      </c>
      <c r="D106" s="3" t="s">
        <v>756</v>
      </c>
      <c r="E106" s="78" t="s">
        <v>757</v>
      </c>
      <c r="F106" s="87">
        <v>42956</v>
      </c>
      <c r="G106" s="79">
        <v>42997</v>
      </c>
      <c r="H106" s="79">
        <v>42919</v>
      </c>
      <c r="I106" s="79">
        <v>42909</v>
      </c>
      <c r="J106" s="79">
        <v>42916</v>
      </c>
      <c r="K106" s="79" t="s">
        <v>50</v>
      </c>
      <c r="L106" s="2" t="s">
        <v>296</v>
      </c>
      <c r="M106" s="80" t="s">
        <v>244</v>
      </c>
      <c r="N106" s="80" t="s">
        <v>758</v>
      </c>
      <c r="O106" s="88" t="s">
        <v>759</v>
      </c>
      <c r="P106" s="81" t="s">
        <v>760</v>
      </c>
      <c r="Q106" s="3" t="s">
        <v>246</v>
      </c>
      <c r="R106" s="2" t="s">
        <v>761</v>
      </c>
      <c r="S106" s="78" t="s">
        <v>121</v>
      </c>
      <c r="T106" s="2" t="s">
        <v>762</v>
      </c>
      <c r="U106" s="83">
        <v>125.5</v>
      </c>
      <c r="V106" s="84">
        <v>5</v>
      </c>
      <c r="W106" s="85">
        <v>23354.58</v>
      </c>
      <c r="X106" s="81" t="s">
        <v>379</v>
      </c>
      <c r="Y106" s="86">
        <v>5605100</v>
      </c>
      <c r="Z106" s="2" t="s">
        <v>61</v>
      </c>
      <c r="AA106" s="3" t="s">
        <v>105</v>
      </c>
      <c r="AB106" s="3" t="s">
        <v>571</v>
      </c>
      <c r="AC106" s="40" t="s">
        <v>989</v>
      </c>
      <c r="AD106" s="3" t="s">
        <v>1815</v>
      </c>
      <c r="AE106" s="354"/>
    </row>
    <row r="107" spans="1:31" s="178" customFormat="1" ht="191.25" x14ac:dyDescent="0.25">
      <c r="A107" s="168"/>
      <c r="B107" s="345">
        <v>103</v>
      </c>
      <c r="C107" s="3" t="s">
        <v>763</v>
      </c>
      <c r="D107" s="3" t="s">
        <v>764</v>
      </c>
      <c r="E107" s="78" t="s">
        <v>765</v>
      </c>
      <c r="F107" s="87">
        <v>42956</v>
      </c>
      <c r="G107" s="79">
        <v>42997</v>
      </c>
      <c r="H107" s="79">
        <v>42923</v>
      </c>
      <c r="I107" s="79">
        <v>42909</v>
      </c>
      <c r="J107" s="79">
        <v>42916</v>
      </c>
      <c r="K107" s="79" t="s">
        <v>50</v>
      </c>
      <c r="L107" s="2" t="s">
        <v>296</v>
      </c>
      <c r="M107" s="80" t="s">
        <v>244</v>
      </c>
      <c r="N107" s="80" t="s">
        <v>758</v>
      </c>
      <c r="O107" s="88" t="s">
        <v>766</v>
      </c>
      <c r="P107" s="81" t="s">
        <v>760</v>
      </c>
      <c r="Q107" s="3" t="s">
        <v>246</v>
      </c>
      <c r="R107" s="2" t="s">
        <v>767</v>
      </c>
      <c r="S107" s="78" t="s">
        <v>121</v>
      </c>
      <c r="T107" s="3" t="s">
        <v>237</v>
      </c>
      <c r="U107" s="83">
        <v>63.9</v>
      </c>
      <c r="V107" s="84">
        <v>5</v>
      </c>
      <c r="W107" s="85">
        <v>11868.33</v>
      </c>
      <c r="X107" s="81" t="s">
        <v>379</v>
      </c>
      <c r="Y107" s="86">
        <v>2848400</v>
      </c>
      <c r="Z107" s="2" t="s">
        <v>61</v>
      </c>
      <c r="AA107" s="3" t="s">
        <v>105</v>
      </c>
      <c r="AB107" s="3" t="s">
        <v>571</v>
      </c>
      <c r="AC107" s="40" t="s">
        <v>989</v>
      </c>
      <c r="AD107" s="3" t="s">
        <v>1815</v>
      </c>
      <c r="AE107" s="354"/>
    </row>
    <row r="108" spans="1:31" s="178" customFormat="1" ht="191.25" x14ac:dyDescent="0.25">
      <c r="A108" s="168"/>
      <c r="B108" s="345">
        <v>104</v>
      </c>
      <c r="C108" s="2" t="s">
        <v>768</v>
      </c>
      <c r="D108" s="2" t="s">
        <v>769</v>
      </c>
      <c r="E108" s="88" t="s">
        <v>770</v>
      </c>
      <c r="F108" s="79">
        <v>42941</v>
      </c>
      <c r="G108" s="79">
        <v>42997</v>
      </c>
      <c r="H108" s="87">
        <v>42845</v>
      </c>
      <c r="I108" s="87">
        <v>42888</v>
      </c>
      <c r="J108" s="87">
        <v>42825</v>
      </c>
      <c r="K108" s="87" t="s">
        <v>50</v>
      </c>
      <c r="L108" s="2" t="s">
        <v>293</v>
      </c>
      <c r="M108" s="3" t="s">
        <v>98</v>
      </c>
      <c r="N108" s="3" t="s">
        <v>771</v>
      </c>
      <c r="O108" s="3" t="s">
        <v>772</v>
      </c>
      <c r="P108" s="3" t="s">
        <v>773</v>
      </c>
      <c r="Q108" s="3" t="s">
        <v>246</v>
      </c>
      <c r="R108" s="3" t="s">
        <v>528</v>
      </c>
      <c r="S108" s="78" t="s">
        <v>520</v>
      </c>
      <c r="T108" s="3" t="s">
        <v>774</v>
      </c>
      <c r="U108" s="29">
        <v>105.6</v>
      </c>
      <c r="V108" s="89">
        <v>7</v>
      </c>
      <c r="W108" s="30">
        <v>11120.67</v>
      </c>
      <c r="X108" s="3" t="s">
        <v>54</v>
      </c>
      <c r="Y108" s="119">
        <v>1906400</v>
      </c>
      <c r="Z108" s="2" t="s">
        <v>61</v>
      </c>
      <c r="AA108" s="80" t="s">
        <v>55</v>
      </c>
      <c r="AB108" s="3" t="s">
        <v>571</v>
      </c>
      <c r="AC108" s="40" t="s">
        <v>989</v>
      </c>
      <c r="AD108" s="3" t="s">
        <v>1815</v>
      </c>
      <c r="AE108" s="182"/>
    </row>
    <row r="109" spans="1:31" s="178" customFormat="1" ht="191.25" x14ac:dyDescent="0.25">
      <c r="A109" s="168"/>
      <c r="B109" s="345">
        <v>105</v>
      </c>
      <c r="C109" s="2" t="s">
        <v>775</v>
      </c>
      <c r="D109" s="2" t="s">
        <v>776</v>
      </c>
      <c r="E109" s="88" t="s">
        <v>777</v>
      </c>
      <c r="F109" s="79">
        <v>42962</v>
      </c>
      <c r="G109" s="79">
        <v>42997</v>
      </c>
      <c r="H109" s="87">
        <v>42943</v>
      </c>
      <c r="I109" s="87">
        <v>42942</v>
      </c>
      <c r="J109" s="79">
        <v>42886</v>
      </c>
      <c r="K109" s="87" t="s">
        <v>50</v>
      </c>
      <c r="L109" s="3" t="s">
        <v>293</v>
      </c>
      <c r="M109" s="3" t="s">
        <v>85</v>
      </c>
      <c r="N109" s="49" t="s">
        <v>603</v>
      </c>
      <c r="O109" s="3" t="s">
        <v>778</v>
      </c>
      <c r="P109" s="3" t="s">
        <v>779</v>
      </c>
      <c r="Q109" s="2" t="s">
        <v>144</v>
      </c>
      <c r="R109" s="3" t="s">
        <v>169</v>
      </c>
      <c r="S109" s="3" t="s">
        <v>780</v>
      </c>
      <c r="T109" s="3" t="s">
        <v>781</v>
      </c>
      <c r="U109" s="92">
        <v>88.15</v>
      </c>
      <c r="V109" s="295" t="s">
        <v>782</v>
      </c>
      <c r="W109" s="113">
        <v>11198.88</v>
      </c>
      <c r="X109" s="84" t="s">
        <v>54</v>
      </c>
      <c r="Y109" s="113">
        <v>1338000</v>
      </c>
      <c r="Z109" s="2" t="s">
        <v>61</v>
      </c>
      <c r="AA109" s="3" t="s">
        <v>55</v>
      </c>
      <c r="AB109" s="3" t="s">
        <v>571</v>
      </c>
      <c r="AC109" s="40" t="s">
        <v>989</v>
      </c>
      <c r="AD109" s="3" t="s">
        <v>1815</v>
      </c>
      <c r="AE109" s="182" t="s">
        <v>783</v>
      </c>
    </row>
    <row r="110" spans="1:31" s="178" customFormat="1" ht="191.25" x14ac:dyDescent="0.25">
      <c r="A110" s="168"/>
      <c r="B110" s="345">
        <v>106</v>
      </c>
      <c r="C110" s="2" t="s">
        <v>784</v>
      </c>
      <c r="D110" s="2" t="s">
        <v>785</v>
      </c>
      <c r="E110" s="88" t="s">
        <v>786</v>
      </c>
      <c r="F110" s="79">
        <v>42958</v>
      </c>
      <c r="G110" s="79">
        <v>42997</v>
      </c>
      <c r="H110" s="87">
        <v>42947</v>
      </c>
      <c r="I110" s="87">
        <v>42934</v>
      </c>
      <c r="J110" s="87">
        <v>42855</v>
      </c>
      <c r="K110" s="87" t="s">
        <v>50</v>
      </c>
      <c r="L110" s="3" t="s">
        <v>293</v>
      </c>
      <c r="M110" s="3" t="s">
        <v>85</v>
      </c>
      <c r="N110" s="49" t="s">
        <v>603</v>
      </c>
      <c r="O110" s="3" t="s">
        <v>550</v>
      </c>
      <c r="P110" s="3" t="s">
        <v>787</v>
      </c>
      <c r="Q110" s="2" t="s">
        <v>144</v>
      </c>
      <c r="R110" s="2" t="s">
        <v>642</v>
      </c>
      <c r="S110" s="3" t="s">
        <v>206</v>
      </c>
      <c r="T110" s="3" t="s">
        <v>207</v>
      </c>
      <c r="U110" s="92">
        <v>37.5</v>
      </c>
      <c r="V110" s="294">
        <v>8</v>
      </c>
      <c r="W110" s="113">
        <v>4000</v>
      </c>
      <c r="X110" s="84" t="s">
        <v>54</v>
      </c>
      <c r="Y110" s="113">
        <v>600000</v>
      </c>
      <c r="Z110" s="2" t="s">
        <v>61</v>
      </c>
      <c r="AA110" s="3" t="s">
        <v>55</v>
      </c>
      <c r="AB110" s="3" t="s">
        <v>571</v>
      </c>
      <c r="AC110" s="40" t="s">
        <v>989</v>
      </c>
      <c r="AD110" s="3" t="s">
        <v>1815</v>
      </c>
      <c r="AE110" s="182"/>
    </row>
    <row r="111" spans="1:31" s="178" customFormat="1" ht="191.25" x14ac:dyDescent="0.25">
      <c r="A111" s="168"/>
      <c r="B111" s="345">
        <v>107</v>
      </c>
      <c r="C111" s="2" t="s">
        <v>788</v>
      </c>
      <c r="D111" s="2" t="s">
        <v>789</v>
      </c>
      <c r="E111" s="88" t="s">
        <v>790</v>
      </c>
      <c r="F111" s="79">
        <v>42943</v>
      </c>
      <c r="G111" s="79">
        <v>42997</v>
      </c>
      <c r="H111" s="87">
        <v>42677</v>
      </c>
      <c r="I111" s="87">
        <v>42720</v>
      </c>
      <c r="J111" s="87">
        <v>42643</v>
      </c>
      <c r="K111" s="87" t="s">
        <v>50</v>
      </c>
      <c r="L111" s="2" t="s">
        <v>293</v>
      </c>
      <c r="M111" s="3" t="s">
        <v>98</v>
      </c>
      <c r="N111" s="3" t="s">
        <v>791</v>
      </c>
      <c r="O111" s="3" t="s">
        <v>792</v>
      </c>
      <c r="P111" s="3" t="s">
        <v>793</v>
      </c>
      <c r="Q111" s="2" t="s">
        <v>144</v>
      </c>
      <c r="R111" s="3" t="s">
        <v>87</v>
      </c>
      <c r="S111" s="78" t="s">
        <v>278</v>
      </c>
      <c r="T111" s="3" t="s">
        <v>279</v>
      </c>
      <c r="U111" s="29">
        <v>39.5</v>
      </c>
      <c r="V111" s="89">
        <v>8</v>
      </c>
      <c r="W111" s="30">
        <v>6192.19</v>
      </c>
      <c r="X111" s="3" t="s">
        <v>54</v>
      </c>
      <c r="Y111" s="119">
        <v>928828</v>
      </c>
      <c r="Z111" s="2" t="s">
        <v>61</v>
      </c>
      <c r="AA111" s="3" t="s">
        <v>105</v>
      </c>
      <c r="AB111" s="3" t="s">
        <v>571</v>
      </c>
      <c r="AC111" s="40" t="s">
        <v>989</v>
      </c>
      <c r="AD111" s="3" t="s">
        <v>1815</v>
      </c>
      <c r="AE111" s="182" t="s">
        <v>794</v>
      </c>
    </row>
    <row r="112" spans="1:31" s="178" customFormat="1" ht="191.25" x14ac:dyDescent="0.25">
      <c r="A112" s="168"/>
      <c r="B112" s="345">
        <v>108</v>
      </c>
      <c r="C112" s="2" t="s">
        <v>795</v>
      </c>
      <c r="D112" s="2" t="s">
        <v>796</v>
      </c>
      <c r="E112" s="88" t="s">
        <v>797</v>
      </c>
      <c r="F112" s="79">
        <v>42948</v>
      </c>
      <c r="G112" s="79">
        <v>42997</v>
      </c>
      <c r="H112" s="87">
        <v>42670</v>
      </c>
      <c r="I112" s="87">
        <v>42808</v>
      </c>
      <c r="J112" s="87">
        <v>42674</v>
      </c>
      <c r="K112" s="79" t="s">
        <v>50</v>
      </c>
      <c r="L112" s="2" t="s">
        <v>293</v>
      </c>
      <c r="M112" s="3" t="s">
        <v>235</v>
      </c>
      <c r="N112" s="3" t="s">
        <v>603</v>
      </c>
      <c r="O112" s="3" t="s">
        <v>798</v>
      </c>
      <c r="P112" s="3" t="s">
        <v>799</v>
      </c>
      <c r="Q112" s="2" t="s">
        <v>144</v>
      </c>
      <c r="R112" s="2" t="s">
        <v>642</v>
      </c>
      <c r="S112" s="78" t="s">
        <v>145</v>
      </c>
      <c r="T112" s="3" t="s">
        <v>146</v>
      </c>
      <c r="U112" s="29">
        <v>11</v>
      </c>
      <c r="V112" s="89">
        <v>8</v>
      </c>
      <c r="W112" s="30">
        <v>1765.88</v>
      </c>
      <c r="X112" s="3" t="s">
        <v>54</v>
      </c>
      <c r="Y112" s="119">
        <v>262000</v>
      </c>
      <c r="Z112" s="2" t="s">
        <v>61</v>
      </c>
      <c r="AA112" s="3" t="s">
        <v>105</v>
      </c>
      <c r="AB112" s="3" t="s">
        <v>571</v>
      </c>
      <c r="AC112" s="40" t="s">
        <v>989</v>
      </c>
      <c r="AD112" s="3" t="s">
        <v>1815</v>
      </c>
      <c r="AE112" s="182"/>
    </row>
    <row r="113" spans="1:31" s="178" customFormat="1" ht="191.25" x14ac:dyDescent="0.25">
      <c r="A113" s="168"/>
      <c r="B113" s="345">
        <v>109</v>
      </c>
      <c r="C113" s="3" t="s">
        <v>800</v>
      </c>
      <c r="D113" s="187" t="s">
        <v>801</v>
      </c>
      <c r="E113" s="78" t="s">
        <v>802</v>
      </c>
      <c r="F113" s="87">
        <v>42940</v>
      </c>
      <c r="G113" s="79">
        <v>42997</v>
      </c>
      <c r="H113" s="79">
        <v>42860</v>
      </c>
      <c r="I113" s="79">
        <v>42909</v>
      </c>
      <c r="J113" s="79">
        <v>42886</v>
      </c>
      <c r="K113" s="87" t="s">
        <v>50</v>
      </c>
      <c r="L113" s="2" t="s">
        <v>293</v>
      </c>
      <c r="M113" s="80" t="s">
        <v>803</v>
      </c>
      <c r="N113" s="127" t="s">
        <v>247</v>
      </c>
      <c r="O113" s="88" t="s">
        <v>804</v>
      </c>
      <c r="P113" s="81" t="s">
        <v>805</v>
      </c>
      <c r="Q113" s="3" t="s">
        <v>246</v>
      </c>
      <c r="R113" s="42" t="s">
        <v>699</v>
      </c>
      <c r="S113" s="88" t="s">
        <v>145</v>
      </c>
      <c r="T113" s="2" t="s">
        <v>453</v>
      </c>
      <c r="U113" s="83">
        <v>118.7</v>
      </c>
      <c r="V113" s="84">
        <v>8</v>
      </c>
      <c r="W113" s="85">
        <v>15443.66</v>
      </c>
      <c r="X113" s="81" t="s">
        <v>54</v>
      </c>
      <c r="Y113" s="86">
        <v>2316549</v>
      </c>
      <c r="Z113" s="2" t="s">
        <v>61</v>
      </c>
      <c r="AA113" s="3" t="s">
        <v>105</v>
      </c>
      <c r="AB113" s="3" t="s">
        <v>571</v>
      </c>
      <c r="AC113" s="40" t="s">
        <v>989</v>
      </c>
      <c r="AD113" s="3" t="s">
        <v>1815</v>
      </c>
      <c r="AE113" s="354"/>
    </row>
    <row r="114" spans="1:31" s="178" customFormat="1" ht="114.75" x14ac:dyDescent="0.25">
      <c r="A114" s="168"/>
      <c r="B114" s="345">
        <v>110</v>
      </c>
      <c r="C114" s="2" t="s">
        <v>806</v>
      </c>
      <c r="D114" s="2" t="s">
        <v>807</v>
      </c>
      <c r="E114" s="88" t="s">
        <v>808</v>
      </c>
      <c r="F114" s="79">
        <v>42943</v>
      </c>
      <c r="G114" s="79">
        <v>42997</v>
      </c>
      <c r="H114" s="87">
        <v>42824</v>
      </c>
      <c r="I114" s="87">
        <v>42534</v>
      </c>
      <c r="J114" s="87">
        <v>42794</v>
      </c>
      <c r="K114" s="87" t="s">
        <v>50</v>
      </c>
      <c r="L114" s="2" t="s">
        <v>293</v>
      </c>
      <c r="M114" s="3" t="s">
        <v>98</v>
      </c>
      <c r="N114" s="3" t="s">
        <v>99</v>
      </c>
      <c r="O114" s="3" t="s">
        <v>809</v>
      </c>
      <c r="P114" s="3" t="s">
        <v>810</v>
      </c>
      <c r="Q114" s="2" t="s">
        <v>811</v>
      </c>
      <c r="R114" s="3" t="s">
        <v>87</v>
      </c>
      <c r="S114" s="78" t="s">
        <v>334</v>
      </c>
      <c r="T114" s="3" t="s">
        <v>335</v>
      </c>
      <c r="U114" s="29">
        <v>42</v>
      </c>
      <c r="V114" s="89">
        <v>10</v>
      </c>
      <c r="W114" s="30">
        <v>1624.24</v>
      </c>
      <c r="X114" s="3" t="s">
        <v>59</v>
      </c>
      <c r="Y114" s="119">
        <v>882300</v>
      </c>
      <c r="Z114" s="2" t="s">
        <v>61</v>
      </c>
      <c r="AA114" s="3" t="s">
        <v>105</v>
      </c>
      <c r="AB114" s="3" t="s">
        <v>571</v>
      </c>
      <c r="AC114" s="40" t="s">
        <v>988</v>
      </c>
      <c r="AD114" s="3"/>
      <c r="AE114" s="182"/>
    </row>
    <row r="115" spans="1:31" s="178" customFormat="1" ht="191.25" x14ac:dyDescent="0.25">
      <c r="A115" s="168"/>
      <c r="B115" s="345">
        <v>111</v>
      </c>
      <c r="C115" s="2" t="s">
        <v>812</v>
      </c>
      <c r="D115" s="2" t="s">
        <v>813</v>
      </c>
      <c r="E115" s="88" t="s">
        <v>814</v>
      </c>
      <c r="F115" s="79">
        <v>42949</v>
      </c>
      <c r="G115" s="79">
        <v>42997</v>
      </c>
      <c r="H115" s="87">
        <v>42902</v>
      </c>
      <c r="I115" s="87">
        <v>42916</v>
      </c>
      <c r="J115" s="87">
        <v>42766</v>
      </c>
      <c r="K115" s="79" t="s">
        <v>50</v>
      </c>
      <c r="L115" s="2" t="s">
        <v>293</v>
      </c>
      <c r="M115" s="78" t="s">
        <v>127</v>
      </c>
      <c r="N115" s="3" t="s">
        <v>815</v>
      </c>
      <c r="O115" s="3" t="s">
        <v>816</v>
      </c>
      <c r="P115" s="3" t="s">
        <v>817</v>
      </c>
      <c r="Q115" s="2" t="s">
        <v>151</v>
      </c>
      <c r="R115" s="2" t="s">
        <v>642</v>
      </c>
      <c r="S115" s="78" t="s">
        <v>331</v>
      </c>
      <c r="T115" s="3" t="s">
        <v>818</v>
      </c>
      <c r="U115" s="29">
        <v>7</v>
      </c>
      <c r="V115" s="89">
        <v>10</v>
      </c>
      <c r="W115" s="30">
        <v>211.2</v>
      </c>
      <c r="X115" s="3" t="s">
        <v>59</v>
      </c>
      <c r="Y115" s="119">
        <v>143200</v>
      </c>
      <c r="Z115" s="2" t="s">
        <v>61</v>
      </c>
      <c r="AA115" s="3" t="s">
        <v>55</v>
      </c>
      <c r="AB115" s="3" t="s">
        <v>571</v>
      </c>
      <c r="AC115" s="40" t="s">
        <v>989</v>
      </c>
      <c r="AD115" s="3" t="s">
        <v>1815</v>
      </c>
      <c r="AE115" s="182" t="s">
        <v>982</v>
      </c>
    </row>
    <row r="116" spans="1:31" s="178" customFormat="1" ht="191.25" x14ac:dyDescent="0.25">
      <c r="A116" s="168"/>
      <c r="B116" s="345">
        <v>112</v>
      </c>
      <c r="C116" s="3" t="s">
        <v>819</v>
      </c>
      <c r="D116" s="3" t="s">
        <v>820</v>
      </c>
      <c r="E116" s="3" t="s">
        <v>821</v>
      </c>
      <c r="F116" s="79">
        <v>42958</v>
      </c>
      <c r="G116" s="79">
        <v>42997</v>
      </c>
      <c r="H116" s="87">
        <v>42873</v>
      </c>
      <c r="I116" s="87">
        <v>42913</v>
      </c>
      <c r="J116" s="87">
        <v>42794</v>
      </c>
      <c r="K116" s="79" t="s">
        <v>50</v>
      </c>
      <c r="L116" s="81" t="s">
        <v>293</v>
      </c>
      <c r="M116" s="3" t="s">
        <v>244</v>
      </c>
      <c r="N116" s="3" t="s">
        <v>822</v>
      </c>
      <c r="O116" s="78" t="s">
        <v>823</v>
      </c>
      <c r="P116" s="3" t="s">
        <v>824</v>
      </c>
      <c r="Q116" s="3" t="s">
        <v>246</v>
      </c>
      <c r="R116" s="3" t="s">
        <v>271</v>
      </c>
      <c r="S116" s="78" t="s">
        <v>331</v>
      </c>
      <c r="T116" s="3" t="s">
        <v>818</v>
      </c>
      <c r="U116" s="92">
        <v>91.6</v>
      </c>
      <c r="V116" s="3">
        <v>10</v>
      </c>
      <c r="W116" s="92">
        <v>18750</v>
      </c>
      <c r="X116" s="3" t="s">
        <v>379</v>
      </c>
      <c r="Y116" s="92">
        <v>2250000</v>
      </c>
      <c r="Z116" s="2" t="s">
        <v>61</v>
      </c>
      <c r="AA116" s="3" t="s">
        <v>105</v>
      </c>
      <c r="AB116" s="3" t="s">
        <v>571</v>
      </c>
      <c r="AC116" s="40" t="s">
        <v>989</v>
      </c>
      <c r="AD116" s="3" t="s">
        <v>1815</v>
      </c>
      <c r="AE116" s="182" t="s">
        <v>825</v>
      </c>
    </row>
    <row r="117" spans="1:31" s="178" customFormat="1" ht="191.25" x14ac:dyDescent="0.25">
      <c r="A117" s="168"/>
      <c r="B117" s="345">
        <v>113</v>
      </c>
      <c r="C117" s="3" t="s">
        <v>826</v>
      </c>
      <c r="D117" s="3" t="s">
        <v>827</v>
      </c>
      <c r="E117" s="3" t="s">
        <v>828</v>
      </c>
      <c r="F117" s="79">
        <v>42958</v>
      </c>
      <c r="G117" s="79">
        <v>42997</v>
      </c>
      <c r="H117" s="87">
        <v>42873</v>
      </c>
      <c r="I117" s="87">
        <v>42913</v>
      </c>
      <c r="J117" s="87">
        <v>42794</v>
      </c>
      <c r="K117" s="79" t="s">
        <v>50</v>
      </c>
      <c r="L117" s="81" t="s">
        <v>293</v>
      </c>
      <c r="M117" s="3" t="s">
        <v>244</v>
      </c>
      <c r="N117" s="3" t="s">
        <v>822</v>
      </c>
      <c r="O117" s="78" t="s">
        <v>829</v>
      </c>
      <c r="P117" s="3" t="s">
        <v>824</v>
      </c>
      <c r="Q117" s="3" t="s">
        <v>246</v>
      </c>
      <c r="R117" s="3" t="s">
        <v>271</v>
      </c>
      <c r="S117" s="78" t="s">
        <v>331</v>
      </c>
      <c r="T117" s="3" t="s">
        <v>818</v>
      </c>
      <c r="U117" s="92">
        <v>131.4</v>
      </c>
      <c r="V117" s="3">
        <v>10</v>
      </c>
      <c r="W117" s="92">
        <v>27590</v>
      </c>
      <c r="X117" s="3" t="s">
        <v>379</v>
      </c>
      <c r="Y117" s="92">
        <v>3310800</v>
      </c>
      <c r="Z117" s="2" t="s">
        <v>61</v>
      </c>
      <c r="AA117" s="3" t="s">
        <v>105</v>
      </c>
      <c r="AB117" s="3" t="s">
        <v>571</v>
      </c>
      <c r="AC117" s="40" t="s">
        <v>989</v>
      </c>
      <c r="AD117" s="3" t="s">
        <v>1815</v>
      </c>
      <c r="AE117" s="182" t="s">
        <v>830</v>
      </c>
    </row>
    <row r="118" spans="1:31" s="178" customFormat="1" ht="114.75" x14ac:dyDescent="0.25">
      <c r="A118" s="168"/>
      <c r="B118" s="345">
        <v>114</v>
      </c>
      <c r="C118" s="2" t="s">
        <v>831</v>
      </c>
      <c r="D118" s="3" t="s">
        <v>832</v>
      </c>
      <c r="E118" s="3" t="s">
        <v>833</v>
      </c>
      <c r="F118" s="79">
        <v>42962</v>
      </c>
      <c r="G118" s="79">
        <v>42997</v>
      </c>
      <c r="H118" s="87">
        <v>42850</v>
      </c>
      <c r="I118" s="87">
        <v>42944</v>
      </c>
      <c r="J118" s="87">
        <v>42855</v>
      </c>
      <c r="K118" s="87" t="s">
        <v>50</v>
      </c>
      <c r="L118" s="3" t="s">
        <v>293</v>
      </c>
      <c r="M118" s="3" t="s">
        <v>104</v>
      </c>
      <c r="N118" s="3" t="s">
        <v>493</v>
      </c>
      <c r="O118" s="111" t="s">
        <v>834</v>
      </c>
      <c r="P118" s="111" t="s">
        <v>835</v>
      </c>
      <c r="Q118" s="3" t="s">
        <v>836</v>
      </c>
      <c r="R118" s="3" t="s">
        <v>837</v>
      </c>
      <c r="S118" s="3">
        <v>33</v>
      </c>
      <c r="T118" s="111" t="s">
        <v>838</v>
      </c>
      <c r="U118" s="188">
        <v>70</v>
      </c>
      <c r="V118" s="3">
        <v>15</v>
      </c>
      <c r="W118" s="92">
        <v>16162.5</v>
      </c>
      <c r="X118" s="3" t="s">
        <v>59</v>
      </c>
      <c r="Y118" s="92">
        <v>1293000</v>
      </c>
      <c r="Z118" s="2" t="s">
        <v>61</v>
      </c>
      <c r="AA118" s="3" t="s">
        <v>105</v>
      </c>
      <c r="AB118" s="3" t="s">
        <v>571</v>
      </c>
      <c r="AC118" s="40" t="s">
        <v>988</v>
      </c>
      <c r="AD118" s="3"/>
      <c r="AE118" s="182" t="s">
        <v>839</v>
      </c>
    </row>
    <row r="119" spans="1:31" s="178" customFormat="1" ht="127.5" x14ac:dyDescent="0.25">
      <c r="A119" s="168"/>
      <c r="B119" s="345">
        <v>115</v>
      </c>
      <c r="C119" s="2" t="s">
        <v>840</v>
      </c>
      <c r="D119" s="2" t="s">
        <v>841</v>
      </c>
      <c r="E119" s="88" t="s">
        <v>842</v>
      </c>
      <c r="F119" s="79">
        <v>42947</v>
      </c>
      <c r="G119" s="79">
        <v>42997</v>
      </c>
      <c r="H119" s="79">
        <v>42879</v>
      </c>
      <c r="I119" s="79">
        <v>42921</v>
      </c>
      <c r="J119" s="79">
        <v>42825</v>
      </c>
      <c r="K119" s="79" t="s">
        <v>50</v>
      </c>
      <c r="L119" s="2" t="s">
        <v>293</v>
      </c>
      <c r="M119" s="49" t="s">
        <v>173</v>
      </c>
      <c r="N119" s="2" t="s">
        <v>843</v>
      </c>
      <c r="O119" s="2" t="s">
        <v>844</v>
      </c>
      <c r="P119" s="49" t="s">
        <v>845</v>
      </c>
      <c r="Q119" s="3" t="s">
        <v>246</v>
      </c>
      <c r="R119" s="42" t="s">
        <v>846</v>
      </c>
      <c r="S119" s="3">
        <v>33</v>
      </c>
      <c r="T119" s="49" t="s">
        <v>847</v>
      </c>
      <c r="U119" s="29">
        <v>199.8</v>
      </c>
      <c r="V119" s="89">
        <v>15</v>
      </c>
      <c r="W119" s="131">
        <v>32294.59</v>
      </c>
      <c r="X119" s="84" t="s">
        <v>59</v>
      </c>
      <c r="Y119" s="125">
        <v>3758000</v>
      </c>
      <c r="Z119" s="2" t="s">
        <v>61</v>
      </c>
      <c r="AA119" s="2" t="s">
        <v>55</v>
      </c>
      <c r="AB119" s="3" t="s">
        <v>571</v>
      </c>
      <c r="AC119" s="40" t="s">
        <v>988</v>
      </c>
      <c r="AD119" s="3"/>
      <c r="AE119" s="244" t="s">
        <v>174</v>
      </c>
    </row>
    <row r="120" spans="1:31" s="178" customFormat="1" ht="191.25" x14ac:dyDescent="0.25">
      <c r="A120" s="168"/>
      <c r="B120" s="345">
        <v>116</v>
      </c>
      <c r="C120" s="2" t="s">
        <v>848</v>
      </c>
      <c r="D120" s="2" t="s">
        <v>849</v>
      </c>
      <c r="E120" s="88" t="s">
        <v>850</v>
      </c>
      <c r="F120" s="79">
        <v>42947</v>
      </c>
      <c r="G120" s="79">
        <v>42997</v>
      </c>
      <c r="H120" s="79">
        <v>42601</v>
      </c>
      <c r="I120" s="79">
        <v>42907</v>
      </c>
      <c r="J120" s="79">
        <v>42766</v>
      </c>
      <c r="K120" s="79" t="s">
        <v>50</v>
      </c>
      <c r="L120" s="2" t="s">
        <v>293</v>
      </c>
      <c r="M120" s="49" t="s">
        <v>173</v>
      </c>
      <c r="N120" s="49" t="s">
        <v>603</v>
      </c>
      <c r="O120" s="2" t="s">
        <v>851</v>
      </c>
      <c r="P120" s="49" t="s">
        <v>852</v>
      </c>
      <c r="Q120" s="2" t="s">
        <v>144</v>
      </c>
      <c r="R120" s="42" t="s">
        <v>853</v>
      </c>
      <c r="S120" s="3">
        <v>33</v>
      </c>
      <c r="T120" s="49" t="s">
        <v>854</v>
      </c>
      <c r="U120" s="29">
        <v>1</v>
      </c>
      <c r="V120" s="89">
        <v>15</v>
      </c>
      <c r="W120" s="131">
        <v>111.38</v>
      </c>
      <c r="X120" s="84" t="s">
        <v>54</v>
      </c>
      <c r="Y120" s="125">
        <v>8910</v>
      </c>
      <c r="Z120" s="2" t="s">
        <v>61</v>
      </c>
      <c r="AA120" s="2" t="s">
        <v>55</v>
      </c>
      <c r="AB120" s="3" t="s">
        <v>571</v>
      </c>
      <c r="AC120" s="40" t="s">
        <v>989</v>
      </c>
      <c r="AD120" s="3" t="s">
        <v>1815</v>
      </c>
      <c r="AE120" s="244"/>
    </row>
    <row r="121" spans="1:31" s="178" customFormat="1" ht="191.25" x14ac:dyDescent="0.25">
      <c r="A121" s="168"/>
      <c r="B121" s="345">
        <v>117</v>
      </c>
      <c r="C121" s="2" t="s">
        <v>855</v>
      </c>
      <c r="D121" s="2" t="s">
        <v>856</v>
      </c>
      <c r="E121" s="88" t="s">
        <v>857</v>
      </c>
      <c r="F121" s="87">
        <v>42940</v>
      </c>
      <c r="G121" s="79">
        <v>42997</v>
      </c>
      <c r="H121" s="79">
        <v>42850</v>
      </c>
      <c r="I121" s="79">
        <v>42906</v>
      </c>
      <c r="J121" s="79">
        <v>42825</v>
      </c>
      <c r="K121" s="79" t="s">
        <v>50</v>
      </c>
      <c r="L121" s="2" t="s">
        <v>293</v>
      </c>
      <c r="M121" s="49" t="s">
        <v>173</v>
      </c>
      <c r="N121" s="2" t="s">
        <v>858</v>
      </c>
      <c r="O121" s="2" t="s">
        <v>859</v>
      </c>
      <c r="P121" s="2" t="s">
        <v>860</v>
      </c>
      <c r="Q121" s="3" t="s">
        <v>246</v>
      </c>
      <c r="R121" s="2" t="s">
        <v>642</v>
      </c>
      <c r="S121" s="3">
        <v>33</v>
      </c>
      <c r="T121" s="49" t="s">
        <v>861</v>
      </c>
      <c r="U121" s="29">
        <v>30.3</v>
      </c>
      <c r="V121" s="89">
        <v>15</v>
      </c>
      <c r="W121" s="131">
        <v>5082</v>
      </c>
      <c r="X121" s="84" t="s">
        <v>59</v>
      </c>
      <c r="Y121" s="125">
        <v>555000</v>
      </c>
      <c r="Z121" s="2" t="s">
        <v>61</v>
      </c>
      <c r="AA121" s="2" t="s">
        <v>55</v>
      </c>
      <c r="AB121" s="3" t="s">
        <v>571</v>
      </c>
      <c r="AC121" s="40" t="s">
        <v>989</v>
      </c>
      <c r="AD121" s="3" t="s">
        <v>1815</v>
      </c>
      <c r="AE121" s="244" t="s">
        <v>174</v>
      </c>
    </row>
    <row r="122" spans="1:31" s="178" customFormat="1" ht="191.25" x14ac:dyDescent="0.25">
      <c r="A122" s="168"/>
      <c r="B122" s="345">
        <v>118</v>
      </c>
      <c r="C122" s="2" t="s">
        <v>862</v>
      </c>
      <c r="D122" s="2" t="s">
        <v>863</v>
      </c>
      <c r="E122" s="88" t="s">
        <v>770</v>
      </c>
      <c r="F122" s="79">
        <v>42941</v>
      </c>
      <c r="G122" s="79">
        <v>42997</v>
      </c>
      <c r="H122" s="87">
        <v>42902</v>
      </c>
      <c r="I122" s="87">
        <v>42899</v>
      </c>
      <c r="J122" s="87">
        <v>42794</v>
      </c>
      <c r="K122" s="87" t="s">
        <v>50</v>
      </c>
      <c r="L122" s="2" t="s">
        <v>293</v>
      </c>
      <c r="M122" s="3" t="s">
        <v>98</v>
      </c>
      <c r="N122" s="3" t="s">
        <v>99</v>
      </c>
      <c r="O122" s="3" t="s">
        <v>864</v>
      </c>
      <c r="P122" s="3" t="s">
        <v>865</v>
      </c>
      <c r="Q122" s="2" t="s">
        <v>866</v>
      </c>
      <c r="R122" s="3" t="s">
        <v>87</v>
      </c>
      <c r="S122" s="78" t="s">
        <v>100</v>
      </c>
      <c r="T122" s="3" t="s">
        <v>101</v>
      </c>
      <c r="U122" s="29">
        <v>85</v>
      </c>
      <c r="V122" s="89">
        <v>15</v>
      </c>
      <c r="W122" s="30">
        <v>1060.6199999999999</v>
      </c>
      <c r="X122" s="3" t="s">
        <v>59</v>
      </c>
      <c r="Y122" s="119">
        <v>1832800</v>
      </c>
      <c r="Z122" s="2" t="s">
        <v>61</v>
      </c>
      <c r="AA122" s="3" t="s">
        <v>105</v>
      </c>
      <c r="AB122" s="3" t="s">
        <v>571</v>
      </c>
      <c r="AC122" s="40" t="s">
        <v>989</v>
      </c>
      <c r="AD122" s="3" t="s">
        <v>1815</v>
      </c>
      <c r="AE122" s="182"/>
    </row>
    <row r="123" spans="1:31" s="178" customFormat="1" ht="191.25" x14ac:dyDescent="0.25">
      <c r="A123" s="168"/>
      <c r="B123" s="345">
        <v>119</v>
      </c>
      <c r="C123" s="2" t="s">
        <v>867</v>
      </c>
      <c r="D123" s="2" t="s">
        <v>868</v>
      </c>
      <c r="E123" s="88" t="s">
        <v>869</v>
      </c>
      <c r="F123" s="79">
        <v>42941</v>
      </c>
      <c r="G123" s="79">
        <v>42997</v>
      </c>
      <c r="H123" s="87">
        <v>42773</v>
      </c>
      <c r="I123" s="87">
        <v>42899</v>
      </c>
      <c r="J123" s="87">
        <v>42735</v>
      </c>
      <c r="K123" s="87" t="s">
        <v>50</v>
      </c>
      <c r="L123" s="2" t="s">
        <v>293</v>
      </c>
      <c r="M123" s="3" t="s">
        <v>98</v>
      </c>
      <c r="N123" s="3" t="s">
        <v>99</v>
      </c>
      <c r="O123" s="3" t="s">
        <v>535</v>
      </c>
      <c r="P123" s="3" t="s">
        <v>870</v>
      </c>
      <c r="Q123" s="2" t="s">
        <v>871</v>
      </c>
      <c r="R123" s="3" t="s">
        <v>87</v>
      </c>
      <c r="S123" s="78" t="s">
        <v>100</v>
      </c>
      <c r="T123" s="3" t="s">
        <v>101</v>
      </c>
      <c r="U123" s="29">
        <v>72</v>
      </c>
      <c r="V123" s="89">
        <v>15</v>
      </c>
      <c r="W123" s="30">
        <v>433.94</v>
      </c>
      <c r="X123" s="3" t="s">
        <v>59</v>
      </c>
      <c r="Y123" s="119">
        <v>1233000</v>
      </c>
      <c r="Z123" s="2" t="s">
        <v>61</v>
      </c>
      <c r="AA123" s="3" t="s">
        <v>105</v>
      </c>
      <c r="AB123" s="3" t="s">
        <v>571</v>
      </c>
      <c r="AC123" s="40" t="s">
        <v>989</v>
      </c>
      <c r="AD123" s="3" t="s">
        <v>1815</v>
      </c>
      <c r="AE123" s="182"/>
    </row>
    <row r="124" spans="1:31" s="178" customFormat="1" ht="191.25" x14ac:dyDescent="0.25">
      <c r="A124" s="168"/>
      <c r="B124" s="345">
        <v>120</v>
      </c>
      <c r="C124" s="2" t="s">
        <v>872</v>
      </c>
      <c r="D124" s="2" t="s">
        <v>868</v>
      </c>
      <c r="E124" s="88" t="s">
        <v>869</v>
      </c>
      <c r="F124" s="79">
        <v>42941</v>
      </c>
      <c r="G124" s="79">
        <v>42997</v>
      </c>
      <c r="H124" s="87">
        <v>42838</v>
      </c>
      <c r="I124" s="87">
        <v>42899</v>
      </c>
      <c r="J124" s="87">
        <v>42735</v>
      </c>
      <c r="K124" s="87" t="s">
        <v>50</v>
      </c>
      <c r="L124" s="2" t="s">
        <v>293</v>
      </c>
      <c r="M124" s="3" t="s">
        <v>98</v>
      </c>
      <c r="N124" s="3" t="s">
        <v>99</v>
      </c>
      <c r="O124" s="3" t="s">
        <v>535</v>
      </c>
      <c r="P124" s="3" t="s">
        <v>873</v>
      </c>
      <c r="Q124" s="2" t="s">
        <v>874</v>
      </c>
      <c r="R124" s="3" t="s">
        <v>87</v>
      </c>
      <c r="S124" s="78" t="s">
        <v>100</v>
      </c>
      <c r="T124" s="3" t="s">
        <v>101</v>
      </c>
      <c r="U124" s="29">
        <v>66.64</v>
      </c>
      <c r="V124" s="89">
        <v>15</v>
      </c>
      <c r="W124" s="30">
        <v>327.96</v>
      </c>
      <c r="X124" s="3" t="s">
        <v>59</v>
      </c>
      <c r="Y124" s="119">
        <v>1346000</v>
      </c>
      <c r="Z124" s="2" t="s">
        <v>61</v>
      </c>
      <c r="AA124" s="3" t="s">
        <v>105</v>
      </c>
      <c r="AB124" s="3" t="s">
        <v>571</v>
      </c>
      <c r="AC124" s="40" t="s">
        <v>989</v>
      </c>
      <c r="AD124" s="3" t="s">
        <v>1815</v>
      </c>
      <c r="AE124" s="182"/>
    </row>
    <row r="125" spans="1:31" s="178" customFormat="1" ht="191.25" x14ac:dyDescent="0.25">
      <c r="A125" s="168"/>
      <c r="B125" s="345">
        <v>121</v>
      </c>
      <c r="C125" s="2" t="s">
        <v>875</v>
      </c>
      <c r="D125" s="2" t="s">
        <v>868</v>
      </c>
      <c r="E125" s="88" t="s">
        <v>869</v>
      </c>
      <c r="F125" s="79">
        <v>42941</v>
      </c>
      <c r="G125" s="79">
        <v>42997</v>
      </c>
      <c r="H125" s="87">
        <v>42814</v>
      </c>
      <c r="I125" s="87">
        <v>42899</v>
      </c>
      <c r="J125" s="87">
        <v>42766</v>
      </c>
      <c r="K125" s="87" t="s">
        <v>50</v>
      </c>
      <c r="L125" s="2" t="s">
        <v>293</v>
      </c>
      <c r="M125" s="3" t="s">
        <v>98</v>
      </c>
      <c r="N125" s="3" t="s">
        <v>99</v>
      </c>
      <c r="O125" s="3" t="s">
        <v>535</v>
      </c>
      <c r="P125" s="3" t="s">
        <v>876</v>
      </c>
      <c r="Q125" s="2" t="s">
        <v>877</v>
      </c>
      <c r="R125" s="3" t="s">
        <v>87</v>
      </c>
      <c r="S125" s="78" t="s">
        <v>100</v>
      </c>
      <c r="T125" s="3" t="s">
        <v>101</v>
      </c>
      <c r="U125" s="29">
        <v>94.23</v>
      </c>
      <c r="V125" s="89">
        <v>15</v>
      </c>
      <c r="W125" s="30">
        <v>2261.35</v>
      </c>
      <c r="X125" s="3" t="s">
        <v>59</v>
      </c>
      <c r="Y125" s="119">
        <v>1954000</v>
      </c>
      <c r="Z125" s="2" t="s">
        <v>61</v>
      </c>
      <c r="AA125" s="3" t="s">
        <v>105</v>
      </c>
      <c r="AB125" s="3" t="s">
        <v>571</v>
      </c>
      <c r="AC125" s="40" t="s">
        <v>989</v>
      </c>
      <c r="AD125" s="3" t="s">
        <v>1815</v>
      </c>
      <c r="AE125" s="182"/>
    </row>
    <row r="126" spans="1:31" s="178" customFormat="1" ht="191.25" x14ac:dyDescent="0.25">
      <c r="A126" s="168"/>
      <c r="B126" s="345">
        <v>122</v>
      </c>
      <c r="C126" s="2" t="s">
        <v>878</v>
      </c>
      <c r="D126" s="2" t="s">
        <v>868</v>
      </c>
      <c r="E126" s="88" t="s">
        <v>869</v>
      </c>
      <c r="F126" s="79">
        <v>42941</v>
      </c>
      <c r="G126" s="79">
        <v>42997</v>
      </c>
      <c r="H126" s="87">
        <v>42846</v>
      </c>
      <c r="I126" s="87">
        <v>42899</v>
      </c>
      <c r="J126" s="87">
        <v>42825</v>
      </c>
      <c r="K126" s="87" t="s">
        <v>50</v>
      </c>
      <c r="L126" s="2" t="s">
        <v>293</v>
      </c>
      <c r="M126" s="3" t="s">
        <v>98</v>
      </c>
      <c r="N126" s="3" t="s">
        <v>99</v>
      </c>
      <c r="O126" s="3" t="s">
        <v>879</v>
      </c>
      <c r="P126" s="3" t="s">
        <v>880</v>
      </c>
      <c r="Q126" s="2" t="s">
        <v>881</v>
      </c>
      <c r="R126" s="3" t="s">
        <v>87</v>
      </c>
      <c r="S126" s="78" t="s">
        <v>102</v>
      </c>
      <c r="T126" s="3" t="s">
        <v>103</v>
      </c>
      <c r="U126" s="29">
        <v>100</v>
      </c>
      <c r="V126" s="89">
        <v>3</v>
      </c>
      <c r="W126" s="30">
        <v>310.58</v>
      </c>
      <c r="X126" s="3" t="s">
        <v>59</v>
      </c>
      <c r="Y126" s="119">
        <v>1125600</v>
      </c>
      <c r="Z126" s="2" t="s">
        <v>61</v>
      </c>
      <c r="AA126" s="3" t="s">
        <v>105</v>
      </c>
      <c r="AB126" s="3" t="s">
        <v>571</v>
      </c>
      <c r="AC126" s="40" t="s">
        <v>989</v>
      </c>
      <c r="AD126" s="3" t="s">
        <v>1815</v>
      </c>
      <c r="AE126" s="182"/>
    </row>
    <row r="127" spans="1:31" s="178" customFormat="1" ht="191.25" x14ac:dyDescent="0.25">
      <c r="A127" s="168"/>
      <c r="B127" s="345">
        <v>123</v>
      </c>
      <c r="C127" s="2" t="s">
        <v>882</v>
      </c>
      <c r="D127" s="2" t="s">
        <v>883</v>
      </c>
      <c r="E127" s="88" t="s">
        <v>884</v>
      </c>
      <c r="F127" s="79">
        <v>42949</v>
      </c>
      <c r="G127" s="79">
        <v>42997</v>
      </c>
      <c r="H127" s="87">
        <v>42892</v>
      </c>
      <c r="I127" s="87">
        <v>42920</v>
      </c>
      <c r="J127" s="87">
        <v>42794</v>
      </c>
      <c r="K127" s="79" t="s">
        <v>50</v>
      </c>
      <c r="L127" s="2" t="s">
        <v>293</v>
      </c>
      <c r="M127" s="78" t="s">
        <v>127</v>
      </c>
      <c r="N127" s="3" t="s">
        <v>128</v>
      </c>
      <c r="O127" s="170" t="s">
        <v>885</v>
      </c>
      <c r="P127" s="170" t="s">
        <v>886</v>
      </c>
      <c r="Q127" s="2" t="s">
        <v>887</v>
      </c>
      <c r="R127" s="2" t="s">
        <v>642</v>
      </c>
      <c r="S127" s="78" t="s">
        <v>57</v>
      </c>
      <c r="T127" s="111" t="s">
        <v>838</v>
      </c>
      <c r="U127" s="29">
        <v>48.9</v>
      </c>
      <c r="V127" s="89">
        <v>15</v>
      </c>
      <c r="W127" s="30">
        <v>647.33000000000004</v>
      </c>
      <c r="X127" s="3" t="s">
        <v>59</v>
      </c>
      <c r="Y127" s="119">
        <v>1085390</v>
      </c>
      <c r="Z127" s="2" t="s">
        <v>61</v>
      </c>
      <c r="AA127" s="3" t="s">
        <v>105</v>
      </c>
      <c r="AB127" s="3" t="s">
        <v>571</v>
      </c>
      <c r="AC127" s="40" t="s">
        <v>989</v>
      </c>
      <c r="AD127" s="3" t="s">
        <v>1815</v>
      </c>
      <c r="AE127" s="182" t="s">
        <v>983</v>
      </c>
    </row>
    <row r="128" spans="1:31" s="178" customFormat="1" ht="191.25" x14ac:dyDescent="0.25">
      <c r="A128" s="168"/>
      <c r="B128" s="345">
        <v>124</v>
      </c>
      <c r="C128" s="3" t="s">
        <v>888</v>
      </c>
      <c r="D128" s="3" t="s">
        <v>889</v>
      </c>
      <c r="E128" s="88" t="s">
        <v>890</v>
      </c>
      <c r="F128" s="79">
        <v>42943</v>
      </c>
      <c r="G128" s="79">
        <v>42997</v>
      </c>
      <c r="H128" s="87">
        <v>42844</v>
      </c>
      <c r="I128" s="87">
        <v>42895</v>
      </c>
      <c r="J128" s="87">
        <v>42735</v>
      </c>
      <c r="K128" s="79" t="s">
        <v>50</v>
      </c>
      <c r="L128" s="3" t="s">
        <v>293</v>
      </c>
      <c r="M128" s="3" t="s">
        <v>378</v>
      </c>
      <c r="N128" s="3" t="s">
        <v>722</v>
      </c>
      <c r="O128" s="3" t="s">
        <v>891</v>
      </c>
      <c r="P128" s="3" t="s">
        <v>892</v>
      </c>
      <c r="Q128" s="3" t="s">
        <v>893</v>
      </c>
      <c r="R128" s="3" t="s">
        <v>894</v>
      </c>
      <c r="S128" s="78" t="s">
        <v>57</v>
      </c>
      <c r="T128" s="3" t="s">
        <v>895</v>
      </c>
      <c r="U128" s="92">
        <v>180</v>
      </c>
      <c r="V128" s="3">
        <v>15</v>
      </c>
      <c r="W128" s="92">
        <v>2013.4</v>
      </c>
      <c r="X128" s="3" t="s">
        <v>59</v>
      </c>
      <c r="Y128" s="92">
        <v>5857000</v>
      </c>
      <c r="Z128" s="2" t="s">
        <v>61</v>
      </c>
      <c r="AA128" s="3" t="s">
        <v>55</v>
      </c>
      <c r="AB128" s="3" t="s">
        <v>571</v>
      </c>
      <c r="AC128" s="40" t="s">
        <v>989</v>
      </c>
      <c r="AD128" s="3" t="s">
        <v>1815</v>
      </c>
      <c r="AE128" s="182" t="s">
        <v>984</v>
      </c>
    </row>
    <row r="129" spans="1:31" s="178" customFormat="1" ht="191.25" x14ac:dyDescent="0.25">
      <c r="A129" s="168"/>
      <c r="B129" s="345">
        <v>125</v>
      </c>
      <c r="C129" s="3" t="s">
        <v>896</v>
      </c>
      <c r="D129" s="3" t="s">
        <v>897</v>
      </c>
      <c r="E129" s="78" t="s">
        <v>898</v>
      </c>
      <c r="F129" s="79">
        <v>42936</v>
      </c>
      <c r="G129" s="79">
        <v>42997</v>
      </c>
      <c r="H129" s="121">
        <v>42874</v>
      </c>
      <c r="I129" s="121">
        <v>42909</v>
      </c>
      <c r="J129" s="87">
        <v>42855</v>
      </c>
      <c r="K129" s="87" t="s">
        <v>50</v>
      </c>
      <c r="L129" s="81" t="s">
        <v>293</v>
      </c>
      <c r="M129" s="81" t="s">
        <v>244</v>
      </c>
      <c r="N129" s="81" t="s">
        <v>247</v>
      </c>
      <c r="O129" s="167" t="s">
        <v>899</v>
      </c>
      <c r="P129" s="81" t="s">
        <v>900</v>
      </c>
      <c r="Q129" s="3" t="s">
        <v>246</v>
      </c>
      <c r="R129" s="2" t="s">
        <v>901</v>
      </c>
      <c r="S129" s="167">
        <v>33</v>
      </c>
      <c r="T129" s="81" t="s">
        <v>902</v>
      </c>
      <c r="U129" s="128">
        <v>118.7</v>
      </c>
      <c r="V129" s="84">
        <v>15</v>
      </c>
      <c r="W129" s="128">
        <v>13285</v>
      </c>
      <c r="X129" s="81" t="s">
        <v>54</v>
      </c>
      <c r="Y129" s="128">
        <v>1062800</v>
      </c>
      <c r="Z129" s="2" t="s">
        <v>61</v>
      </c>
      <c r="AA129" s="3" t="s">
        <v>105</v>
      </c>
      <c r="AB129" s="3" t="s">
        <v>571</v>
      </c>
      <c r="AC129" s="40" t="s">
        <v>989</v>
      </c>
      <c r="AD129" s="3" t="s">
        <v>1815</v>
      </c>
      <c r="AE129" s="354" t="s">
        <v>903</v>
      </c>
    </row>
    <row r="130" spans="1:31" s="178" customFormat="1" ht="191.25" x14ac:dyDescent="0.25">
      <c r="A130" s="168"/>
      <c r="B130" s="345">
        <v>126</v>
      </c>
      <c r="C130" s="3" t="s">
        <v>904</v>
      </c>
      <c r="D130" s="3" t="s">
        <v>905</v>
      </c>
      <c r="E130" s="78" t="s">
        <v>906</v>
      </c>
      <c r="F130" s="87">
        <v>42937</v>
      </c>
      <c r="G130" s="79">
        <v>42997</v>
      </c>
      <c r="H130" s="79">
        <v>42852</v>
      </c>
      <c r="I130" s="79">
        <v>42913</v>
      </c>
      <c r="J130" s="79">
        <v>42794</v>
      </c>
      <c r="K130" s="87" t="s">
        <v>50</v>
      </c>
      <c r="L130" s="2" t="s">
        <v>293</v>
      </c>
      <c r="M130" s="80" t="s">
        <v>244</v>
      </c>
      <c r="N130" s="127" t="s">
        <v>247</v>
      </c>
      <c r="O130" s="88" t="s">
        <v>907</v>
      </c>
      <c r="P130" s="81" t="s">
        <v>908</v>
      </c>
      <c r="Q130" s="3" t="s">
        <v>246</v>
      </c>
      <c r="R130" s="2" t="s">
        <v>642</v>
      </c>
      <c r="S130" s="78" t="s">
        <v>909</v>
      </c>
      <c r="T130" s="2" t="s">
        <v>910</v>
      </c>
      <c r="U130" s="83">
        <v>87.9</v>
      </c>
      <c r="V130" s="84">
        <v>15</v>
      </c>
      <c r="W130" s="85">
        <v>39941.019999999997</v>
      </c>
      <c r="X130" s="81" t="s">
        <v>54</v>
      </c>
      <c r="Y130" s="86">
        <v>2686440</v>
      </c>
      <c r="Z130" s="2" t="s">
        <v>61</v>
      </c>
      <c r="AA130" s="3" t="s">
        <v>105</v>
      </c>
      <c r="AB130" s="3" t="s">
        <v>571</v>
      </c>
      <c r="AC130" s="40" t="s">
        <v>989</v>
      </c>
      <c r="AD130" s="3" t="s">
        <v>1815</v>
      </c>
      <c r="AE130" s="354"/>
    </row>
    <row r="131" spans="1:31" s="178" customFormat="1" ht="153" x14ac:dyDescent="0.25">
      <c r="A131" s="168"/>
      <c r="B131" s="345">
        <v>127</v>
      </c>
      <c r="C131" s="3" t="s">
        <v>979</v>
      </c>
      <c r="D131" s="4" t="s">
        <v>972</v>
      </c>
      <c r="E131" s="150" t="s">
        <v>973</v>
      </c>
      <c r="F131" s="151">
        <v>42822</v>
      </c>
      <c r="G131" s="79">
        <v>42997</v>
      </c>
      <c r="H131" s="151">
        <v>42713</v>
      </c>
      <c r="I131" s="151">
        <v>42794</v>
      </c>
      <c r="J131" s="151">
        <v>42674</v>
      </c>
      <c r="K131" s="4" t="s">
        <v>50</v>
      </c>
      <c r="L131" s="152" t="s">
        <v>293</v>
      </c>
      <c r="M131" s="153" t="s">
        <v>244</v>
      </c>
      <c r="N131" s="154" t="s">
        <v>245</v>
      </c>
      <c r="O131" s="152" t="s">
        <v>974</v>
      </c>
      <c r="P131" s="154" t="s">
        <v>975</v>
      </c>
      <c r="Q131" s="4" t="s">
        <v>246</v>
      </c>
      <c r="R131" s="4" t="s">
        <v>65</v>
      </c>
      <c r="S131" s="155" t="s">
        <v>976</v>
      </c>
      <c r="T131" s="152" t="s">
        <v>977</v>
      </c>
      <c r="U131" s="156">
        <v>190</v>
      </c>
      <c r="V131" s="157">
        <v>15</v>
      </c>
      <c r="W131" s="158">
        <v>21237.5</v>
      </c>
      <c r="X131" s="154" t="s">
        <v>54</v>
      </c>
      <c r="Y131" s="159">
        <v>1699000</v>
      </c>
      <c r="Z131" s="4" t="s">
        <v>61</v>
      </c>
      <c r="AA131" s="153" t="s">
        <v>105</v>
      </c>
      <c r="AB131" s="3" t="s">
        <v>571</v>
      </c>
      <c r="AC131" s="152" t="s">
        <v>988</v>
      </c>
      <c r="AD131" s="161"/>
      <c r="AE131" s="354"/>
    </row>
    <row r="132" spans="1:31" s="178" customFormat="1" ht="38.25" x14ac:dyDescent="0.25">
      <c r="A132" s="168"/>
      <c r="B132" s="345">
        <v>128</v>
      </c>
      <c r="C132" s="3"/>
      <c r="D132" s="4" t="s">
        <v>972</v>
      </c>
      <c r="E132" s="150" t="s">
        <v>973</v>
      </c>
      <c r="F132" s="151">
        <v>42822</v>
      </c>
      <c r="G132" s="79">
        <v>42997</v>
      </c>
      <c r="H132" s="151">
        <v>42713</v>
      </c>
      <c r="I132" s="151">
        <v>42794</v>
      </c>
      <c r="J132" s="151">
        <v>42674</v>
      </c>
      <c r="K132" s="4" t="s">
        <v>50</v>
      </c>
      <c r="L132" s="152" t="s">
        <v>293</v>
      </c>
      <c r="M132" s="153" t="s">
        <v>244</v>
      </c>
      <c r="N132" s="154" t="s">
        <v>245</v>
      </c>
      <c r="O132" s="152" t="s">
        <v>978</v>
      </c>
      <c r="P132" s="154" t="s">
        <v>975</v>
      </c>
      <c r="Q132" s="4" t="s">
        <v>246</v>
      </c>
      <c r="R132" s="4" t="s">
        <v>65</v>
      </c>
      <c r="S132" s="155" t="s">
        <v>573</v>
      </c>
      <c r="T132" s="152" t="s">
        <v>574</v>
      </c>
      <c r="U132" s="156">
        <v>90</v>
      </c>
      <c r="V132" s="157">
        <v>20</v>
      </c>
      <c r="W132" s="158">
        <v>13800</v>
      </c>
      <c r="X132" s="154" t="s">
        <v>54</v>
      </c>
      <c r="Y132" s="159">
        <v>828000</v>
      </c>
      <c r="Z132" s="4" t="s">
        <v>61</v>
      </c>
      <c r="AA132" s="153" t="s">
        <v>105</v>
      </c>
      <c r="AB132" s="3" t="s">
        <v>571</v>
      </c>
      <c r="AC132" s="152" t="s">
        <v>988</v>
      </c>
      <c r="AD132" s="161"/>
      <c r="AE132" s="354"/>
    </row>
    <row r="133" spans="1:31" s="178" customFormat="1" ht="191.25" x14ac:dyDescent="0.25">
      <c r="A133" s="168"/>
      <c r="B133" s="345">
        <v>129</v>
      </c>
      <c r="C133" s="3" t="s">
        <v>911</v>
      </c>
      <c r="D133" s="3" t="s">
        <v>912</v>
      </c>
      <c r="E133" s="78" t="s">
        <v>913</v>
      </c>
      <c r="F133" s="87">
        <v>42937</v>
      </c>
      <c r="G133" s="79">
        <v>42997</v>
      </c>
      <c r="H133" s="79">
        <v>42839</v>
      </c>
      <c r="I133" s="79">
        <v>42913</v>
      </c>
      <c r="J133" s="79">
        <v>42825</v>
      </c>
      <c r="K133" s="87" t="s">
        <v>50</v>
      </c>
      <c r="L133" s="2" t="s">
        <v>293</v>
      </c>
      <c r="M133" s="80" t="s">
        <v>244</v>
      </c>
      <c r="N133" s="127" t="s">
        <v>914</v>
      </c>
      <c r="O133" s="88" t="s">
        <v>915</v>
      </c>
      <c r="P133" s="81" t="s">
        <v>916</v>
      </c>
      <c r="Q133" s="3" t="s">
        <v>246</v>
      </c>
      <c r="R133" s="2" t="s">
        <v>642</v>
      </c>
      <c r="S133" s="88" t="s">
        <v>284</v>
      </c>
      <c r="T133" s="2" t="s">
        <v>917</v>
      </c>
      <c r="U133" s="83">
        <v>6</v>
      </c>
      <c r="V133" s="84">
        <v>40</v>
      </c>
      <c r="W133" s="85">
        <v>7052.61</v>
      </c>
      <c r="X133" s="81" t="s">
        <v>54</v>
      </c>
      <c r="Y133" s="86">
        <v>207000</v>
      </c>
      <c r="Z133" s="2" t="s">
        <v>61</v>
      </c>
      <c r="AA133" s="3" t="s">
        <v>105</v>
      </c>
      <c r="AB133" s="3" t="s">
        <v>571</v>
      </c>
      <c r="AC133" s="40" t="s">
        <v>989</v>
      </c>
      <c r="AD133" s="3" t="s">
        <v>1815</v>
      </c>
      <c r="AE133" s="354"/>
    </row>
    <row r="134" spans="1:31" s="178" customFormat="1" ht="191.25" x14ac:dyDescent="0.25">
      <c r="A134" s="168"/>
      <c r="B134" s="345">
        <v>130</v>
      </c>
      <c r="C134" s="3" t="s">
        <v>918</v>
      </c>
      <c r="D134" s="3" t="s">
        <v>919</v>
      </c>
      <c r="E134" s="78" t="s">
        <v>920</v>
      </c>
      <c r="F134" s="87">
        <v>42956</v>
      </c>
      <c r="G134" s="79">
        <v>42997</v>
      </c>
      <c r="H134" s="79">
        <v>42855</v>
      </c>
      <c r="I134" s="79">
        <v>42909</v>
      </c>
      <c r="J134" s="79">
        <v>42825</v>
      </c>
      <c r="K134" s="79" t="s">
        <v>50</v>
      </c>
      <c r="L134" s="2" t="s">
        <v>296</v>
      </c>
      <c r="M134" s="80" t="s">
        <v>244</v>
      </c>
      <c r="N134" s="80" t="s">
        <v>758</v>
      </c>
      <c r="O134" s="88" t="s">
        <v>921</v>
      </c>
      <c r="P134" s="81" t="s">
        <v>760</v>
      </c>
      <c r="Q134" s="3" t="s">
        <v>246</v>
      </c>
      <c r="R134" s="2" t="s">
        <v>922</v>
      </c>
      <c r="S134" s="88" t="s">
        <v>30</v>
      </c>
      <c r="T134" s="88" t="s">
        <v>923</v>
      </c>
      <c r="U134" s="83">
        <v>5</v>
      </c>
      <c r="V134" s="84">
        <v>60</v>
      </c>
      <c r="W134" s="85">
        <v>9135</v>
      </c>
      <c r="X134" s="81" t="s">
        <v>379</v>
      </c>
      <c r="Y134" s="86">
        <v>182700</v>
      </c>
      <c r="Z134" s="2" t="s">
        <v>61</v>
      </c>
      <c r="AA134" s="3" t="s">
        <v>105</v>
      </c>
      <c r="AB134" s="3" t="s">
        <v>571</v>
      </c>
      <c r="AC134" s="40" t="s">
        <v>989</v>
      </c>
      <c r="AD134" s="3" t="s">
        <v>1815</v>
      </c>
      <c r="AE134" s="354"/>
    </row>
    <row r="135" spans="1:31" s="178" customFormat="1" ht="140.25" x14ac:dyDescent="0.25">
      <c r="A135" s="296"/>
      <c r="B135" s="355">
        <v>1</v>
      </c>
      <c r="C135" s="160" t="s">
        <v>996</v>
      </c>
      <c r="D135" s="160" t="s">
        <v>997</v>
      </c>
      <c r="E135" s="200" t="s">
        <v>998</v>
      </c>
      <c r="F135" s="25" t="s">
        <v>999</v>
      </c>
      <c r="G135" s="79">
        <v>42997</v>
      </c>
      <c r="H135" s="201">
        <v>42866</v>
      </c>
      <c r="I135" s="201">
        <v>42930</v>
      </c>
      <c r="J135" s="201">
        <v>42855</v>
      </c>
      <c r="K135" s="201"/>
      <c r="L135" s="160" t="s">
        <v>272</v>
      </c>
      <c r="M135" s="4" t="s">
        <v>235</v>
      </c>
      <c r="N135" s="4" t="s">
        <v>1000</v>
      </c>
      <c r="O135" s="4" t="s">
        <v>1001</v>
      </c>
      <c r="P135" s="4" t="s">
        <v>1002</v>
      </c>
      <c r="Q135" s="160" t="s">
        <v>86</v>
      </c>
      <c r="R135" s="4" t="s">
        <v>1003</v>
      </c>
      <c r="S135" s="150" t="s">
        <v>88</v>
      </c>
      <c r="T135" s="4" t="s">
        <v>526</v>
      </c>
      <c r="U135" s="202">
        <v>44.5</v>
      </c>
      <c r="V135" s="203" t="s">
        <v>226</v>
      </c>
      <c r="W135" s="204">
        <v>1891.72</v>
      </c>
      <c r="X135" s="4" t="s">
        <v>54</v>
      </c>
      <c r="Y135" s="140">
        <v>845100</v>
      </c>
      <c r="Z135" s="4" t="s">
        <v>61</v>
      </c>
      <c r="AA135" s="205"/>
      <c r="AB135" s="4" t="s">
        <v>1004</v>
      </c>
      <c r="AC135" s="4" t="s">
        <v>989</v>
      </c>
      <c r="AD135" s="205" t="s">
        <v>1816</v>
      </c>
      <c r="AE135" s="206"/>
    </row>
    <row r="136" spans="1:31" s="178" customFormat="1" ht="114.75" x14ac:dyDescent="0.25">
      <c r="A136" s="296"/>
      <c r="B136" s="345">
        <v>2</v>
      </c>
      <c r="C136" s="4" t="s">
        <v>1005</v>
      </c>
      <c r="D136" s="4" t="s">
        <v>1006</v>
      </c>
      <c r="E136" s="150" t="s">
        <v>1007</v>
      </c>
      <c r="F136" s="150" t="s">
        <v>1008</v>
      </c>
      <c r="G136" s="79">
        <v>42997</v>
      </c>
      <c r="H136" s="25">
        <v>42905</v>
      </c>
      <c r="I136" s="25">
        <v>42955</v>
      </c>
      <c r="J136" s="25">
        <v>42855</v>
      </c>
      <c r="K136" s="207" t="s">
        <v>50</v>
      </c>
      <c r="L136" s="160" t="s">
        <v>272</v>
      </c>
      <c r="M136" s="205" t="s">
        <v>803</v>
      </c>
      <c r="N136" s="208" t="s">
        <v>661</v>
      </c>
      <c r="O136" s="160" t="s">
        <v>1009</v>
      </c>
      <c r="P136" s="209" t="s">
        <v>1010</v>
      </c>
      <c r="Q136" s="160"/>
      <c r="R136" s="160" t="s">
        <v>1011</v>
      </c>
      <c r="S136" s="210" t="s">
        <v>278</v>
      </c>
      <c r="T136" s="160" t="s">
        <v>279</v>
      </c>
      <c r="U136" s="211">
        <v>75</v>
      </c>
      <c r="V136" s="212">
        <v>8</v>
      </c>
      <c r="W136" s="213">
        <v>10774.13</v>
      </c>
      <c r="X136" s="209" t="s">
        <v>54</v>
      </c>
      <c r="Y136" s="214">
        <v>1595380</v>
      </c>
      <c r="Z136" s="160" t="s">
        <v>61</v>
      </c>
      <c r="AA136" s="160"/>
      <c r="AB136" s="160" t="s">
        <v>1004</v>
      </c>
      <c r="AC136" s="160" t="s">
        <v>992</v>
      </c>
      <c r="AD136" s="209" t="s">
        <v>1796</v>
      </c>
      <c r="AE136" s="356" t="s">
        <v>1012</v>
      </c>
    </row>
    <row r="137" spans="1:31" s="178" customFormat="1" ht="127.5" x14ac:dyDescent="0.25">
      <c r="A137" s="296"/>
      <c r="B137" s="355">
        <v>3</v>
      </c>
      <c r="C137" s="3" t="s">
        <v>1013</v>
      </c>
      <c r="D137" s="3" t="s">
        <v>1006</v>
      </c>
      <c r="E137" s="78" t="s">
        <v>1007</v>
      </c>
      <c r="F137" s="78" t="s">
        <v>1008</v>
      </c>
      <c r="G137" s="79">
        <v>42997</v>
      </c>
      <c r="H137" s="79">
        <v>42905</v>
      </c>
      <c r="I137" s="79">
        <v>42955</v>
      </c>
      <c r="J137" s="79">
        <v>42855</v>
      </c>
      <c r="K137" s="121" t="s">
        <v>50</v>
      </c>
      <c r="L137" s="2" t="s">
        <v>272</v>
      </c>
      <c r="M137" s="80" t="s">
        <v>803</v>
      </c>
      <c r="N137" s="127" t="s">
        <v>661</v>
      </c>
      <c r="O137" s="2" t="s">
        <v>1014</v>
      </c>
      <c r="P137" s="81" t="s">
        <v>1015</v>
      </c>
      <c r="Q137" s="2"/>
      <c r="R137" s="2" t="s">
        <v>1016</v>
      </c>
      <c r="S137" s="216" t="s">
        <v>102</v>
      </c>
      <c r="T137" s="2" t="s">
        <v>103</v>
      </c>
      <c r="U137" s="83">
        <v>60</v>
      </c>
      <c r="V137" s="84">
        <v>3</v>
      </c>
      <c r="W137" s="85">
        <v>2079.62</v>
      </c>
      <c r="X137" s="81" t="s">
        <v>54</v>
      </c>
      <c r="Y137" s="86">
        <v>821170</v>
      </c>
      <c r="Z137" s="2" t="s">
        <v>61</v>
      </c>
      <c r="AA137" s="2"/>
      <c r="AB137" s="2" t="s">
        <v>1004</v>
      </c>
      <c r="AC137" s="2" t="s">
        <v>989</v>
      </c>
      <c r="AD137" s="217" t="s">
        <v>1816</v>
      </c>
      <c r="AE137" s="357" t="s">
        <v>1012</v>
      </c>
    </row>
    <row r="138" spans="1:31" s="178" customFormat="1" ht="127.5" x14ac:dyDescent="0.25">
      <c r="A138" s="296"/>
      <c r="B138" s="355">
        <v>4</v>
      </c>
      <c r="C138" s="3" t="s">
        <v>1017</v>
      </c>
      <c r="D138" s="3" t="s">
        <v>1006</v>
      </c>
      <c r="E138" s="78" t="s">
        <v>1007</v>
      </c>
      <c r="F138" s="78" t="s">
        <v>1008</v>
      </c>
      <c r="G138" s="79">
        <v>42997</v>
      </c>
      <c r="H138" s="79">
        <v>42905</v>
      </c>
      <c r="I138" s="79">
        <v>42955</v>
      </c>
      <c r="J138" s="79">
        <v>42855</v>
      </c>
      <c r="K138" s="121" t="s">
        <v>50</v>
      </c>
      <c r="L138" s="2" t="s">
        <v>272</v>
      </c>
      <c r="M138" s="80" t="s">
        <v>803</v>
      </c>
      <c r="N138" s="127" t="s">
        <v>661</v>
      </c>
      <c r="O138" s="2" t="s">
        <v>1018</v>
      </c>
      <c r="P138" s="81" t="s">
        <v>1019</v>
      </c>
      <c r="Q138" s="2"/>
      <c r="R138" s="2" t="s">
        <v>1020</v>
      </c>
      <c r="S138" s="216" t="s">
        <v>278</v>
      </c>
      <c r="T138" s="2" t="s">
        <v>279</v>
      </c>
      <c r="U138" s="83">
        <v>50</v>
      </c>
      <c r="V138" s="84">
        <v>8</v>
      </c>
      <c r="W138" s="85">
        <v>7182.78</v>
      </c>
      <c r="X138" s="81" t="s">
        <v>54</v>
      </c>
      <c r="Y138" s="86">
        <v>1063590</v>
      </c>
      <c r="Z138" s="2" t="s">
        <v>61</v>
      </c>
      <c r="AA138" s="2"/>
      <c r="AB138" s="2" t="s">
        <v>1004</v>
      </c>
      <c r="AC138" s="2" t="s">
        <v>989</v>
      </c>
      <c r="AD138" s="217" t="s">
        <v>1816</v>
      </c>
      <c r="AE138" s="357" t="s">
        <v>1012</v>
      </c>
    </row>
    <row r="139" spans="1:31" s="178" customFormat="1" ht="114.75" x14ac:dyDescent="0.25">
      <c r="A139" s="296"/>
      <c r="B139" s="345">
        <v>5</v>
      </c>
      <c r="C139" s="3" t="s">
        <v>1021</v>
      </c>
      <c r="D139" s="3" t="s">
        <v>1006</v>
      </c>
      <c r="E139" s="78" t="s">
        <v>1007</v>
      </c>
      <c r="F139" s="78" t="s">
        <v>1008</v>
      </c>
      <c r="G139" s="79">
        <v>42997</v>
      </c>
      <c r="H139" s="79">
        <v>42906</v>
      </c>
      <c r="I139" s="79">
        <v>42955</v>
      </c>
      <c r="J139" s="79">
        <v>42886</v>
      </c>
      <c r="K139" s="121" t="s">
        <v>50</v>
      </c>
      <c r="L139" s="2" t="s">
        <v>272</v>
      </c>
      <c r="M139" s="80" t="s">
        <v>803</v>
      </c>
      <c r="N139" s="127" t="s">
        <v>661</v>
      </c>
      <c r="O139" s="2" t="s">
        <v>1022</v>
      </c>
      <c r="P139" s="81" t="s">
        <v>1023</v>
      </c>
      <c r="Q139" s="2"/>
      <c r="R139" s="2" t="s">
        <v>1024</v>
      </c>
      <c r="S139" s="216" t="s">
        <v>102</v>
      </c>
      <c r="T139" s="2" t="s">
        <v>103</v>
      </c>
      <c r="U139" s="83">
        <v>86</v>
      </c>
      <c r="V139" s="84">
        <v>3</v>
      </c>
      <c r="W139" s="85">
        <v>4979.05</v>
      </c>
      <c r="X139" s="81" t="s">
        <v>54</v>
      </c>
      <c r="Y139" s="86">
        <v>1991620</v>
      </c>
      <c r="Z139" s="2" t="s">
        <v>61</v>
      </c>
      <c r="AA139" s="2"/>
      <c r="AB139" s="2" t="s">
        <v>1004</v>
      </c>
      <c r="AC139" s="2" t="s">
        <v>989</v>
      </c>
      <c r="AD139" s="217" t="s">
        <v>1816</v>
      </c>
      <c r="AE139" s="357" t="s">
        <v>1012</v>
      </c>
    </row>
    <row r="140" spans="1:31" s="178" customFormat="1" ht="102" x14ac:dyDescent="0.25">
      <c r="A140" s="296"/>
      <c r="B140" s="355">
        <v>6</v>
      </c>
      <c r="C140" s="4" t="s">
        <v>1025</v>
      </c>
      <c r="D140" s="4" t="s">
        <v>1026</v>
      </c>
      <c r="E140" s="150" t="s">
        <v>1027</v>
      </c>
      <c r="F140" s="150" t="s">
        <v>1028</v>
      </c>
      <c r="G140" s="79">
        <v>42997</v>
      </c>
      <c r="H140" s="25"/>
      <c r="I140" s="25">
        <v>42913</v>
      </c>
      <c r="J140" s="25">
        <v>42886</v>
      </c>
      <c r="K140" s="207" t="s">
        <v>50</v>
      </c>
      <c r="L140" s="160" t="s">
        <v>272</v>
      </c>
      <c r="M140" s="205" t="s">
        <v>244</v>
      </c>
      <c r="N140" s="208" t="s">
        <v>1029</v>
      </c>
      <c r="O140" s="4" t="s">
        <v>1030</v>
      </c>
      <c r="P140" s="209" t="s">
        <v>1031</v>
      </c>
      <c r="Q140" s="4" t="s">
        <v>94</v>
      </c>
      <c r="R140" s="160" t="s">
        <v>642</v>
      </c>
      <c r="S140" s="210" t="s">
        <v>1032</v>
      </c>
      <c r="T140" s="4" t="s">
        <v>1033</v>
      </c>
      <c r="U140" s="211">
        <v>13.9</v>
      </c>
      <c r="V140" s="212">
        <v>7</v>
      </c>
      <c r="W140" s="218">
        <v>1674.75</v>
      </c>
      <c r="X140" s="209" t="s">
        <v>54</v>
      </c>
      <c r="Y140" s="218">
        <v>287100</v>
      </c>
      <c r="Z140" s="160" t="s">
        <v>61</v>
      </c>
      <c r="AA140" s="160"/>
      <c r="AB140" s="160" t="s">
        <v>1004</v>
      </c>
      <c r="AC140" s="2" t="s">
        <v>989</v>
      </c>
      <c r="AD140" s="217" t="s">
        <v>1816</v>
      </c>
      <c r="AE140" s="318"/>
    </row>
    <row r="141" spans="1:31" s="178" customFormat="1" ht="102" x14ac:dyDescent="0.25">
      <c r="A141" s="296"/>
      <c r="B141" s="355">
        <v>7</v>
      </c>
      <c r="C141" s="160" t="s">
        <v>1034</v>
      </c>
      <c r="D141" s="160" t="s">
        <v>1035</v>
      </c>
      <c r="E141" s="200" t="s">
        <v>1036</v>
      </c>
      <c r="F141" s="25" t="s">
        <v>1037</v>
      </c>
      <c r="G141" s="79">
        <v>42997</v>
      </c>
      <c r="H141" s="201">
        <v>42933</v>
      </c>
      <c r="I141" s="201">
        <v>42942</v>
      </c>
      <c r="J141" s="201">
        <v>42825</v>
      </c>
      <c r="K141" s="201" t="s">
        <v>50</v>
      </c>
      <c r="L141" s="160" t="s">
        <v>272</v>
      </c>
      <c r="M141" s="150" t="s">
        <v>127</v>
      </c>
      <c r="N141" s="26" t="s">
        <v>1038</v>
      </c>
      <c r="O141" s="4" t="s">
        <v>1039</v>
      </c>
      <c r="P141" s="4" t="s">
        <v>1040</v>
      </c>
      <c r="Q141" s="160" t="s">
        <v>151</v>
      </c>
      <c r="R141" s="152" t="s">
        <v>1041</v>
      </c>
      <c r="S141" s="150" t="s">
        <v>206</v>
      </c>
      <c r="T141" s="297" t="s">
        <v>1042</v>
      </c>
      <c r="U141" s="202">
        <v>6</v>
      </c>
      <c r="V141" s="203">
        <v>8</v>
      </c>
      <c r="W141" s="204">
        <v>95.04</v>
      </c>
      <c r="X141" s="4" t="s">
        <v>59</v>
      </c>
      <c r="Y141" s="219">
        <v>180045</v>
      </c>
      <c r="Z141" s="160" t="s">
        <v>61</v>
      </c>
      <c r="AA141" s="4" t="s">
        <v>55</v>
      </c>
      <c r="AB141" s="160" t="s">
        <v>1004</v>
      </c>
      <c r="AC141" s="2" t="s">
        <v>989</v>
      </c>
      <c r="AD141" s="217" t="s">
        <v>1816</v>
      </c>
      <c r="AE141" s="206"/>
    </row>
    <row r="142" spans="1:31" s="178" customFormat="1" ht="102" x14ac:dyDescent="0.25">
      <c r="A142" s="296"/>
      <c r="B142" s="345">
        <v>8</v>
      </c>
      <c r="C142" s="4" t="s">
        <v>1043</v>
      </c>
      <c r="D142" s="4" t="s">
        <v>1044</v>
      </c>
      <c r="E142" s="150" t="s">
        <v>1045</v>
      </c>
      <c r="F142" s="150" t="s">
        <v>1008</v>
      </c>
      <c r="G142" s="79">
        <v>42997</v>
      </c>
      <c r="H142" s="25">
        <v>42915</v>
      </c>
      <c r="I142" s="25">
        <v>42955</v>
      </c>
      <c r="J142" s="25">
        <v>42855</v>
      </c>
      <c r="K142" s="207" t="s">
        <v>50</v>
      </c>
      <c r="L142" s="160" t="s">
        <v>272</v>
      </c>
      <c r="M142" s="205" t="s">
        <v>244</v>
      </c>
      <c r="N142" s="208" t="s">
        <v>245</v>
      </c>
      <c r="O142" s="160" t="s">
        <v>1046</v>
      </c>
      <c r="P142" s="209" t="s">
        <v>1047</v>
      </c>
      <c r="Q142" s="4" t="s">
        <v>94</v>
      </c>
      <c r="R142" s="160" t="s">
        <v>642</v>
      </c>
      <c r="S142" s="220" t="s">
        <v>1048</v>
      </c>
      <c r="T142" s="4" t="s">
        <v>1049</v>
      </c>
      <c r="U142" s="211">
        <v>27.2</v>
      </c>
      <c r="V142" s="212">
        <v>18</v>
      </c>
      <c r="W142" s="213">
        <v>7858.5</v>
      </c>
      <c r="X142" s="209" t="s">
        <v>54</v>
      </c>
      <c r="Y142" s="214">
        <v>523900</v>
      </c>
      <c r="Z142" s="160" t="s">
        <v>61</v>
      </c>
      <c r="AA142" s="160"/>
      <c r="AB142" s="160" t="s">
        <v>1004</v>
      </c>
      <c r="AC142" s="2" t="s">
        <v>989</v>
      </c>
      <c r="AD142" s="217" t="s">
        <v>1816</v>
      </c>
      <c r="AE142" s="319"/>
    </row>
    <row r="143" spans="1:31" s="178" customFormat="1" ht="127.5" x14ac:dyDescent="0.25">
      <c r="A143" s="296"/>
      <c r="B143" s="355">
        <v>9</v>
      </c>
      <c r="C143" s="4" t="s">
        <v>1050</v>
      </c>
      <c r="D143" s="4" t="s">
        <v>1051</v>
      </c>
      <c r="E143" s="150" t="s">
        <v>1052</v>
      </c>
      <c r="F143" s="150" t="s">
        <v>954</v>
      </c>
      <c r="G143" s="79">
        <v>42997</v>
      </c>
      <c r="H143" s="25">
        <v>42908</v>
      </c>
      <c r="I143" s="25">
        <v>42955</v>
      </c>
      <c r="J143" s="25">
        <v>42886</v>
      </c>
      <c r="K143" s="207" t="s">
        <v>50</v>
      </c>
      <c r="L143" s="160" t="s">
        <v>293</v>
      </c>
      <c r="M143" s="205" t="s">
        <v>244</v>
      </c>
      <c r="N143" s="208" t="s">
        <v>245</v>
      </c>
      <c r="O143" s="160" t="s">
        <v>1053</v>
      </c>
      <c r="P143" s="209" t="s">
        <v>1054</v>
      </c>
      <c r="Q143" s="4" t="s">
        <v>94</v>
      </c>
      <c r="R143" s="160" t="s">
        <v>1055</v>
      </c>
      <c r="S143" s="210" t="s">
        <v>88</v>
      </c>
      <c r="T143" s="160" t="s">
        <v>1056</v>
      </c>
      <c r="U143" s="211">
        <v>9</v>
      </c>
      <c r="V143" s="212">
        <v>1</v>
      </c>
      <c r="W143" s="213">
        <v>149.25</v>
      </c>
      <c r="X143" s="209" t="s">
        <v>54</v>
      </c>
      <c r="Y143" s="214">
        <v>179100</v>
      </c>
      <c r="Z143" s="160" t="s">
        <v>61</v>
      </c>
      <c r="AA143" s="160"/>
      <c r="AB143" s="160" t="s">
        <v>1004</v>
      </c>
      <c r="AC143" s="2" t="s">
        <v>989</v>
      </c>
      <c r="AD143" s="217" t="s">
        <v>1816</v>
      </c>
      <c r="AE143" s="319"/>
    </row>
    <row r="144" spans="1:31" s="178" customFormat="1" ht="96" x14ac:dyDescent="0.25">
      <c r="A144" s="296"/>
      <c r="B144" s="355">
        <v>10</v>
      </c>
      <c r="C144" s="221" t="s">
        <v>1057</v>
      </c>
      <c r="D144" s="221" t="s">
        <v>1058</v>
      </c>
      <c r="E144" s="222" t="s">
        <v>1059</v>
      </c>
      <c r="F144" s="223">
        <v>42979</v>
      </c>
      <c r="G144" s="79">
        <v>42997</v>
      </c>
      <c r="H144" s="224">
        <v>42908</v>
      </c>
      <c r="I144" s="224">
        <v>42955</v>
      </c>
      <c r="J144" s="224">
        <v>42886</v>
      </c>
      <c r="K144" s="224"/>
      <c r="L144" s="221" t="s">
        <v>293</v>
      </c>
      <c r="M144" s="225" t="s">
        <v>119</v>
      </c>
      <c r="N144" s="225" t="s">
        <v>1060</v>
      </c>
      <c r="O144" s="225" t="s">
        <v>1061</v>
      </c>
      <c r="P144" s="225" t="s">
        <v>1062</v>
      </c>
      <c r="Q144" s="4" t="s">
        <v>94</v>
      </c>
      <c r="R144" s="225" t="s">
        <v>1063</v>
      </c>
      <c r="S144" s="226" t="s">
        <v>100</v>
      </c>
      <c r="T144" s="225" t="s">
        <v>101</v>
      </c>
      <c r="U144" s="227">
        <v>189.2</v>
      </c>
      <c r="V144" s="228">
        <v>1</v>
      </c>
      <c r="W144" s="229">
        <v>2733.11</v>
      </c>
      <c r="X144" s="225" t="s">
        <v>54</v>
      </c>
      <c r="Y144" s="230">
        <v>3587500</v>
      </c>
      <c r="Z144" s="160" t="s">
        <v>61</v>
      </c>
      <c r="AA144" s="231" t="s">
        <v>55</v>
      </c>
      <c r="AB144" s="225" t="s">
        <v>1004</v>
      </c>
      <c r="AC144" s="2" t="s">
        <v>989</v>
      </c>
      <c r="AD144" s="217" t="s">
        <v>1816</v>
      </c>
      <c r="AE144" s="206"/>
    </row>
    <row r="145" spans="1:31" s="178" customFormat="1" ht="153" x14ac:dyDescent="0.25">
      <c r="A145" s="296"/>
      <c r="B145" s="345">
        <v>11</v>
      </c>
      <c r="C145" s="160" t="s">
        <v>1064</v>
      </c>
      <c r="D145" s="160" t="s">
        <v>1065</v>
      </c>
      <c r="E145" s="200" t="s">
        <v>1066</v>
      </c>
      <c r="F145" s="25">
        <v>42970</v>
      </c>
      <c r="G145" s="79">
        <v>42997</v>
      </c>
      <c r="H145" s="150" t="s">
        <v>1067</v>
      </c>
      <c r="I145" s="150" t="s">
        <v>1068</v>
      </c>
      <c r="J145" s="150" t="s">
        <v>1069</v>
      </c>
      <c r="K145" s="201"/>
      <c r="L145" s="4" t="s">
        <v>293</v>
      </c>
      <c r="M145" s="4" t="s">
        <v>85</v>
      </c>
      <c r="N145" s="4" t="s">
        <v>1070</v>
      </c>
      <c r="O145" s="4" t="s">
        <v>1071</v>
      </c>
      <c r="P145" s="4" t="s">
        <v>1072</v>
      </c>
      <c r="Q145" s="4" t="s">
        <v>1073</v>
      </c>
      <c r="R145" s="4" t="s">
        <v>271</v>
      </c>
      <c r="S145" s="4" t="s">
        <v>100</v>
      </c>
      <c r="T145" s="64" t="s">
        <v>101</v>
      </c>
      <c r="U145" s="140">
        <v>98.04</v>
      </c>
      <c r="V145" s="203">
        <v>3</v>
      </c>
      <c r="W145" s="232">
        <v>1403.28</v>
      </c>
      <c r="X145" s="4" t="s">
        <v>1074</v>
      </c>
      <c r="Y145" s="232">
        <v>1684000</v>
      </c>
      <c r="Z145" s="160" t="s">
        <v>61</v>
      </c>
      <c r="AA145" s="4" t="s">
        <v>55</v>
      </c>
      <c r="AB145" s="4" t="s">
        <v>1004</v>
      </c>
      <c r="AC145" s="2" t="s">
        <v>989</v>
      </c>
      <c r="AD145" s="217" t="s">
        <v>1816</v>
      </c>
      <c r="AE145" s="206"/>
    </row>
    <row r="146" spans="1:31" s="178" customFormat="1" ht="102" x14ac:dyDescent="0.25">
      <c r="A146" s="296"/>
      <c r="B146" s="355">
        <v>12</v>
      </c>
      <c r="C146" s="160" t="s">
        <v>1075</v>
      </c>
      <c r="D146" s="160" t="s">
        <v>1076</v>
      </c>
      <c r="E146" s="200" t="s">
        <v>1077</v>
      </c>
      <c r="F146" s="25">
        <v>42958</v>
      </c>
      <c r="G146" s="79">
        <v>42997</v>
      </c>
      <c r="H146" s="298">
        <v>42947</v>
      </c>
      <c r="I146" s="298">
        <v>42934</v>
      </c>
      <c r="J146" s="298">
        <v>42886</v>
      </c>
      <c r="K146" s="201" t="s">
        <v>1078</v>
      </c>
      <c r="L146" s="161" t="s">
        <v>293</v>
      </c>
      <c r="M146" s="161" t="s">
        <v>85</v>
      </c>
      <c r="N146" s="161" t="s">
        <v>52</v>
      </c>
      <c r="O146" s="161" t="s">
        <v>711</v>
      </c>
      <c r="P146" s="161" t="s">
        <v>1079</v>
      </c>
      <c r="Q146" s="4" t="s">
        <v>94</v>
      </c>
      <c r="R146" s="161" t="s">
        <v>65</v>
      </c>
      <c r="S146" s="161" t="s">
        <v>1080</v>
      </c>
      <c r="T146" s="161" t="s">
        <v>1081</v>
      </c>
      <c r="U146" s="299">
        <v>49.6</v>
      </c>
      <c r="V146" s="300" t="s">
        <v>1082</v>
      </c>
      <c r="W146" s="301">
        <v>3071.5</v>
      </c>
      <c r="X146" s="321" t="s">
        <v>54</v>
      </c>
      <c r="Y146" s="301">
        <v>788000</v>
      </c>
      <c r="Z146" s="160" t="s">
        <v>61</v>
      </c>
      <c r="AA146" s="26" t="s">
        <v>55</v>
      </c>
      <c r="AB146" s="302" t="s">
        <v>1004</v>
      </c>
      <c r="AC146" s="2" t="s">
        <v>989</v>
      </c>
      <c r="AD146" s="217" t="s">
        <v>1816</v>
      </c>
      <c r="AE146" s="358" t="s">
        <v>1083</v>
      </c>
    </row>
    <row r="147" spans="1:31" s="178" customFormat="1" ht="102" x14ac:dyDescent="0.25">
      <c r="A147" s="296"/>
      <c r="B147" s="355">
        <v>13</v>
      </c>
      <c r="C147" s="160" t="s">
        <v>1084</v>
      </c>
      <c r="D147" s="160" t="s">
        <v>1085</v>
      </c>
      <c r="E147" s="200" t="s">
        <v>1086</v>
      </c>
      <c r="F147" s="25">
        <v>42948</v>
      </c>
      <c r="G147" s="79">
        <v>42997</v>
      </c>
      <c r="H147" s="201">
        <v>42803</v>
      </c>
      <c r="I147" s="201">
        <v>42837</v>
      </c>
      <c r="J147" s="201">
        <v>42735</v>
      </c>
      <c r="K147" s="201" t="s">
        <v>50</v>
      </c>
      <c r="L147" s="160" t="s">
        <v>293</v>
      </c>
      <c r="M147" s="4" t="s">
        <v>104</v>
      </c>
      <c r="N147" s="4" t="s">
        <v>1087</v>
      </c>
      <c r="O147" s="4" t="s">
        <v>1088</v>
      </c>
      <c r="P147" s="4" t="s">
        <v>1089</v>
      </c>
      <c r="Q147" s="4" t="s">
        <v>94</v>
      </c>
      <c r="R147" s="4" t="s">
        <v>1090</v>
      </c>
      <c r="S147" s="150" t="s">
        <v>1091</v>
      </c>
      <c r="T147" s="4" t="s">
        <v>1092</v>
      </c>
      <c r="U147" s="202">
        <v>73</v>
      </c>
      <c r="V147" s="203">
        <v>6</v>
      </c>
      <c r="W147" s="204">
        <v>6720.74</v>
      </c>
      <c r="X147" s="4" t="s">
        <v>54</v>
      </c>
      <c r="Y147" s="140">
        <v>1316500</v>
      </c>
      <c r="Z147" s="160" t="s">
        <v>61</v>
      </c>
      <c r="AA147" s="205" t="s">
        <v>105</v>
      </c>
      <c r="AB147" s="160" t="s">
        <v>1004</v>
      </c>
      <c r="AC147" s="2" t="s">
        <v>989</v>
      </c>
      <c r="AD147" s="217" t="s">
        <v>1816</v>
      </c>
      <c r="AE147" s="206"/>
    </row>
    <row r="148" spans="1:31" s="178" customFormat="1" ht="102" x14ac:dyDescent="0.25">
      <c r="A148" s="296"/>
      <c r="B148" s="355">
        <v>14</v>
      </c>
      <c r="C148" s="160" t="s">
        <v>1093</v>
      </c>
      <c r="D148" s="160" t="s">
        <v>1094</v>
      </c>
      <c r="E148" s="200" t="s">
        <v>1095</v>
      </c>
      <c r="F148" s="25">
        <v>42983</v>
      </c>
      <c r="G148" s="79">
        <v>42997</v>
      </c>
      <c r="H148" s="201">
        <v>42872</v>
      </c>
      <c r="I148" s="201">
        <v>42958</v>
      </c>
      <c r="J148" s="201">
        <v>42855</v>
      </c>
      <c r="K148" s="150" t="s">
        <v>50</v>
      </c>
      <c r="L148" s="4" t="s">
        <v>293</v>
      </c>
      <c r="M148" s="233" t="s">
        <v>51</v>
      </c>
      <c r="N148" s="4" t="s">
        <v>52</v>
      </c>
      <c r="O148" s="4" t="s">
        <v>1096</v>
      </c>
      <c r="P148" s="4" t="s">
        <v>1097</v>
      </c>
      <c r="Q148" s="4" t="s">
        <v>94</v>
      </c>
      <c r="R148" s="4" t="s">
        <v>1098</v>
      </c>
      <c r="S148" s="150" t="s">
        <v>1099</v>
      </c>
      <c r="T148" s="4" t="s">
        <v>1100</v>
      </c>
      <c r="U148" s="140">
        <v>40.94</v>
      </c>
      <c r="V148" s="4" t="s">
        <v>1101</v>
      </c>
      <c r="W148" s="140">
        <v>5229.24</v>
      </c>
      <c r="X148" s="4" t="s">
        <v>54</v>
      </c>
      <c r="Y148" s="234">
        <v>791200</v>
      </c>
      <c r="Z148" s="160" t="s">
        <v>61</v>
      </c>
      <c r="AA148" s="4" t="s">
        <v>55</v>
      </c>
      <c r="AB148" s="4" t="s">
        <v>1004</v>
      </c>
      <c r="AC148" s="4" t="s">
        <v>990</v>
      </c>
      <c r="AD148" s="205" t="s">
        <v>1789</v>
      </c>
      <c r="AE148" s="206" t="s">
        <v>1102</v>
      </c>
    </row>
    <row r="149" spans="1:31" s="178" customFormat="1" ht="127.5" x14ac:dyDescent="0.25">
      <c r="A149" s="296"/>
      <c r="B149" s="345">
        <v>15</v>
      </c>
      <c r="C149" s="160" t="s">
        <v>1103</v>
      </c>
      <c r="D149" s="160" t="s">
        <v>1094</v>
      </c>
      <c r="E149" s="200" t="s">
        <v>1095</v>
      </c>
      <c r="F149" s="25">
        <v>42983</v>
      </c>
      <c r="G149" s="79">
        <v>42997</v>
      </c>
      <c r="H149" s="201">
        <v>42832</v>
      </c>
      <c r="I149" s="201">
        <v>42958</v>
      </c>
      <c r="J149" s="201">
        <v>42825</v>
      </c>
      <c r="K149" s="201" t="s">
        <v>50</v>
      </c>
      <c r="L149" s="160" t="s">
        <v>293</v>
      </c>
      <c r="M149" s="4" t="s">
        <v>51</v>
      </c>
      <c r="N149" s="4" t="s">
        <v>52</v>
      </c>
      <c r="O149" s="4" t="s">
        <v>1104</v>
      </c>
      <c r="P149" s="4" t="s">
        <v>1105</v>
      </c>
      <c r="Q149" s="160" t="s">
        <v>86</v>
      </c>
      <c r="R149" s="4" t="s">
        <v>1098</v>
      </c>
      <c r="S149" s="150" t="s">
        <v>1091</v>
      </c>
      <c r="T149" s="4" t="s">
        <v>1106</v>
      </c>
      <c r="U149" s="202">
        <v>118.73</v>
      </c>
      <c r="V149" s="203">
        <v>6</v>
      </c>
      <c r="W149" s="204">
        <v>10841.39</v>
      </c>
      <c r="X149" s="4" t="s">
        <v>54</v>
      </c>
      <c r="Y149" s="219">
        <v>2088900</v>
      </c>
      <c r="Z149" s="160" t="s">
        <v>61</v>
      </c>
      <c r="AA149" s="205" t="s">
        <v>55</v>
      </c>
      <c r="AB149" s="4" t="s">
        <v>1004</v>
      </c>
      <c r="AC149" s="3" t="s">
        <v>988</v>
      </c>
      <c r="AD149" s="205"/>
      <c r="AE149" s="206"/>
    </row>
    <row r="150" spans="1:31" s="178" customFormat="1" ht="114.75" x14ac:dyDescent="0.25">
      <c r="A150" s="296"/>
      <c r="B150" s="355">
        <v>16</v>
      </c>
      <c r="C150" s="4" t="s">
        <v>1107</v>
      </c>
      <c r="D150" s="4" t="s">
        <v>1108</v>
      </c>
      <c r="E150" s="150" t="s">
        <v>1109</v>
      </c>
      <c r="F150" s="150" t="s">
        <v>1110</v>
      </c>
      <c r="G150" s="79">
        <v>42997</v>
      </c>
      <c r="H150" s="25">
        <v>42866</v>
      </c>
      <c r="I150" s="25">
        <v>42955</v>
      </c>
      <c r="J150" s="25">
        <v>42886</v>
      </c>
      <c r="K150" s="207" t="s">
        <v>50</v>
      </c>
      <c r="L150" s="160" t="s">
        <v>293</v>
      </c>
      <c r="M150" s="205" t="s">
        <v>244</v>
      </c>
      <c r="N150" s="208" t="s">
        <v>247</v>
      </c>
      <c r="O150" s="160" t="s">
        <v>1111</v>
      </c>
      <c r="P150" s="209" t="s">
        <v>1112</v>
      </c>
      <c r="Q150" s="4" t="s">
        <v>94</v>
      </c>
      <c r="R150" s="160" t="s">
        <v>1113</v>
      </c>
      <c r="S150" s="210" t="s">
        <v>145</v>
      </c>
      <c r="T150" s="160" t="s">
        <v>453</v>
      </c>
      <c r="U150" s="211">
        <v>14</v>
      </c>
      <c r="V150" s="212">
        <v>8</v>
      </c>
      <c r="W150" s="213">
        <v>793.66</v>
      </c>
      <c r="X150" s="209" t="s">
        <v>54</v>
      </c>
      <c r="Y150" s="214">
        <v>119050</v>
      </c>
      <c r="Z150" s="160" t="s">
        <v>61</v>
      </c>
      <c r="AA150" s="160"/>
      <c r="AB150" s="160" t="s">
        <v>1004</v>
      </c>
      <c r="AC150" s="160" t="s">
        <v>989</v>
      </c>
      <c r="AD150" s="215" t="s">
        <v>1816</v>
      </c>
      <c r="AE150" s="319"/>
    </row>
    <row r="151" spans="1:31" s="178" customFormat="1" ht="114.75" x14ac:dyDescent="0.25">
      <c r="A151" s="296"/>
      <c r="B151" s="345">
        <v>17</v>
      </c>
      <c r="C151" s="4" t="s">
        <v>1114</v>
      </c>
      <c r="D151" s="4" t="s">
        <v>1115</v>
      </c>
      <c r="E151" s="150" t="s">
        <v>1116</v>
      </c>
      <c r="F151" s="150" t="s">
        <v>1117</v>
      </c>
      <c r="G151" s="79">
        <v>42997</v>
      </c>
      <c r="H151" s="25"/>
      <c r="I151" s="25">
        <v>42955</v>
      </c>
      <c r="J151" s="25">
        <v>42916</v>
      </c>
      <c r="K151" s="207" t="s">
        <v>50</v>
      </c>
      <c r="L151" s="160" t="s">
        <v>293</v>
      </c>
      <c r="M151" s="205" t="s">
        <v>244</v>
      </c>
      <c r="N151" s="208" t="s">
        <v>1118</v>
      </c>
      <c r="O151" s="160" t="s">
        <v>1119</v>
      </c>
      <c r="P151" s="209" t="s">
        <v>1120</v>
      </c>
      <c r="Q151" s="4" t="s">
        <v>94</v>
      </c>
      <c r="R151" s="160" t="s">
        <v>642</v>
      </c>
      <c r="S151" s="210"/>
      <c r="T151" s="4" t="s">
        <v>1121</v>
      </c>
      <c r="U151" s="211">
        <v>3</v>
      </c>
      <c r="V151" s="212">
        <v>9</v>
      </c>
      <c r="W151" s="213">
        <v>637.5</v>
      </c>
      <c r="X151" s="209" t="s">
        <v>54</v>
      </c>
      <c r="Y151" s="218">
        <v>85000</v>
      </c>
      <c r="Z151" s="160" t="s">
        <v>61</v>
      </c>
      <c r="AA151" s="160"/>
      <c r="AB151" s="160" t="s">
        <v>1004</v>
      </c>
      <c r="AC151" s="160" t="s">
        <v>989</v>
      </c>
      <c r="AD151" s="215" t="s">
        <v>1816</v>
      </c>
      <c r="AE151" s="319"/>
    </row>
    <row r="152" spans="1:31" s="178" customFormat="1" ht="102" x14ac:dyDescent="0.25">
      <c r="A152" s="296"/>
      <c r="B152" s="355">
        <v>18</v>
      </c>
      <c r="C152" s="160" t="s">
        <v>1122</v>
      </c>
      <c r="D152" s="160" t="s">
        <v>1123</v>
      </c>
      <c r="E152" s="200" t="s">
        <v>1124</v>
      </c>
      <c r="F152" s="25" t="s">
        <v>1125</v>
      </c>
      <c r="G152" s="79">
        <v>42997</v>
      </c>
      <c r="H152" s="201">
        <v>42933</v>
      </c>
      <c r="I152" s="201">
        <v>42951</v>
      </c>
      <c r="J152" s="201">
        <v>42855</v>
      </c>
      <c r="K152" s="201"/>
      <c r="L152" s="160" t="s">
        <v>293</v>
      </c>
      <c r="M152" s="4" t="s">
        <v>235</v>
      </c>
      <c r="N152" s="4" t="s">
        <v>1000</v>
      </c>
      <c r="O152" s="4" t="s">
        <v>1126</v>
      </c>
      <c r="P152" s="4" t="s">
        <v>1127</v>
      </c>
      <c r="Q152" s="160" t="s">
        <v>86</v>
      </c>
      <c r="R152" s="4" t="s">
        <v>1128</v>
      </c>
      <c r="S152" s="150" t="s">
        <v>145</v>
      </c>
      <c r="T152" s="4" t="s">
        <v>146</v>
      </c>
      <c r="U152" s="202">
        <v>103</v>
      </c>
      <c r="V152" s="203">
        <v>8</v>
      </c>
      <c r="W152" s="204">
        <v>6570.41</v>
      </c>
      <c r="X152" s="4" t="s">
        <v>54</v>
      </c>
      <c r="Y152" s="219">
        <v>957600</v>
      </c>
      <c r="Z152" s="4" t="s">
        <v>61</v>
      </c>
      <c r="AA152" s="205"/>
      <c r="AB152" s="4" t="s">
        <v>1004</v>
      </c>
      <c r="AC152" s="4" t="s">
        <v>988</v>
      </c>
      <c r="AD152" s="205"/>
      <c r="AE152" s="206"/>
    </row>
    <row r="153" spans="1:31" s="178" customFormat="1" ht="102" x14ac:dyDescent="0.25">
      <c r="A153" s="296"/>
      <c r="B153" s="355">
        <v>19</v>
      </c>
      <c r="C153" s="160" t="s">
        <v>1129</v>
      </c>
      <c r="D153" s="160" t="s">
        <v>1130</v>
      </c>
      <c r="E153" s="200" t="s">
        <v>1131</v>
      </c>
      <c r="F153" s="25" t="s">
        <v>1125</v>
      </c>
      <c r="G153" s="79">
        <v>42997</v>
      </c>
      <c r="H153" s="201">
        <v>42905</v>
      </c>
      <c r="I153" s="201">
        <v>42853</v>
      </c>
      <c r="J153" s="201">
        <v>42886</v>
      </c>
      <c r="K153" s="201"/>
      <c r="L153" s="160" t="s">
        <v>293</v>
      </c>
      <c r="M153" s="4" t="s">
        <v>235</v>
      </c>
      <c r="N153" s="4" t="s">
        <v>1132</v>
      </c>
      <c r="O153" s="4" t="s">
        <v>1133</v>
      </c>
      <c r="P153" s="4" t="s">
        <v>1134</v>
      </c>
      <c r="Q153" s="160" t="s">
        <v>1135</v>
      </c>
      <c r="R153" s="4" t="s">
        <v>1136</v>
      </c>
      <c r="S153" s="150" t="s">
        <v>261</v>
      </c>
      <c r="T153" s="4" t="s">
        <v>1137</v>
      </c>
      <c r="U153" s="202">
        <v>2</v>
      </c>
      <c r="V153" s="203">
        <v>9</v>
      </c>
      <c r="W153" s="204">
        <v>422.25</v>
      </c>
      <c r="X153" s="4" t="s">
        <v>54</v>
      </c>
      <c r="Y153" s="219">
        <v>56300</v>
      </c>
      <c r="Z153" s="4" t="s">
        <v>61</v>
      </c>
      <c r="AA153" s="205"/>
      <c r="AB153" s="4" t="s">
        <v>1004</v>
      </c>
      <c r="AC153" s="4" t="s">
        <v>988</v>
      </c>
      <c r="AD153" s="205"/>
      <c r="AE153" s="206"/>
    </row>
    <row r="154" spans="1:31" s="178" customFormat="1" ht="102" x14ac:dyDescent="0.25">
      <c r="A154" s="296"/>
      <c r="B154" s="345">
        <v>20</v>
      </c>
      <c r="C154" s="160" t="s">
        <v>1138</v>
      </c>
      <c r="D154" s="160" t="s">
        <v>1130</v>
      </c>
      <c r="E154" s="200" t="s">
        <v>1131</v>
      </c>
      <c r="F154" s="25" t="s">
        <v>1125</v>
      </c>
      <c r="G154" s="79">
        <v>42997</v>
      </c>
      <c r="H154" s="201">
        <v>42905</v>
      </c>
      <c r="I154" s="201">
        <v>42853</v>
      </c>
      <c r="J154" s="201">
        <v>42886</v>
      </c>
      <c r="K154" s="201"/>
      <c r="L154" s="160" t="s">
        <v>293</v>
      </c>
      <c r="M154" s="4" t="s">
        <v>235</v>
      </c>
      <c r="N154" s="4" t="s">
        <v>1132</v>
      </c>
      <c r="O154" s="4" t="s">
        <v>1133</v>
      </c>
      <c r="P154" s="4" t="s">
        <v>1139</v>
      </c>
      <c r="Q154" s="160" t="s">
        <v>1140</v>
      </c>
      <c r="R154" s="4" t="s">
        <v>1136</v>
      </c>
      <c r="S154" s="150" t="s">
        <v>261</v>
      </c>
      <c r="T154" s="4" t="s">
        <v>1137</v>
      </c>
      <c r="U154" s="202">
        <v>2</v>
      </c>
      <c r="V154" s="203">
        <v>9</v>
      </c>
      <c r="W154" s="204">
        <v>428.25</v>
      </c>
      <c r="X154" s="4" t="s">
        <v>54</v>
      </c>
      <c r="Y154" s="219">
        <v>57100</v>
      </c>
      <c r="Z154" s="4" t="s">
        <v>61</v>
      </c>
      <c r="AA154" s="205"/>
      <c r="AB154" s="4" t="s">
        <v>1004</v>
      </c>
      <c r="AC154" s="4" t="s">
        <v>988</v>
      </c>
      <c r="AD154" s="205"/>
      <c r="AE154" s="206"/>
    </row>
    <row r="155" spans="1:31" s="178" customFormat="1" ht="102" x14ac:dyDescent="0.25">
      <c r="A155" s="296"/>
      <c r="B155" s="355">
        <v>21</v>
      </c>
      <c r="C155" s="160" t="s">
        <v>1141</v>
      </c>
      <c r="D155" s="160" t="s">
        <v>1130</v>
      </c>
      <c r="E155" s="200" t="s">
        <v>1131</v>
      </c>
      <c r="F155" s="25" t="s">
        <v>1125</v>
      </c>
      <c r="G155" s="79">
        <v>42997</v>
      </c>
      <c r="H155" s="201">
        <v>42905</v>
      </c>
      <c r="I155" s="201">
        <v>42853</v>
      </c>
      <c r="J155" s="201">
        <v>42886</v>
      </c>
      <c r="K155" s="201"/>
      <c r="L155" s="160" t="s">
        <v>293</v>
      </c>
      <c r="M155" s="4" t="s">
        <v>235</v>
      </c>
      <c r="N155" s="4" t="s">
        <v>1132</v>
      </c>
      <c r="O155" s="4" t="s">
        <v>1133</v>
      </c>
      <c r="P155" s="4" t="s">
        <v>1142</v>
      </c>
      <c r="Q155" s="160" t="s">
        <v>1143</v>
      </c>
      <c r="R155" s="4" t="s">
        <v>1144</v>
      </c>
      <c r="S155" s="150" t="s">
        <v>261</v>
      </c>
      <c r="T155" s="4" t="s">
        <v>1137</v>
      </c>
      <c r="U155" s="202">
        <v>2</v>
      </c>
      <c r="V155" s="203">
        <v>9</v>
      </c>
      <c r="W155" s="204">
        <v>549</v>
      </c>
      <c r="X155" s="4" t="s">
        <v>54</v>
      </c>
      <c r="Y155" s="219">
        <v>73200</v>
      </c>
      <c r="Z155" s="4" t="s">
        <v>61</v>
      </c>
      <c r="AA155" s="205"/>
      <c r="AB155" s="4" t="s">
        <v>1004</v>
      </c>
      <c r="AC155" s="4" t="s">
        <v>988</v>
      </c>
      <c r="AD155" s="205"/>
      <c r="AE155" s="206"/>
    </row>
    <row r="156" spans="1:31" s="178" customFormat="1" ht="102" x14ac:dyDescent="0.25">
      <c r="A156" s="296"/>
      <c r="B156" s="355">
        <v>22</v>
      </c>
      <c r="C156" s="160" t="s">
        <v>1145</v>
      </c>
      <c r="D156" s="160" t="s">
        <v>1130</v>
      </c>
      <c r="E156" s="200" t="s">
        <v>1131</v>
      </c>
      <c r="F156" s="25" t="s">
        <v>1125</v>
      </c>
      <c r="G156" s="79">
        <v>42997</v>
      </c>
      <c r="H156" s="201">
        <v>42905</v>
      </c>
      <c r="I156" s="201">
        <v>42853</v>
      </c>
      <c r="J156" s="201">
        <v>42886</v>
      </c>
      <c r="K156" s="201"/>
      <c r="L156" s="160" t="s">
        <v>293</v>
      </c>
      <c r="M156" s="4" t="s">
        <v>235</v>
      </c>
      <c r="N156" s="4" t="s">
        <v>1132</v>
      </c>
      <c r="O156" s="4" t="s">
        <v>1133</v>
      </c>
      <c r="P156" s="4" t="s">
        <v>1146</v>
      </c>
      <c r="Q156" s="160" t="s">
        <v>1147</v>
      </c>
      <c r="R156" s="4" t="s">
        <v>1136</v>
      </c>
      <c r="S156" s="150" t="s">
        <v>261</v>
      </c>
      <c r="T156" s="4" t="s">
        <v>1137</v>
      </c>
      <c r="U156" s="202">
        <v>2</v>
      </c>
      <c r="V156" s="203">
        <v>9</v>
      </c>
      <c r="W156" s="204">
        <v>522</v>
      </c>
      <c r="X156" s="4" t="s">
        <v>54</v>
      </c>
      <c r="Y156" s="219">
        <v>69600</v>
      </c>
      <c r="Z156" s="4" t="s">
        <v>61</v>
      </c>
      <c r="AA156" s="205"/>
      <c r="AB156" s="4" t="s">
        <v>1004</v>
      </c>
      <c r="AC156" s="4" t="s">
        <v>988</v>
      </c>
      <c r="AD156" s="205"/>
      <c r="AE156" s="206"/>
    </row>
    <row r="157" spans="1:31" s="178" customFormat="1" ht="102" x14ac:dyDescent="0.25">
      <c r="A157" s="296"/>
      <c r="B157" s="345">
        <v>23</v>
      </c>
      <c r="C157" s="160" t="s">
        <v>1148</v>
      </c>
      <c r="D157" s="160" t="s">
        <v>1130</v>
      </c>
      <c r="E157" s="200" t="s">
        <v>1131</v>
      </c>
      <c r="F157" s="25" t="s">
        <v>1125</v>
      </c>
      <c r="G157" s="79">
        <v>42997</v>
      </c>
      <c r="H157" s="201">
        <v>42905</v>
      </c>
      <c r="I157" s="201">
        <v>42853</v>
      </c>
      <c r="J157" s="201">
        <v>42886</v>
      </c>
      <c r="K157" s="201"/>
      <c r="L157" s="160" t="s">
        <v>293</v>
      </c>
      <c r="M157" s="4" t="s">
        <v>235</v>
      </c>
      <c r="N157" s="4" t="s">
        <v>1132</v>
      </c>
      <c r="O157" s="4" t="s">
        <v>1133</v>
      </c>
      <c r="P157" s="4" t="s">
        <v>1149</v>
      </c>
      <c r="Q157" s="160" t="s">
        <v>1150</v>
      </c>
      <c r="R157" s="4" t="s">
        <v>1136</v>
      </c>
      <c r="S157" s="150" t="s">
        <v>261</v>
      </c>
      <c r="T157" s="4" t="s">
        <v>1137</v>
      </c>
      <c r="U157" s="202">
        <v>2</v>
      </c>
      <c r="V157" s="203">
        <v>9</v>
      </c>
      <c r="W157" s="204">
        <v>422.25</v>
      </c>
      <c r="X157" s="4" t="s">
        <v>54</v>
      </c>
      <c r="Y157" s="219">
        <v>56300</v>
      </c>
      <c r="Z157" s="4" t="s">
        <v>61</v>
      </c>
      <c r="AA157" s="205"/>
      <c r="AB157" s="4" t="s">
        <v>1004</v>
      </c>
      <c r="AC157" s="4" t="s">
        <v>988</v>
      </c>
      <c r="AD157" s="205"/>
      <c r="AE157" s="206"/>
    </row>
    <row r="158" spans="1:31" s="178" customFormat="1" ht="102" x14ac:dyDescent="0.25">
      <c r="A158" s="296"/>
      <c r="B158" s="355">
        <v>24</v>
      </c>
      <c r="C158" s="160" t="s">
        <v>1151</v>
      </c>
      <c r="D158" s="160" t="s">
        <v>1152</v>
      </c>
      <c r="E158" s="200" t="s">
        <v>1153</v>
      </c>
      <c r="F158" s="25">
        <v>42968</v>
      </c>
      <c r="G158" s="79">
        <v>42997</v>
      </c>
      <c r="H158" s="150" t="s">
        <v>1154</v>
      </c>
      <c r="I158" s="150" t="s">
        <v>1155</v>
      </c>
      <c r="J158" s="150" t="s">
        <v>1156</v>
      </c>
      <c r="K158" s="201"/>
      <c r="L158" s="4" t="s">
        <v>293</v>
      </c>
      <c r="M158" s="4" t="s">
        <v>85</v>
      </c>
      <c r="N158" s="4" t="s">
        <v>1157</v>
      </c>
      <c r="O158" s="4" t="s">
        <v>1158</v>
      </c>
      <c r="P158" s="4" t="s">
        <v>1159</v>
      </c>
      <c r="Q158" s="4" t="s">
        <v>94</v>
      </c>
      <c r="R158" s="4" t="s">
        <v>271</v>
      </c>
      <c r="S158" s="4" t="s">
        <v>331</v>
      </c>
      <c r="T158" s="4" t="s">
        <v>818</v>
      </c>
      <c r="U158" s="140">
        <v>181</v>
      </c>
      <c r="V158" s="203">
        <v>10</v>
      </c>
      <c r="W158" s="232">
        <v>26408.75</v>
      </c>
      <c r="X158" s="4" t="s">
        <v>54</v>
      </c>
      <c r="Y158" s="232">
        <v>3052000</v>
      </c>
      <c r="Z158" s="160" t="s">
        <v>61</v>
      </c>
      <c r="AA158" s="4" t="s">
        <v>55</v>
      </c>
      <c r="AB158" s="4" t="s">
        <v>1004</v>
      </c>
      <c r="AC158" s="4" t="s">
        <v>989</v>
      </c>
      <c r="AD158" s="4" t="s">
        <v>1816</v>
      </c>
      <c r="AE158" s="206"/>
    </row>
    <row r="159" spans="1:31" s="178" customFormat="1" ht="114.75" x14ac:dyDescent="0.25">
      <c r="A159" s="296"/>
      <c r="B159" s="355">
        <v>25</v>
      </c>
      <c r="C159" s="4" t="s">
        <v>1160</v>
      </c>
      <c r="D159" s="4" t="s">
        <v>1161</v>
      </c>
      <c r="E159" s="150" t="s">
        <v>1162</v>
      </c>
      <c r="F159" s="150" t="s">
        <v>1163</v>
      </c>
      <c r="G159" s="79">
        <v>42997</v>
      </c>
      <c r="H159" s="25"/>
      <c r="I159" s="25">
        <v>42934</v>
      </c>
      <c r="J159" s="25">
        <v>42886</v>
      </c>
      <c r="K159" s="207" t="s">
        <v>50</v>
      </c>
      <c r="L159" s="160" t="s">
        <v>296</v>
      </c>
      <c r="M159" s="205" t="s">
        <v>244</v>
      </c>
      <c r="N159" s="208" t="s">
        <v>1164</v>
      </c>
      <c r="O159" s="160" t="s">
        <v>1165</v>
      </c>
      <c r="P159" s="209" t="s">
        <v>1166</v>
      </c>
      <c r="Q159" s="4" t="s">
        <v>94</v>
      </c>
      <c r="R159" s="160" t="s">
        <v>642</v>
      </c>
      <c r="S159" s="210" t="s">
        <v>331</v>
      </c>
      <c r="T159" s="160" t="s">
        <v>818</v>
      </c>
      <c r="U159" s="211">
        <v>153.1</v>
      </c>
      <c r="V159" s="212">
        <v>10</v>
      </c>
      <c r="W159" s="218">
        <v>27363.42</v>
      </c>
      <c r="X159" s="209" t="s">
        <v>54</v>
      </c>
      <c r="Y159" s="218">
        <v>3283610</v>
      </c>
      <c r="Z159" s="160" t="s">
        <v>61</v>
      </c>
      <c r="AA159" s="160"/>
      <c r="AB159" s="4" t="s">
        <v>1004</v>
      </c>
      <c r="AC159" s="4" t="s">
        <v>989</v>
      </c>
      <c r="AD159" s="4" t="s">
        <v>1816</v>
      </c>
      <c r="AE159" s="319"/>
    </row>
    <row r="160" spans="1:31" s="178" customFormat="1" ht="102" x14ac:dyDescent="0.25">
      <c r="A160" s="296"/>
      <c r="B160" s="345">
        <v>26</v>
      </c>
      <c r="C160" s="160" t="s">
        <v>1167</v>
      </c>
      <c r="D160" s="160" t="s">
        <v>1168</v>
      </c>
      <c r="E160" s="200" t="s">
        <v>1169</v>
      </c>
      <c r="F160" s="25">
        <v>42985</v>
      </c>
      <c r="G160" s="79">
        <v>42997</v>
      </c>
      <c r="H160" s="201">
        <v>42892</v>
      </c>
      <c r="I160" s="201">
        <v>42963</v>
      </c>
      <c r="J160" s="303">
        <v>42886</v>
      </c>
      <c r="K160" s="201"/>
      <c r="L160" s="160" t="s">
        <v>296</v>
      </c>
      <c r="M160" s="4" t="s">
        <v>104</v>
      </c>
      <c r="N160" s="4" t="s">
        <v>1170</v>
      </c>
      <c r="O160" s="4" t="s">
        <v>1171</v>
      </c>
      <c r="P160" s="4" t="s">
        <v>1172</v>
      </c>
      <c r="Q160" s="160" t="s">
        <v>299</v>
      </c>
      <c r="R160" s="4" t="s">
        <v>1173</v>
      </c>
      <c r="S160" s="150" t="s">
        <v>331</v>
      </c>
      <c r="T160" s="4" t="s">
        <v>818</v>
      </c>
      <c r="U160" s="202">
        <v>14.6</v>
      </c>
      <c r="V160" s="203">
        <v>10</v>
      </c>
      <c r="W160" s="140">
        <v>3793.34</v>
      </c>
      <c r="X160" s="4" t="s">
        <v>54</v>
      </c>
      <c r="Y160" s="140">
        <v>455200</v>
      </c>
      <c r="Z160" s="160" t="s">
        <v>61</v>
      </c>
      <c r="AA160" s="205" t="s">
        <v>105</v>
      </c>
      <c r="AB160" s="160" t="s">
        <v>1004</v>
      </c>
      <c r="AC160" s="4" t="s">
        <v>989</v>
      </c>
      <c r="AD160" s="4" t="s">
        <v>1816</v>
      </c>
      <c r="AE160" s="206"/>
    </row>
    <row r="161" spans="1:31" s="178" customFormat="1" ht="114.75" x14ac:dyDescent="0.25">
      <c r="A161" s="296"/>
      <c r="B161" s="355">
        <v>27</v>
      </c>
      <c r="C161" s="160" t="s">
        <v>1174</v>
      </c>
      <c r="D161" s="152" t="s">
        <v>1175</v>
      </c>
      <c r="E161" s="235" t="s">
        <v>1176</v>
      </c>
      <c r="F161" s="151">
        <v>42985</v>
      </c>
      <c r="G161" s="79">
        <v>42997</v>
      </c>
      <c r="H161" s="151">
        <v>42881</v>
      </c>
      <c r="I161" s="151">
        <v>42935</v>
      </c>
      <c r="J161" s="151">
        <v>42855</v>
      </c>
      <c r="K161" s="151" t="s">
        <v>50</v>
      </c>
      <c r="L161" s="160" t="s">
        <v>293</v>
      </c>
      <c r="M161" s="152" t="s">
        <v>173</v>
      </c>
      <c r="N161" s="152" t="s">
        <v>1177</v>
      </c>
      <c r="O161" s="4" t="s">
        <v>1178</v>
      </c>
      <c r="P161" s="152" t="s">
        <v>1179</v>
      </c>
      <c r="Q161" s="4" t="s">
        <v>94</v>
      </c>
      <c r="R161" s="26" t="s">
        <v>1180</v>
      </c>
      <c r="S161" s="26">
        <v>33</v>
      </c>
      <c r="T161" s="4" t="s">
        <v>1181</v>
      </c>
      <c r="U161" s="236">
        <v>39.299999999999997</v>
      </c>
      <c r="V161" s="237">
        <v>15</v>
      </c>
      <c r="W161" s="238">
        <v>1086.01</v>
      </c>
      <c r="X161" s="157" t="s">
        <v>59</v>
      </c>
      <c r="Y161" s="232">
        <v>677000</v>
      </c>
      <c r="Z161" s="160" t="s">
        <v>61</v>
      </c>
      <c r="AA161" s="152" t="s">
        <v>55</v>
      </c>
      <c r="AB161" s="152" t="s">
        <v>1182</v>
      </c>
      <c r="AC161" s="26" t="s">
        <v>990</v>
      </c>
      <c r="AD161" s="152" t="s">
        <v>1789</v>
      </c>
      <c r="AE161" s="311" t="s">
        <v>174</v>
      </c>
    </row>
    <row r="162" spans="1:31" s="178" customFormat="1" ht="165.75" x14ac:dyDescent="0.25">
      <c r="A162" s="296"/>
      <c r="B162" s="355">
        <v>28</v>
      </c>
      <c r="C162" s="160" t="s">
        <v>1183</v>
      </c>
      <c r="D162" s="160" t="s">
        <v>1184</v>
      </c>
      <c r="E162" s="200" t="s">
        <v>1185</v>
      </c>
      <c r="F162" s="25">
        <v>42984</v>
      </c>
      <c r="G162" s="79">
        <v>42997</v>
      </c>
      <c r="H162" s="201">
        <v>42860</v>
      </c>
      <c r="I162" s="201">
        <v>42958</v>
      </c>
      <c r="J162" s="201">
        <v>42916</v>
      </c>
      <c r="K162" s="201" t="s">
        <v>50</v>
      </c>
      <c r="L162" s="4" t="s">
        <v>293</v>
      </c>
      <c r="M162" s="4" t="s">
        <v>51</v>
      </c>
      <c r="N162" s="4" t="s">
        <v>56</v>
      </c>
      <c r="O162" s="4" t="s">
        <v>1186</v>
      </c>
      <c r="P162" s="4" t="s">
        <v>1187</v>
      </c>
      <c r="Q162" s="4" t="s">
        <v>1188</v>
      </c>
      <c r="R162" s="4" t="s">
        <v>1189</v>
      </c>
      <c r="S162" s="150" t="s">
        <v>57</v>
      </c>
      <c r="T162" s="64" t="s">
        <v>1190</v>
      </c>
      <c r="U162" s="140">
        <v>191.29</v>
      </c>
      <c r="V162" s="4">
        <v>15</v>
      </c>
      <c r="W162" s="140">
        <v>3756.72</v>
      </c>
      <c r="X162" s="4" t="s">
        <v>59</v>
      </c>
      <c r="Y162" s="232">
        <v>4371530</v>
      </c>
      <c r="Z162" s="160" t="s">
        <v>61</v>
      </c>
      <c r="AA162" s="4" t="s">
        <v>55</v>
      </c>
      <c r="AB162" s="4" t="s">
        <v>1004</v>
      </c>
      <c r="AC162" s="4" t="s">
        <v>989</v>
      </c>
      <c r="AD162" s="4" t="s">
        <v>1816</v>
      </c>
      <c r="AE162" s="206" t="s">
        <v>1191</v>
      </c>
    </row>
    <row r="163" spans="1:31" s="178" customFormat="1" ht="114.75" x14ac:dyDescent="0.25">
      <c r="A163" s="296"/>
      <c r="B163" s="345">
        <v>29</v>
      </c>
      <c r="C163" s="160" t="s">
        <v>1192</v>
      </c>
      <c r="D163" s="160" t="s">
        <v>1193</v>
      </c>
      <c r="E163" s="200" t="s">
        <v>1194</v>
      </c>
      <c r="F163" s="25">
        <v>42955</v>
      </c>
      <c r="G163" s="79">
        <v>42997</v>
      </c>
      <c r="H163" s="201"/>
      <c r="I163" s="201">
        <v>42934</v>
      </c>
      <c r="J163" s="201">
        <v>42794</v>
      </c>
      <c r="K163" s="201" t="s">
        <v>50</v>
      </c>
      <c r="L163" s="160" t="s">
        <v>296</v>
      </c>
      <c r="M163" s="4" t="s">
        <v>244</v>
      </c>
      <c r="N163" s="4" t="s">
        <v>1195</v>
      </c>
      <c r="O163" s="4" t="s">
        <v>1196</v>
      </c>
      <c r="P163" s="4" t="s">
        <v>1197</v>
      </c>
      <c r="Q163" s="4" t="s">
        <v>94</v>
      </c>
      <c r="R163" s="4" t="s">
        <v>1198</v>
      </c>
      <c r="S163" s="150" t="s">
        <v>1199</v>
      </c>
      <c r="T163" s="4" t="s">
        <v>1200</v>
      </c>
      <c r="U163" s="202">
        <v>20</v>
      </c>
      <c r="V163" s="203" t="s">
        <v>97</v>
      </c>
      <c r="W163" s="204">
        <v>0.08</v>
      </c>
      <c r="X163" s="4" t="s">
        <v>54</v>
      </c>
      <c r="Y163" s="218">
        <v>798300</v>
      </c>
      <c r="Z163" s="160" t="s">
        <v>61</v>
      </c>
      <c r="AA163" s="205"/>
      <c r="AB163" s="160" t="s">
        <v>1004</v>
      </c>
      <c r="AC163" s="4" t="s">
        <v>988</v>
      </c>
      <c r="AD163" s="205"/>
      <c r="AE163" s="206" t="s">
        <v>1201</v>
      </c>
    </row>
    <row r="164" spans="1:31" s="178" customFormat="1" ht="127.5" x14ac:dyDescent="0.25">
      <c r="A164" s="296"/>
      <c r="B164" s="355">
        <v>30</v>
      </c>
      <c r="C164" s="160" t="s">
        <v>1202</v>
      </c>
      <c r="D164" s="160" t="s">
        <v>1203</v>
      </c>
      <c r="E164" s="200" t="s">
        <v>1204</v>
      </c>
      <c r="F164" s="25" t="s">
        <v>1205</v>
      </c>
      <c r="G164" s="79">
        <v>42997</v>
      </c>
      <c r="H164" s="201">
        <v>42926</v>
      </c>
      <c r="I164" s="201">
        <v>42937</v>
      </c>
      <c r="J164" s="201">
        <v>42886</v>
      </c>
      <c r="K164" s="201"/>
      <c r="L164" s="160" t="s">
        <v>296</v>
      </c>
      <c r="M164" s="239" t="s">
        <v>127</v>
      </c>
      <c r="N164" s="4" t="s">
        <v>1206</v>
      </c>
      <c r="O164" s="4" t="s">
        <v>1207</v>
      </c>
      <c r="P164" s="4" t="s">
        <v>1208</v>
      </c>
      <c r="Q164" s="160" t="s">
        <v>86</v>
      </c>
      <c r="R164" s="26" t="s">
        <v>1209</v>
      </c>
      <c r="S164" s="150" t="s">
        <v>1210</v>
      </c>
      <c r="T164" s="4" t="s">
        <v>1200</v>
      </c>
      <c r="U164" s="202">
        <v>49.8</v>
      </c>
      <c r="V164" s="203" t="s">
        <v>97</v>
      </c>
      <c r="W164" s="204">
        <v>0.08</v>
      </c>
      <c r="X164" s="4" t="s">
        <v>54</v>
      </c>
      <c r="Y164" s="219">
        <v>235561</v>
      </c>
      <c r="Z164" s="4" t="s">
        <v>1211</v>
      </c>
      <c r="AA164" s="200" t="s">
        <v>55</v>
      </c>
      <c r="AB164" s="152" t="s">
        <v>1004</v>
      </c>
      <c r="AC164" s="4" t="s">
        <v>988</v>
      </c>
      <c r="AD164" s="205"/>
      <c r="AE164" s="206" t="s">
        <v>1212</v>
      </c>
    </row>
    <row r="165" spans="1:31" s="178" customFormat="1" ht="127.5" x14ac:dyDescent="0.25">
      <c r="A165" s="296"/>
      <c r="B165" s="355">
        <v>31</v>
      </c>
      <c r="C165" s="160" t="s">
        <v>1213</v>
      </c>
      <c r="D165" s="152" t="s">
        <v>1214</v>
      </c>
      <c r="E165" s="235" t="s">
        <v>1215</v>
      </c>
      <c r="F165" s="151">
        <v>42985</v>
      </c>
      <c r="G165" s="79">
        <v>42997</v>
      </c>
      <c r="H165" s="151">
        <v>42908</v>
      </c>
      <c r="I165" s="151">
        <v>42948</v>
      </c>
      <c r="J165" s="151">
        <v>42825</v>
      </c>
      <c r="K165" s="151" t="s">
        <v>50</v>
      </c>
      <c r="L165" s="160" t="s">
        <v>293</v>
      </c>
      <c r="M165" s="152" t="s">
        <v>173</v>
      </c>
      <c r="N165" s="26" t="s">
        <v>52</v>
      </c>
      <c r="O165" s="152" t="s">
        <v>1216</v>
      </c>
      <c r="P165" s="152" t="s">
        <v>1217</v>
      </c>
      <c r="Q165" s="4" t="s">
        <v>94</v>
      </c>
      <c r="R165" s="26" t="s">
        <v>1218</v>
      </c>
      <c r="S165" s="26">
        <v>29</v>
      </c>
      <c r="T165" s="152" t="s">
        <v>526</v>
      </c>
      <c r="U165" s="236">
        <v>53.2</v>
      </c>
      <c r="V165" s="4" t="s">
        <v>226</v>
      </c>
      <c r="W165" s="238">
        <v>2340.35</v>
      </c>
      <c r="X165" s="157" t="s">
        <v>54</v>
      </c>
      <c r="Y165" s="232">
        <v>977800</v>
      </c>
      <c r="Z165" s="160" t="s">
        <v>61</v>
      </c>
      <c r="AA165" s="152" t="s">
        <v>55</v>
      </c>
      <c r="AB165" s="152" t="s">
        <v>1182</v>
      </c>
      <c r="AC165" s="26" t="s">
        <v>989</v>
      </c>
      <c r="AD165" s="152" t="s">
        <v>1816</v>
      </c>
      <c r="AE165" s="311" t="s">
        <v>1219</v>
      </c>
    </row>
    <row r="166" spans="1:31" s="178" customFormat="1" ht="140.25" x14ac:dyDescent="0.25">
      <c r="A166" s="296"/>
      <c r="B166" s="345">
        <v>32</v>
      </c>
      <c r="C166" s="160" t="s">
        <v>1220</v>
      </c>
      <c r="D166" s="160" t="s">
        <v>1221</v>
      </c>
      <c r="E166" s="200" t="s">
        <v>1222</v>
      </c>
      <c r="F166" s="25">
        <v>42979</v>
      </c>
      <c r="G166" s="79">
        <v>42997</v>
      </c>
      <c r="H166" s="298">
        <v>42933</v>
      </c>
      <c r="I166" s="298" t="s">
        <v>50</v>
      </c>
      <c r="J166" s="298">
        <v>42886</v>
      </c>
      <c r="K166" s="201"/>
      <c r="L166" s="161" t="s">
        <v>166</v>
      </c>
      <c r="M166" s="161" t="s">
        <v>85</v>
      </c>
      <c r="N166" s="161" t="s">
        <v>52</v>
      </c>
      <c r="O166" s="161" t="s">
        <v>1223</v>
      </c>
      <c r="P166" s="161" t="s">
        <v>1224</v>
      </c>
      <c r="Q166" s="160" t="s">
        <v>86</v>
      </c>
      <c r="R166" s="161" t="s">
        <v>65</v>
      </c>
      <c r="S166" s="161" t="s">
        <v>1225</v>
      </c>
      <c r="T166" s="161" t="s">
        <v>1226</v>
      </c>
      <c r="U166" s="299">
        <v>65.8</v>
      </c>
      <c r="V166" s="304">
        <v>3</v>
      </c>
      <c r="W166" s="301">
        <v>3160.46</v>
      </c>
      <c r="X166" s="321" t="s">
        <v>54</v>
      </c>
      <c r="Y166" s="301">
        <v>1264185</v>
      </c>
      <c r="Z166" s="160" t="s">
        <v>61</v>
      </c>
      <c r="AA166" s="26" t="s">
        <v>55</v>
      </c>
      <c r="AB166" s="302" t="s">
        <v>1004</v>
      </c>
      <c r="AC166" s="302" t="s">
        <v>989</v>
      </c>
      <c r="AD166" s="26" t="s">
        <v>1803</v>
      </c>
      <c r="AE166" s="206" t="s">
        <v>1227</v>
      </c>
    </row>
    <row r="167" spans="1:31" s="178" customFormat="1" ht="293.25" x14ac:dyDescent="0.25">
      <c r="A167" s="296"/>
      <c r="B167" s="355">
        <v>33</v>
      </c>
      <c r="C167" s="4" t="s">
        <v>1228</v>
      </c>
      <c r="D167" s="160" t="s">
        <v>1229</v>
      </c>
      <c r="E167" s="200" t="s">
        <v>1230</v>
      </c>
      <c r="F167" s="25">
        <v>42941</v>
      </c>
      <c r="G167" s="79">
        <v>42997</v>
      </c>
      <c r="H167" s="201">
        <v>42782</v>
      </c>
      <c r="I167" s="201" t="s">
        <v>50</v>
      </c>
      <c r="J167" s="201">
        <v>42735</v>
      </c>
      <c r="K167" s="25" t="s">
        <v>50</v>
      </c>
      <c r="L167" s="160" t="s">
        <v>166</v>
      </c>
      <c r="M167" s="4" t="s">
        <v>235</v>
      </c>
      <c r="N167" s="4" t="s">
        <v>1231</v>
      </c>
      <c r="O167" s="4" t="s">
        <v>1232</v>
      </c>
      <c r="P167" s="4" t="s">
        <v>1233</v>
      </c>
      <c r="Q167" s="160" t="s">
        <v>151</v>
      </c>
      <c r="R167" s="160" t="s">
        <v>642</v>
      </c>
      <c r="S167" s="150" t="s">
        <v>88</v>
      </c>
      <c r="T167" s="4" t="s">
        <v>1234</v>
      </c>
      <c r="U167" s="202">
        <v>72.88</v>
      </c>
      <c r="V167" s="4" t="s">
        <v>226</v>
      </c>
      <c r="W167" s="204">
        <v>4052.45</v>
      </c>
      <c r="X167" s="4" t="s">
        <v>54</v>
      </c>
      <c r="Y167" s="219">
        <v>1530800</v>
      </c>
      <c r="Z167" s="160" t="s">
        <v>61</v>
      </c>
      <c r="AA167" s="4" t="s">
        <v>105</v>
      </c>
      <c r="AB167" s="4" t="s">
        <v>1004</v>
      </c>
      <c r="AC167" s="4" t="s">
        <v>990</v>
      </c>
      <c r="AD167" s="205" t="s">
        <v>1789</v>
      </c>
      <c r="AE167" s="206" t="s">
        <v>1235</v>
      </c>
    </row>
    <row r="168" spans="1:31" s="178" customFormat="1" ht="255" x14ac:dyDescent="0.25">
      <c r="A168" s="296"/>
      <c r="B168" s="355">
        <v>34</v>
      </c>
      <c r="C168" s="4" t="s">
        <v>1236</v>
      </c>
      <c r="D168" s="4" t="s">
        <v>1237</v>
      </c>
      <c r="E168" s="201" t="s">
        <v>1238</v>
      </c>
      <c r="F168" s="25">
        <v>42936</v>
      </c>
      <c r="G168" s="79">
        <v>42997</v>
      </c>
      <c r="H168" s="201">
        <v>42840</v>
      </c>
      <c r="I168" s="25" t="s">
        <v>50</v>
      </c>
      <c r="J168" s="201">
        <v>42794</v>
      </c>
      <c r="K168" s="25" t="s">
        <v>50</v>
      </c>
      <c r="L168" s="4" t="s">
        <v>166</v>
      </c>
      <c r="M168" s="4" t="s">
        <v>244</v>
      </c>
      <c r="N168" s="4" t="s">
        <v>1239</v>
      </c>
      <c r="O168" s="150" t="s">
        <v>1240</v>
      </c>
      <c r="P168" s="4" t="s">
        <v>1241</v>
      </c>
      <c r="Q168" s="4" t="s">
        <v>94</v>
      </c>
      <c r="R168" s="4" t="s">
        <v>271</v>
      </c>
      <c r="S168" s="150">
        <v>29</v>
      </c>
      <c r="T168" s="160" t="s">
        <v>526</v>
      </c>
      <c r="U168" s="140">
        <v>111.6</v>
      </c>
      <c r="V168" s="4" t="s">
        <v>226</v>
      </c>
      <c r="W168" s="140">
        <v>8955.98</v>
      </c>
      <c r="X168" s="4" t="s">
        <v>379</v>
      </c>
      <c r="Y168" s="140">
        <v>3104000</v>
      </c>
      <c r="Z168" s="160" t="s">
        <v>61</v>
      </c>
      <c r="AA168" s="4" t="s">
        <v>105</v>
      </c>
      <c r="AB168" s="4" t="s">
        <v>1004</v>
      </c>
      <c r="AC168" s="4" t="s">
        <v>989</v>
      </c>
      <c r="AD168" s="4" t="s">
        <v>1816</v>
      </c>
      <c r="AE168" s="206" t="s">
        <v>1242</v>
      </c>
    </row>
    <row r="169" spans="1:31" s="178" customFormat="1" ht="255" x14ac:dyDescent="0.25">
      <c r="A169" s="296"/>
      <c r="B169" s="345">
        <v>35</v>
      </c>
      <c r="C169" s="4" t="s">
        <v>1243</v>
      </c>
      <c r="D169" s="4" t="s">
        <v>1244</v>
      </c>
      <c r="E169" s="201" t="s">
        <v>1245</v>
      </c>
      <c r="F169" s="201">
        <v>42942</v>
      </c>
      <c r="G169" s="79">
        <v>42997</v>
      </c>
      <c r="H169" s="201">
        <v>42807</v>
      </c>
      <c r="I169" s="25" t="s">
        <v>50</v>
      </c>
      <c r="J169" s="201">
        <v>42766</v>
      </c>
      <c r="K169" s="25" t="s">
        <v>50</v>
      </c>
      <c r="L169" s="4" t="s">
        <v>166</v>
      </c>
      <c r="M169" s="240" t="s">
        <v>173</v>
      </c>
      <c r="N169" s="240" t="s">
        <v>603</v>
      </c>
      <c r="O169" s="4" t="s">
        <v>1246</v>
      </c>
      <c r="P169" s="4" t="s">
        <v>1247</v>
      </c>
      <c r="Q169" s="4" t="s">
        <v>94</v>
      </c>
      <c r="R169" s="4" t="s">
        <v>581</v>
      </c>
      <c r="S169" s="4">
        <v>29</v>
      </c>
      <c r="T169" s="160" t="s">
        <v>526</v>
      </c>
      <c r="U169" s="140">
        <v>99.9</v>
      </c>
      <c r="V169" s="4" t="s">
        <v>226</v>
      </c>
      <c r="W169" s="140">
        <v>5191</v>
      </c>
      <c r="X169" s="4" t="s">
        <v>54</v>
      </c>
      <c r="Y169" s="140">
        <v>1933800</v>
      </c>
      <c r="Z169" s="160" t="s">
        <v>61</v>
      </c>
      <c r="AA169" s="160" t="s">
        <v>55</v>
      </c>
      <c r="AB169" s="4" t="s">
        <v>1004</v>
      </c>
      <c r="AC169" s="4" t="s">
        <v>988</v>
      </c>
      <c r="AD169" s="4"/>
      <c r="AE169" s="206" t="s">
        <v>1248</v>
      </c>
    </row>
    <row r="170" spans="1:31" s="178" customFormat="1" ht="229.5" x14ac:dyDescent="0.25">
      <c r="A170" s="296"/>
      <c r="B170" s="355">
        <v>36</v>
      </c>
      <c r="C170" s="160" t="s">
        <v>1249</v>
      </c>
      <c r="D170" s="160" t="s">
        <v>1250</v>
      </c>
      <c r="E170" s="200" t="s">
        <v>1251</v>
      </c>
      <c r="F170" s="25" t="s">
        <v>1037</v>
      </c>
      <c r="G170" s="79">
        <v>42997</v>
      </c>
      <c r="H170" s="242">
        <v>42502</v>
      </c>
      <c r="I170" s="201" t="s">
        <v>50</v>
      </c>
      <c r="J170" s="201">
        <v>42429</v>
      </c>
      <c r="K170" s="201" t="s">
        <v>1078</v>
      </c>
      <c r="L170" s="201" t="s">
        <v>166</v>
      </c>
      <c r="M170" s="150" t="s">
        <v>127</v>
      </c>
      <c r="N170" s="4" t="s">
        <v>52</v>
      </c>
      <c r="O170" s="4" t="s">
        <v>1252</v>
      </c>
      <c r="P170" s="4" t="s">
        <v>1253</v>
      </c>
      <c r="Q170" s="160" t="s">
        <v>86</v>
      </c>
      <c r="R170" s="4" t="s">
        <v>1254</v>
      </c>
      <c r="S170" s="150" t="s">
        <v>88</v>
      </c>
      <c r="T170" s="4" t="s">
        <v>1255</v>
      </c>
      <c r="U170" s="202">
        <v>96.5</v>
      </c>
      <c r="V170" s="4" t="s">
        <v>226</v>
      </c>
      <c r="W170" s="204">
        <v>5532.99</v>
      </c>
      <c r="X170" s="4" t="s">
        <v>54</v>
      </c>
      <c r="Y170" s="219">
        <v>1965400</v>
      </c>
      <c r="Z170" s="160" t="s">
        <v>61</v>
      </c>
      <c r="AA170" s="4" t="s">
        <v>55</v>
      </c>
      <c r="AB170" s="160" t="s">
        <v>1004</v>
      </c>
      <c r="AC170" s="4" t="s">
        <v>988</v>
      </c>
      <c r="AD170" s="205"/>
      <c r="AE170" s="206" t="s">
        <v>1256</v>
      </c>
    </row>
    <row r="171" spans="1:31" s="178" customFormat="1" ht="216.75" x14ac:dyDescent="0.25">
      <c r="A171" s="296"/>
      <c r="B171" s="355">
        <v>37</v>
      </c>
      <c r="C171" s="160" t="s">
        <v>1257</v>
      </c>
      <c r="D171" s="160" t="s">
        <v>1258</v>
      </c>
      <c r="E171" s="200" t="s">
        <v>1259</v>
      </c>
      <c r="F171" s="25" t="s">
        <v>1037</v>
      </c>
      <c r="G171" s="79">
        <v>42997</v>
      </c>
      <c r="H171" s="242">
        <v>42887</v>
      </c>
      <c r="I171" s="201" t="s">
        <v>50</v>
      </c>
      <c r="J171" s="201">
        <v>42429</v>
      </c>
      <c r="K171" s="201" t="s">
        <v>1078</v>
      </c>
      <c r="L171" s="201" t="s">
        <v>166</v>
      </c>
      <c r="M171" s="150" t="s">
        <v>127</v>
      </c>
      <c r="N171" s="4" t="s">
        <v>52</v>
      </c>
      <c r="O171" s="4" t="s">
        <v>1260</v>
      </c>
      <c r="P171" s="4" t="s">
        <v>1261</v>
      </c>
      <c r="Q171" s="160" t="s">
        <v>86</v>
      </c>
      <c r="R171" s="4" t="s">
        <v>1254</v>
      </c>
      <c r="S171" s="150" t="s">
        <v>1262</v>
      </c>
      <c r="T171" s="4" t="s">
        <v>1255</v>
      </c>
      <c r="U171" s="202">
        <v>55.1</v>
      </c>
      <c r="V171" s="4" t="s">
        <v>226</v>
      </c>
      <c r="W171" s="204">
        <v>3404.48</v>
      </c>
      <c r="X171" s="4" t="s">
        <v>54</v>
      </c>
      <c r="Y171" s="219">
        <v>1337840</v>
      </c>
      <c r="Z171" s="160" t="s">
        <v>61</v>
      </c>
      <c r="AA171" s="4" t="s">
        <v>55</v>
      </c>
      <c r="AB171" s="160" t="s">
        <v>1004</v>
      </c>
      <c r="AC171" s="4" t="s">
        <v>988</v>
      </c>
      <c r="AD171" s="205"/>
      <c r="AE171" s="206" t="s">
        <v>1256</v>
      </c>
    </row>
    <row r="172" spans="1:31" s="178" customFormat="1" ht="89.25" x14ac:dyDescent="0.25">
      <c r="A172" s="296"/>
      <c r="B172" s="345">
        <v>38</v>
      </c>
      <c r="C172" s="160" t="s">
        <v>1263</v>
      </c>
      <c r="D172" s="160" t="s">
        <v>1264</v>
      </c>
      <c r="E172" s="200" t="s">
        <v>1265</v>
      </c>
      <c r="F172" s="25">
        <v>42936</v>
      </c>
      <c r="G172" s="79">
        <v>42997</v>
      </c>
      <c r="H172" s="201">
        <v>42853</v>
      </c>
      <c r="I172" s="201" t="s">
        <v>50</v>
      </c>
      <c r="J172" s="201">
        <v>42855</v>
      </c>
      <c r="K172" s="201">
        <v>41796</v>
      </c>
      <c r="L172" s="240" t="s">
        <v>68</v>
      </c>
      <c r="M172" s="233" t="s">
        <v>51</v>
      </c>
      <c r="N172" s="240" t="s">
        <v>603</v>
      </c>
      <c r="O172" s="4" t="s">
        <v>1266</v>
      </c>
      <c r="P172" s="4" t="s">
        <v>1267</v>
      </c>
      <c r="Q172" s="160" t="s">
        <v>86</v>
      </c>
      <c r="R172" s="160" t="s">
        <v>642</v>
      </c>
      <c r="S172" s="150" t="s">
        <v>88</v>
      </c>
      <c r="T172" s="160" t="s">
        <v>526</v>
      </c>
      <c r="U172" s="140">
        <v>17.2</v>
      </c>
      <c r="V172" s="203">
        <v>1</v>
      </c>
      <c r="W172" s="140">
        <v>271.33</v>
      </c>
      <c r="X172" s="4" t="s">
        <v>54</v>
      </c>
      <c r="Y172" s="234">
        <v>316420</v>
      </c>
      <c r="Z172" s="160" t="s">
        <v>61</v>
      </c>
      <c r="AA172" s="4" t="s">
        <v>55</v>
      </c>
      <c r="AB172" s="4" t="s">
        <v>1004</v>
      </c>
      <c r="AC172" s="4" t="s">
        <v>989</v>
      </c>
      <c r="AD172" s="205" t="s">
        <v>1816</v>
      </c>
      <c r="AE172" s="206"/>
    </row>
    <row r="173" spans="1:31" s="178" customFormat="1" ht="114.75" x14ac:dyDescent="0.25">
      <c r="A173" s="296"/>
      <c r="B173" s="355">
        <v>39</v>
      </c>
      <c r="C173" s="160" t="s">
        <v>1268</v>
      </c>
      <c r="D173" s="160" t="s">
        <v>1264</v>
      </c>
      <c r="E173" s="200" t="s">
        <v>1265</v>
      </c>
      <c r="F173" s="25">
        <v>42936</v>
      </c>
      <c r="G173" s="79">
        <v>42997</v>
      </c>
      <c r="H173" s="201">
        <v>42829</v>
      </c>
      <c r="I173" s="201" t="s">
        <v>50</v>
      </c>
      <c r="J173" s="201">
        <v>42825</v>
      </c>
      <c r="K173" s="201">
        <v>41275</v>
      </c>
      <c r="L173" s="240" t="s">
        <v>68</v>
      </c>
      <c r="M173" s="233" t="s">
        <v>51</v>
      </c>
      <c r="N173" s="240" t="s">
        <v>603</v>
      </c>
      <c r="O173" s="4" t="s">
        <v>1269</v>
      </c>
      <c r="P173" s="4" t="s">
        <v>1270</v>
      </c>
      <c r="Q173" s="160" t="s">
        <v>86</v>
      </c>
      <c r="R173" s="160" t="s">
        <v>642</v>
      </c>
      <c r="S173" s="150" t="s">
        <v>57</v>
      </c>
      <c r="T173" s="4" t="s">
        <v>1271</v>
      </c>
      <c r="U173" s="140">
        <v>23.95</v>
      </c>
      <c r="V173" s="203">
        <v>1</v>
      </c>
      <c r="W173" s="140">
        <v>5764.79</v>
      </c>
      <c r="X173" s="4" t="s">
        <v>54</v>
      </c>
      <c r="Y173" s="234">
        <v>444300</v>
      </c>
      <c r="Z173" s="160" t="s">
        <v>61</v>
      </c>
      <c r="AA173" s="4" t="s">
        <v>55</v>
      </c>
      <c r="AB173" s="4" t="s">
        <v>1004</v>
      </c>
      <c r="AC173" s="4" t="s">
        <v>989</v>
      </c>
      <c r="AD173" s="205" t="s">
        <v>1816</v>
      </c>
      <c r="AE173" s="206"/>
    </row>
    <row r="174" spans="1:31" s="178" customFormat="1" ht="114.75" x14ac:dyDescent="0.25">
      <c r="A174" s="296"/>
      <c r="B174" s="355">
        <v>40</v>
      </c>
      <c r="C174" s="160" t="s">
        <v>1272</v>
      </c>
      <c r="D174" s="160" t="s">
        <v>1264</v>
      </c>
      <c r="E174" s="200" t="s">
        <v>1265</v>
      </c>
      <c r="F174" s="25">
        <v>42936</v>
      </c>
      <c r="G174" s="79">
        <v>42997</v>
      </c>
      <c r="H174" s="201">
        <v>42829</v>
      </c>
      <c r="I174" s="201" t="s">
        <v>50</v>
      </c>
      <c r="J174" s="201">
        <v>42825</v>
      </c>
      <c r="K174" s="201">
        <v>41275</v>
      </c>
      <c r="L174" s="4" t="s">
        <v>1273</v>
      </c>
      <c r="M174" s="233" t="s">
        <v>51</v>
      </c>
      <c r="N174" s="240" t="s">
        <v>603</v>
      </c>
      <c r="O174" s="4" t="s">
        <v>1269</v>
      </c>
      <c r="P174" s="4" t="s">
        <v>1270</v>
      </c>
      <c r="Q174" s="160" t="s">
        <v>86</v>
      </c>
      <c r="R174" s="160" t="s">
        <v>642</v>
      </c>
      <c r="S174" s="150" t="s">
        <v>57</v>
      </c>
      <c r="T174" s="4" t="s">
        <v>1271</v>
      </c>
      <c r="U174" s="140">
        <v>23.95</v>
      </c>
      <c r="V174" s="203">
        <v>1</v>
      </c>
      <c r="W174" s="140">
        <v>384.32</v>
      </c>
      <c r="X174" s="4" t="s">
        <v>54</v>
      </c>
      <c r="Y174" s="234">
        <v>444300</v>
      </c>
      <c r="Z174" s="160" t="s">
        <v>61</v>
      </c>
      <c r="AA174" s="4" t="s">
        <v>55</v>
      </c>
      <c r="AB174" s="4" t="s">
        <v>1004</v>
      </c>
      <c r="AC174" s="4" t="s">
        <v>989</v>
      </c>
      <c r="AD174" s="205" t="s">
        <v>1816</v>
      </c>
      <c r="AE174" s="206" t="s">
        <v>1274</v>
      </c>
    </row>
    <row r="175" spans="1:31" s="178" customFormat="1" ht="89.25" x14ac:dyDescent="0.25">
      <c r="A175" s="296"/>
      <c r="B175" s="345">
        <v>41</v>
      </c>
      <c r="C175" s="160" t="s">
        <v>1285</v>
      </c>
      <c r="D175" s="160" t="s">
        <v>1286</v>
      </c>
      <c r="E175" s="200" t="s">
        <v>1287</v>
      </c>
      <c r="F175" s="25">
        <v>42936</v>
      </c>
      <c r="G175" s="79">
        <v>42997</v>
      </c>
      <c r="H175" s="201">
        <v>42866</v>
      </c>
      <c r="I175" s="201" t="s">
        <v>50</v>
      </c>
      <c r="J175" s="201">
        <v>42855</v>
      </c>
      <c r="K175" s="201">
        <v>41809</v>
      </c>
      <c r="L175" s="240" t="s">
        <v>68</v>
      </c>
      <c r="M175" s="233" t="s">
        <v>51</v>
      </c>
      <c r="N175" s="240" t="s">
        <v>603</v>
      </c>
      <c r="O175" s="4" t="s">
        <v>1288</v>
      </c>
      <c r="P175" s="4" t="s">
        <v>1289</v>
      </c>
      <c r="Q175" s="160" t="s">
        <v>86</v>
      </c>
      <c r="R175" s="4" t="s">
        <v>528</v>
      </c>
      <c r="S175" s="150" t="s">
        <v>121</v>
      </c>
      <c r="T175" s="4" t="s">
        <v>1290</v>
      </c>
      <c r="U175" s="140">
        <v>83</v>
      </c>
      <c r="V175" s="203">
        <v>5</v>
      </c>
      <c r="W175" s="140">
        <v>5907.79</v>
      </c>
      <c r="X175" s="4" t="s">
        <v>54</v>
      </c>
      <c r="Y175" s="234">
        <v>1377910</v>
      </c>
      <c r="Z175" s="160" t="s">
        <v>61</v>
      </c>
      <c r="AA175" s="4" t="s">
        <v>55</v>
      </c>
      <c r="AB175" s="4" t="s">
        <v>1004</v>
      </c>
      <c r="AC175" s="4" t="s">
        <v>989</v>
      </c>
      <c r="AD175" s="205" t="s">
        <v>1816</v>
      </c>
      <c r="AE175" s="206"/>
    </row>
    <row r="176" spans="1:31" s="178" customFormat="1" ht="63.75" x14ac:dyDescent="0.25">
      <c r="A176" s="296"/>
      <c r="B176" s="355" t="s">
        <v>1792</v>
      </c>
      <c r="C176" s="160"/>
      <c r="D176" s="48"/>
      <c r="E176" s="97" t="s">
        <v>1275</v>
      </c>
      <c r="F176" s="90">
        <v>42884</v>
      </c>
      <c r="G176" s="79">
        <v>42997</v>
      </c>
      <c r="H176" s="90">
        <v>42755</v>
      </c>
      <c r="I176" s="90" t="s">
        <v>50</v>
      </c>
      <c r="J176" s="90">
        <v>42766</v>
      </c>
      <c r="K176" s="78" t="s">
        <v>50</v>
      </c>
      <c r="L176" s="4" t="s">
        <v>1273</v>
      </c>
      <c r="M176" s="52" t="s">
        <v>173</v>
      </c>
      <c r="N176" s="40" t="s">
        <v>52</v>
      </c>
      <c r="O176" s="48" t="s">
        <v>1276</v>
      </c>
      <c r="P176" s="48" t="s">
        <v>1277</v>
      </c>
      <c r="Q176" s="243" t="s">
        <v>94</v>
      </c>
      <c r="R176" s="40" t="s">
        <v>1218</v>
      </c>
      <c r="S176" s="40">
        <v>29</v>
      </c>
      <c r="T176" s="3" t="s">
        <v>526</v>
      </c>
      <c r="U176" s="47">
        <v>193.93</v>
      </c>
      <c r="V176" s="174">
        <v>1</v>
      </c>
      <c r="W176" s="98">
        <v>2881.58</v>
      </c>
      <c r="X176" s="174" t="s">
        <v>54</v>
      </c>
      <c r="Y176" s="175">
        <v>3457900</v>
      </c>
      <c r="Z176" s="48" t="s">
        <v>61</v>
      </c>
      <c r="AA176" s="48" t="s">
        <v>55</v>
      </c>
      <c r="AB176" s="4" t="s">
        <v>1004</v>
      </c>
      <c r="AC176" s="40" t="s">
        <v>988</v>
      </c>
      <c r="AD176" s="50"/>
      <c r="AE176" s="244" t="s">
        <v>1804</v>
      </c>
    </row>
    <row r="177" spans="1:31" s="178" customFormat="1" ht="140.25" x14ac:dyDescent="0.25">
      <c r="A177" s="296"/>
      <c r="B177" s="355" t="s">
        <v>1793</v>
      </c>
      <c r="C177" s="4" t="s">
        <v>1278</v>
      </c>
      <c r="D177" s="4" t="s">
        <v>1279</v>
      </c>
      <c r="E177" s="4" t="s">
        <v>1280</v>
      </c>
      <c r="F177" s="25">
        <v>42949</v>
      </c>
      <c r="G177" s="79">
        <v>42997</v>
      </c>
      <c r="H177" s="201">
        <v>42930</v>
      </c>
      <c r="I177" s="4" t="s">
        <v>50</v>
      </c>
      <c r="J177" s="201">
        <v>42673</v>
      </c>
      <c r="K177" s="25" t="s">
        <v>50</v>
      </c>
      <c r="L177" s="4" t="s">
        <v>1273</v>
      </c>
      <c r="M177" s="4" t="s">
        <v>244</v>
      </c>
      <c r="N177" s="4" t="s">
        <v>247</v>
      </c>
      <c r="O177" s="4" t="s">
        <v>1281</v>
      </c>
      <c r="P177" s="4" t="s">
        <v>1282</v>
      </c>
      <c r="Q177" s="4" t="s">
        <v>94</v>
      </c>
      <c r="R177" s="4" t="s">
        <v>1283</v>
      </c>
      <c r="S177" s="150" t="s">
        <v>1225</v>
      </c>
      <c r="T177" s="4" t="s">
        <v>1226</v>
      </c>
      <c r="U177" s="140">
        <v>641.29999999999995</v>
      </c>
      <c r="V177" s="4">
        <v>0.1</v>
      </c>
      <c r="W177" s="140">
        <v>2379.48</v>
      </c>
      <c r="X177" s="4" t="s">
        <v>54</v>
      </c>
      <c r="Y177" s="140">
        <v>27468930</v>
      </c>
      <c r="Z177" s="201">
        <v>43947</v>
      </c>
      <c r="AA177" s="4" t="s">
        <v>105</v>
      </c>
      <c r="AB177" s="4" t="s">
        <v>1004</v>
      </c>
      <c r="AC177" s="4" t="s">
        <v>988</v>
      </c>
      <c r="AD177" s="4"/>
      <c r="AE177" s="206" t="s">
        <v>1284</v>
      </c>
    </row>
    <row r="178" spans="1:31" s="178" customFormat="1" ht="127.5" x14ac:dyDescent="0.25">
      <c r="A178" s="296"/>
      <c r="B178" s="355">
        <v>42</v>
      </c>
      <c r="C178" s="160" t="s">
        <v>1291</v>
      </c>
      <c r="D178" s="160" t="s">
        <v>1292</v>
      </c>
      <c r="E178" s="200" t="s">
        <v>1293</v>
      </c>
      <c r="F178" s="25">
        <v>42948</v>
      </c>
      <c r="G178" s="79">
        <v>42997</v>
      </c>
      <c r="H178" s="201">
        <v>42907</v>
      </c>
      <c r="I178" s="201" t="s">
        <v>50</v>
      </c>
      <c r="J178" s="25">
        <v>42886</v>
      </c>
      <c r="K178" s="201">
        <v>41821</v>
      </c>
      <c r="L178" s="240" t="s">
        <v>68</v>
      </c>
      <c r="M178" s="4" t="s">
        <v>119</v>
      </c>
      <c r="N178" s="4" t="s">
        <v>1294</v>
      </c>
      <c r="O178" s="4" t="s">
        <v>1295</v>
      </c>
      <c r="P178" s="4" t="s">
        <v>1296</v>
      </c>
      <c r="Q178" s="160" t="s">
        <v>1294</v>
      </c>
      <c r="R178" s="4" t="s">
        <v>581</v>
      </c>
      <c r="S178" s="150" t="s">
        <v>100</v>
      </c>
      <c r="T178" s="4" t="s">
        <v>1297</v>
      </c>
      <c r="U178" s="202">
        <v>45</v>
      </c>
      <c r="V178" s="203">
        <v>1</v>
      </c>
      <c r="W178" s="204">
        <v>658.96</v>
      </c>
      <c r="X178" s="310" t="s">
        <v>54</v>
      </c>
      <c r="Y178" s="219">
        <v>867900</v>
      </c>
      <c r="Z178" s="160" t="s">
        <v>61</v>
      </c>
      <c r="AA178" s="241" t="s">
        <v>55</v>
      </c>
      <c r="AB178" s="160" t="s">
        <v>1004</v>
      </c>
      <c r="AC178" s="4" t="s">
        <v>989</v>
      </c>
      <c r="AD178" s="205" t="s">
        <v>1816</v>
      </c>
      <c r="AE178" s="206"/>
    </row>
    <row r="179" spans="1:31" s="178" customFormat="1" ht="127.5" x14ac:dyDescent="0.25">
      <c r="A179" s="296"/>
      <c r="B179" s="355">
        <v>43</v>
      </c>
      <c r="C179" s="160" t="s">
        <v>1298</v>
      </c>
      <c r="D179" s="160" t="s">
        <v>1299</v>
      </c>
      <c r="E179" s="200" t="s">
        <v>1300</v>
      </c>
      <c r="F179" s="25">
        <v>42948</v>
      </c>
      <c r="G179" s="79">
        <v>42997</v>
      </c>
      <c r="H179" s="201">
        <v>42907</v>
      </c>
      <c r="I179" s="201" t="s">
        <v>50</v>
      </c>
      <c r="J179" s="25">
        <v>42886</v>
      </c>
      <c r="K179" s="201">
        <v>41821</v>
      </c>
      <c r="L179" s="240" t="s">
        <v>68</v>
      </c>
      <c r="M179" s="4" t="s">
        <v>119</v>
      </c>
      <c r="N179" s="4" t="s">
        <v>1294</v>
      </c>
      <c r="O179" s="4" t="s">
        <v>1295</v>
      </c>
      <c r="P179" s="4" t="s">
        <v>1296</v>
      </c>
      <c r="Q179" s="160" t="s">
        <v>1294</v>
      </c>
      <c r="R179" s="4" t="s">
        <v>581</v>
      </c>
      <c r="S179" s="150" t="s">
        <v>100</v>
      </c>
      <c r="T179" s="4" t="s">
        <v>1297</v>
      </c>
      <c r="U179" s="202">
        <v>78.900000000000006</v>
      </c>
      <c r="V179" s="203">
        <v>1</v>
      </c>
      <c r="W179" s="204">
        <v>1127.94</v>
      </c>
      <c r="X179" s="310" t="s">
        <v>59</v>
      </c>
      <c r="Y179" s="219">
        <v>1521700</v>
      </c>
      <c r="Z179" s="160" t="s">
        <v>61</v>
      </c>
      <c r="AA179" s="241" t="s">
        <v>55</v>
      </c>
      <c r="AB179" s="160" t="s">
        <v>1004</v>
      </c>
      <c r="AC179" s="4" t="s">
        <v>989</v>
      </c>
      <c r="AD179" s="205" t="s">
        <v>1816</v>
      </c>
      <c r="AE179" s="206"/>
    </row>
    <row r="180" spans="1:31" s="178" customFormat="1" ht="127.5" x14ac:dyDescent="0.25">
      <c r="A180" s="296"/>
      <c r="B180" s="345">
        <v>44</v>
      </c>
      <c r="C180" s="160" t="s">
        <v>1301</v>
      </c>
      <c r="D180" s="160" t="s">
        <v>1299</v>
      </c>
      <c r="E180" s="200" t="s">
        <v>1300</v>
      </c>
      <c r="F180" s="25">
        <v>42948</v>
      </c>
      <c r="G180" s="79">
        <v>42997</v>
      </c>
      <c r="H180" s="201">
        <v>42907</v>
      </c>
      <c r="I180" s="201" t="s">
        <v>50</v>
      </c>
      <c r="J180" s="25">
        <v>42886</v>
      </c>
      <c r="K180" s="201">
        <v>41821</v>
      </c>
      <c r="L180" s="240" t="s">
        <v>68</v>
      </c>
      <c r="M180" s="4" t="s">
        <v>119</v>
      </c>
      <c r="N180" s="4" t="s">
        <v>1294</v>
      </c>
      <c r="O180" s="4" t="s">
        <v>1295</v>
      </c>
      <c r="P180" s="4" t="s">
        <v>1296</v>
      </c>
      <c r="Q180" s="160" t="s">
        <v>1294</v>
      </c>
      <c r="R180" s="4" t="s">
        <v>581</v>
      </c>
      <c r="S180" s="150" t="s">
        <v>100</v>
      </c>
      <c r="T180" s="4" t="s">
        <v>1297</v>
      </c>
      <c r="U180" s="202">
        <v>78</v>
      </c>
      <c r="V180" s="203">
        <v>1</v>
      </c>
      <c r="W180" s="204">
        <v>1249.6199999999999</v>
      </c>
      <c r="X180" s="4" t="s">
        <v>379</v>
      </c>
      <c r="Y180" s="219">
        <v>1580600</v>
      </c>
      <c r="Z180" s="160" t="s">
        <v>61</v>
      </c>
      <c r="AA180" s="241" t="s">
        <v>55</v>
      </c>
      <c r="AB180" s="160" t="s">
        <v>1004</v>
      </c>
      <c r="AC180" s="4" t="s">
        <v>989</v>
      </c>
      <c r="AD180" s="205" t="s">
        <v>1816</v>
      </c>
      <c r="AE180" s="206"/>
    </row>
    <row r="181" spans="1:31" s="178" customFormat="1" ht="204" x14ac:dyDescent="0.25">
      <c r="A181" s="296"/>
      <c r="B181" s="355">
        <v>46</v>
      </c>
      <c r="C181" s="160" t="s">
        <v>1302</v>
      </c>
      <c r="D181" s="160" t="s">
        <v>1299</v>
      </c>
      <c r="E181" s="200" t="s">
        <v>1300</v>
      </c>
      <c r="F181" s="25">
        <v>42948</v>
      </c>
      <c r="G181" s="79">
        <v>42997</v>
      </c>
      <c r="H181" s="201">
        <v>42907</v>
      </c>
      <c r="I181" s="201" t="s">
        <v>50</v>
      </c>
      <c r="J181" s="25">
        <v>42886</v>
      </c>
      <c r="K181" s="201">
        <v>41821</v>
      </c>
      <c r="L181" s="240" t="s">
        <v>68</v>
      </c>
      <c r="M181" s="4" t="s">
        <v>119</v>
      </c>
      <c r="N181" s="4" t="s">
        <v>1294</v>
      </c>
      <c r="O181" s="4" t="s">
        <v>1303</v>
      </c>
      <c r="P181" s="4" t="s">
        <v>1296</v>
      </c>
      <c r="Q181" s="160" t="s">
        <v>1294</v>
      </c>
      <c r="R181" s="160" t="s">
        <v>642</v>
      </c>
      <c r="S181" s="150" t="s">
        <v>100</v>
      </c>
      <c r="T181" s="4" t="s">
        <v>1297</v>
      </c>
      <c r="U181" s="202">
        <v>124</v>
      </c>
      <c r="V181" s="203">
        <v>1</v>
      </c>
      <c r="W181" s="204">
        <v>1716.9</v>
      </c>
      <c r="X181" s="4" t="s">
        <v>59</v>
      </c>
      <c r="Y181" s="219">
        <v>2365500</v>
      </c>
      <c r="Z181" s="160" t="s">
        <v>61</v>
      </c>
      <c r="AA181" s="241" t="s">
        <v>55</v>
      </c>
      <c r="AB181" s="160" t="s">
        <v>1004</v>
      </c>
      <c r="AC181" s="4" t="s">
        <v>989</v>
      </c>
      <c r="AD181" s="205" t="s">
        <v>1816</v>
      </c>
      <c r="AE181" s="206" t="s">
        <v>1304</v>
      </c>
    </row>
    <row r="182" spans="1:31" s="178" customFormat="1" ht="204" x14ac:dyDescent="0.25">
      <c r="A182" s="296"/>
      <c r="B182" s="355">
        <v>45</v>
      </c>
      <c r="C182" s="160" t="s">
        <v>1305</v>
      </c>
      <c r="D182" s="160" t="s">
        <v>1299</v>
      </c>
      <c r="E182" s="200" t="s">
        <v>1300</v>
      </c>
      <c r="F182" s="25">
        <v>42948</v>
      </c>
      <c r="G182" s="79">
        <v>42997</v>
      </c>
      <c r="H182" s="201">
        <v>42907</v>
      </c>
      <c r="I182" s="201" t="s">
        <v>50</v>
      </c>
      <c r="J182" s="25">
        <v>42886</v>
      </c>
      <c r="K182" s="201">
        <v>41821</v>
      </c>
      <c r="L182" s="160" t="s">
        <v>202</v>
      </c>
      <c r="M182" s="4" t="s">
        <v>119</v>
      </c>
      <c r="N182" s="4" t="s">
        <v>1294</v>
      </c>
      <c r="O182" s="4" t="s">
        <v>1295</v>
      </c>
      <c r="P182" s="4" t="s">
        <v>1296</v>
      </c>
      <c r="Q182" s="160" t="s">
        <v>1294</v>
      </c>
      <c r="R182" s="4" t="s">
        <v>581</v>
      </c>
      <c r="S182" s="150" t="s">
        <v>100</v>
      </c>
      <c r="T182" s="4" t="s">
        <v>1297</v>
      </c>
      <c r="U182" s="202">
        <v>78.900000000000006</v>
      </c>
      <c r="V182" s="203">
        <v>1</v>
      </c>
      <c r="W182" s="204">
        <v>1127.94</v>
      </c>
      <c r="X182" s="4" t="s">
        <v>379</v>
      </c>
      <c r="Y182" s="219">
        <v>1521700</v>
      </c>
      <c r="Z182" s="160" t="s">
        <v>61</v>
      </c>
      <c r="AA182" s="241" t="s">
        <v>55</v>
      </c>
      <c r="AB182" s="160" t="s">
        <v>1004</v>
      </c>
      <c r="AC182" s="4" t="s">
        <v>989</v>
      </c>
      <c r="AD182" s="205" t="s">
        <v>1816</v>
      </c>
      <c r="AE182" s="206" t="s">
        <v>1306</v>
      </c>
    </row>
    <row r="183" spans="1:31" s="178" customFormat="1" ht="140.25" x14ac:dyDescent="0.25">
      <c r="A183" s="296"/>
      <c r="B183" s="345">
        <v>47</v>
      </c>
      <c r="C183" s="160" t="s">
        <v>1307</v>
      </c>
      <c r="D183" s="160" t="s">
        <v>1308</v>
      </c>
      <c r="E183" s="200" t="s">
        <v>1309</v>
      </c>
      <c r="F183" s="25">
        <v>42948</v>
      </c>
      <c r="G183" s="79">
        <v>42997</v>
      </c>
      <c r="H183" s="201">
        <v>42907</v>
      </c>
      <c r="I183" s="201" t="s">
        <v>50</v>
      </c>
      <c r="J183" s="25">
        <v>42886</v>
      </c>
      <c r="K183" s="201">
        <v>41821</v>
      </c>
      <c r="L183" s="160" t="s">
        <v>202</v>
      </c>
      <c r="M183" s="4" t="s">
        <v>119</v>
      </c>
      <c r="N183" s="4" t="s">
        <v>1294</v>
      </c>
      <c r="O183" s="4" t="s">
        <v>1310</v>
      </c>
      <c r="P183" s="4" t="s">
        <v>1296</v>
      </c>
      <c r="Q183" s="160" t="s">
        <v>1294</v>
      </c>
      <c r="R183" s="160" t="s">
        <v>642</v>
      </c>
      <c r="S183" s="150" t="s">
        <v>100</v>
      </c>
      <c r="T183" s="4" t="s">
        <v>1297</v>
      </c>
      <c r="U183" s="202">
        <v>124</v>
      </c>
      <c r="V183" s="203">
        <v>1</v>
      </c>
      <c r="W183" s="204">
        <v>1716.9</v>
      </c>
      <c r="X183" s="4" t="s">
        <v>379</v>
      </c>
      <c r="Y183" s="219">
        <v>2365500</v>
      </c>
      <c r="Z183" s="160" t="s">
        <v>61</v>
      </c>
      <c r="AA183" s="241" t="s">
        <v>55</v>
      </c>
      <c r="AB183" s="160" t="s">
        <v>1004</v>
      </c>
      <c r="AC183" s="4" t="s">
        <v>989</v>
      </c>
      <c r="AD183" s="205" t="s">
        <v>1816</v>
      </c>
      <c r="AE183" s="206"/>
    </row>
    <row r="184" spans="1:31" s="178" customFormat="1" ht="102" x14ac:dyDescent="0.25">
      <c r="A184" s="296"/>
      <c r="B184" s="355">
        <v>48</v>
      </c>
      <c r="C184" s="160" t="s">
        <v>1311</v>
      </c>
      <c r="D184" s="160" t="s">
        <v>1312</v>
      </c>
      <c r="E184" s="200" t="s">
        <v>1313</v>
      </c>
      <c r="F184" s="25">
        <v>42948</v>
      </c>
      <c r="G184" s="79">
        <v>42997</v>
      </c>
      <c r="H184" s="201">
        <v>42829</v>
      </c>
      <c r="I184" s="201" t="s">
        <v>50</v>
      </c>
      <c r="J184" s="201">
        <v>42855</v>
      </c>
      <c r="K184" s="201">
        <v>41739</v>
      </c>
      <c r="L184" s="240" t="s">
        <v>68</v>
      </c>
      <c r="M184" s="4" t="s">
        <v>104</v>
      </c>
      <c r="N184" s="4" t="s">
        <v>493</v>
      </c>
      <c r="O184" s="4" t="s">
        <v>1314</v>
      </c>
      <c r="P184" s="4" t="s">
        <v>1315</v>
      </c>
      <c r="Q184" s="4" t="s">
        <v>1316</v>
      </c>
      <c r="R184" s="4" t="s">
        <v>1317</v>
      </c>
      <c r="S184" s="150" t="s">
        <v>100</v>
      </c>
      <c r="T184" s="4" t="s">
        <v>1297</v>
      </c>
      <c r="U184" s="140">
        <v>299.2</v>
      </c>
      <c r="V184" s="203">
        <v>1</v>
      </c>
      <c r="W184" s="140">
        <v>4704.17</v>
      </c>
      <c r="X184" s="4" t="s">
        <v>54</v>
      </c>
      <c r="Y184" s="140">
        <v>5645000</v>
      </c>
      <c r="Z184" s="160" t="s">
        <v>61</v>
      </c>
      <c r="AA184" s="4" t="s">
        <v>105</v>
      </c>
      <c r="AB184" s="160" t="s">
        <v>1004</v>
      </c>
      <c r="AC184" s="4" t="s">
        <v>986</v>
      </c>
      <c r="AD184" s="152" t="s">
        <v>1797</v>
      </c>
      <c r="AE184" s="359"/>
    </row>
    <row r="185" spans="1:31" s="178" customFormat="1" ht="114.75" x14ac:dyDescent="0.25">
      <c r="A185" s="296"/>
      <c r="B185" s="355">
        <v>49</v>
      </c>
      <c r="C185" s="160" t="s">
        <v>1318</v>
      </c>
      <c r="D185" s="152" t="s">
        <v>1319</v>
      </c>
      <c r="E185" s="235" t="s">
        <v>1320</v>
      </c>
      <c r="F185" s="151">
        <v>42976</v>
      </c>
      <c r="G185" s="79">
        <v>42997</v>
      </c>
      <c r="H185" s="151">
        <v>42908</v>
      </c>
      <c r="I185" s="151" t="s">
        <v>50</v>
      </c>
      <c r="J185" s="151">
        <v>42825</v>
      </c>
      <c r="K185" s="151">
        <v>41827</v>
      </c>
      <c r="L185" s="160" t="s">
        <v>68</v>
      </c>
      <c r="M185" s="152" t="s">
        <v>173</v>
      </c>
      <c r="N185" s="26" t="s">
        <v>52</v>
      </c>
      <c r="O185" s="152" t="s">
        <v>1321</v>
      </c>
      <c r="P185" s="152" t="s">
        <v>1322</v>
      </c>
      <c r="Q185" s="4" t="s">
        <v>94</v>
      </c>
      <c r="R185" s="26" t="s">
        <v>1218</v>
      </c>
      <c r="S185" s="26">
        <v>29</v>
      </c>
      <c r="T185" s="152" t="s">
        <v>526</v>
      </c>
      <c r="U185" s="236">
        <v>17.600000000000001</v>
      </c>
      <c r="V185" s="237">
        <v>1</v>
      </c>
      <c r="W185" s="238">
        <v>287.75</v>
      </c>
      <c r="X185" s="157" t="s">
        <v>54</v>
      </c>
      <c r="Y185" s="232">
        <v>345400</v>
      </c>
      <c r="Z185" s="160" t="s">
        <v>61</v>
      </c>
      <c r="AA185" s="152" t="s">
        <v>55</v>
      </c>
      <c r="AB185" s="160" t="s">
        <v>1004</v>
      </c>
      <c r="AC185" s="26" t="s">
        <v>989</v>
      </c>
      <c r="AD185" s="205" t="s">
        <v>1816</v>
      </c>
      <c r="AE185" s="206" t="s">
        <v>1323</v>
      </c>
    </row>
    <row r="186" spans="1:31" s="178" customFormat="1" ht="102" x14ac:dyDescent="0.25">
      <c r="A186" s="296"/>
      <c r="B186" s="345">
        <v>50</v>
      </c>
      <c r="C186" s="160" t="s">
        <v>1324</v>
      </c>
      <c r="D186" s="160" t="s">
        <v>1325</v>
      </c>
      <c r="E186" s="200" t="s">
        <v>1326</v>
      </c>
      <c r="F186" s="25">
        <v>42970</v>
      </c>
      <c r="G186" s="79">
        <v>42997</v>
      </c>
      <c r="H186" s="201">
        <v>42913</v>
      </c>
      <c r="I186" s="201" t="s">
        <v>50</v>
      </c>
      <c r="J186" s="201">
        <v>42886</v>
      </c>
      <c r="K186" s="305">
        <v>39813</v>
      </c>
      <c r="L186" s="4" t="s">
        <v>68</v>
      </c>
      <c r="M186" s="4" t="s">
        <v>85</v>
      </c>
      <c r="N186" s="4" t="s">
        <v>52</v>
      </c>
      <c r="O186" s="4" t="s">
        <v>1327</v>
      </c>
      <c r="P186" s="4" t="s">
        <v>1328</v>
      </c>
      <c r="Q186" s="160" t="s">
        <v>86</v>
      </c>
      <c r="R186" s="4" t="s">
        <v>87</v>
      </c>
      <c r="S186" s="150"/>
      <c r="T186" s="26" t="s">
        <v>1329</v>
      </c>
      <c r="U186" s="140">
        <v>2.1</v>
      </c>
      <c r="V186" s="4">
        <v>2</v>
      </c>
      <c r="W186" s="232">
        <v>56.67</v>
      </c>
      <c r="X186" s="4" t="s">
        <v>54</v>
      </c>
      <c r="Y186" s="232">
        <v>34000</v>
      </c>
      <c r="Z186" s="160" t="s">
        <v>61</v>
      </c>
      <c r="AA186" s="4" t="s">
        <v>55</v>
      </c>
      <c r="AB186" s="4" t="s">
        <v>1004</v>
      </c>
      <c r="AC186" s="26" t="s">
        <v>989</v>
      </c>
      <c r="AD186" s="205" t="s">
        <v>1816</v>
      </c>
      <c r="AE186" s="206"/>
    </row>
    <row r="187" spans="1:31" s="178" customFormat="1" ht="84" x14ac:dyDescent="0.25">
      <c r="A187" s="296"/>
      <c r="B187" s="355">
        <v>51</v>
      </c>
      <c r="C187" s="221" t="s">
        <v>1330</v>
      </c>
      <c r="D187" s="221" t="s">
        <v>1331</v>
      </c>
      <c r="E187" s="222" t="s">
        <v>1332</v>
      </c>
      <c r="F187" s="223">
        <v>42976</v>
      </c>
      <c r="G187" s="79">
        <v>42997</v>
      </c>
      <c r="H187" s="224">
        <v>42901</v>
      </c>
      <c r="I187" s="224" t="s">
        <v>50</v>
      </c>
      <c r="J187" s="224">
        <v>42916</v>
      </c>
      <c r="K187" s="224">
        <v>42558</v>
      </c>
      <c r="L187" s="221" t="s">
        <v>68</v>
      </c>
      <c r="M187" s="225" t="s">
        <v>119</v>
      </c>
      <c r="N187" s="225" t="s">
        <v>52</v>
      </c>
      <c r="O187" s="225" t="s">
        <v>1333</v>
      </c>
      <c r="P187" s="225" t="s">
        <v>1334</v>
      </c>
      <c r="Q187" s="160" t="s">
        <v>86</v>
      </c>
      <c r="R187" s="225" t="s">
        <v>1335</v>
      </c>
      <c r="S187" s="226" t="s">
        <v>1336</v>
      </c>
      <c r="T187" s="225" t="s">
        <v>1337</v>
      </c>
      <c r="U187" s="227">
        <v>78.2</v>
      </c>
      <c r="V187" s="228">
        <v>2</v>
      </c>
      <c r="W187" s="229">
        <v>1390.67</v>
      </c>
      <c r="X187" s="225" t="s">
        <v>54</v>
      </c>
      <c r="Y187" s="230">
        <v>834400</v>
      </c>
      <c r="Z187" s="160" t="s">
        <v>61</v>
      </c>
      <c r="AA187" s="231" t="s">
        <v>55</v>
      </c>
      <c r="AB187" s="4" t="s">
        <v>1004</v>
      </c>
      <c r="AC187" s="225" t="s">
        <v>988</v>
      </c>
      <c r="AD187" s="231"/>
      <c r="AE187" s="206"/>
    </row>
    <row r="188" spans="1:31" s="178" customFormat="1" ht="84" x14ac:dyDescent="0.25">
      <c r="A188" s="296"/>
      <c r="B188" s="355">
        <v>52</v>
      </c>
      <c r="C188" s="221" t="s">
        <v>1330</v>
      </c>
      <c r="D188" s="221" t="s">
        <v>1331</v>
      </c>
      <c r="E188" s="222" t="s">
        <v>1332</v>
      </c>
      <c r="F188" s="223">
        <v>42976</v>
      </c>
      <c r="G188" s="79">
        <v>42997</v>
      </c>
      <c r="H188" s="224">
        <v>42901</v>
      </c>
      <c r="I188" s="224" t="s">
        <v>50</v>
      </c>
      <c r="J188" s="224">
        <v>42916</v>
      </c>
      <c r="K188" s="224">
        <v>42558</v>
      </c>
      <c r="L188" s="221" t="s">
        <v>68</v>
      </c>
      <c r="M188" s="225" t="s">
        <v>119</v>
      </c>
      <c r="N188" s="225" t="s">
        <v>52</v>
      </c>
      <c r="O188" s="225" t="s">
        <v>1333</v>
      </c>
      <c r="P188" s="225" t="s">
        <v>1334</v>
      </c>
      <c r="Q188" s="160" t="s">
        <v>86</v>
      </c>
      <c r="R188" s="225" t="s">
        <v>1335</v>
      </c>
      <c r="S188" s="226" t="s">
        <v>468</v>
      </c>
      <c r="T188" s="225" t="s">
        <v>1338</v>
      </c>
      <c r="U188" s="227">
        <v>106.9</v>
      </c>
      <c r="V188" s="228">
        <v>10</v>
      </c>
      <c r="W188" s="229">
        <v>9999.17</v>
      </c>
      <c r="X188" s="225" t="s">
        <v>54</v>
      </c>
      <c r="Y188" s="230">
        <v>1199900</v>
      </c>
      <c r="Z188" s="160" t="s">
        <v>61</v>
      </c>
      <c r="AA188" s="231" t="s">
        <v>55</v>
      </c>
      <c r="AB188" s="4" t="s">
        <v>1004</v>
      </c>
      <c r="AC188" s="225" t="s">
        <v>988</v>
      </c>
      <c r="AD188" s="205"/>
      <c r="AE188" s="206"/>
    </row>
    <row r="189" spans="1:31" s="178" customFormat="1" ht="102" x14ac:dyDescent="0.25">
      <c r="A189" s="296"/>
      <c r="B189" s="345">
        <v>53</v>
      </c>
      <c r="C189" s="160" t="s">
        <v>1339</v>
      </c>
      <c r="D189" s="160" t="s">
        <v>1340</v>
      </c>
      <c r="E189" s="200" t="s">
        <v>1341</v>
      </c>
      <c r="F189" s="25">
        <v>42948</v>
      </c>
      <c r="G189" s="79">
        <v>42997</v>
      </c>
      <c r="H189" s="201">
        <v>42633</v>
      </c>
      <c r="I189" s="201" t="s">
        <v>50</v>
      </c>
      <c r="J189" s="201">
        <v>42613</v>
      </c>
      <c r="K189" s="201">
        <v>41591</v>
      </c>
      <c r="L189" s="240" t="s">
        <v>68</v>
      </c>
      <c r="M189" s="4" t="s">
        <v>98</v>
      </c>
      <c r="N189" s="4" t="s">
        <v>99</v>
      </c>
      <c r="O189" s="4" t="s">
        <v>1342</v>
      </c>
      <c r="P189" s="4" t="s">
        <v>1343</v>
      </c>
      <c r="Q189" s="160" t="s">
        <v>1344</v>
      </c>
      <c r="R189" s="4" t="s">
        <v>87</v>
      </c>
      <c r="S189" s="150" t="s">
        <v>102</v>
      </c>
      <c r="T189" s="4" t="s">
        <v>103</v>
      </c>
      <c r="U189" s="202">
        <v>200</v>
      </c>
      <c r="V189" s="203">
        <v>3</v>
      </c>
      <c r="W189" s="140">
        <v>138.06</v>
      </c>
      <c r="X189" s="4" t="s">
        <v>59</v>
      </c>
      <c r="Y189" s="219">
        <v>2945100</v>
      </c>
      <c r="Z189" s="160" t="s">
        <v>61</v>
      </c>
      <c r="AA189" s="4" t="s">
        <v>105</v>
      </c>
      <c r="AB189" s="4" t="s">
        <v>1004</v>
      </c>
      <c r="AC189" s="4" t="s">
        <v>988</v>
      </c>
      <c r="AD189" s="205"/>
      <c r="AE189" s="206"/>
    </row>
    <row r="190" spans="1:31" s="178" customFormat="1" ht="102" x14ac:dyDescent="0.25">
      <c r="A190" s="296"/>
      <c r="B190" s="355">
        <v>54</v>
      </c>
      <c r="C190" s="160" t="s">
        <v>1345</v>
      </c>
      <c r="D190" s="160" t="s">
        <v>1340</v>
      </c>
      <c r="E190" s="200" t="s">
        <v>1341</v>
      </c>
      <c r="F190" s="25">
        <v>42948</v>
      </c>
      <c r="G190" s="79">
        <v>42997</v>
      </c>
      <c r="H190" s="201">
        <v>42633</v>
      </c>
      <c r="I190" s="201" t="s">
        <v>50</v>
      </c>
      <c r="J190" s="201">
        <v>42613</v>
      </c>
      <c r="K190" s="201">
        <v>41591</v>
      </c>
      <c r="L190" s="240" t="s">
        <v>68</v>
      </c>
      <c r="M190" s="4" t="s">
        <v>98</v>
      </c>
      <c r="N190" s="4" t="s">
        <v>99</v>
      </c>
      <c r="O190" s="4" t="s">
        <v>1342</v>
      </c>
      <c r="P190" s="4" t="s">
        <v>1346</v>
      </c>
      <c r="Q190" s="160" t="s">
        <v>1347</v>
      </c>
      <c r="R190" s="4" t="s">
        <v>87</v>
      </c>
      <c r="S190" s="150" t="s">
        <v>102</v>
      </c>
      <c r="T190" s="4" t="s">
        <v>103</v>
      </c>
      <c r="U190" s="202">
        <v>182</v>
      </c>
      <c r="V190" s="203">
        <v>3</v>
      </c>
      <c r="W190" s="140">
        <v>392.26</v>
      </c>
      <c r="X190" s="4" t="s">
        <v>59</v>
      </c>
      <c r="Y190" s="219">
        <v>3423300</v>
      </c>
      <c r="Z190" s="160" t="s">
        <v>61</v>
      </c>
      <c r="AA190" s="4" t="s">
        <v>105</v>
      </c>
      <c r="AB190" s="4" t="s">
        <v>1004</v>
      </c>
      <c r="AC190" s="4" t="s">
        <v>988</v>
      </c>
      <c r="AD190" s="4"/>
      <c r="AE190" s="206" t="s">
        <v>1348</v>
      </c>
    </row>
    <row r="191" spans="1:31" s="178" customFormat="1" ht="114.75" x14ac:dyDescent="0.25">
      <c r="A191" s="296"/>
      <c r="B191" s="355">
        <v>55</v>
      </c>
      <c r="C191" s="4" t="s">
        <v>1349</v>
      </c>
      <c r="D191" s="4" t="s">
        <v>1350</v>
      </c>
      <c r="E191" s="200" t="s">
        <v>1351</v>
      </c>
      <c r="F191" s="25">
        <v>42964</v>
      </c>
      <c r="G191" s="79">
        <v>42997</v>
      </c>
      <c r="H191" s="201">
        <v>42097</v>
      </c>
      <c r="I191" s="201" t="s">
        <v>50</v>
      </c>
      <c r="J191" s="201">
        <v>42825</v>
      </c>
      <c r="K191" s="201">
        <v>40173</v>
      </c>
      <c r="L191" s="240" t="s">
        <v>68</v>
      </c>
      <c r="M191" s="4" t="s">
        <v>378</v>
      </c>
      <c r="N191" s="240" t="s">
        <v>603</v>
      </c>
      <c r="O191" s="4" t="s">
        <v>1281</v>
      </c>
      <c r="P191" s="4" t="s">
        <v>1352</v>
      </c>
      <c r="Q191" s="160" t="s">
        <v>86</v>
      </c>
      <c r="R191" s="209" t="s">
        <v>651</v>
      </c>
      <c r="S191" s="150" t="s">
        <v>1225</v>
      </c>
      <c r="T191" s="4" t="s">
        <v>1226</v>
      </c>
      <c r="U191" s="140">
        <v>248</v>
      </c>
      <c r="V191" s="4">
        <v>3</v>
      </c>
      <c r="W191" s="140">
        <v>15590.83</v>
      </c>
      <c r="X191" s="4" t="s">
        <v>54</v>
      </c>
      <c r="Y191" s="245">
        <v>6236330</v>
      </c>
      <c r="Z191" s="160" t="s">
        <v>61</v>
      </c>
      <c r="AA191" s="4" t="s">
        <v>389</v>
      </c>
      <c r="AB191" s="4" t="s">
        <v>1004</v>
      </c>
      <c r="AC191" s="4" t="s">
        <v>988</v>
      </c>
      <c r="AD191" s="205"/>
      <c r="AE191" s="206"/>
    </row>
    <row r="192" spans="1:31" s="178" customFormat="1" ht="140.25" x14ac:dyDescent="0.25">
      <c r="A192" s="296"/>
      <c r="B192" s="345">
        <v>56</v>
      </c>
      <c r="C192" s="160" t="s">
        <v>1353</v>
      </c>
      <c r="D192" s="160" t="s">
        <v>1354</v>
      </c>
      <c r="E192" s="200" t="s">
        <v>1355</v>
      </c>
      <c r="F192" s="25">
        <v>42949</v>
      </c>
      <c r="G192" s="79">
        <v>42997</v>
      </c>
      <c r="H192" s="201">
        <v>42892</v>
      </c>
      <c r="I192" s="201" t="s">
        <v>50</v>
      </c>
      <c r="J192" s="201">
        <v>42855</v>
      </c>
      <c r="K192" s="201">
        <v>41871</v>
      </c>
      <c r="L192" s="240" t="s">
        <v>68</v>
      </c>
      <c r="M192" s="4" t="s">
        <v>235</v>
      </c>
      <c r="N192" s="4" t="s">
        <v>1132</v>
      </c>
      <c r="O192" s="4" t="s">
        <v>1356</v>
      </c>
      <c r="P192" s="4" t="s">
        <v>1357</v>
      </c>
      <c r="Q192" s="160" t="s">
        <v>1358</v>
      </c>
      <c r="R192" s="4" t="s">
        <v>1359</v>
      </c>
      <c r="S192" s="150" t="s">
        <v>102</v>
      </c>
      <c r="T192" s="4" t="s">
        <v>1360</v>
      </c>
      <c r="U192" s="202">
        <v>260</v>
      </c>
      <c r="V192" s="203">
        <v>3</v>
      </c>
      <c r="W192" s="204">
        <v>8902.52</v>
      </c>
      <c r="X192" s="4" t="s">
        <v>59</v>
      </c>
      <c r="Y192" s="219">
        <v>6284100</v>
      </c>
      <c r="Z192" s="160" t="s">
        <v>61</v>
      </c>
      <c r="AA192" s="4" t="s">
        <v>105</v>
      </c>
      <c r="AB192" s="4" t="s">
        <v>1004</v>
      </c>
      <c r="AC192" s="4" t="s">
        <v>989</v>
      </c>
      <c r="AD192" s="4" t="s">
        <v>1816</v>
      </c>
      <c r="AE192" s="318"/>
    </row>
    <row r="193" spans="1:31" s="178" customFormat="1" ht="114.75" x14ac:dyDescent="0.25">
      <c r="A193" s="296"/>
      <c r="B193" s="355">
        <v>57</v>
      </c>
      <c r="C193" s="4" t="s">
        <v>1361</v>
      </c>
      <c r="D193" s="4" t="s">
        <v>1362</v>
      </c>
      <c r="E193" s="150" t="s">
        <v>1363</v>
      </c>
      <c r="F193" s="201">
        <v>42940</v>
      </c>
      <c r="G193" s="79">
        <v>42997</v>
      </c>
      <c r="H193" s="25">
        <v>42879</v>
      </c>
      <c r="I193" s="25" t="s">
        <v>50</v>
      </c>
      <c r="J193" s="25">
        <v>42825</v>
      </c>
      <c r="K193" s="207">
        <v>42164</v>
      </c>
      <c r="L193" s="240" t="s">
        <v>68</v>
      </c>
      <c r="M193" s="205" t="s">
        <v>244</v>
      </c>
      <c r="N193" s="208" t="s">
        <v>247</v>
      </c>
      <c r="O193" s="4" t="s">
        <v>1281</v>
      </c>
      <c r="P193" s="209" t="s">
        <v>1364</v>
      </c>
      <c r="Q193" s="4" t="s">
        <v>94</v>
      </c>
      <c r="R193" s="160" t="s">
        <v>1365</v>
      </c>
      <c r="S193" s="150" t="s">
        <v>1225</v>
      </c>
      <c r="T193" s="160" t="s">
        <v>1226</v>
      </c>
      <c r="U193" s="211">
        <v>187.6</v>
      </c>
      <c r="V193" s="212">
        <v>3</v>
      </c>
      <c r="W193" s="213">
        <v>8157.43</v>
      </c>
      <c r="X193" s="209" t="s">
        <v>54</v>
      </c>
      <c r="Y193" s="214">
        <v>3142090</v>
      </c>
      <c r="Z193" s="160" t="s">
        <v>61</v>
      </c>
      <c r="AA193" s="4" t="s">
        <v>105</v>
      </c>
      <c r="AB193" s="205" t="s">
        <v>1004</v>
      </c>
      <c r="AC193" s="160" t="s">
        <v>988</v>
      </c>
      <c r="AD193" s="246"/>
      <c r="AE193" s="318"/>
    </row>
    <row r="194" spans="1:31" s="178" customFormat="1" ht="114.75" x14ac:dyDescent="0.25">
      <c r="A194" s="296"/>
      <c r="B194" s="355">
        <v>58</v>
      </c>
      <c r="C194" s="4" t="s">
        <v>1366</v>
      </c>
      <c r="D194" s="4" t="s">
        <v>1367</v>
      </c>
      <c r="E194" s="150" t="s">
        <v>1368</v>
      </c>
      <c r="F194" s="201">
        <v>42940</v>
      </c>
      <c r="G194" s="79">
        <v>42997</v>
      </c>
      <c r="H194" s="25">
        <v>42879</v>
      </c>
      <c r="I194" s="25" t="s">
        <v>50</v>
      </c>
      <c r="J194" s="25">
        <v>42825</v>
      </c>
      <c r="K194" s="207">
        <v>41148</v>
      </c>
      <c r="L194" s="240" t="s">
        <v>68</v>
      </c>
      <c r="M194" s="205" t="s">
        <v>244</v>
      </c>
      <c r="N194" s="208" t="s">
        <v>247</v>
      </c>
      <c r="O194" s="4" t="s">
        <v>1281</v>
      </c>
      <c r="P194" s="209" t="s">
        <v>1364</v>
      </c>
      <c r="Q194" s="4" t="s">
        <v>94</v>
      </c>
      <c r="R194" s="160" t="s">
        <v>1369</v>
      </c>
      <c r="S194" s="150" t="s">
        <v>1225</v>
      </c>
      <c r="T194" s="160" t="s">
        <v>1226</v>
      </c>
      <c r="U194" s="211">
        <v>428.4</v>
      </c>
      <c r="V194" s="212">
        <v>3</v>
      </c>
      <c r="W194" s="213">
        <v>18027.62</v>
      </c>
      <c r="X194" s="209" t="s">
        <v>54</v>
      </c>
      <c r="Y194" s="214">
        <v>6943905</v>
      </c>
      <c r="Z194" s="160" t="s">
        <v>61</v>
      </c>
      <c r="AA194" s="4" t="s">
        <v>105</v>
      </c>
      <c r="AB194" s="205" t="s">
        <v>1004</v>
      </c>
      <c r="AC194" s="160" t="s">
        <v>988</v>
      </c>
      <c r="AD194" s="246"/>
      <c r="AE194" s="318"/>
    </row>
    <row r="195" spans="1:31" s="178" customFormat="1" ht="114.75" x14ac:dyDescent="0.25">
      <c r="A195" s="296"/>
      <c r="B195" s="345">
        <v>59</v>
      </c>
      <c r="C195" s="4" t="s">
        <v>1370</v>
      </c>
      <c r="D195" s="4" t="s">
        <v>1371</v>
      </c>
      <c r="E195" s="150" t="s">
        <v>1372</v>
      </c>
      <c r="F195" s="201">
        <v>42940</v>
      </c>
      <c r="G195" s="79">
        <v>42997</v>
      </c>
      <c r="H195" s="25">
        <v>42877</v>
      </c>
      <c r="I195" s="25" t="s">
        <v>50</v>
      </c>
      <c r="J195" s="25">
        <v>42825</v>
      </c>
      <c r="K195" s="207">
        <v>41785</v>
      </c>
      <c r="L195" s="240" t="s">
        <v>68</v>
      </c>
      <c r="M195" s="205" t="s">
        <v>244</v>
      </c>
      <c r="N195" s="208" t="s">
        <v>247</v>
      </c>
      <c r="O195" s="4" t="s">
        <v>1281</v>
      </c>
      <c r="P195" s="209" t="s">
        <v>1373</v>
      </c>
      <c r="Q195" s="4" t="s">
        <v>94</v>
      </c>
      <c r="R195" s="160" t="s">
        <v>1365</v>
      </c>
      <c r="S195" s="150" t="s">
        <v>1225</v>
      </c>
      <c r="T195" s="160" t="s">
        <v>1226</v>
      </c>
      <c r="U195" s="211">
        <v>178</v>
      </c>
      <c r="V195" s="212">
        <v>3</v>
      </c>
      <c r="W195" s="213">
        <v>8612.2999999999993</v>
      </c>
      <c r="X195" s="209" t="s">
        <v>54</v>
      </c>
      <c r="Y195" s="214">
        <v>3317300</v>
      </c>
      <c r="Z195" s="160" t="s">
        <v>61</v>
      </c>
      <c r="AA195" s="4" t="s">
        <v>105</v>
      </c>
      <c r="AB195" s="205" t="s">
        <v>1004</v>
      </c>
      <c r="AC195" s="160" t="s">
        <v>988</v>
      </c>
      <c r="AD195" s="4"/>
      <c r="AE195" s="206" t="s">
        <v>1374</v>
      </c>
    </row>
    <row r="196" spans="1:31" s="178" customFormat="1" ht="102" x14ac:dyDescent="0.25">
      <c r="A196" s="296"/>
      <c r="B196" s="355">
        <v>60</v>
      </c>
      <c r="C196" s="160" t="s">
        <v>1375</v>
      </c>
      <c r="D196" s="160" t="s">
        <v>1376</v>
      </c>
      <c r="E196" s="200" t="s">
        <v>1377</v>
      </c>
      <c r="F196" s="25">
        <v>42955</v>
      </c>
      <c r="G196" s="79">
        <v>42997</v>
      </c>
      <c r="H196" s="201">
        <v>42949</v>
      </c>
      <c r="I196" s="201" t="s">
        <v>50</v>
      </c>
      <c r="J196" s="201">
        <v>42855</v>
      </c>
      <c r="K196" s="201">
        <v>41774</v>
      </c>
      <c r="L196" s="240" t="s">
        <v>68</v>
      </c>
      <c r="M196" s="4" t="s">
        <v>85</v>
      </c>
      <c r="N196" s="4" t="s">
        <v>1378</v>
      </c>
      <c r="O196" s="4" t="s">
        <v>1379</v>
      </c>
      <c r="P196" s="4" t="s">
        <v>1380</v>
      </c>
      <c r="Q196" s="297" t="s">
        <v>1381</v>
      </c>
      <c r="R196" s="4" t="s">
        <v>271</v>
      </c>
      <c r="S196" s="4" t="s">
        <v>102</v>
      </c>
      <c r="T196" s="4" t="s">
        <v>103</v>
      </c>
      <c r="U196" s="140">
        <v>89.44</v>
      </c>
      <c r="V196" s="203">
        <v>3</v>
      </c>
      <c r="W196" s="232">
        <v>1609.8</v>
      </c>
      <c r="X196" s="4" t="s">
        <v>1382</v>
      </c>
      <c r="Y196" s="232">
        <v>1503000</v>
      </c>
      <c r="Z196" s="160" t="s">
        <v>61</v>
      </c>
      <c r="AA196" s="4" t="s">
        <v>55</v>
      </c>
      <c r="AB196" s="4" t="s">
        <v>1004</v>
      </c>
      <c r="AC196" s="4" t="s">
        <v>989</v>
      </c>
      <c r="AD196" s="4" t="s">
        <v>1816</v>
      </c>
      <c r="AE196" s="206"/>
    </row>
    <row r="197" spans="1:31" s="178" customFormat="1" ht="114.75" x14ac:dyDescent="0.25">
      <c r="A197" s="296"/>
      <c r="B197" s="355">
        <v>61</v>
      </c>
      <c r="C197" s="160" t="s">
        <v>1383</v>
      </c>
      <c r="D197" s="160" t="s">
        <v>1384</v>
      </c>
      <c r="E197" s="200" t="s">
        <v>1385</v>
      </c>
      <c r="F197" s="25">
        <v>42973</v>
      </c>
      <c r="G197" s="79">
        <v>42997</v>
      </c>
      <c r="H197" s="25">
        <v>42811</v>
      </c>
      <c r="I197" s="150" t="s">
        <v>50</v>
      </c>
      <c r="J197" s="201">
        <v>42643</v>
      </c>
      <c r="K197" s="201">
        <v>40470</v>
      </c>
      <c r="L197" s="240" t="s">
        <v>68</v>
      </c>
      <c r="M197" s="4" t="s">
        <v>85</v>
      </c>
      <c r="N197" s="4" t="s">
        <v>1378</v>
      </c>
      <c r="O197" s="4" t="s">
        <v>1386</v>
      </c>
      <c r="P197" s="4" t="s">
        <v>1387</v>
      </c>
      <c r="Q197" s="297" t="s">
        <v>1388</v>
      </c>
      <c r="R197" s="4" t="s">
        <v>271</v>
      </c>
      <c r="S197" s="4" t="s">
        <v>102</v>
      </c>
      <c r="T197" s="4" t="s">
        <v>103</v>
      </c>
      <c r="U197" s="140">
        <v>230.4</v>
      </c>
      <c r="V197" s="203">
        <v>3</v>
      </c>
      <c r="W197" s="140">
        <v>895.96</v>
      </c>
      <c r="X197" s="4" t="s">
        <v>1074</v>
      </c>
      <c r="Y197" s="232">
        <v>3307400</v>
      </c>
      <c r="Z197" s="160" t="s">
        <v>61</v>
      </c>
      <c r="AA197" s="4" t="s">
        <v>55</v>
      </c>
      <c r="AB197" s="4" t="s">
        <v>1004</v>
      </c>
      <c r="AC197" s="4" t="s">
        <v>989</v>
      </c>
      <c r="AD197" s="4" t="s">
        <v>1816</v>
      </c>
      <c r="AE197" s="206" t="s">
        <v>1389</v>
      </c>
    </row>
    <row r="198" spans="1:31" s="178" customFormat="1" ht="114.75" x14ac:dyDescent="0.25">
      <c r="A198" s="296"/>
      <c r="B198" s="345">
        <v>62</v>
      </c>
      <c r="C198" s="160" t="s">
        <v>1390</v>
      </c>
      <c r="D198" s="160" t="s">
        <v>1391</v>
      </c>
      <c r="E198" s="200" t="s">
        <v>1392</v>
      </c>
      <c r="F198" s="25">
        <v>42964</v>
      </c>
      <c r="G198" s="79">
        <v>42997</v>
      </c>
      <c r="H198" s="201">
        <v>42936</v>
      </c>
      <c r="I198" s="201" t="s">
        <v>50</v>
      </c>
      <c r="J198" s="201">
        <v>42916</v>
      </c>
      <c r="K198" s="201">
        <v>39851</v>
      </c>
      <c r="L198" s="240" t="s">
        <v>68</v>
      </c>
      <c r="M198" s="4" t="s">
        <v>85</v>
      </c>
      <c r="N198" s="240" t="s">
        <v>603</v>
      </c>
      <c r="O198" s="4" t="s">
        <v>1281</v>
      </c>
      <c r="P198" s="4" t="s">
        <v>1393</v>
      </c>
      <c r="Q198" s="4" t="s">
        <v>94</v>
      </c>
      <c r="R198" s="160" t="s">
        <v>642</v>
      </c>
      <c r="S198" s="4" t="s">
        <v>1225</v>
      </c>
      <c r="T198" s="4" t="s">
        <v>1226</v>
      </c>
      <c r="U198" s="140">
        <v>460.96</v>
      </c>
      <c r="V198" s="306">
        <v>3</v>
      </c>
      <c r="W198" s="301">
        <v>19008.349999999999</v>
      </c>
      <c r="X198" s="212" t="s">
        <v>54</v>
      </c>
      <c r="Y198" s="301">
        <v>7603341.6299999999</v>
      </c>
      <c r="Z198" s="160" t="s">
        <v>61</v>
      </c>
      <c r="AA198" s="4" t="s">
        <v>55</v>
      </c>
      <c r="AB198" s="160" t="s">
        <v>1004</v>
      </c>
      <c r="AC198" s="4" t="s">
        <v>989</v>
      </c>
      <c r="AD198" s="4" t="s">
        <v>1816</v>
      </c>
      <c r="AE198" s="206"/>
    </row>
    <row r="199" spans="1:31" s="178" customFormat="1" ht="102" x14ac:dyDescent="0.25">
      <c r="A199" s="296"/>
      <c r="B199" s="355">
        <v>63</v>
      </c>
      <c r="C199" s="160" t="s">
        <v>1394</v>
      </c>
      <c r="D199" s="160" t="s">
        <v>1395</v>
      </c>
      <c r="E199" s="200" t="s">
        <v>1396</v>
      </c>
      <c r="F199" s="25">
        <v>42983</v>
      </c>
      <c r="G199" s="79">
        <v>42997</v>
      </c>
      <c r="H199" s="201">
        <v>42928</v>
      </c>
      <c r="I199" s="201" t="s">
        <v>50</v>
      </c>
      <c r="J199" s="201">
        <v>42916</v>
      </c>
      <c r="K199" s="201"/>
      <c r="L199" s="4" t="s">
        <v>68</v>
      </c>
      <c r="M199" s="4" t="s">
        <v>51</v>
      </c>
      <c r="N199" s="4" t="s">
        <v>56</v>
      </c>
      <c r="O199" s="4" t="s">
        <v>1397</v>
      </c>
      <c r="P199" s="4" t="s">
        <v>1398</v>
      </c>
      <c r="Q199" s="4" t="s">
        <v>1399</v>
      </c>
      <c r="R199" s="4" t="s">
        <v>53</v>
      </c>
      <c r="S199" s="150" t="s">
        <v>102</v>
      </c>
      <c r="T199" s="4" t="s">
        <v>103</v>
      </c>
      <c r="U199" s="140">
        <v>84.02</v>
      </c>
      <c r="V199" s="4">
        <v>3</v>
      </c>
      <c r="W199" s="140">
        <v>713.59</v>
      </c>
      <c r="X199" s="4" t="s">
        <v>59</v>
      </c>
      <c r="Y199" s="232">
        <v>1729720</v>
      </c>
      <c r="Z199" s="160" t="s">
        <v>61</v>
      </c>
      <c r="AA199" s="4" t="s">
        <v>55</v>
      </c>
      <c r="AB199" s="4" t="s">
        <v>1004</v>
      </c>
      <c r="AC199" s="4" t="s">
        <v>989</v>
      </c>
      <c r="AD199" s="4" t="s">
        <v>1816</v>
      </c>
      <c r="AE199" s="206"/>
    </row>
    <row r="200" spans="1:31" s="178" customFormat="1" ht="84" x14ac:dyDescent="0.25">
      <c r="A200" s="296"/>
      <c r="B200" s="355">
        <v>64</v>
      </c>
      <c r="C200" s="221" t="s">
        <v>1400</v>
      </c>
      <c r="D200" s="221" t="s">
        <v>1401</v>
      </c>
      <c r="E200" s="222" t="s">
        <v>1402</v>
      </c>
      <c r="F200" s="223">
        <v>42977</v>
      </c>
      <c r="G200" s="79">
        <v>42997</v>
      </c>
      <c r="H200" s="224">
        <v>42922</v>
      </c>
      <c r="I200" s="224" t="s">
        <v>50</v>
      </c>
      <c r="J200" s="224">
        <v>42916</v>
      </c>
      <c r="K200" s="224">
        <v>41817</v>
      </c>
      <c r="L200" s="221" t="s">
        <v>68</v>
      </c>
      <c r="M200" s="225" t="s">
        <v>119</v>
      </c>
      <c r="N200" s="225" t="s">
        <v>52</v>
      </c>
      <c r="O200" s="225" t="s">
        <v>1403</v>
      </c>
      <c r="P200" s="225" t="s">
        <v>1404</v>
      </c>
      <c r="Q200" s="160" t="s">
        <v>86</v>
      </c>
      <c r="R200" s="225" t="s">
        <v>1405</v>
      </c>
      <c r="S200" s="226" t="s">
        <v>1225</v>
      </c>
      <c r="T200" s="225" t="s">
        <v>1226</v>
      </c>
      <c r="U200" s="227">
        <v>228.4</v>
      </c>
      <c r="V200" s="228">
        <v>3</v>
      </c>
      <c r="W200" s="229">
        <v>10893.72</v>
      </c>
      <c r="X200" s="225" t="s">
        <v>54</v>
      </c>
      <c r="Y200" s="230">
        <v>4357488.04</v>
      </c>
      <c r="Z200" s="160" t="s">
        <v>61</v>
      </c>
      <c r="AA200" s="231" t="s">
        <v>55</v>
      </c>
      <c r="AB200" s="4" t="s">
        <v>1004</v>
      </c>
      <c r="AC200" s="160" t="s">
        <v>988</v>
      </c>
      <c r="AD200" s="231"/>
      <c r="AE200" s="206"/>
    </row>
    <row r="201" spans="1:31" s="178" customFormat="1" ht="84" x14ac:dyDescent="0.25">
      <c r="A201" s="296"/>
      <c r="B201" s="345">
        <v>65</v>
      </c>
      <c r="C201" s="221" t="s">
        <v>1406</v>
      </c>
      <c r="D201" s="221" t="s">
        <v>1407</v>
      </c>
      <c r="E201" s="222" t="s">
        <v>1408</v>
      </c>
      <c r="F201" s="223">
        <v>42977</v>
      </c>
      <c r="G201" s="79">
        <v>42997</v>
      </c>
      <c r="H201" s="224">
        <v>42926</v>
      </c>
      <c r="I201" s="224" t="s">
        <v>50</v>
      </c>
      <c r="J201" s="224">
        <v>42916</v>
      </c>
      <c r="K201" s="224">
        <v>41227</v>
      </c>
      <c r="L201" s="221" t="s">
        <v>68</v>
      </c>
      <c r="M201" s="225" t="s">
        <v>119</v>
      </c>
      <c r="N201" s="225" t="s">
        <v>52</v>
      </c>
      <c r="O201" s="225" t="s">
        <v>1409</v>
      </c>
      <c r="P201" s="225" t="s">
        <v>1410</v>
      </c>
      <c r="Q201" s="160" t="s">
        <v>86</v>
      </c>
      <c r="R201" s="225" t="s">
        <v>1411</v>
      </c>
      <c r="S201" s="226" t="s">
        <v>102</v>
      </c>
      <c r="T201" s="225" t="s">
        <v>103</v>
      </c>
      <c r="U201" s="227">
        <v>42.7</v>
      </c>
      <c r="V201" s="228">
        <v>3</v>
      </c>
      <c r="W201" s="229">
        <v>1459</v>
      </c>
      <c r="X201" s="225" t="s">
        <v>54</v>
      </c>
      <c r="Y201" s="230">
        <v>583600</v>
      </c>
      <c r="Z201" s="160" t="s">
        <v>61</v>
      </c>
      <c r="AA201" s="231" t="s">
        <v>55</v>
      </c>
      <c r="AB201" s="4" t="s">
        <v>1004</v>
      </c>
      <c r="AC201" s="160" t="s">
        <v>988</v>
      </c>
      <c r="AD201" s="246"/>
      <c r="AE201" s="318"/>
    </row>
    <row r="202" spans="1:31" s="178" customFormat="1" ht="102" x14ac:dyDescent="0.25">
      <c r="A202" s="296"/>
      <c r="B202" s="355">
        <v>66</v>
      </c>
      <c r="C202" s="4" t="s">
        <v>1412</v>
      </c>
      <c r="D202" s="4" t="s">
        <v>1413</v>
      </c>
      <c r="E202" s="150" t="s">
        <v>1414</v>
      </c>
      <c r="F202" s="25">
        <v>42936</v>
      </c>
      <c r="G202" s="79">
        <v>42997</v>
      </c>
      <c r="H202" s="25">
        <v>42907</v>
      </c>
      <c r="I202" s="25" t="s">
        <v>50</v>
      </c>
      <c r="J202" s="25"/>
      <c r="K202" s="207">
        <v>41865</v>
      </c>
      <c r="L202" s="240" t="s">
        <v>68</v>
      </c>
      <c r="M202" s="205" t="s">
        <v>244</v>
      </c>
      <c r="N202" s="205" t="s">
        <v>1415</v>
      </c>
      <c r="O202" s="200" t="s">
        <v>1416</v>
      </c>
      <c r="P202" s="209" t="s">
        <v>1417</v>
      </c>
      <c r="Q202" s="4" t="s">
        <v>94</v>
      </c>
      <c r="R202" s="160" t="s">
        <v>642</v>
      </c>
      <c r="S202" s="200" t="s">
        <v>1418</v>
      </c>
      <c r="T202" s="160" t="s">
        <v>1419</v>
      </c>
      <c r="U202" s="211">
        <v>46.26</v>
      </c>
      <c r="V202" s="212">
        <v>4</v>
      </c>
      <c r="W202" s="213">
        <v>3021.67</v>
      </c>
      <c r="X202" s="209" t="s">
        <v>379</v>
      </c>
      <c r="Y202" s="214">
        <v>906500</v>
      </c>
      <c r="Z202" s="160" t="s">
        <v>61</v>
      </c>
      <c r="AA202" s="4" t="s">
        <v>105</v>
      </c>
      <c r="AB202" s="205" t="s">
        <v>1004</v>
      </c>
      <c r="AC202" s="160" t="s">
        <v>989</v>
      </c>
      <c r="AD202" s="4" t="s">
        <v>1816</v>
      </c>
      <c r="AE202" s="318"/>
    </row>
    <row r="203" spans="1:31" s="178" customFormat="1" ht="102" x14ac:dyDescent="0.25">
      <c r="A203" s="296"/>
      <c r="B203" s="355">
        <v>67</v>
      </c>
      <c r="C203" s="4" t="s">
        <v>1420</v>
      </c>
      <c r="D203" s="4" t="s">
        <v>1421</v>
      </c>
      <c r="E203" s="150" t="s">
        <v>1422</v>
      </c>
      <c r="F203" s="25">
        <v>42936</v>
      </c>
      <c r="G203" s="79">
        <v>42997</v>
      </c>
      <c r="H203" s="25">
        <v>42907</v>
      </c>
      <c r="I203" s="25" t="s">
        <v>50</v>
      </c>
      <c r="J203" s="25"/>
      <c r="K203" s="207">
        <v>41865</v>
      </c>
      <c r="L203" s="240" t="s">
        <v>68</v>
      </c>
      <c r="M203" s="205" t="s">
        <v>244</v>
      </c>
      <c r="N203" s="208" t="s">
        <v>1415</v>
      </c>
      <c r="O203" s="200" t="s">
        <v>1423</v>
      </c>
      <c r="P203" s="209" t="s">
        <v>1424</v>
      </c>
      <c r="Q203" s="4" t="s">
        <v>94</v>
      </c>
      <c r="R203" s="160" t="s">
        <v>1011</v>
      </c>
      <c r="S203" s="200" t="s">
        <v>1418</v>
      </c>
      <c r="T203" s="160" t="s">
        <v>1419</v>
      </c>
      <c r="U203" s="211">
        <v>98</v>
      </c>
      <c r="V203" s="212">
        <v>4</v>
      </c>
      <c r="W203" s="213">
        <v>5813</v>
      </c>
      <c r="X203" s="209" t="s">
        <v>54</v>
      </c>
      <c r="Y203" s="214">
        <v>1743900</v>
      </c>
      <c r="Z203" s="160" t="s">
        <v>61</v>
      </c>
      <c r="AA203" s="4" t="s">
        <v>105</v>
      </c>
      <c r="AB203" s="205" t="s">
        <v>1004</v>
      </c>
      <c r="AC203" s="160" t="s">
        <v>989</v>
      </c>
      <c r="AD203" s="231" t="s">
        <v>1816</v>
      </c>
      <c r="AE203" s="206"/>
    </row>
    <row r="204" spans="1:31" s="178" customFormat="1" ht="72" x14ac:dyDescent="0.25">
      <c r="A204" s="296"/>
      <c r="B204" s="345">
        <v>68</v>
      </c>
      <c r="C204" s="221" t="s">
        <v>1425</v>
      </c>
      <c r="D204" s="221" t="s">
        <v>1426</v>
      </c>
      <c r="E204" s="222" t="s">
        <v>1427</v>
      </c>
      <c r="F204" s="223">
        <v>42979</v>
      </c>
      <c r="G204" s="79">
        <v>42997</v>
      </c>
      <c r="H204" s="224">
        <v>42878</v>
      </c>
      <c r="I204" s="224" t="s">
        <v>50</v>
      </c>
      <c r="J204" s="224">
        <v>42886</v>
      </c>
      <c r="K204" s="224">
        <v>41864</v>
      </c>
      <c r="L204" s="221" t="s">
        <v>68</v>
      </c>
      <c r="M204" s="225" t="s">
        <v>119</v>
      </c>
      <c r="N204" s="225" t="s">
        <v>52</v>
      </c>
      <c r="O204" s="225" t="s">
        <v>1428</v>
      </c>
      <c r="P204" s="225" t="s">
        <v>1429</v>
      </c>
      <c r="Q204" s="160" t="s">
        <v>86</v>
      </c>
      <c r="R204" s="225" t="s">
        <v>1405</v>
      </c>
      <c r="S204" s="226" t="s">
        <v>1418</v>
      </c>
      <c r="T204" s="225" t="s">
        <v>1419</v>
      </c>
      <c r="U204" s="227">
        <v>30</v>
      </c>
      <c r="V204" s="228">
        <v>4</v>
      </c>
      <c r="W204" s="229">
        <v>2253.33</v>
      </c>
      <c r="X204" s="225" t="s">
        <v>54</v>
      </c>
      <c r="Y204" s="230">
        <v>676000</v>
      </c>
      <c r="Z204" s="160" t="s">
        <v>61</v>
      </c>
      <c r="AA204" s="231" t="s">
        <v>55</v>
      </c>
      <c r="AB204" s="205" t="s">
        <v>1004</v>
      </c>
      <c r="AC204" s="160" t="s">
        <v>989</v>
      </c>
      <c r="AD204" s="231" t="s">
        <v>1816</v>
      </c>
      <c r="AE204" s="206"/>
    </row>
    <row r="205" spans="1:31" s="178" customFormat="1" ht="89.25" x14ac:dyDescent="0.25">
      <c r="A205" s="296"/>
      <c r="B205" s="355">
        <v>69</v>
      </c>
      <c r="C205" s="160" t="s">
        <v>1430</v>
      </c>
      <c r="D205" s="160" t="s">
        <v>1431</v>
      </c>
      <c r="E205" s="200" t="s">
        <v>1432</v>
      </c>
      <c r="F205" s="25">
        <v>42948</v>
      </c>
      <c r="G205" s="79">
        <v>42997</v>
      </c>
      <c r="H205" s="201">
        <v>42486</v>
      </c>
      <c r="I205" s="201" t="s">
        <v>50</v>
      </c>
      <c r="J205" s="201">
        <v>42855</v>
      </c>
      <c r="K205" s="201">
        <v>42833</v>
      </c>
      <c r="L205" s="240" t="s">
        <v>68</v>
      </c>
      <c r="M205" s="4" t="s">
        <v>119</v>
      </c>
      <c r="N205" s="240" t="s">
        <v>603</v>
      </c>
      <c r="O205" s="4" t="s">
        <v>1433</v>
      </c>
      <c r="P205" s="4" t="s">
        <v>1434</v>
      </c>
      <c r="Q205" s="160" t="s">
        <v>86</v>
      </c>
      <c r="R205" s="160" t="s">
        <v>642</v>
      </c>
      <c r="S205" s="150" t="s">
        <v>121</v>
      </c>
      <c r="T205" s="4" t="s">
        <v>1435</v>
      </c>
      <c r="U205" s="202">
        <v>38.700000000000003</v>
      </c>
      <c r="V205" s="203">
        <v>5</v>
      </c>
      <c r="W205" s="204">
        <v>3270.42</v>
      </c>
      <c r="X205" s="310" t="s">
        <v>54</v>
      </c>
      <c r="Y205" s="219">
        <v>784900</v>
      </c>
      <c r="Z205" s="160" t="s">
        <v>61</v>
      </c>
      <c r="AA205" s="241" t="s">
        <v>55</v>
      </c>
      <c r="AB205" s="205" t="s">
        <v>1004</v>
      </c>
      <c r="AC205" s="160" t="s">
        <v>989</v>
      </c>
      <c r="AD205" s="231" t="s">
        <v>1816</v>
      </c>
      <c r="AE205" s="318" t="s">
        <v>1436</v>
      </c>
    </row>
    <row r="206" spans="1:31" s="178" customFormat="1" ht="89.25" x14ac:dyDescent="0.25">
      <c r="A206" s="296"/>
      <c r="B206" s="355">
        <v>70</v>
      </c>
      <c r="C206" s="4" t="s">
        <v>1437</v>
      </c>
      <c r="D206" s="4" t="s">
        <v>1438</v>
      </c>
      <c r="E206" s="4" t="s">
        <v>1439</v>
      </c>
      <c r="F206" s="201">
        <v>42932</v>
      </c>
      <c r="G206" s="79">
        <v>42997</v>
      </c>
      <c r="H206" s="207">
        <v>42926</v>
      </c>
      <c r="I206" s="207" t="s">
        <v>50</v>
      </c>
      <c r="J206" s="25">
        <v>42886</v>
      </c>
      <c r="K206" s="207">
        <v>41899</v>
      </c>
      <c r="L206" s="240" t="s">
        <v>68</v>
      </c>
      <c r="M206" s="205" t="s">
        <v>244</v>
      </c>
      <c r="N206" s="208" t="s">
        <v>247</v>
      </c>
      <c r="O206" s="150" t="s">
        <v>1440</v>
      </c>
      <c r="P206" s="4" t="s">
        <v>1441</v>
      </c>
      <c r="Q206" s="4" t="s">
        <v>94</v>
      </c>
      <c r="R206" s="160" t="s">
        <v>642</v>
      </c>
      <c r="S206" s="150" t="s">
        <v>121</v>
      </c>
      <c r="T206" s="4" t="s">
        <v>1435</v>
      </c>
      <c r="U206" s="202">
        <v>6.7</v>
      </c>
      <c r="V206" s="4">
        <v>5</v>
      </c>
      <c r="W206" s="307">
        <v>632.71</v>
      </c>
      <c r="X206" s="4" t="s">
        <v>54</v>
      </c>
      <c r="Y206" s="308">
        <v>151850</v>
      </c>
      <c r="Z206" s="160" t="s">
        <v>61</v>
      </c>
      <c r="AA206" s="4" t="s">
        <v>105</v>
      </c>
      <c r="AB206" s="205" t="s">
        <v>1004</v>
      </c>
      <c r="AC206" s="160" t="s">
        <v>989</v>
      </c>
      <c r="AD206" s="231" t="s">
        <v>1816</v>
      </c>
      <c r="AE206" s="206"/>
    </row>
    <row r="207" spans="1:31" s="178" customFormat="1" ht="89.25" x14ac:dyDescent="0.25">
      <c r="A207" s="296"/>
      <c r="B207" s="345">
        <v>71</v>
      </c>
      <c r="C207" s="160" t="s">
        <v>1442</v>
      </c>
      <c r="D207" s="160" t="s">
        <v>1443</v>
      </c>
      <c r="E207" s="200" t="s">
        <v>1444</v>
      </c>
      <c r="F207" s="25">
        <v>42962</v>
      </c>
      <c r="G207" s="79">
        <v>42997</v>
      </c>
      <c r="H207" s="201">
        <v>42958</v>
      </c>
      <c r="I207" s="150" t="s">
        <v>50</v>
      </c>
      <c r="J207" s="25">
        <v>42886</v>
      </c>
      <c r="K207" s="201">
        <v>41809</v>
      </c>
      <c r="L207" s="240" t="s">
        <v>68</v>
      </c>
      <c r="M207" s="4" t="s">
        <v>85</v>
      </c>
      <c r="N207" s="4" t="s">
        <v>1445</v>
      </c>
      <c r="O207" s="4" t="s">
        <v>1446</v>
      </c>
      <c r="P207" s="4" t="s">
        <v>1159</v>
      </c>
      <c r="Q207" s="4" t="s">
        <v>94</v>
      </c>
      <c r="R207" s="4" t="s">
        <v>271</v>
      </c>
      <c r="S207" s="4" t="s">
        <v>121</v>
      </c>
      <c r="T207" s="297" t="s">
        <v>122</v>
      </c>
      <c r="U207" s="140">
        <v>24.6</v>
      </c>
      <c r="V207" s="203">
        <v>5</v>
      </c>
      <c r="W207" s="232">
        <v>1258.57</v>
      </c>
      <c r="X207" s="4" t="s">
        <v>54</v>
      </c>
      <c r="Y207" s="232">
        <v>297300</v>
      </c>
      <c r="Z207" s="160" t="s">
        <v>61</v>
      </c>
      <c r="AA207" s="4" t="s">
        <v>55</v>
      </c>
      <c r="AB207" s="4" t="s">
        <v>1004</v>
      </c>
      <c r="AC207" s="160" t="s">
        <v>989</v>
      </c>
      <c r="AD207" s="231" t="s">
        <v>1816</v>
      </c>
      <c r="AE207" s="206"/>
    </row>
    <row r="208" spans="1:31" s="178" customFormat="1" ht="89.25" x14ac:dyDescent="0.25">
      <c r="A208" s="296"/>
      <c r="B208" s="355">
        <v>72</v>
      </c>
      <c r="C208" s="160" t="s">
        <v>1447</v>
      </c>
      <c r="D208" s="160" t="s">
        <v>1448</v>
      </c>
      <c r="E208" s="200" t="s">
        <v>1449</v>
      </c>
      <c r="F208" s="25">
        <v>42955</v>
      </c>
      <c r="G208" s="79">
        <v>42997</v>
      </c>
      <c r="H208" s="201">
        <v>42895</v>
      </c>
      <c r="I208" s="201" t="s">
        <v>50</v>
      </c>
      <c r="J208" s="25">
        <v>42886</v>
      </c>
      <c r="K208" s="201">
        <v>41809</v>
      </c>
      <c r="L208" s="240" t="s">
        <v>68</v>
      </c>
      <c r="M208" s="233" t="s">
        <v>51</v>
      </c>
      <c r="N208" s="240" t="s">
        <v>603</v>
      </c>
      <c r="O208" s="4" t="s">
        <v>1450</v>
      </c>
      <c r="P208" s="4" t="s">
        <v>1451</v>
      </c>
      <c r="Q208" s="160" t="s">
        <v>86</v>
      </c>
      <c r="R208" s="160" t="s">
        <v>642</v>
      </c>
      <c r="S208" s="150" t="s">
        <v>121</v>
      </c>
      <c r="T208" s="4" t="s">
        <v>237</v>
      </c>
      <c r="U208" s="140">
        <v>14.5</v>
      </c>
      <c r="V208" s="203">
        <v>5</v>
      </c>
      <c r="W208" s="140">
        <v>1409.53</v>
      </c>
      <c r="X208" s="4" t="s">
        <v>54</v>
      </c>
      <c r="Y208" s="234">
        <v>332960</v>
      </c>
      <c r="Z208" s="160" t="s">
        <v>61</v>
      </c>
      <c r="AA208" s="4" t="s">
        <v>55</v>
      </c>
      <c r="AB208" s="4" t="s">
        <v>1004</v>
      </c>
      <c r="AC208" s="160" t="s">
        <v>989</v>
      </c>
      <c r="AD208" s="231" t="s">
        <v>1816</v>
      </c>
      <c r="AE208" s="206" t="s">
        <v>1436</v>
      </c>
    </row>
    <row r="209" spans="1:31" s="178" customFormat="1" ht="89.25" x14ac:dyDescent="0.25">
      <c r="A209" s="296"/>
      <c r="B209" s="355">
        <v>73</v>
      </c>
      <c r="C209" s="152" t="s">
        <v>1452</v>
      </c>
      <c r="D209" s="152" t="s">
        <v>1453</v>
      </c>
      <c r="E209" s="235" t="s">
        <v>1454</v>
      </c>
      <c r="F209" s="151">
        <v>42965</v>
      </c>
      <c r="G209" s="79">
        <v>42997</v>
      </c>
      <c r="H209" s="309">
        <v>42860</v>
      </c>
      <c r="I209" s="309" t="s">
        <v>50</v>
      </c>
      <c r="J209" s="309">
        <v>42825</v>
      </c>
      <c r="K209" s="309">
        <v>41792</v>
      </c>
      <c r="L209" s="152" t="s">
        <v>68</v>
      </c>
      <c r="M209" s="26" t="s">
        <v>98</v>
      </c>
      <c r="N209" s="26" t="s">
        <v>52</v>
      </c>
      <c r="O209" s="26" t="s">
        <v>1455</v>
      </c>
      <c r="P209" s="26" t="s">
        <v>1456</v>
      </c>
      <c r="Q209" s="160" t="s">
        <v>86</v>
      </c>
      <c r="R209" s="26" t="s">
        <v>271</v>
      </c>
      <c r="S209" s="239" t="s">
        <v>121</v>
      </c>
      <c r="T209" s="26" t="s">
        <v>122</v>
      </c>
      <c r="U209" s="236">
        <v>17.3</v>
      </c>
      <c r="V209" s="237">
        <v>5</v>
      </c>
      <c r="W209" s="204">
        <v>1644.75</v>
      </c>
      <c r="X209" s="26" t="s">
        <v>54</v>
      </c>
      <c r="Y209" s="219">
        <v>387000</v>
      </c>
      <c r="Z209" s="160" t="s">
        <v>61</v>
      </c>
      <c r="AA209" s="153"/>
      <c r="AB209" s="4" t="s">
        <v>1004</v>
      </c>
      <c r="AC209" s="160" t="s">
        <v>989</v>
      </c>
      <c r="AD209" s="231" t="s">
        <v>1816</v>
      </c>
      <c r="AE209" s="206" t="s">
        <v>1457</v>
      </c>
    </row>
    <row r="210" spans="1:31" s="178" customFormat="1" ht="89.25" x14ac:dyDescent="0.25">
      <c r="A210" s="296"/>
      <c r="B210" s="345">
        <v>74</v>
      </c>
      <c r="C210" s="152" t="s">
        <v>1458</v>
      </c>
      <c r="D210" s="152" t="s">
        <v>1453</v>
      </c>
      <c r="E210" s="235" t="s">
        <v>1454</v>
      </c>
      <c r="F210" s="151">
        <v>42965</v>
      </c>
      <c r="G210" s="79">
        <v>42997</v>
      </c>
      <c r="H210" s="309">
        <v>42873</v>
      </c>
      <c r="I210" s="309" t="s">
        <v>50</v>
      </c>
      <c r="J210" s="309">
        <v>42825</v>
      </c>
      <c r="K210" s="309">
        <v>41518</v>
      </c>
      <c r="L210" s="152" t="s">
        <v>68</v>
      </c>
      <c r="M210" s="26" t="s">
        <v>98</v>
      </c>
      <c r="N210" s="26" t="s">
        <v>52</v>
      </c>
      <c r="O210" s="26" t="s">
        <v>1459</v>
      </c>
      <c r="P210" s="26" t="s">
        <v>1460</v>
      </c>
      <c r="Q210" s="160" t="s">
        <v>86</v>
      </c>
      <c r="R210" s="26" t="s">
        <v>1461</v>
      </c>
      <c r="S210" s="239" t="s">
        <v>121</v>
      </c>
      <c r="T210" s="26" t="s">
        <v>122</v>
      </c>
      <c r="U210" s="236">
        <v>30.5</v>
      </c>
      <c r="V210" s="237">
        <v>5</v>
      </c>
      <c r="W210" s="204">
        <v>1953.3</v>
      </c>
      <c r="X210" s="26" t="s">
        <v>54</v>
      </c>
      <c r="Y210" s="219">
        <v>459600</v>
      </c>
      <c r="Z210" s="160" t="s">
        <v>61</v>
      </c>
      <c r="AA210" s="153"/>
      <c r="AB210" s="4" t="s">
        <v>1004</v>
      </c>
      <c r="AC210" s="160" t="s">
        <v>989</v>
      </c>
      <c r="AD210" s="231" t="s">
        <v>1816</v>
      </c>
      <c r="AE210" s="206"/>
    </row>
    <row r="211" spans="1:31" s="178" customFormat="1" ht="102" x14ac:dyDescent="0.25">
      <c r="A211" s="296"/>
      <c r="B211" s="355">
        <v>75</v>
      </c>
      <c r="C211" s="160" t="s">
        <v>1462</v>
      </c>
      <c r="D211" s="160" t="s">
        <v>1463</v>
      </c>
      <c r="E211" s="200" t="s">
        <v>1464</v>
      </c>
      <c r="F211" s="25">
        <v>42963</v>
      </c>
      <c r="G211" s="79">
        <v>42997</v>
      </c>
      <c r="H211" s="201">
        <v>42886</v>
      </c>
      <c r="I211" s="201" t="s">
        <v>50</v>
      </c>
      <c r="J211" s="25">
        <v>42886</v>
      </c>
      <c r="K211" s="201">
        <v>41752</v>
      </c>
      <c r="L211" s="240" t="s">
        <v>68</v>
      </c>
      <c r="M211" s="4" t="s">
        <v>119</v>
      </c>
      <c r="N211" s="240" t="s">
        <v>603</v>
      </c>
      <c r="O211" s="4" t="s">
        <v>1465</v>
      </c>
      <c r="P211" s="4" t="s">
        <v>1466</v>
      </c>
      <c r="Q211" s="160" t="s">
        <v>86</v>
      </c>
      <c r="R211" s="160" t="s">
        <v>642</v>
      </c>
      <c r="S211" s="150" t="s">
        <v>145</v>
      </c>
      <c r="T211" s="4" t="s">
        <v>1467</v>
      </c>
      <c r="U211" s="202">
        <v>13.7</v>
      </c>
      <c r="V211" s="203">
        <v>8</v>
      </c>
      <c r="W211" s="204">
        <v>1566.67</v>
      </c>
      <c r="X211" s="310" t="s">
        <v>54</v>
      </c>
      <c r="Y211" s="219">
        <v>235000</v>
      </c>
      <c r="Z211" s="160" t="s">
        <v>61</v>
      </c>
      <c r="AA211" s="241" t="s">
        <v>55</v>
      </c>
      <c r="AB211" s="160" t="s">
        <v>1004</v>
      </c>
      <c r="AC211" s="160" t="s">
        <v>989</v>
      </c>
      <c r="AD211" s="231" t="s">
        <v>1816</v>
      </c>
      <c r="AE211" s="318"/>
    </row>
    <row r="212" spans="1:31" s="178" customFormat="1" ht="114.75" x14ac:dyDescent="0.25">
      <c r="A212" s="296"/>
      <c r="B212" s="355">
        <v>76</v>
      </c>
      <c r="C212" s="4" t="s">
        <v>1468</v>
      </c>
      <c r="D212" s="4" t="s">
        <v>1469</v>
      </c>
      <c r="E212" s="150" t="s">
        <v>1470</v>
      </c>
      <c r="F212" s="201">
        <v>42942</v>
      </c>
      <c r="G212" s="79">
        <v>42997</v>
      </c>
      <c r="H212" s="207">
        <v>42922</v>
      </c>
      <c r="I212" s="207" t="s">
        <v>50</v>
      </c>
      <c r="J212" s="25">
        <v>42886</v>
      </c>
      <c r="K212" s="207">
        <v>41893</v>
      </c>
      <c r="L212" s="240" t="s">
        <v>68</v>
      </c>
      <c r="M212" s="209" t="s">
        <v>244</v>
      </c>
      <c r="N212" s="209" t="s">
        <v>247</v>
      </c>
      <c r="O212" s="200" t="s">
        <v>1471</v>
      </c>
      <c r="P212" s="209" t="s">
        <v>1472</v>
      </c>
      <c r="Q212" s="4" t="s">
        <v>94</v>
      </c>
      <c r="R212" s="4" t="s">
        <v>528</v>
      </c>
      <c r="S212" s="247" t="s">
        <v>145</v>
      </c>
      <c r="T212" s="248" t="s">
        <v>453</v>
      </c>
      <c r="U212" s="249">
        <v>146.19999999999999</v>
      </c>
      <c r="V212" s="250">
        <v>8</v>
      </c>
      <c r="W212" s="251">
        <v>11413.33</v>
      </c>
      <c r="X212" s="209" t="s">
        <v>54</v>
      </c>
      <c r="Y212" s="252">
        <v>1712000</v>
      </c>
      <c r="Z212" s="160" t="s">
        <v>61</v>
      </c>
      <c r="AA212" s="4" t="s">
        <v>105</v>
      </c>
      <c r="AB212" s="205" t="s">
        <v>1004</v>
      </c>
      <c r="AC212" s="160" t="s">
        <v>988</v>
      </c>
      <c r="AD212" s="4"/>
      <c r="AE212" s="206"/>
    </row>
    <row r="213" spans="1:31" s="178" customFormat="1" ht="114.75" x14ac:dyDescent="0.25">
      <c r="A213" s="296"/>
      <c r="B213" s="345">
        <v>77</v>
      </c>
      <c r="C213" s="160" t="s">
        <v>1473</v>
      </c>
      <c r="D213" s="4" t="s">
        <v>1474</v>
      </c>
      <c r="E213" s="4" t="s">
        <v>1475</v>
      </c>
      <c r="F213" s="201">
        <v>42957</v>
      </c>
      <c r="G213" s="79">
        <v>42997</v>
      </c>
      <c r="H213" s="201">
        <v>42928</v>
      </c>
      <c r="I213" s="4" t="s">
        <v>50</v>
      </c>
      <c r="J213" s="25">
        <v>42886</v>
      </c>
      <c r="K213" s="201">
        <v>41779</v>
      </c>
      <c r="L213" s="240" t="s">
        <v>68</v>
      </c>
      <c r="M213" s="240" t="s">
        <v>173</v>
      </c>
      <c r="N213" s="240" t="s">
        <v>603</v>
      </c>
      <c r="O213" s="4" t="s">
        <v>1476</v>
      </c>
      <c r="P213" s="240" t="s">
        <v>234</v>
      </c>
      <c r="Q213" s="4" t="s">
        <v>94</v>
      </c>
      <c r="R213" s="4" t="s">
        <v>528</v>
      </c>
      <c r="S213" s="4" t="s">
        <v>145</v>
      </c>
      <c r="T213" s="4" t="s">
        <v>146</v>
      </c>
      <c r="U213" s="140">
        <v>86.3</v>
      </c>
      <c r="V213" s="203">
        <v>8</v>
      </c>
      <c r="W213" s="140">
        <v>6856.67</v>
      </c>
      <c r="X213" s="4" t="s">
        <v>54</v>
      </c>
      <c r="Y213" s="140">
        <v>1028500</v>
      </c>
      <c r="Z213" s="160" t="s">
        <v>61</v>
      </c>
      <c r="AA213" s="160" t="s">
        <v>55</v>
      </c>
      <c r="AB213" s="205" t="s">
        <v>1004</v>
      </c>
      <c r="AC213" s="4" t="s">
        <v>989</v>
      </c>
      <c r="AD213" s="4" t="s">
        <v>1816</v>
      </c>
      <c r="AE213" s="206" t="s">
        <v>1477</v>
      </c>
    </row>
    <row r="214" spans="1:31" s="178" customFormat="1" ht="102" x14ac:dyDescent="0.25">
      <c r="A214" s="296"/>
      <c r="B214" s="355">
        <v>79</v>
      </c>
      <c r="C214" s="4" t="s">
        <v>1478</v>
      </c>
      <c r="D214" s="4" t="s">
        <v>1479</v>
      </c>
      <c r="E214" s="200" t="s">
        <v>1480</v>
      </c>
      <c r="F214" s="25">
        <v>42955</v>
      </c>
      <c r="G214" s="79">
        <v>42997</v>
      </c>
      <c r="H214" s="4"/>
      <c r="I214" s="25" t="s">
        <v>50</v>
      </c>
      <c r="J214" s="25">
        <v>42886</v>
      </c>
      <c r="K214" s="201">
        <v>41821</v>
      </c>
      <c r="L214" s="240" t="s">
        <v>68</v>
      </c>
      <c r="M214" s="4" t="s">
        <v>378</v>
      </c>
      <c r="N214" s="4" t="s">
        <v>383</v>
      </c>
      <c r="O214" s="4" t="s">
        <v>1481</v>
      </c>
      <c r="P214" s="4" t="s">
        <v>1482</v>
      </c>
      <c r="Q214" s="4" t="s">
        <v>1483</v>
      </c>
      <c r="R214" s="4" t="s">
        <v>213</v>
      </c>
      <c r="S214" s="4">
        <v>33</v>
      </c>
      <c r="T214" s="233" t="s">
        <v>396</v>
      </c>
      <c r="U214" s="140">
        <v>42.6</v>
      </c>
      <c r="V214" s="4">
        <v>15</v>
      </c>
      <c r="W214" s="232">
        <v>3712.79</v>
      </c>
      <c r="X214" s="4" t="s">
        <v>59</v>
      </c>
      <c r="Y214" s="232">
        <v>1695730</v>
      </c>
      <c r="Z214" s="160" t="s">
        <v>61</v>
      </c>
      <c r="AA214" s="4" t="s">
        <v>389</v>
      </c>
      <c r="AB214" s="205" t="s">
        <v>1004</v>
      </c>
      <c r="AC214" s="4" t="s">
        <v>989</v>
      </c>
      <c r="AD214" s="4" t="s">
        <v>1816</v>
      </c>
      <c r="AE214" s="206" t="s">
        <v>1477</v>
      </c>
    </row>
    <row r="215" spans="1:31" s="178" customFormat="1" ht="102" x14ac:dyDescent="0.25">
      <c r="A215" s="296"/>
      <c r="B215" s="355">
        <v>78</v>
      </c>
      <c r="C215" s="4" t="s">
        <v>1484</v>
      </c>
      <c r="D215" s="4" t="s">
        <v>1479</v>
      </c>
      <c r="E215" s="200" t="s">
        <v>1485</v>
      </c>
      <c r="F215" s="25">
        <v>42955</v>
      </c>
      <c r="G215" s="79">
        <v>42997</v>
      </c>
      <c r="H215" s="4"/>
      <c r="I215" s="25" t="s">
        <v>50</v>
      </c>
      <c r="J215" s="25">
        <v>42886</v>
      </c>
      <c r="K215" s="201">
        <v>41828</v>
      </c>
      <c r="L215" s="240" t="s">
        <v>68</v>
      </c>
      <c r="M215" s="4" t="s">
        <v>378</v>
      </c>
      <c r="N215" s="4" t="s">
        <v>383</v>
      </c>
      <c r="O215" s="4" t="s">
        <v>1486</v>
      </c>
      <c r="P215" s="4" t="s">
        <v>1487</v>
      </c>
      <c r="Q215" s="4" t="s">
        <v>1488</v>
      </c>
      <c r="R215" s="4" t="s">
        <v>65</v>
      </c>
      <c r="S215" s="4">
        <v>14</v>
      </c>
      <c r="T215" s="4" t="s">
        <v>335</v>
      </c>
      <c r="U215" s="140">
        <v>74.099999999999994</v>
      </c>
      <c r="V215" s="4">
        <v>10</v>
      </c>
      <c r="W215" s="232">
        <v>3198.54</v>
      </c>
      <c r="X215" s="4" t="s">
        <v>59</v>
      </c>
      <c r="Y215" s="232">
        <v>2203700</v>
      </c>
      <c r="Z215" s="160" t="s">
        <v>61</v>
      </c>
      <c r="AA215" s="4" t="s">
        <v>389</v>
      </c>
      <c r="AB215" s="4" t="s">
        <v>1004</v>
      </c>
      <c r="AC215" s="4" t="s">
        <v>989</v>
      </c>
      <c r="AD215" s="4" t="s">
        <v>1816</v>
      </c>
      <c r="AE215" s="206" t="s">
        <v>1489</v>
      </c>
    </row>
    <row r="216" spans="1:31" s="178" customFormat="1" ht="114.75" x14ac:dyDescent="0.25">
      <c r="A216" s="296"/>
      <c r="B216" s="345">
        <v>80</v>
      </c>
      <c r="C216" s="160" t="s">
        <v>1490</v>
      </c>
      <c r="D216" s="160" t="s">
        <v>1491</v>
      </c>
      <c r="E216" s="200" t="s">
        <v>1492</v>
      </c>
      <c r="F216" s="25">
        <v>42955</v>
      </c>
      <c r="G216" s="79">
        <v>42997</v>
      </c>
      <c r="H216" s="201">
        <v>42775</v>
      </c>
      <c r="I216" s="201" t="s">
        <v>50</v>
      </c>
      <c r="J216" s="201">
        <v>42766</v>
      </c>
      <c r="K216" s="201">
        <v>41718</v>
      </c>
      <c r="L216" s="240" t="s">
        <v>68</v>
      </c>
      <c r="M216" s="4" t="s">
        <v>235</v>
      </c>
      <c r="N216" s="4" t="s">
        <v>1493</v>
      </c>
      <c r="O216" s="4" t="s">
        <v>1494</v>
      </c>
      <c r="P216" s="4" t="s">
        <v>1495</v>
      </c>
      <c r="Q216" s="160" t="s">
        <v>151</v>
      </c>
      <c r="R216" s="4" t="s">
        <v>1496</v>
      </c>
      <c r="S216" s="150" t="s">
        <v>331</v>
      </c>
      <c r="T216" s="4" t="s">
        <v>818</v>
      </c>
      <c r="U216" s="202">
        <v>88</v>
      </c>
      <c r="V216" s="203">
        <v>10</v>
      </c>
      <c r="W216" s="204">
        <v>20370.830000000002</v>
      </c>
      <c r="X216" s="4" t="s">
        <v>54</v>
      </c>
      <c r="Y216" s="219">
        <v>2444500</v>
      </c>
      <c r="Z216" s="160" t="s">
        <v>61</v>
      </c>
      <c r="AA216" s="4" t="s">
        <v>105</v>
      </c>
      <c r="AB216" s="4" t="s">
        <v>1004</v>
      </c>
      <c r="AC216" s="4" t="s">
        <v>989</v>
      </c>
      <c r="AD216" s="4" t="s">
        <v>1816</v>
      </c>
      <c r="AE216" s="319"/>
    </row>
    <row r="217" spans="1:31" s="178" customFormat="1" ht="102" x14ac:dyDescent="0.25">
      <c r="A217" s="296"/>
      <c r="B217" s="355">
        <v>81</v>
      </c>
      <c r="C217" s="4" t="s">
        <v>1497</v>
      </c>
      <c r="D217" s="4" t="s">
        <v>1498</v>
      </c>
      <c r="E217" s="150" t="s">
        <v>1499</v>
      </c>
      <c r="F217" s="150" t="s">
        <v>954</v>
      </c>
      <c r="G217" s="79">
        <v>42997</v>
      </c>
      <c r="H217" s="25">
        <v>42930</v>
      </c>
      <c r="I217" s="25"/>
      <c r="J217" s="25">
        <v>42947</v>
      </c>
      <c r="K217" s="207">
        <v>41943</v>
      </c>
      <c r="L217" s="160" t="s">
        <v>1500</v>
      </c>
      <c r="M217" s="205" t="s">
        <v>244</v>
      </c>
      <c r="N217" s="208" t="s">
        <v>1501</v>
      </c>
      <c r="O217" s="160" t="s">
        <v>1502</v>
      </c>
      <c r="P217" s="209" t="s">
        <v>1503</v>
      </c>
      <c r="Q217" s="4" t="s">
        <v>94</v>
      </c>
      <c r="R217" s="160" t="s">
        <v>642</v>
      </c>
      <c r="S217" s="210" t="s">
        <v>331</v>
      </c>
      <c r="T217" s="4" t="s">
        <v>818</v>
      </c>
      <c r="U217" s="211">
        <v>59.2</v>
      </c>
      <c r="V217" s="212">
        <v>10</v>
      </c>
      <c r="W217" s="213">
        <v>6664.07</v>
      </c>
      <c r="X217" s="209" t="s">
        <v>379</v>
      </c>
      <c r="Y217" s="214">
        <v>1106100</v>
      </c>
      <c r="Z217" s="160" t="s">
        <v>61</v>
      </c>
      <c r="AA217" s="160"/>
      <c r="AB217" s="160" t="s">
        <v>1004</v>
      </c>
      <c r="AC217" s="4" t="s">
        <v>989</v>
      </c>
      <c r="AD217" s="4" t="s">
        <v>1816</v>
      </c>
      <c r="AE217" s="206" t="s">
        <v>1504</v>
      </c>
    </row>
    <row r="218" spans="1:31" s="178" customFormat="1" ht="89.25" x14ac:dyDescent="0.25">
      <c r="A218" s="296"/>
      <c r="B218" s="355">
        <v>82</v>
      </c>
      <c r="C218" s="152" t="s">
        <v>1505</v>
      </c>
      <c r="D218" s="152" t="s">
        <v>1453</v>
      </c>
      <c r="E218" s="235" t="s">
        <v>1454</v>
      </c>
      <c r="F218" s="151">
        <v>42965</v>
      </c>
      <c r="G218" s="79">
        <v>42997</v>
      </c>
      <c r="H218" s="309">
        <v>42870</v>
      </c>
      <c r="I218" s="309" t="s">
        <v>50</v>
      </c>
      <c r="J218" s="309">
        <v>42825</v>
      </c>
      <c r="K218" s="309">
        <v>41365</v>
      </c>
      <c r="L218" s="152" t="s">
        <v>68</v>
      </c>
      <c r="M218" s="26" t="s">
        <v>98</v>
      </c>
      <c r="N218" s="26" t="s">
        <v>52</v>
      </c>
      <c r="O218" s="26" t="s">
        <v>1506</v>
      </c>
      <c r="P218" s="26" t="s">
        <v>1507</v>
      </c>
      <c r="Q218" s="160" t="s">
        <v>86</v>
      </c>
      <c r="R218" s="26" t="s">
        <v>271</v>
      </c>
      <c r="S218" s="239" t="s">
        <v>331</v>
      </c>
      <c r="T218" s="4" t="s">
        <v>818</v>
      </c>
      <c r="U218" s="236">
        <v>40.4</v>
      </c>
      <c r="V218" s="237">
        <v>10</v>
      </c>
      <c r="W218" s="204">
        <v>6966.63</v>
      </c>
      <c r="X218" s="26" t="s">
        <v>54</v>
      </c>
      <c r="Y218" s="219">
        <v>818000</v>
      </c>
      <c r="Z218" s="160" t="s">
        <v>61</v>
      </c>
      <c r="AA218" s="153"/>
      <c r="AB218" s="160" t="s">
        <v>1004</v>
      </c>
      <c r="AC218" s="4" t="s">
        <v>989</v>
      </c>
      <c r="AD218" s="4" t="s">
        <v>1816</v>
      </c>
      <c r="AE218" s="206" t="s">
        <v>1504</v>
      </c>
    </row>
    <row r="219" spans="1:31" s="178" customFormat="1" ht="89.25" x14ac:dyDescent="0.25">
      <c r="A219" s="296"/>
      <c r="B219" s="345">
        <v>83</v>
      </c>
      <c r="C219" s="152" t="s">
        <v>1508</v>
      </c>
      <c r="D219" s="152" t="s">
        <v>1453</v>
      </c>
      <c r="E219" s="235" t="s">
        <v>1454</v>
      </c>
      <c r="F219" s="151">
        <v>42965</v>
      </c>
      <c r="G219" s="79">
        <v>42997</v>
      </c>
      <c r="H219" s="309">
        <v>42844</v>
      </c>
      <c r="I219" s="309" t="s">
        <v>50</v>
      </c>
      <c r="J219" s="309">
        <v>42794</v>
      </c>
      <c r="K219" s="309">
        <v>41807</v>
      </c>
      <c r="L219" s="152" t="s">
        <v>68</v>
      </c>
      <c r="M219" s="26" t="s">
        <v>98</v>
      </c>
      <c r="N219" s="26" t="s">
        <v>52</v>
      </c>
      <c r="O219" s="26" t="s">
        <v>1509</v>
      </c>
      <c r="P219" s="26" t="s">
        <v>1510</v>
      </c>
      <c r="Q219" s="160" t="s">
        <v>86</v>
      </c>
      <c r="R219" s="26" t="s">
        <v>271</v>
      </c>
      <c r="S219" s="239" t="s">
        <v>331</v>
      </c>
      <c r="T219" s="4" t="s">
        <v>818</v>
      </c>
      <c r="U219" s="236">
        <v>51</v>
      </c>
      <c r="V219" s="237">
        <v>10</v>
      </c>
      <c r="W219" s="204">
        <v>9851.4</v>
      </c>
      <c r="X219" s="26" t="s">
        <v>54</v>
      </c>
      <c r="Y219" s="219">
        <v>1136700</v>
      </c>
      <c r="Z219" s="160" t="s">
        <v>61</v>
      </c>
      <c r="AA219" s="153"/>
      <c r="AB219" s="160" t="s">
        <v>1004</v>
      </c>
      <c r="AC219" s="4" t="s">
        <v>989</v>
      </c>
      <c r="AD219" s="4" t="s">
        <v>1816</v>
      </c>
      <c r="AE219" s="206" t="s">
        <v>1511</v>
      </c>
    </row>
    <row r="220" spans="1:31" s="178" customFormat="1" ht="89.25" x14ac:dyDescent="0.25">
      <c r="A220" s="296"/>
      <c r="B220" s="355">
        <v>84</v>
      </c>
      <c r="C220" s="160" t="s">
        <v>1512</v>
      </c>
      <c r="D220" s="160" t="s">
        <v>1513</v>
      </c>
      <c r="E220" s="200" t="s">
        <v>1514</v>
      </c>
      <c r="F220" s="25">
        <v>42955</v>
      </c>
      <c r="G220" s="79">
        <v>42997</v>
      </c>
      <c r="H220" s="201">
        <v>42941</v>
      </c>
      <c r="I220" s="201" t="s">
        <v>50</v>
      </c>
      <c r="J220" s="201">
        <v>42825</v>
      </c>
      <c r="K220" s="201">
        <v>41800</v>
      </c>
      <c r="L220" s="240" t="s">
        <v>68</v>
      </c>
      <c r="M220" s="4" t="s">
        <v>235</v>
      </c>
      <c r="N220" s="4" t="s">
        <v>603</v>
      </c>
      <c r="O220" s="4" t="s">
        <v>1515</v>
      </c>
      <c r="P220" s="4" t="s">
        <v>1516</v>
      </c>
      <c r="Q220" s="160" t="s">
        <v>86</v>
      </c>
      <c r="R220" s="4" t="s">
        <v>1517</v>
      </c>
      <c r="S220" s="150" t="s">
        <v>152</v>
      </c>
      <c r="T220" s="4" t="s">
        <v>1518</v>
      </c>
      <c r="U220" s="202">
        <v>171.3</v>
      </c>
      <c r="V220" s="203">
        <v>12</v>
      </c>
      <c r="W220" s="204">
        <v>34156.639999999999</v>
      </c>
      <c r="X220" s="4" t="s">
        <v>54</v>
      </c>
      <c r="Y220" s="219">
        <v>3233800</v>
      </c>
      <c r="Z220" s="160" t="s">
        <v>61</v>
      </c>
      <c r="AA220" s="4" t="s">
        <v>105</v>
      </c>
      <c r="AB220" s="160" t="s">
        <v>1004</v>
      </c>
      <c r="AC220" s="4" t="s">
        <v>989</v>
      </c>
      <c r="AD220" s="4" t="s">
        <v>1816</v>
      </c>
      <c r="AE220" s="206" t="s">
        <v>1519</v>
      </c>
    </row>
    <row r="221" spans="1:31" s="178" customFormat="1" ht="102" x14ac:dyDescent="0.25">
      <c r="A221" s="296"/>
      <c r="B221" s="355">
        <v>85</v>
      </c>
      <c r="C221" s="160" t="s">
        <v>1520</v>
      </c>
      <c r="D221" s="160" t="s">
        <v>1521</v>
      </c>
      <c r="E221" s="200" t="s">
        <v>1522</v>
      </c>
      <c r="F221" s="25" t="s">
        <v>1523</v>
      </c>
      <c r="G221" s="79">
        <v>42997</v>
      </c>
      <c r="H221" s="201">
        <v>42880</v>
      </c>
      <c r="I221" s="201" t="s">
        <v>50</v>
      </c>
      <c r="J221" s="201">
        <v>42886</v>
      </c>
      <c r="K221" s="201">
        <v>41781</v>
      </c>
      <c r="L221" s="160" t="s">
        <v>68</v>
      </c>
      <c r="M221" s="4" t="s">
        <v>235</v>
      </c>
      <c r="N221" s="4" t="s">
        <v>1524</v>
      </c>
      <c r="O221" s="4" t="s">
        <v>1525</v>
      </c>
      <c r="P221" s="4" t="s">
        <v>1526</v>
      </c>
      <c r="Q221" s="160" t="s">
        <v>86</v>
      </c>
      <c r="R221" s="4" t="s">
        <v>1003</v>
      </c>
      <c r="S221" s="150" t="s">
        <v>1225</v>
      </c>
      <c r="T221" s="4" t="s">
        <v>1226</v>
      </c>
      <c r="U221" s="202">
        <v>126.6</v>
      </c>
      <c r="V221" s="203">
        <v>3</v>
      </c>
      <c r="W221" s="204">
        <v>6911.34</v>
      </c>
      <c r="X221" s="4" t="s">
        <v>54</v>
      </c>
      <c r="Y221" s="219">
        <v>2721000</v>
      </c>
      <c r="Z221" s="4" t="s">
        <v>61</v>
      </c>
      <c r="AA221" s="205"/>
      <c r="AB221" s="4" t="s">
        <v>1004</v>
      </c>
      <c r="AC221" s="4" t="s">
        <v>989</v>
      </c>
      <c r="AD221" s="4" t="s">
        <v>1816</v>
      </c>
      <c r="AE221" s="206" t="s">
        <v>1527</v>
      </c>
    </row>
    <row r="222" spans="1:31" s="178" customFormat="1" ht="89.25" x14ac:dyDescent="0.25">
      <c r="A222" s="296"/>
      <c r="B222" s="345">
        <v>86</v>
      </c>
      <c r="C222" s="160" t="s">
        <v>1528</v>
      </c>
      <c r="D222" s="160" t="s">
        <v>1529</v>
      </c>
      <c r="E222" s="200" t="s">
        <v>1530</v>
      </c>
      <c r="F222" s="25" t="s">
        <v>1531</v>
      </c>
      <c r="G222" s="79">
        <v>42997</v>
      </c>
      <c r="H222" s="201">
        <v>42894</v>
      </c>
      <c r="I222" s="201" t="s">
        <v>50</v>
      </c>
      <c r="J222" s="201">
        <v>42916</v>
      </c>
      <c r="K222" s="201">
        <v>42674</v>
      </c>
      <c r="L222" s="160" t="s">
        <v>68</v>
      </c>
      <c r="M222" s="4" t="s">
        <v>235</v>
      </c>
      <c r="N222" s="4" t="s">
        <v>1132</v>
      </c>
      <c r="O222" s="4" t="s">
        <v>1532</v>
      </c>
      <c r="P222" s="4" t="s">
        <v>1533</v>
      </c>
      <c r="Q222" s="160" t="s">
        <v>1534</v>
      </c>
      <c r="R222" s="4" t="s">
        <v>1535</v>
      </c>
      <c r="S222" s="150" t="s">
        <v>57</v>
      </c>
      <c r="T222" s="4" t="s">
        <v>58</v>
      </c>
      <c r="U222" s="202">
        <v>90</v>
      </c>
      <c r="V222" s="203">
        <v>15</v>
      </c>
      <c r="W222" s="204">
        <v>2823.7</v>
      </c>
      <c r="X222" s="4" t="s">
        <v>59</v>
      </c>
      <c r="Y222" s="219">
        <v>3189200</v>
      </c>
      <c r="Z222" s="4" t="s">
        <v>61</v>
      </c>
      <c r="AA222" s="205"/>
      <c r="AB222" s="4" t="s">
        <v>1004</v>
      </c>
      <c r="AC222" s="4" t="s">
        <v>989</v>
      </c>
      <c r="AD222" s="4" t="s">
        <v>1816</v>
      </c>
      <c r="AE222" s="311" t="s">
        <v>174</v>
      </c>
    </row>
    <row r="223" spans="1:31" s="178" customFormat="1" ht="114.75" x14ac:dyDescent="0.25">
      <c r="A223" s="296"/>
      <c r="B223" s="355">
        <v>87</v>
      </c>
      <c r="C223" s="160" t="s">
        <v>1536</v>
      </c>
      <c r="D223" s="160" t="s">
        <v>1537</v>
      </c>
      <c r="E223" s="200" t="s">
        <v>1538</v>
      </c>
      <c r="F223" s="201">
        <v>42940</v>
      </c>
      <c r="G223" s="79">
        <v>42997</v>
      </c>
      <c r="H223" s="25">
        <v>42878</v>
      </c>
      <c r="I223" s="25" t="s">
        <v>50</v>
      </c>
      <c r="J223" s="201">
        <v>42855</v>
      </c>
      <c r="K223" s="25">
        <v>41911</v>
      </c>
      <c r="L223" s="240" t="s">
        <v>68</v>
      </c>
      <c r="M223" s="240" t="s">
        <v>173</v>
      </c>
      <c r="N223" s="160" t="s">
        <v>1539</v>
      </c>
      <c r="O223" s="160" t="s">
        <v>1540</v>
      </c>
      <c r="P223" s="240" t="s">
        <v>1541</v>
      </c>
      <c r="Q223" s="4" t="s">
        <v>94</v>
      </c>
      <c r="R223" s="4" t="s">
        <v>581</v>
      </c>
      <c r="S223" s="4">
        <v>33</v>
      </c>
      <c r="T223" s="160" t="s">
        <v>1542</v>
      </c>
      <c r="U223" s="202">
        <v>195.4</v>
      </c>
      <c r="V223" s="203">
        <v>15</v>
      </c>
      <c r="W223" s="238">
        <v>5086.04</v>
      </c>
      <c r="X223" s="212" t="s">
        <v>59</v>
      </c>
      <c r="Y223" s="232">
        <v>3538000</v>
      </c>
      <c r="Z223" s="160" t="s">
        <v>61</v>
      </c>
      <c r="AA223" s="160" t="s">
        <v>55</v>
      </c>
      <c r="AB223" s="4" t="s">
        <v>1004</v>
      </c>
      <c r="AC223" s="4" t="s">
        <v>989</v>
      </c>
      <c r="AD223" s="4" t="s">
        <v>1816</v>
      </c>
      <c r="AE223" s="206"/>
    </row>
    <row r="224" spans="1:31" s="178" customFormat="1" ht="102" x14ac:dyDescent="0.25">
      <c r="A224" s="296"/>
      <c r="B224" s="355">
        <v>88</v>
      </c>
      <c r="C224" s="160" t="s">
        <v>1543</v>
      </c>
      <c r="D224" s="160" t="s">
        <v>1544</v>
      </c>
      <c r="E224" s="200" t="s">
        <v>1545</v>
      </c>
      <c r="F224" s="25">
        <v>42949</v>
      </c>
      <c r="G224" s="79">
        <v>42997</v>
      </c>
      <c r="H224" s="201">
        <v>42943</v>
      </c>
      <c r="I224" s="201" t="s">
        <v>50</v>
      </c>
      <c r="J224" s="201">
        <v>42825</v>
      </c>
      <c r="K224" s="201">
        <v>41890</v>
      </c>
      <c r="L224" s="240" t="s">
        <v>68</v>
      </c>
      <c r="M224" s="150" t="s">
        <v>127</v>
      </c>
      <c r="N224" s="4" t="s">
        <v>128</v>
      </c>
      <c r="O224" s="4" t="s">
        <v>1546</v>
      </c>
      <c r="P224" s="4" t="s">
        <v>1547</v>
      </c>
      <c r="Q224" s="160" t="s">
        <v>1548</v>
      </c>
      <c r="R224" s="4" t="s">
        <v>581</v>
      </c>
      <c r="S224" s="4">
        <v>33</v>
      </c>
      <c r="T224" s="4" t="s">
        <v>1549</v>
      </c>
      <c r="U224" s="202">
        <v>99.6</v>
      </c>
      <c r="V224" s="203">
        <v>15</v>
      </c>
      <c r="W224" s="204">
        <v>2346.17</v>
      </c>
      <c r="X224" s="4" t="s">
        <v>59</v>
      </c>
      <c r="Y224" s="219">
        <v>2196020</v>
      </c>
      <c r="Z224" s="160" t="s">
        <v>61</v>
      </c>
      <c r="AA224" s="4" t="s">
        <v>105</v>
      </c>
      <c r="AB224" s="160" t="s">
        <v>1004</v>
      </c>
      <c r="AC224" s="4" t="s">
        <v>989</v>
      </c>
      <c r="AD224" s="4" t="s">
        <v>1816</v>
      </c>
      <c r="AE224" s="318" t="s">
        <v>1550</v>
      </c>
    </row>
    <row r="225" spans="1:31" s="178" customFormat="1" ht="127.5" x14ac:dyDescent="0.25">
      <c r="A225" s="296"/>
      <c r="B225" s="345">
        <v>89</v>
      </c>
      <c r="C225" s="4" t="s">
        <v>1551</v>
      </c>
      <c r="D225" s="4" t="s">
        <v>1552</v>
      </c>
      <c r="E225" s="150" t="s">
        <v>1553</v>
      </c>
      <c r="F225" s="25">
        <v>42936</v>
      </c>
      <c r="G225" s="79">
        <v>42997</v>
      </c>
      <c r="H225" s="25">
        <v>42912</v>
      </c>
      <c r="I225" s="25" t="s">
        <v>50</v>
      </c>
      <c r="J225" s="25">
        <v>42886</v>
      </c>
      <c r="K225" s="207">
        <v>41865</v>
      </c>
      <c r="L225" s="240" t="s">
        <v>68</v>
      </c>
      <c r="M225" s="205" t="s">
        <v>244</v>
      </c>
      <c r="N225" s="208" t="s">
        <v>1554</v>
      </c>
      <c r="O225" s="200" t="s">
        <v>1555</v>
      </c>
      <c r="P225" s="209" t="s">
        <v>1556</v>
      </c>
      <c r="Q225" s="4" t="s">
        <v>94</v>
      </c>
      <c r="R225" s="160" t="s">
        <v>642</v>
      </c>
      <c r="S225" s="200" t="s">
        <v>57</v>
      </c>
      <c r="T225" s="4" t="s">
        <v>58</v>
      </c>
      <c r="U225" s="211">
        <v>31</v>
      </c>
      <c r="V225" s="212">
        <v>15</v>
      </c>
      <c r="W225" s="213">
        <v>4876.88</v>
      </c>
      <c r="X225" s="209" t="s">
        <v>54</v>
      </c>
      <c r="Y225" s="214">
        <v>390150</v>
      </c>
      <c r="Z225" s="160" t="s">
        <v>61</v>
      </c>
      <c r="AA225" s="4" t="s">
        <v>105</v>
      </c>
      <c r="AB225" s="205" t="s">
        <v>1004</v>
      </c>
      <c r="AC225" s="4" t="s">
        <v>989</v>
      </c>
      <c r="AD225" s="4" t="s">
        <v>1816</v>
      </c>
      <c r="AE225" s="206" t="s">
        <v>1557</v>
      </c>
    </row>
    <row r="226" spans="1:31" s="178" customFormat="1" ht="89.25" x14ac:dyDescent="0.25">
      <c r="A226" s="296"/>
      <c r="B226" s="355">
        <v>90</v>
      </c>
      <c r="C226" s="160" t="s">
        <v>1558</v>
      </c>
      <c r="D226" s="160" t="s">
        <v>1559</v>
      </c>
      <c r="E226" s="200" t="s">
        <v>1560</v>
      </c>
      <c r="F226" s="25">
        <v>42944</v>
      </c>
      <c r="G226" s="79">
        <v>42997</v>
      </c>
      <c r="H226" s="201">
        <v>42795</v>
      </c>
      <c r="I226" s="201" t="s">
        <v>50</v>
      </c>
      <c r="J226" s="201">
        <v>42825</v>
      </c>
      <c r="K226" s="201">
        <v>41392</v>
      </c>
      <c r="L226" s="240" t="s">
        <v>68</v>
      </c>
      <c r="M226" s="4" t="s">
        <v>104</v>
      </c>
      <c r="N226" s="4" t="s">
        <v>493</v>
      </c>
      <c r="O226" s="4" t="s">
        <v>1561</v>
      </c>
      <c r="P226" s="4" t="s">
        <v>1562</v>
      </c>
      <c r="Q226" s="160" t="s">
        <v>1563</v>
      </c>
      <c r="R226" s="4" t="s">
        <v>1564</v>
      </c>
      <c r="S226" s="150" t="s">
        <v>57</v>
      </c>
      <c r="T226" s="4" t="s">
        <v>1565</v>
      </c>
      <c r="U226" s="202">
        <v>120</v>
      </c>
      <c r="V226" s="203">
        <v>15</v>
      </c>
      <c r="W226" s="140">
        <v>23175</v>
      </c>
      <c r="X226" s="4" t="s">
        <v>59</v>
      </c>
      <c r="Y226" s="219">
        <v>1854000</v>
      </c>
      <c r="Z226" s="160" t="s">
        <v>61</v>
      </c>
      <c r="AA226" s="4" t="s">
        <v>105</v>
      </c>
      <c r="AB226" s="205" t="s">
        <v>1004</v>
      </c>
      <c r="AC226" s="4" t="s">
        <v>988</v>
      </c>
      <c r="AD226" s="4"/>
      <c r="AE226" s="206"/>
    </row>
    <row r="227" spans="1:31" s="178" customFormat="1" ht="89.25" x14ac:dyDescent="0.25">
      <c r="A227" s="296"/>
      <c r="B227" s="355">
        <v>91</v>
      </c>
      <c r="C227" s="160" t="s">
        <v>1566</v>
      </c>
      <c r="D227" s="160" t="s">
        <v>1567</v>
      </c>
      <c r="E227" s="200" t="s">
        <v>1568</v>
      </c>
      <c r="F227" s="25">
        <v>42948</v>
      </c>
      <c r="G227" s="79">
        <v>42997</v>
      </c>
      <c r="H227" s="201">
        <v>42893</v>
      </c>
      <c r="I227" s="201" t="s">
        <v>50</v>
      </c>
      <c r="J227" s="201">
        <v>42855</v>
      </c>
      <c r="K227" s="201">
        <v>41654</v>
      </c>
      <c r="L227" s="240" t="s">
        <v>68</v>
      </c>
      <c r="M227" s="4" t="s">
        <v>51</v>
      </c>
      <c r="N227" s="4" t="s">
        <v>56</v>
      </c>
      <c r="O227" s="4" t="s">
        <v>1569</v>
      </c>
      <c r="P227" s="4" t="s">
        <v>1570</v>
      </c>
      <c r="Q227" s="4" t="s">
        <v>1571</v>
      </c>
      <c r="R227" s="4" t="s">
        <v>213</v>
      </c>
      <c r="S227" s="150" t="s">
        <v>57</v>
      </c>
      <c r="T227" s="64" t="s">
        <v>1190</v>
      </c>
      <c r="U227" s="140">
        <v>66.040000000000006</v>
      </c>
      <c r="V227" s="203">
        <v>15</v>
      </c>
      <c r="W227" s="140">
        <v>1299.76</v>
      </c>
      <c r="X227" s="4" t="s">
        <v>59</v>
      </c>
      <c r="Y227" s="232">
        <v>1102000</v>
      </c>
      <c r="Z227" s="160" t="s">
        <v>61</v>
      </c>
      <c r="AA227" s="4" t="s">
        <v>55</v>
      </c>
      <c r="AB227" s="205" t="s">
        <v>1004</v>
      </c>
      <c r="AC227" s="4" t="s">
        <v>989</v>
      </c>
      <c r="AD227" s="4" t="s">
        <v>1816</v>
      </c>
      <c r="AE227" s="206"/>
    </row>
    <row r="228" spans="1:31" s="178" customFormat="1" ht="89.25" x14ac:dyDescent="0.25">
      <c r="A228" s="296"/>
      <c r="B228" s="345">
        <v>92</v>
      </c>
      <c r="C228" s="160" t="s">
        <v>1572</v>
      </c>
      <c r="D228" s="160" t="s">
        <v>1573</v>
      </c>
      <c r="E228" s="200" t="s">
        <v>1574</v>
      </c>
      <c r="F228" s="25">
        <v>42970</v>
      </c>
      <c r="G228" s="79">
        <v>42997</v>
      </c>
      <c r="H228" s="150" t="s">
        <v>1575</v>
      </c>
      <c r="I228" s="150" t="s">
        <v>50</v>
      </c>
      <c r="J228" s="150" t="s">
        <v>1156</v>
      </c>
      <c r="K228" s="150" t="s">
        <v>1576</v>
      </c>
      <c r="L228" s="4" t="s">
        <v>68</v>
      </c>
      <c r="M228" s="4" t="s">
        <v>85</v>
      </c>
      <c r="N228" s="4" t="s">
        <v>1577</v>
      </c>
      <c r="O228" s="4" t="s">
        <v>1578</v>
      </c>
      <c r="P228" s="4" t="s">
        <v>1579</v>
      </c>
      <c r="Q228" s="64" t="s">
        <v>1580</v>
      </c>
      <c r="R228" s="4" t="s">
        <v>271</v>
      </c>
      <c r="S228" s="4">
        <v>33</v>
      </c>
      <c r="T228" s="64" t="s">
        <v>1190</v>
      </c>
      <c r="U228" s="140">
        <v>107</v>
      </c>
      <c r="V228" s="203">
        <v>15</v>
      </c>
      <c r="W228" s="140">
        <v>995.2</v>
      </c>
      <c r="X228" s="4" t="s">
        <v>1074</v>
      </c>
      <c r="Y228" s="232">
        <v>1910700</v>
      </c>
      <c r="Z228" s="160" t="s">
        <v>61</v>
      </c>
      <c r="AA228" s="4" t="s">
        <v>55</v>
      </c>
      <c r="AB228" s="4" t="s">
        <v>1004</v>
      </c>
      <c r="AC228" s="4" t="s">
        <v>988</v>
      </c>
      <c r="AD228" s="209"/>
      <c r="AE228" s="318"/>
    </row>
    <row r="229" spans="1:31" s="178" customFormat="1" ht="102" x14ac:dyDescent="0.25">
      <c r="A229" s="296"/>
      <c r="B229" s="355">
        <v>93</v>
      </c>
      <c r="C229" s="4" t="s">
        <v>1581</v>
      </c>
      <c r="D229" s="4" t="s">
        <v>1582</v>
      </c>
      <c r="E229" s="150" t="s">
        <v>1583</v>
      </c>
      <c r="F229" s="150" t="s">
        <v>1584</v>
      </c>
      <c r="G229" s="79">
        <v>42997</v>
      </c>
      <c r="H229" s="25"/>
      <c r="I229" s="25" t="s">
        <v>50</v>
      </c>
      <c r="J229" s="25">
        <v>42825</v>
      </c>
      <c r="K229" s="207">
        <v>41766</v>
      </c>
      <c r="L229" s="160" t="s">
        <v>68</v>
      </c>
      <c r="M229" s="205" t="s">
        <v>244</v>
      </c>
      <c r="N229" s="208" t="s">
        <v>1585</v>
      </c>
      <c r="O229" s="4" t="s">
        <v>1586</v>
      </c>
      <c r="P229" s="4" t="s">
        <v>1587</v>
      </c>
      <c r="Q229" s="4" t="s">
        <v>94</v>
      </c>
      <c r="R229" s="160" t="s">
        <v>642</v>
      </c>
      <c r="S229" s="210" t="s">
        <v>909</v>
      </c>
      <c r="T229" s="160" t="s">
        <v>910</v>
      </c>
      <c r="U229" s="211">
        <v>37.47</v>
      </c>
      <c r="V229" s="212">
        <v>15</v>
      </c>
      <c r="W229" s="218">
        <v>8723.16</v>
      </c>
      <c r="X229" s="209" t="s">
        <v>54</v>
      </c>
      <c r="Y229" s="218">
        <v>672000</v>
      </c>
      <c r="Z229" s="160" t="s">
        <v>61</v>
      </c>
      <c r="AA229" s="160"/>
      <c r="AB229" s="160" t="s">
        <v>1004</v>
      </c>
      <c r="AC229" s="160" t="s">
        <v>989</v>
      </c>
      <c r="AD229" s="293" t="s">
        <v>1816</v>
      </c>
      <c r="AE229" s="182"/>
    </row>
    <row r="230" spans="1:31" s="178" customFormat="1" ht="84" x14ac:dyDescent="0.25">
      <c r="A230" s="296"/>
      <c r="B230" s="355">
        <v>94</v>
      </c>
      <c r="C230" s="52" t="s">
        <v>1588</v>
      </c>
      <c r="D230" s="52" t="s">
        <v>1589</v>
      </c>
      <c r="E230" s="183" t="s">
        <v>1590</v>
      </c>
      <c r="F230" s="163">
        <v>42977</v>
      </c>
      <c r="G230" s="79">
        <v>42997</v>
      </c>
      <c r="H230" s="313">
        <v>42912</v>
      </c>
      <c r="I230" s="313" t="s">
        <v>50</v>
      </c>
      <c r="J230" s="313">
        <v>42886</v>
      </c>
      <c r="K230" s="313">
        <v>41890</v>
      </c>
      <c r="L230" s="52" t="s">
        <v>68</v>
      </c>
      <c r="M230" s="314" t="s">
        <v>119</v>
      </c>
      <c r="N230" s="314" t="s">
        <v>120</v>
      </c>
      <c r="O230" s="314" t="s">
        <v>1591</v>
      </c>
      <c r="P230" s="314" t="s">
        <v>1592</v>
      </c>
      <c r="Q230" s="3" t="s">
        <v>94</v>
      </c>
      <c r="R230" s="314" t="s">
        <v>1593</v>
      </c>
      <c r="S230" s="315" t="s">
        <v>57</v>
      </c>
      <c r="T230" s="40" t="s">
        <v>1190</v>
      </c>
      <c r="U230" s="289">
        <v>41</v>
      </c>
      <c r="V230" s="316">
        <v>15</v>
      </c>
      <c r="W230" s="317">
        <v>689.04</v>
      </c>
      <c r="X230" s="314" t="s">
        <v>59</v>
      </c>
      <c r="Y230" s="292">
        <v>668000</v>
      </c>
      <c r="Z230" s="2" t="s">
        <v>61</v>
      </c>
      <c r="AA230" s="293" t="s">
        <v>55</v>
      </c>
      <c r="AB230" s="160" t="s">
        <v>1004</v>
      </c>
      <c r="AC230" s="314" t="s">
        <v>988</v>
      </c>
      <c r="AD230" s="293"/>
      <c r="AE230" s="182"/>
    </row>
    <row r="231" spans="1:31" s="178" customFormat="1" ht="84" x14ac:dyDescent="0.25">
      <c r="A231" s="296"/>
      <c r="B231" s="345">
        <v>95</v>
      </c>
      <c r="C231" s="52" t="s">
        <v>1594</v>
      </c>
      <c r="D231" s="52" t="s">
        <v>1589</v>
      </c>
      <c r="E231" s="183" t="s">
        <v>1590</v>
      </c>
      <c r="F231" s="163">
        <v>42977</v>
      </c>
      <c r="G231" s="79">
        <v>42997</v>
      </c>
      <c r="H231" s="313">
        <v>42912</v>
      </c>
      <c r="I231" s="313" t="s">
        <v>50</v>
      </c>
      <c r="J231" s="313">
        <v>42886</v>
      </c>
      <c r="K231" s="313">
        <v>41890</v>
      </c>
      <c r="L231" s="52" t="s">
        <v>68</v>
      </c>
      <c r="M231" s="314" t="s">
        <v>119</v>
      </c>
      <c r="N231" s="314" t="s">
        <v>120</v>
      </c>
      <c r="O231" s="314" t="s">
        <v>1591</v>
      </c>
      <c r="P231" s="314" t="s">
        <v>1595</v>
      </c>
      <c r="Q231" s="3" t="s">
        <v>94</v>
      </c>
      <c r="R231" s="314" t="s">
        <v>1596</v>
      </c>
      <c r="S231" s="315" t="s">
        <v>57</v>
      </c>
      <c r="T231" s="40" t="s">
        <v>1190</v>
      </c>
      <c r="U231" s="289">
        <v>48</v>
      </c>
      <c r="V231" s="316">
        <v>15</v>
      </c>
      <c r="W231" s="317">
        <v>1370.16</v>
      </c>
      <c r="X231" s="314" t="s">
        <v>59</v>
      </c>
      <c r="Y231" s="292">
        <v>797000</v>
      </c>
      <c r="Z231" s="2" t="s">
        <v>61</v>
      </c>
      <c r="AA231" s="293" t="s">
        <v>55</v>
      </c>
      <c r="AB231" s="160" t="s">
        <v>1004</v>
      </c>
      <c r="AC231" s="314" t="s">
        <v>988</v>
      </c>
      <c r="AD231" s="293"/>
      <c r="AE231" s="182"/>
    </row>
    <row r="232" spans="1:31" s="178" customFormat="1" ht="84" x14ac:dyDescent="0.25">
      <c r="A232" s="296"/>
      <c r="B232" s="355">
        <v>96</v>
      </c>
      <c r="C232" s="52" t="s">
        <v>1597</v>
      </c>
      <c r="D232" s="52" t="s">
        <v>1589</v>
      </c>
      <c r="E232" s="183" t="s">
        <v>1590</v>
      </c>
      <c r="F232" s="163">
        <v>42977</v>
      </c>
      <c r="G232" s="79">
        <v>42997</v>
      </c>
      <c r="H232" s="313">
        <v>42912</v>
      </c>
      <c r="I232" s="313" t="s">
        <v>50</v>
      </c>
      <c r="J232" s="313">
        <v>42886</v>
      </c>
      <c r="K232" s="313">
        <v>41890</v>
      </c>
      <c r="L232" s="52" t="s">
        <v>68</v>
      </c>
      <c r="M232" s="314" t="s">
        <v>119</v>
      </c>
      <c r="N232" s="314" t="s">
        <v>120</v>
      </c>
      <c r="O232" s="314" t="s">
        <v>1591</v>
      </c>
      <c r="P232" s="314" t="s">
        <v>1598</v>
      </c>
      <c r="Q232" s="3" t="s">
        <v>94</v>
      </c>
      <c r="R232" s="314" t="s">
        <v>1593</v>
      </c>
      <c r="S232" s="315" t="s">
        <v>57</v>
      </c>
      <c r="T232" s="40" t="s">
        <v>1190</v>
      </c>
      <c r="U232" s="289">
        <v>18</v>
      </c>
      <c r="V232" s="316">
        <v>15</v>
      </c>
      <c r="W232" s="317">
        <v>134.29</v>
      </c>
      <c r="X232" s="314" t="s">
        <v>59</v>
      </c>
      <c r="Y232" s="292">
        <v>293000</v>
      </c>
      <c r="Z232" s="2" t="s">
        <v>61</v>
      </c>
      <c r="AA232" s="293" t="s">
        <v>55</v>
      </c>
      <c r="AB232" s="160" t="s">
        <v>1004</v>
      </c>
      <c r="AC232" s="314" t="s">
        <v>988</v>
      </c>
      <c r="AD232" s="293"/>
      <c r="AE232" s="182"/>
    </row>
    <row r="233" spans="1:31" s="178" customFormat="1" ht="84" x14ac:dyDescent="0.25">
      <c r="A233" s="296"/>
      <c r="B233" s="355">
        <v>97</v>
      </c>
      <c r="C233" s="52" t="s">
        <v>1599</v>
      </c>
      <c r="D233" s="52" t="s">
        <v>1589</v>
      </c>
      <c r="E233" s="183" t="s">
        <v>1590</v>
      </c>
      <c r="F233" s="163">
        <v>42977</v>
      </c>
      <c r="G233" s="79">
        <v>42997</v>
      </c>
      <c r="H233" s="313">
        <v>42912</v>
      </c>
      <c r="I233" s="313" t="s">
        <v>50</v>
      </c>
      <c r="J233" s="313">
        <v>42886</v>
      </c>
      <c r="K233" s="313">
        <v>41890</v>
      </c>
      <c r="L233" s="52" t="s">
        <v>68</v>
      </c>
      <c r="M233" s="314" t="s">
        <v>119</v>
      </c>
      <c r="N233" s="314" t="s">
        <v>120</v>
      </c>
      <c r="O233" s="314" t="s">
        <v>1591</v>
      </c>
      <c r="P233" s="314" t="s">
        <v>1600</v>
      </c>
      <c r="Q233" s="3" t="s">
        <v>94</v>
      </c>
      <c r="R233" s="314" t="s">
        <v>1596</v>
      </c>
      <c r="S233" s="315" t="s">
        <v>57</v>
      </c>
      <c r="T233" s="40" t="s">
        <v>1190</v>
      </c>
      <c r="U233" s="289">
        <v>133</v>
      </c>
      <c r="V233" s="316">
        <v>15</v>
      </c>
      <c r="W233" s="317">
        <v>3753.42</v>
      </c>
      <c r="X233" s="314" t="s">
        <v>59</v>
      </c>
      <c r="Y233" s="292">
        <v>2184000</v>
      </c>
      <c r="Z233" s="2" t="s">
        <v>61</v>
      </c>
      <c r="AA233" s="293" t="s">
        <v>55</v>
      </c>
      <c r="AB233" s="160" t="s">
        <v>1004</v>
      </c>
      <c r="AC233" s="314" t="s">
        <v>988</v>
      </c>
      <c r="AD233" s="293"/>
      <c r="AE233" s="182"/>
    </row>
    <row r="234" spans="1:31" s="178" customFormat="1" ht="84" x14ac:dyDescent="0.25">
      <c r="A234" s="296"/>
      <c r="B234" s="345">
        <v>98</v>
      </c>
      <c r="C234" s="52" t="s">
        <v>1601</v>
      </c>
      <c r="D234" s="52" t="s">
        <v>1589</v>
      </c>
      <c r="E234" s="183" t="s">
        <v>1590</v>
      </c>
      <c r="F234" s="163">
        <v>42977</v>
      </c>
      <c r="G234" s="79">
        <v>42997</v>
      </c>
      <c r="H234" s="313">
        <v>42912</v>
      </c>
      <c r="I234" s="313" t="s">
        <v>50</v>
      </c>
      <c r="J234" s="313">
        <v>42886</v>
      </c>
      <c r="K234" s="313">
        <v>41845</v>
      </c>
      <c r="L234" s="52" t="s">
        <v>68</v>
      </c>
      <c r="M234" s="314" t="s">
        <v>119</v>
      </c>
      <c r="N234" s="314" t="s">
        <v>120</v>
      </c>
      <c r="O234" s="314" t="s">
        <v>1591</v>
      </c>
      <c r="P234" s="314" t="s">
        <v>1602</v>
      </c>
      <c r="Q234" s="3" t="s">
        <v>94</v>
      </c>
      <c r="R234" s="314" t="s">
        <v>1593</v>
      </c>
      <c r="S234" s="315" t="s">
        <v>57</v>
      </c>
      <c r="T234" s="40" t="s">
        <v>1190</v>
      </c>
      <c r="U234" s="289">
        <v>52</v>
      </c>
      <c r="V234" s="316">
        <v>15</v>
      </c>
      <c r="W234" s="317">
        <v>1617.66</v>
      </c>
      <c r="X234" s="314" t="s">
        <v>59</v>
      </c>
      <c r="Y234" s="292">
        <v>941000</v>
      </c>
      <c r="Z234" s="2" t="s">
        <v>61</v>
      </c>
      <c r="AA234" s="293" t="s">
        <v>55</v>
      </c>
      <c r="AB234" s="160" t="s">
        <v>1004</v>
      </c>
      <c r="AC234" s="314" t="s">
        <v>988</v>
      </c>
      <c r="AD234" s="293"/>
      <c r="AE234" s="182"/>
    </row>
    <row r="235" spans="1:31" s="178" customFormat="1" ht="84" x14ac:dyDescent="0.25">
      <c r="A235" s="296"/>
      <c r="B235" s="355">
        <v>99</v>
      </c>
      <c r="C235" s="52" t="s">
        <v>1603</v>
      </c>
      <c r="D235" s="52" t="s">
        <v>1589</v>
      </c>
      <c r="E235" s="183" t="s">
        <v>1590</v>
      </c>
      <c r="F235" s="163">
        <v>42977</v>
      </c>
      <c r="G235" s="79">
        <v>42997</v>
      </c>
      <c r="H235" s="313">
        <v>42912</v>
      </c>
      <c r="I235" s="313" t="s">
        <v>50</v>
      </c>
      <c r="J235" s="313">
        <v>42886</v>
      </c>
      <c r="K235" s="313">
        <v>41845</v>
      </c>
      <c r="L235" s="52" t="s">
        <v>68</v>
      </c>
      <c r="M235" s="314" t="s">
        <v>119</v>
      </c>
      <c r="N235" s="314" t="s">
        <v>120</v>
      </c>
      <c r="O235" s="314" t="s">
        <v>1591</v>
      </c>
      <c r="P235" s="314" t="s">
        <v>1604</v>
      </c>
      <c r="Q235" s="3" t="s">
        <v>94</v>
      </c>
      <c r="R235" s="314" t="s">
        <v>1593</v>
      </c>
      <c r="S235" s="315" t="s">
        <v>57</v>
      </c>
      <c r="T235" s="40" t="s">
        <v>1190</v>
      </c>
      <c r="U235" s="289">
        <v>120</v>
      </c>
      <c r="V235" s="316">
        <v>15</v>
      </c>
      <c r="W235" s="317">
        <v>3559.38</v>
      </c>
      <c r="X235" s="314" t="s">
        <v>59</v>
      </c>
      <c r="Y235" s="292">
        <v>2071000</v>
      </c>
      <c r="Z235" s="2" t="s">
        <v>61</v>
      </c>
      <c r="AA235" s="293" t="s">
        <v>55</v>
      </c>
      <c r="AB235" s="160" t="s">
        <v>1004</v>
      </c>
      <c r="AC235" s="314" t="s">
        <v>988</v>
      </c>
      <c r="AD235" s="293"/>
      <c r="AE235" s="182"/>
    </row>
    <row r="236" spans="1:31" s="178" customFormat="1" ht="84" x14ac:dyDescent="0.25">
      <c r="A236" s="296"/>
      <c r="B236" s="355">
        <v>100</v>
      </c>
      <c r="C236" s="52" t="s">
        <v>1605</v>
      </c>
      <c r="D236" s="52" t="s">
        <v>1589</v>
      </c>
      <c r="E236" s="183" t="s">
        <v>1590</v>
      </c>
      <c r="F236" s="163">
        <v>42977</v>
      </c>
      <c r="G236" s="79">
        <v>42997</v>
      </c>
      <c r="H236" s="313">
        <v>42912</v>
      </c>
      <c r="I236" s="313" t="s">
        <v>50</v>
      </c>
      <c r="J236" s="313">
        <v>42886</v>
      </c>
      <c r="K236" s="313">
        <v>41845</v>
      </c>
      <c r="L236" s="52" t="s">
        <v>68</v>
      </c>
      <c r="M236" s="314" t="s">
        <v>119</v>
      </c>
      <c r="N236" s="314" t="s">
        <v>120</v>
      </c>
      <c r="O236" s="314" t="s">
        <v>1591</v>
      </c>
      <c r="P236" s="314" t="s">
        <v>1606</v>
      </c>
      <c r="Q236" s="3" t="s">
        <v>94</v>
      </c>
      <c r="R236" s="314" t="s">
        <v>1607</v>
      </c>
      <c r="S236" s="315" t="s">
        <v>57</v>
      </c>
      <c r="T236" s="40" t="s">
        <v>1190</v>
      </c>
      <c r="U236" s="289">
        <v>120</v>
      </c>
      <c r="V236" s="316">
        <v>15</v>
      </c>
      <c r="W236" s="317">
        <v>3562.68</v>
      </c>
      <c r="X236" s="314" t="s">
        <v>59</v>
      </c>
      <c r="Y236" s="292">
        <v>2073000</v>
      </c>
      <c r="Z236" s="2" t="s">
        <v>61</v>
      </c>
      <c r="AA236" s="293" t="s">
        <v>55</v>
      </c>
      <c r="AB236" s="160" t="s">
        <v>1004</v>
      </c>
      <c r="AC236" s="314" t="s">
        <v>988</v>
      </c>
      <c r="AD236" s="293"/>
      <c r="AE236" s="182"/>
    </row>
    <row r="237" spans="1:31" s="178" customFormat="1" ht="84" x14ac:dyDescent="0.25">
      <c r="A237" s="296"/>
      <c r="B237" s="345">
        <v>101</v>
      </c>
      <c r="C237" s="52" t="s">
        <v>1608</v>
      </c>
      <c r="D237" s="52" t="s">
        <v>1589</v>
      </c>
      <c r="E237" s="183" t="s">
        <v>1590</v>
      </c>
      <c r="F237" s="163">
        <v>42977</v>
      </c>
      <c r="G237" s="79">
        <v>42997</v>
      </c>
      <c r="H237" s="313">
        <v>42912</v>
      </c>
      <c r="I237" s="313" t="s">
        <v>50</v>
      </c>
      <c r="J237" s="313">
        <v>42886</v>
      </c>
      <c r="K237" s="313">
        <v>41845</v>
      </c>
      <c r="L237" s="52" t="s">
        <v>68</v>
      </c>
      <c r="M237" s="314" t="s">
        <v>119</v>
      </c>
      <c r="N237" s="314" t="s">
        <v>120</v>
      </c>
      <c r="O237" s="314" t="s">
        <v>1591</v>
      </c>
      <c r="P237" s="314" t="s">
        <v>1609</v>
      </c>
      <c r="Q237" s="3" t="s">
        <v>94</v>
      </c>
      <c r="R237" s="314" t="s">
        <v>1593</v>
      </c>
      <c r="S237" s="315" t="s">
        <v>57</v>
      </c>
      <c r="T237" s="40" t="s">
        <v>1190</v>
      </c>
      <c r="U237" s="289">
        <v>110.5</v>
      </c>
      <c r="V237" s="316">
        <v>15</v>
      </c>
      <c r="W237" s="317">
        <v>2104.96</v>
      </c>
      <c r="X237" s="314" t="s">
        <v>59</v>
      </c>
      <c r="Y237" s="292">
        <v>1837000</v>
      </c>
      <c r="Z237" s="2" t="s">
        <v>61</v>
      </c>
      <c r="AA237" s="293" t="s">
        <v>55</v>
      </c>
      <c r="AB237" s="160" t="s">
        <v>1004</v>
      </c>
      <c r="AC237" s="314" t="s">
        <v>988</v>
      </c>
      <c r="AD237" s="293"/>
      <c r="AE237" s="182"/>
    </row>
    <row r="238" spans="1:31" s="178" customFormat="1" ht="84" x14ac:dyDescent="0.25">
      <c r="A238" s="296"/>
      <c r="B238" s="355">
        <v>102</v>
      </c>
      <c r="C238" s="52" t="s">
        <v>1610</v>
      </c>
      <c r="D238" s="52" t="s">
        <v>1589</v>
      </c>
      <c r="E238" s="183" t="s">
        <v>1590</v>
      </c>
      <c r="F238" s="163">
        <v>42977</v>
      </c>
      <c r="G238" s="79">
        <v>42997</v>
      </c>
      <c r="H238" s="313">
        <v>42912</v>
      </c>
      <c r="I238" s="313" t="s">
        <v>50</v>
      </c>
      <c r="J238" s="313">
        <v>42886</v>
      </c>
      <c r="K238" s="313">
        <v>41845</v>
      </c>
      <c r="L238" s="52" t="s">
        <v>68</v>
      </c>
      <c r="M238" s="314" t="s">
        <v>119</v>
      </c>
      <c r="N238" s="314" t="s">
        <v>120</v>
      </c>
      <c r="O238" s="314" t="s">
        <v>1591</v>
      </c>
      <c r="P238" s="314" t="s">
        <v>1611</v>
      </c>
      <c r="Q238" s="3" t="s">
        <v>94</v>
      </c>
      <c r="R238" s="314" t="s">
        <v>1596</v>
      </c>
      <c r="S238" s="315" t="s">
        <v>57</v>
      </c>
      <c r="T238" s="40" t="s">
        <v>1190</v>
      </c>
      <c r="U238" s="289">
        <v>79.599999999999994</v>
      </c>
      <c r="V238" s="316">
        <v>15</v>
      </c>
      <c r="W238" s="317">
        <v>1613.48</v>
      </c>
      <c r="X238" s="314" t="s">
        <v>59</v>
      </c>
      <c r="Y238" s="292">
        <v>1408000</v>
      </c>
      <c r="Z238" s="2" t="s">
        <v>61</v>
      </c>
      <c r="AA238" s="293" t="s">
        <v>55</v>
      </c>
      <c r="AB238" s="160" t="s">
        <v>1004</v>
      </c>
      <c r="AC238" s="314" t="s">
        <v>988</v>
      </c>
      <c r="AD238" s="4"/>
      <c r="AE238" s="206"/>
    </row>
    <row r="239" spans="1:31" s="178" customFormat="1" ht="114.75" x14ac:dyDescent="0.25">
      <c r="A239" s="296"/>
      <c r="B239" s="355">
        <v>103</v>
      </c>
      <c r="C239" s="4" t="s">
        <v>1612</v>
      </c>
      <c r="D239" s="4" t="s">
        <v>1613</v>
      </c>
      <c r="E239" s="4" t="s">
        <v>1614</v>
      </c>
      <c r="F239" s="150" t="s">
        <v>1614</v>
      </c>
      <c r="G239" s="79">
        <v>42997</v>
      </c>
      <c r="H239" s="201">
        <v>42958</v>
      </c>
      <c r="I239" s="25" t="s">
        <v>50</v>
      </c>
      <c r="J239" s="25">
        <v>42886</v>
      </c>
      <c r="K239" s="201">
        <v>41928</v>
      </c>
      <c r="L239" s="240" t="s">
        <v>68</v>
      </c>
      <c r="M239" s="4" t="s">
        <v>244</v>
      </c>
      <c r="N239" s="205" t="s">
        <v>758</v>
      </c>
      <c r="O239" s="150" t="s">
        <v>1615</v>
      </c>
      <c r="P239" s="4" t="s">
        <v>760</v>
      </c>
      <c r="Q239" s="4" t="s">
        <v>94</v>
      </c>
      <c r="R239" s="4" t="s">
        <v>271</v>
      </c>
      <c r="S239" s="150" t="s">
        <v>1048</v>
      </c>
      <c r="T239" s="3" t="s">
        <v>1616</v>
      </c>
      <c r="U239" s="140">
        <v>59.7</v>
      </c>
      <c r="V239" s="203">
        <v>18</v>
      </c>
      <c r="W239" s="140">
        <v>40402.5</v>
      </c>
      <c r="X239" s="4" t="s">
        <v>379</v>
      </c>
      <c r="Y239" s="140">
        <v>2693500</v>
      </c>
      <c r="Z239" s="160" t="s">
        <v>61</v>
      </c>
      <c r="AA239" s="4" t="s">
        <v>105</v>
      </c>
      <c r="AB239" s="160" t="s">
        <v>1004</v>
      </c>
      <c r="AC239" s="4" t="s">
        <v>989</v>
      </c>
      <c r="AD239" s="4" t="s">
        <v>1816</v>
      </c>
      <c r="AE239" s="206"/>
    </row>
    <row r="240" spans="1:31" s="178" customFormat="1" ht="114.75" x14ac:dyDescent="0.25">
      <c r="A240" s="296"/>
      <c r="B240" s="345">
        <v>104</v>
      </c>
      <c r="C240" s="4" t="s">
        <v>1617</v>
      </c>
      <c r="D240" s="4" t="s">
        <v>1618</v>
      </c>
      <c r="E240" s="4" t="s">
        <v>1619</v>
      </c>
      <c r="F240" s="201">
        <v>42932</v>
      </c>
      <c r="G240" s="79">
        <v>42997</v>
      </c>
      <c r="H240" s="201">
        <v>42951</v>
      </c>
      <c r="I240" s="25" t="s">
        <v>50</v>
      </c>
      <c r="J240" s="201">
        <v>42916</v>
      </c>
      <c r="K240" s="201">
        <v>42826</v>
      </c>
      <c r="L240" s="240" t="s">
        <v>68</v>
      </c>
      <c r="M240" s="4" t="s">
        <v>244</v>
      </c>
      <c r="N240" s="4" t="s">
        <v>1620</v>
      </c>
      <c r="O240" s="150" t="s">
        <v>1621</v>
      </c>
      <c r="P240" s="4" t="s">
        <v>1622</v>
      </c>
      <c r="Q240" s="4" t="s">
        <v>94</v>
      </c>
      <c r="R240" s="4" t="s">
        <v>271</v>
      </c>
      <c r="S240" s="150" t="s">
        <v>1048</v>
      </c>
      <c r="T240" s="3" t="s">
        <v>1616</v>
      </c>
      <c r="U240" s="140">
        <v>7.45</v>
      </c>
      <c r="V240" s="203">
        <v>18</v>
      </c>
      <c r="W240" s="140">
        <v>2886.5</v>
      </c>
      <c r="X240" s="4" t="s">
        <v>379</v>
      </c>
      <c r="Y240" s="140">
        <v>179100</v>
      </c>
      <c r="Z240" s="160" t="s">
        <v>61</v>
      </c>
      <c r="AA240" s="4" t="s">
        <v>105</v>
      </c>
      <c r="AB240" s="4" t="s">
        <v>1004</v>
      </c>
      <c r="AC240" s="4" t="s">
        <v>988</v>
      </c>
      <c r="AD240" s="4"/>
      <c r="AE240" s="206" t="s">
        <v>1623</v>
      </c>
    </row>
    <row r="241" spans="1:31" s="178" customFormat="1" ht="153" x14ac:dyDescent="0.25">
      <c r="A241" s="296"/>
      <c r="B241" s="355">
        <v>105</v>
      </c>
      <c r="C241" s="4" t="s">
        <v>1624</v>
      </c>
      <c r="D241" s="4" t="s">
        <v>1625</v>
      </c>
      <c r="E241" s="150" t="s">
        <v>1626</v>
      </c>
      <c r="F241" s="201">
        <v>42838</v>
      </c>
      <c r="G241" s="79">
        <v>42997</v>
      </c>
      <c r="H241" s="25">
        <v>42822</v>
      </c>
      <c r="I241" s="25" t="s">
        <v>50</v>
      </c>
      <c r="J241" s="25">
        <v>42794</v>
      </c>
      <c r="K241" s="207">
        <v>42822</v>
      </c>
      <c r="L241" s="160" t="s">
        <v>68</v>
      </c>
      <c r="M241" s="205" t="s">
        <v>244</v>
      </c>
      <c r="N241" s="208" t="s">
        <v>1627</v>
      </c>
      <c r="O241" s="160" t="s">
        <v>1628</v>
      </c>
      <c r="P241" s="209" t="s">
        <v>1629</v>
      </c>
      <c r="Q241" s="4" t="s">
        <v>94</v>
      </c>
      <c r="R241" s="4" t="s">
        <v>87</v>
      </c>
      <c r="S241" s="220" t="s">
        <v>1048</v>
      </c>
      <c r="T241" s="3" t="s">
        <v>1616</v>
      </c>
      <c r="U241" s="211">
        <v>30</v>
      </c>
      <c r="V241" s="212">
        <v>18</v>
      </c>
      <c r="W241" s="213">
        <v>6083</v>
      </c>
      <c r="X241" s="209" t="s">
        <v>379</v>
      </c>
      <c r="Y241" s="214">
        <v>608300</v>
      </c>
      <c r="Z241" s="160" t="s">
        <v>61</v>
      </c>
      <c r="AA241" s="205" t="s">
        <v>105</v>
      </c>
      <c r="AB241" s="4" t="s">
        <v>571</v>
      </c>
      <c r="AC241" s="4" t="s">
        <v>988</v>
      </c>
      <c r="AD241" s="231"/>
      <c r="AE241" s="206"/>
    </row>
    <row r="242" spans="1:31" s="178" customFormat="1" ht="84" x14ac:dyDescent="0.25">
      <c r="A242" s="296"/>
      <c r="B242" s="355">
        <v>106</v>
      </c>
      <c r="C242" s="221" t="s">
        <v>1630</v>
      </c>
      <c r="D242" s="221" t="s">
        <v>1631</v>
      </c>
      <c r="E242" s="222" t="s">
        <v>1632</v>
      </c>
      <c r="F242" s="223">
        <v>42977</v>
      </c>
      <c r="G242" s="79">
        <v>42997</v>
      </c>
      <c r="H242" s="224">
        <v>42912</v>
      </c>
      <c r="I242" s="224" t="s">
        <v>50</v>
      </c>
      <c r="J242" s="224">
        <v>42916</v>
      </c>
      <c r="K242" s="224">
        <v>41852</v>
      </c>
      <c r="L242" s="221" t="s">
        <v>68</v>
      </c>
      <c r="M242" s="225" t="s">
        <v>119</v>
      </c>
      <c r="N242" s="225" t="s">
        <v>52</v>
      </c>
      <c r="O242" s="225" t="s">
        <v>1633</v>
      </c>
      <c r="P242" s="225" t="s">
        <v>1634</v>
      </c>
      <c r="Q242" s="4" t="s">
        <v>94</v>
      </c>
      <c r="R242" s="225" t="s">
        <v>1635</v>
      </c>
      <c r="S242" s="226" t="s">
        <v>284</v>
      </c>
      <c r="T242" s="225" t="s">
        <v>1635</v>
      </c>
      <c r="U242" s="227">
        <v>1</v>
      </c>
      <c r="V242" s="228">
        <v>40</v>
      </c>
      <c r="W242" s="229">
        <v>1210</v>
      </c>
      <c r="X242" s="225" t="s">
        <v>54</v>
      </c>
      <c r="Y242" s="230">
        <v>36300</v>
      </c>
      <c r="Z242" s="160" t="s">
        <v>61</v>
      </c>
      <c r="AA242" s="231" t="s">
        <v>55</v>
      </c>
      <c r="AB242" s="4" t="s">
        <v>1004</v>
      </c>
      <c r="AC242" s="225" t="s">
        <v>989</v>
      </c>
      <c r="AD242" s="205" t="s">
        <v>1816</v>
      </c>
      <c r="AE242" s="206"/>
    </row>
    <row r="243" spans="1:31" s="178" customFormat="1" ht="89.25" x14ac:dyDescent="0.25">
      <c r="A243" s="296"/>
      <c r="B243" s="345">
        <v>107</v>
      </c>
      <c r="C243" s="160" t="s">
        <v>1636</v>
      </c>
      <c r="D243" s="160" t="s">
        <v>1637</v>
      </c>
      <c r="E243" s="200" t="s">
        <v>1638</v>
      </c>
      <c r="F243" s="25" t="s">
        <v>999</v>
      </c>
      <c r="G243" s="79">
        <v>42997</v>
      </c>
      <c r="H243" s="201">
        <v>42809</v>
      </c>
      <c r="I243" s="201" t="s">
        <v>50</v>
      </c>
      <c r="J243" s="201">
        <v>42855</v>
      </c>
      <c r="K243" s="201">
        <v>41696</v>
      </c>
      <c r="L243" s="160" t="s">
        <v>68</v>
      </c>
      <c r="M243" s="4" t="s">
        <v>235</v>
      </c>
      <c r="N243" s="4" t="s">
        <v>1639</v>
      </c>
      <c r="O243" s="4" t="s">
        <v>1640</v>
      </c>
      <c r="P243" s="4" t="s">
        <v>1641</v>
      </c>
      <c r="Q243" s="160" t="s">
        <v>151</v>
      </c>
      <c r="R243" s="4" t="s">
        <v>1136</v>
      </c>
      <c r="S243" s="150" t="s">
        <v>284</v>
      </c>
      <c r="T243" s="4" t="s">
        <v>1642</v>
      </c>
      <c r="U243" s="202">
        <v>3</v>
      </c>
      <c r="V243" s="203">
        <v>40</v>
      </c>
      <c r="W243" s="204">
        <v>3539.62</v>
      </c>
      <c r="X243" s="4" t="s">
        <v>54</v>
      </c>
      <c r="Y243" s="219">
        <v>103000</v>
      </c>
      <c r="Z243" s="4" t="s">
        <v>61</v>
      </c>
      <c r="AA243" s="205"/>
      <c r="AB243" s="4" t="s">
        <v>1004</v>
      </c>
      <c r="AC243" s="225" t="s">
        <v>989</v>
      </c>
      <c r="AD243" s="205" t="s">
        <v>1816</v>
      </c>
      <c r="AE243" s="206"/>
    </row>
    <row r="244" spans="1:31" s="178" customFormat="1" ht="89.25" x14ac:dyDescent="0.25">
      <c r="A244" s="296"/>
      <c r="B244" s="355">
        <v>108</v>
      </c>
      <c r="C244" s="160" t="s">
        <v>1643</v>
      </c>
      <c r="D244" s="160" t="s">
        <v>1644</v>
      </c>
      <c r="E244" s="200" t="s">
        <v>1645</v>
      </c>
      <c r="F244" s="25" t="s">
        <v>1125</v>
      </c>
      <c r="G244" s="79">
        <v>42997</v>
      </c>
      <c r="H244" s="201">
        <v>42823</v>
      </c>
      <c r="I244" s="201" t="s">
        <v>50</v>
      </c>
      <c r="J244" s="201">
        <v>42794</v>
      </c>
      <c r="K244" s="201">
        <v>41709</v>
      </c>
      <c r="L244" s="160" t="s">
        <v>68</v>
      </c>
      <c r="M244" s="4" t="s">
        <v>235</v>
      </c>
      <c r="N244" s="4" t="s">
        <v>1000</v>
      </c>
      <c r="O244" s="4" t="s">
        <v>1646</v>
      </c>
      <c r="P244" s="4" t="s">
        <v>1647</v>
      </c>
      <c r="Q244" s="160" t="s">
        <v>94</v>
      </c>
      <c r="R244" s="4" t="s">
        <v>1648</v>
      </c>
      <c r="S244" s="150" t="s">
        <v>1649</v>
      </c>
      <c r="T244" s="4" t="s">
        <v>1650</v>
      </c>
      <c r="U244" s="202">
        <v>22.3</v>
      </c>
      <c r="V244" s="203" t="s">
        <v>1651</v>
      </c>
      <c r="W244" s="204">
        <v>953.39</v>
      </c>
      <c r="X244" s="4" t="s">
        <v>54</v>
      </c>
      <c r="Y244" s="219">
        <v>183200</v>
      </c>
      <c r="Z244" s="4" t="s">
        <v>61</v>
      </c>
      <c r="AA244" s="205"/>
      <c r="AB244" s="4" t="s">
        <v>1004</v>
      </c>
      <c r="AC244" s="225" t="s">
        <v>989</v>
      </c>
      <c r="AD244" s="205" t="s">
        <v>1816</v>
      </c>
      <c r="AE244" s="206" t="s">
        <v>1652</v>
      </c>
    </row>
    <row r="245" spans="1:31" s="178" customFormat="1" ht="114.75" x14ac:dyDescent="0.25">
      <c r="A245" s="296"/>
      <c r="B245" s="355">
        <v>109</v>
      </c>
      <c r="C245" s="160" t="s">
        <v>1653</v>
      </c>
      <c r="D245" s="160" t="s">
        <v>1654</v>
      </c>
      <c r="E245" s="200" t="s">
        <v>1655</v>
      </c>
      <c r="F245" s="25" t="s">
        <v>1125</v>
      </c>
      <c r="G245" s="79">
        <v>42997</v>
      </c>
      <c r="H245" s="201">
        <v>42878</v>
      </c>
      <c r="I245" s="201" t="s">
        <v>50</v>
      </c>
      <c r="J245" s="201">
        <v>42886</v>
      </c>
      <c r="K245" s="201">
        <v>41213</v>
      </c>
      <c r="L245" s="160" t="s">
        <v>68</v>
      </c>
      <c r="M245" s="4" t="s">
        <v>235</v>
      </c>
      <c r="N245" s="4" t="s">
        <v>1000</v>
      </c>
      <c r="O245" s="4" t="s">
        <v>1656</v>
      </c>
      <c r="P245" s="4" t="s">
        <v>1657</v>
      </c>
      <c r="Q245" s="160" t="s">
        <v>86</v>
      </c>
      <c r="R245" s="4" t="s">
        <v>1003</v>
      </c>
      <c r="S245" s="150" t="s">
        <v>88</v>
      </c>
      <c r="T245" s="4" t="s">
        <v>170</v>
      </c>
      <c r="U245" s="202">
        <v>41</v>
      </c>
      <c r="V245" s="203" t="s">
        <v>226</v>
      </c>
      <c r="W245" s="204">
        <v>1378.71</v>
      </c>
      <c r="X245" s="4" t="s">
        <v>54</v>
      </c>
      <c r="Y245" s="219">
        <v>640700</v>
      </c>
      <c r="Z245" s="4" t="s">
        <v>61</v>
      </c>
      <c r="AA245" s="205"/>
      <c r="AB245" s="4" t="s">
        <v>1004</v>
      </c>
      <c r="AC245" s="225" t="s">
        <v>989</v>
      </c>
      <c r="AD245" s="205" t="s">
        <v>1816</v>
      </c>
      <c r="AE245" s="206" t="s">
        <v>1658</v>
      </c>
    </row>
    <row r="246" spans="1:31" s="178" customFormat="1" ht="127.5" x14ac:dyDescent="0.25">
      <c r="A246" s="296"/>
      <c r="B246" s="345">
        <v>110</v>
      </c>
      <c r="C246" s="160" t="s">
        <v>1659</v>
      </c>
      <c r="D246" s="160" t="s">
        <v>1654</v>
      </c>
      <c r="E246" s="200" t="s">
        <v>1655</v>
      </c>
      <c r="F246" s="25" t="s">
        <v>1125</v>
      </c>
      <c r="G246" s="79">
        <v>42997</v>
      </c>
      <c r="H246" s="201">
        <v>42905</v>
      </c>
      <c r="I246" s="201" t="s">
        <v>50</v>
      </c>
      <c r="J246" s="201">
        <v>42916</v>
      </c>
      <c r="K246" s="201">
        <v>41316</v>
      </c>
      <c r="L246" s="160" t="s">
        <v>68</v>
      </c>
      <c r="M246" s="4" t="s">
        <v>235</v>
      </c>
      <c r="N246" s="4" t="s">
        <v>1000</v>
      </c>
      <c r="O246" s="4" t="s">
        <v>1660</v>
      </c>
      <c r="P246" s="4" t="s">
        <v>1661</v>
      </c>
      <c r="Q246" s="160" t="s">
        <v>86</v>
      </c>
      <c r="R246" s="4" t="s">
        <v>1662</v>
      </c>
      <c r="S246" s="150" t="s">
        <v>1663</v>
      </c>
      <c r="T246" s="4" t="s">
        <v>1664</v>
      </c>
      <c r="U246" s="202">
        <v>33.01</v>
      </c>
      <c r="V246" s="203" t="s">
        <v>1665</v>
      </c>
      <c r="W246" s="204">
        <v>3592.08</v>
      </c>
      <c r="X246" s="4" t="s">
        <v>54</v>
      </c>
      <c r="Y246" s="219">
        <v>580300</v>
      </c>
      <c r="Z246" s="4" t="s">
        <v>61</v>
      </c>
      <c r="AA246" s="205"/>
      <c r="AB246" s="4" t="s">
        <v>1004</v>
      </c>
      <c r="AC246" s="225" t="s">
        <v>989</v>
      </c>
      <c r="AD246" s="205" t="s">
        <v>1816</v>
      </c>
      <c r="AE246" s="206"/>
    </row>
    <row r="247" spans="1:31" s="178" customFormat="1" ht="89.25" x14ac:dyDescent="0.25">
      <c r="A247" s="296"/>
      <c r="B247" s="355">
        <v>111</v>
      </c>
      <c r="C247" s="160" t="s">
        <v>1666</v>
      </c>
      <c r="D247" s="160" t="s">
        <v>1667</v>
      </c>
      <c r="E247" s="200" t="s">
        <v>1668</v>
      </c>
      <c r="F247" s="25">
        <v>42949</v>
      </c>
      <c r="G247" s="79">
        <v>42997</v>
      </c>
      <c r="H247" s="201">
        <v>42936</v>
      </c>
      <c r="I247" s="201" t="s">
        <v>50</v>
      </c>
      <c r="J247" s="201">
        <v>42766</v>
      </c>
      <c r="K247" s="201">
        <v>41638</v>
      </c>
      <c r="L247" s="240" t="s">
        <v>68</v>
      </c>
      <c r="M247" s="150" t="s">
        <v>127</v>
      </c>
      <c r="N247" s="240" t="s">
        <v>603</v>
      </c>
      <c r="O247" s="4" t="s">
        <v>1669</v>
      </c>
      <c r="P247" s="4" t="s">
        <v>1670</v>
      </c>
      <c r="Q247" s="160" t="s">
        <v>86</v>
      </c>
      <c r="R247" s="4" t="s">
        <v>1671</v>
      </c>
      <c r="S247" s="150" t="s">
        <v>88</v>
      </c>
      <c r="T247" s="4" t="s">
        <v>1672</v>
      </c>
      <c r="U247" s="202">
        <v>36.799999999999997</v>
      </c>
      <c r="V247" s="4" t="s">
        <v>226</v>
      </c>
      <c r="W247" s="204">
        <v>2488.96</v>
      </c>
      <c r="X247" s="4" t="s">
        <v>54</v>
      </c>
      <c r="Y247" s="219">
        <v>1199300</v>
      </c>
      <c r="Z247" s="160" t="s">
        <v>61</v>
      </c>
      <c r="AA247" s="4" t="s">
        <v>105</v>
      </c>
      <c r="AB247" s="160" t="s">
        <v>1004</v>
      </c>
      <c r="AC247" s="225" t="s">
        <v>989</v>
      </c>
      <c r="AD247" s="205" t="s">
        <v>1816</v>
      </c>
      <c r="AE247" s="318" t="s">
        <v>1673</v>
      </c>
    </row>
    <row r="248" spans="1:31" s="178" customFormat="1" ht="114.75" x14ac:dyDescent="0.25">
      <c r="A248" s="296"/>
      <c r="B248" s="355">
        <v>112</v>
      </c>
      <c r="C248" s="4" t="s">
        <v>1674</v>
      </c>
      <c r="D248" s="4" t="s">
        <v>1675</v>
      </c>
      <c r="E248" s="150" t="s">
        <v>1676</v>
      </c>
      <c r="F248" s="25">
        <v>42941</v>
      </c>
      <c r="G248" s="79">
        <v>42997</v>
      </c>
      <c r="H248" s="207">
        <v>42915</v>
      </c>
      <c r="I248" s="207" t="s">
        <v>50</v>
      </c>
      <c r="J248" s="201">
        <v>42855</v>
      </c>
      <c r="K248" s="207">
        <v>41823</v>
      </c>
      <c r="L248" s="240" t="s">
        <v>68</v>
      </c>
      <c r="M248" s="209" t="s">
        <v>244</v>
      </c>
      <c r="N248" s="209" t="s">
        <v>247</v>
      </c>
      <c r="O248" s="200" t="s">
        <v>1677</v>
      </c>
      <c r="P248" s="209" t="s">
        <v>1678</v>
      </c>
      <c r="Q248" s="4" t="s">
        <v>94</v>
      </c>
      <c r="R248" s="209" t="s">
        <v>1679</v>
      </c>
      <c r="S248" s="247">
        <v>29</v>
      </c>
      <c r="T248" s="160" t="s">
        <v>526</v>
      </c>
      <c r="U248" s="249">
        <v>49.7</v>
      </c>
      <c r="V248" s="4" t="s">
        <v>226</v>
      </c>
      <c r="W248" s="251">
        <v>1861.84</v>
      </c>
      <c r="X248" s="209" t="s">
        <v>54</v>
      </c>
      <c r="Y248" s="252">
        <v>800000</v>
      </c>
      <c r="Z248" s="160" t="s">
        <v>61</v>
      </c>
      <c r="AA248" s="4" t="s">
        <v>105</v>
      </c>
      <c r="AB248" s="205" t="s">
        <v>1004</v>
      </c>
      <c r="AC248" s="225" t="s">
        <v>989</v>
      </c>
      <c r="AD248" s="205" t="s">
        <v>1816</v>
      </c>
      <c r="AE248" s="311" t="s">
        <v>1680</v>
      </c>
    </row>
    <row r="249" spans="1:31" s="178" customFormat="1" ht="127.5" x14ac:dyDescent="0.25">
      <c r="A249" s="296"/>
      <c r="B249" s="345">
        <v>113</v>
      </c>
      <c r="C249" s="160" t="s">
        <v>1681</v>
      </c>
      <c r="D249" s="4" t="s">
        <v>1682</v>
      </c>
      <c r="E249" s="4" t="s">
        <v>1683</v>
      </c>
      <c r="F249" s="201">
        <v>42957</v>
      </c>
      <c r="G249" s="79">
        <v>42997</v>
      </c>
      <c r="H249" s="201">
        <v>42968</v>
      </c>
      <c r="I249" s="4" t="s">
        <v>50</v>
      </c>
      <c r="J249" s="201">
        <v>42855</v>
      </c>
      <c r="K249" s="201">
        <v>42125</v>
      </c>
      <c r="L249" s="240" t="s">
        <v>68</v>
      </c>
      <c r="M249" s="240" t="s">
        <v>173</v>
      </c>
      <c r="N249" s="240" t="s">
        <v>603</v>
      </c>
      <c r="O249" s="4" t="s">
        <v>1684</v>
      </c>
      <c r="P249" s="240" t="s">
        <v>1685</v>
      </c>
      <c r="Q249" s="4" t="s">
        <v>94</v>
      </c>
      <c r="R249" s="4" t="s">
        <v>581</v>
      </c>
      <c r="S249" s="4">
        <v>29</v>
      </c>
      <c r="T249" s="160" t="s">
        <v>526</v>
      </c>
      <c r="U249" s="140">
        <v>80.099999999999994</v>
      </c>
      <c r="V249" s="4" t="s">
        <v>226</v>
      </c>
      <c r="W249" s="140">
        <v>2743.44</v>
      </c>
      <c r="X249" s="4" t="s">
        <v>54</v>
      </c>
      <c r="Y249" s="140">
        <v>1543900</v>
      </c>
      <c r="Z249" s="160" t="s">
        <v>61</v>
      </c>
      <c r="AA249" s="160" t="s">
        <v>55</v>
      </c>
      <c r="AB249" s="205" t="s">
        <v>1004</v>
      </c>
      <c r="AC249" s="4" t="s">
        <v>988</v>
      </c>
      <c r="AD249" s="152"/>
      <c r="AE249" s="311" t="s">
        <v>1686</v>
      </c>
    </row>
    <row r="250" spans="1:31" s="178" customFormat="1" ht="153" x14ac:dyDescent="0.25">
      <c r="A250" s="296"/>
      <c r="B250" s="355">
        <v>114</v>
      </c>
      <c r="C250" s="160" t="s">
        <v>1687</v>
      </c>
      <c r="D250" s="152" t="s">
        <v>1688</v>
      </c>
      <c r="E250" s="235" t="s">
        <v>1689</v>
      </c>
      <c r="F250" s="151">
        <v>42983</v>
      </c>
      <c r="G250" s="79">
        <v>42997</v>
      </c>
      <c r="H250" s="151">
        <v>42908</v>
      </c>
      <c r="I250" s="151" t="s">
        <v>50</v>
      </c>
      <c r="J250" s="151">
        <v>42825</v>
      </c>
      <c r="K250" s="151">
        <v>41733</v>
      </c>
      <c r="L250" s="160" t="s">
        <v>68</v>
      </c>
      <c r="M250" s="152" t="s">
        <v>173</v>
      </c>
      <c r="N250" s="26" t="s">
        <v>52</v>
      </c>
      <c r="O250" s="152" t="s">
        <v>1690</v>
      </c>
      <c r="P250" s="152" t="s">
        <v>1322</v>
      </c>
      <c r="Q250" s="4" t="s">
        <v>94</v>
      </c>
      <c r="R250" s="26" t="s">
        <v>1218</v>
      </c>
      <c r="S250" s="26">
        <v>29</v>
      </c>
      <c r="T250" s="152" t="s">
        <v>1056</v>
      </c>
      <c r="U250" s="236">
        <v>34.799999999999997</v>
      </c>
      <c r="V250" s="4" t="s">
        <v>226</v>
      </c>
      <c r="W250" s="238">
        <v>1295.25</v>
      </c>
      <c r="X250" s="157" t="s">
        <v>54</v>
      </c>
      <c r="Y250" s="232">
        <v>682950</v>
      </c>
      <c r="Z250" s="160" t="s">
        <v>61</v>
      </c>
      <c r="AA250" s="152" t="s">
        <v>55</v>
      </c>
      <c r="AB250" s="205" t="s">
        <v>1004</v>
      </c>
      <c r="AC250" s="26" t="s">
        <v>989</v>
      </c>
      <c r="AD250" s="209" t="s">
        <v>1817</v>
      </c>
      <c r="AE250" s="319" t="s">
        <v>1691</v>
      </c>
    </row>
    <row r="251" spans="1:31" s="178" customFormat="1" ht="89.25" x14ac:dyDescent="0.25">
      <c r="A251" s="296"/>
      <c r="B251" s="355">
        <v>115</v>
      </c>
      <c r="C251" s="4" t="s">
        <v>1692</v>
      </c>
      <c r="D251" s="4">
        <v>64</v>
      </c>
      <c r="E251" s="150" t="s">
        <v>1693</v>
      </c>
      <c r="F251" s="150" t="s">
        <v>1694</v>
      </c>
      <c r="G251" s="79">
        <v>42997</v>
      </c>
      <c r="H251" s="25">
        <v>42894</v>
      </c>
      <c r="I251" s="25" t="s">
        <v>50</v>
      </c>
      <c r="J251" s="25">
        <v>42855</v>
      </c>
      <c r="K251" s="254" t="s">
        <v>1695</v>
      </c>
      <c r="L251" s="160" t="s">
        <v>68</v>
      </c>
      <c r="M251" s="205" t="s">
        <v>244</v>
      </c>
      <c r="N251" s="208" t="s">
        <v>247</v>
      </c>
      <c r="O251" s="209" t="s">
        <v>1696</v>
      </c>
      <c r="P251" s="209" t="s">
        <v>1697</v>
      </c>
      <c r="Q251" s="255"/>
      <c r="R251" s="209" t="s">
        <v>642</v>
      </c>
      <c r="S251" s="150" t="s">
        <v>88</v>
      </c>
      <c r="T251" s="4" t="s">
        <v>248</v>
      </c>
      <c r="U251" s="252">
        <v>192.6</v>
      </c>
      <c r="V251" s="4" t="s">
        <v>226</v>
      </c>
      <c r="W251" s="218">
        <v>23247.52</v>
      </c>
      <c r="X251" s="209" t="s">
        <v>54</v>
      </c>
      <c r="Y251" s="252">
        <v>7563300</v>
      </c>
      <c r="Z251" s="160" t="s">
        <v>61</v>
      </c>
      <c r="AA251" s="4"/>
      <c r="AB251" s="160" t="s">
        <v>524</v>
      </c>
      <c r="AC251" s="205" t="s">
        <v>990</v>
      </c>
      <c r="AD251" s="205" t="s">
        <v>1789</v>
      </c>
      <c r="AE251" s="206"/>
    </row>
    <row r="252" spans="1:31" s="178" customFormat="1" ht="102" x14ac:dyDescent="0.25">
      <c r="A252" s="296"/>
      <c r="B252" s="345">
        <v>116</v>
      </c>
      <c r="C252" s="160" t="s">
        <v>1698</v>
      </c>
      <c r="D252" s="160" t="s">
        <v>1699</v>
      </c>
      <c r="E252" s="200" t="s">
        <v>1700</v>
      </c>
      <c r="F252" s="25" t="s">
        <v>1701</v>
      </c>
      <c r="G252" s="79">
        <v>42997</v>
      </c>
      <c r="H252" s="201">
        <v>42957</v>
      </c>
      <c r="I252" s="201" t="s">
        <v>50</v>
      </c>
      <c r="J252" s="201">
        <v>42855</v>
      </c>
      <c r="K252" s="201">
        <v>41765</v>
      </c>
      <c r="L252" s="160" t="s">
        <v>68</v>
      </c>
      <c r="M252" s="239" t="s">
        <v>127</v>
      </c>
      <c r="N252" s="4" t="s">
        <v>52</v>
      </c>
      <c r="O252" s="4" t="s">
        <v>1702</v>
      </c>
      <c r="P252" s="4" t="s">
        <v>1703</v>
      </c>
      <c r="Q252" s="160" t="s">
        <v>86</v>
      </c>
      <c r="R252" s="26" t="s">
        <v>1704</v>
      </c>
      <c r="S252" s="150" t="s">
        <v>88</v>
      </c>
      <c r="T252" s="4" t="s">
        <v>1672</v>
      </c>
      <c r="U252" s="202">
        <v>48.8</v>
      </c>
      <c r="V252" s="4" t="s">
        <v>226</v>
      </c>
      <c r="W252" s="204">
        <v>2016.97</v>
      </c>
      <c r="X252" s="4" t="s">
        <v>54</v>
      </c>
      <c r="Y252" s="219">
        <v>849000</v>
      </c>
      <c r="Z252" s="160" t="s">
        <v>61</v>
      </c>
      <c r="AA252" s="26" t="s">
        <v>105</v>
      </c>
      <c r="AB252" s="152" t="s">
        <v>1004</v>
      </c>
      <c r="AC252" s="4" t="s">
        <v>989</v>
      </c>
      <c r="AD252" s="4" t="s">
        <v>1816</v>
      </c>
      <c r="AE252" s="206"/>
    </row>
    <row r="253" spans="1:31" s="178" customFormat="1" ht="102" x14ac:dyDescent="0.25">
      <c r="A253" s="296"/>
      <c r="B253" s="355">
        <v>117</v>
      </c>
      <c r="C253" s="160" t="s">
        <v>1705</v>
      </c>
      <c r="D253" s="4" t="s">
        <v>1706</v>
      </c>
      <c r="E253" s="4" t="s">
        <v>1707</v>
      </c>
      <c r="F253" s="25">
        <v>42962</v>
      </c>
      <c r="G253" s="79">
        <v>42997</v>
      </c>
      <c r="H253" s="201">
        <v>42752</v>
      </c>
      <c r="I253" s="4" t="s">
        <v>50</v>
      </c>
      <c r="J253" s="201">
        <v>42825</v>
      </c>
      <c r="K253" s="201">
        <v>41739</v>
      </c>
      <c r="L253" s="240" t="s">
        <v>68</v>
      </c>
      <c r="M253" s="4" t="s">
        <v>104</v>
      </c>
      <c r="N253" s="240" t="s">
        <v>603</v>
      </c>
      <c r="O253" s="4" t="s">
        <v>1708</v>
      </c>
      <c r="P253" s="4" t="s">
        <v>1709</v>
      </c>
      <c r="Q253" s="4" t="s">
        <v>94</v>
      </c>
      <c r="R253" s="4" t="s">
        <v>1710</v>
      </c>
      <c r="S253" s="4">
        <v>33</v>
      </c>
      <c r="T253" s="4" t="s">
        <v>1711</v>
      </c>
      <c r="U253" s="140">
        <v>135.4</v>
      </c>
      <c r="V253" s="4" t="s">
        <v>1712</v>
      </c>
      <c r="W253" s="140">
        <v>20521</v>
      </c>
      <c r="X253" s="4" t="s">
        <v>54</v>
      </c>
      <c r="Y253" s="140">
        <v>2259400</v>
      </c>
      <c r="Z253" s="160" t="s">
        <v>61</v>
      </c>
      <c r="AA253" s="4" t="s">
        <v>105</v>
      </c>
      <c r="AB253" s="152" t="s">
        <v>1004</v>
      </c>
      <c r="AC253" s="4" t="s">
        <v>989</v>
      </c>
      <c r="AD253" s="4" t="s">
        <v>1816</v>
      </c>
      <c r="AE253" s="206"/>
    </row>
    <row r="254" spans="1:31" s="178" customFormat="1" ht="84" x14ac:dyDescent="0.25">
      <c r="A254" s="296"/>
      <c r="B254" s="355">
        <v>118</v>
      </c>
      <c r="C254" s="221" t="s">
        <v>1713</v>
      </c>
      <c r="D254" s="221" t="s">
        <v>1714</v>
      </c>
      <c r="E254" s="222" t="s">
        <v>1715</v>
      </c>
      <c r="F254" s="223">
        <v>42977</v>
      </c>
      <c r="G254" s="79">
        <v>42997</v>
      </c>
      <c r="H254" s="224">
        <v>42919</v>
      </c>
      <c r="I254" s="224" t="s">
        <v>50</v>
      </c>
      <c r="J254" s="224">
        <v>42916</v>
      </c>
      <c r="K254" s="224">
        <v>41852</v>
      </c>
      <c r="L254" s="221" t="s">
        <v>68</v>
      </c>
      <c r="M254" s="225" t="s">
        <v>119</v>
      </c>
      <c r="N254" s="225" t="s">
        <v>52</v>
      </c>
      <c r="O254" s="225" t="s">
        <v>1716</v>
      </c>
      <c r="P254" s="225" t="s">
        <v>1717</v>
      </c>
      <c r="Q254" s="160" t="s">
        <v>86</v>
      </c>
      <c r="R254" s="225" t="s">
        <v>1405</v>
      </c>
      <c r="S254" s="226" t="s">
        <v>1718</v>
      </c>
      <c r="T254" s="225" t="s">
        <v>1719</v>
      </c>
      <c r="U254" s="227">
        <v>107.9</v>
      </c>
      <c r="V254" s="228" t="s">
        <v>1720</v>
      </c>
      <c r="W254" s="229">
        <v>10261.14</v>
      </c>
      <c r="X254" s="225" t="s">
        <v>54</v>
      </c>
      <c r="Y254" s="230">
        <v>2216200</v>
      </c>
      <c r="Z254" s="160" t="s">
        <v>61</v>
      </c>
      <c r="AA254" s="231" t="s">
        <v>55</v>
      </c>
      <c r="AB254" s="152" t="s">
        <v>1004</v>
      </c>
      <c r="AC254" s="4" t="s">
        <v>989</v>
      </c>
      <c r="AD254" s="4" t="s">
        <v>1816</v>
      </c>
      <c r="AE254" s="206"/>
    </row>
    <row r="255" spans="1:31" s="178" customFormat="1" ht="216.75" x14ac:dyDescent="0.25">
      <c r="A255" s="296"/>
      <c r="B255" s="345">
        <v>119</v>
      </c>
      <c r="C255" s="221" t="s">
        <v>1721</v>
      </c>
      <c r="D255" s="221" t="s">
        <v>1722</v>
      </c>
      <c r="E255" s="222" t="s">
        <v>1723</v>
      </c>
      <c r="F255" s="223">
        <v>42976</v>
      </c>
      <c r="G255" s="79">
        <v>42997</v>
      </c>
      <c r="H255" s="224">
        <v>42936</v>
      </c>
      <c r="I255" s="224" t="s">
        <v>50</v>
      </c>
      <c r="J255" s="224">
        <v>42916</v>
      </c>
      <c r="K255" s="224">
        <v>41855</v>
      </c>
      <c r="L255" s="221" t="s">
        <v>68</v>
      </c>
      <c r="M255" s="225" t="s">
        <v>119</v>
      </c>
      <c r="N255" s="225" t="s">
        <v>52</v>
      </c>
      <c r="O255" s="225" t="s">
        <v>1724</v>
      </c>
      <c r="P255" s="225" t="s">
        <v>1725</v>
      </c>
      <c r="Q255" s="160" t="s">
        <v>86</v>
      </c>
      <c r="R255" s="225" t="s">
        <v>1335</v>
      </c>
      <c r="S255" s="226" t="s">
        <v>1726</v>
      </c>
      <c r="T255" s="225" t="s">
        <v>1727</v>
      </c>
      <c r="U255" s="227">
        <v>57.4</v>
      </c>
      <c r="V255" s="228" t="s">
        <v>1728</v>
      </c>
      <c r="W255" s="229">
        <v>3432.08</v>
      </c>
      <c r="X255" s="225" t="s">
        <v>54</v>
      </c>
      <c r="Y255" s="230">
        <v>818000</v>
      </c>
      <c r="Z255" s="160" t="s">
        <v>61</v>
      </c>
      <c r="AA255" s="231" t="s">
        <v>55</v>
      </c>
      <c r="AB255" s="152" t="s">
        <v>1004</v>
      </c>
      <c r="AC255" s="4" t="s">
        <v>989</v>
      </c>
      <c r="AD255" s="4" t="s">
        <v>1816</v>
      </c>
      <c r="AE255" s="206" t="s">
        <v>1729</v>
      </c>
    </row>
    <row r="256" spans="1:31" s="178" customFormat="1" ht="153" x14ac:dyDescent="0.25">
      <c r="A256" s="296"/>
      <c r="B256" s="355">
        <v>120</v>
      </c>
      <c r="C256" s="160" t="s">
        <v>1730</v>
      </c>
      <c r="D256" s="160" t="s">
        <v>1731</v>
      </c>
      <c r="E256" s="200" t="s">
        <v>1732</v>
      </c>
      <c r="F256" s="25">
        <v>42949</v>
      </c>
      <c r="G256" s="79">
        <v>42997</v>
      </c>
      <c r="H256" s="201">
        <v>42849</v>
      </c>
      <c r="I256" s="201" t="s">
        <v>50</v>
      </c>
      <c r="J256" s="201">
        <v>42855</v>
      </c>
      <c r="K256" s="201">
        <v>41766</v>
      </c>
      <c r="L256" s="240" t="s">
        <v>68</v>
      </c>
      <c r="M256" s="233" t="s">
        <v>51</v>
      </c>
      <c r="N256" s="240" t="s">
        <v>603</v>
      </c>
      <c r="O256" s="4" t="s">
        <v>1733</v>
      </c>
      <c r="P256" s="4" t="s">
        <v>1734</v>
      </c>
      <c r="Q256" s="160" t="s">
        <v>86</v>
      </c>
      <c r="R256" s="160" t="s">
        <v>642</v>
      </c>
      <c r="S256" s="150" t="s">
        <v>1735</v>
      </c>
      <c r="T256" s="4" t="s">
        <v>1736</v>
      </c>
      <c r="U256" s="140">
        <v>199.6</v>
      </c>
      <c r="V256" s="320" t="s">
        <v>1737</v>
      </c>
      <c r="W256" s="140">
        <v>19671.04</v>
      </c>
      <c r="X256" s="4" t="s">
        <v>54</v>
      </c>
      <c r="Y256" s="234">
        <v>3342450</v>
      </c>
      <c r="Z256" s="160" t="s">
        <v>61</v>
      </c>
      <c r="AA256" s="4" t="s">
        <v>55</v>
      </c>
      <c r="AB256" s="152" t="s">
        <v>1004</v>
      </c>
      <c r="AC256" s="4" t="s">
        <v>989</v>
      </c>
      <c r="AD256" s="4" t="s">
        <v>1816</v>
      </c>
      <c r="AE256" s="206"/>
    </row>
    <row r="257" spans="1:31" s="178" customFormat="1" ht="166.5" thickBot="1" x14ac:dyDescent="0.3">
      <c r="A257" s="296"/>
      <c r="B257" s="360">
        <v>121</v>
      </c>
      <c r="C257" s="361" t="s">
        <v>1738</v>
      </c>
      <c r="D257" s="361" t="s">
        <v>1739</v>
      </c>
      <c r="E257" s="362" t="s">
        <v>1740</v>
      </c>
      <c r="F257" s="110">
        <v>42949</v>
      </c>
      <c r="G257" s="363">
        <v>42997</v>
      </c>
      <c r="H257" s="364">
        <v>42887</v>
      </c>
      <c r="I257" s="364" t="s">
        <v>50</v>
      </c>
      <c r="J257" s="364">
        <v>42794</v>
      </c>
      <c r="K257" s="364">
        <v>40479</v>
      </c>
      <c r="L257" s="365" t="s">
        <v>68</v>
      </c>
      <c r="M257" s="366" t="s">
        <v>127</v>
      </c>
      <c r="N257" s="365" t="s">
        <v>603</v>
      </c>
      <c r="O257" s="190" t="s">
        <v>1741</v>
      </c>
      <c r="P257" s="110" t="s">
        <v>1742</v>
      </c>
      <c r="Q257" s="361" t="s">
        <v>86</v>
      </c>
      <c r="R257" s="190" t="s">
        <v>528</v>
      </c>
      <c r="S257" s="366" t="s">
        <v>1743</v>
      </c>
      <c r="T257" s="190" t="s">
        <v>1744</v>
      </c>
      <c r="U257" s="367">
        <v>100.3</v>
      </c>
      <c r="V257" s="368" t="s">
        <v>1745</v>
      </c>
      <c r="W257" s="369">
        <v>10618.22</v>
      </c>
      <c r="X257" s="190" t="s">
        <v>54</v>
      </c>
      <c r="Y257" s="370">
        <v>2218200</v>
      </c>
      <c r="Z257" s="361" t="s">
        <v>61</v>
      </c>
      <c r="AA257" s="190" t="s">
        <v>105</v>
      </c>
      <c r="AB257" s="361" t="s">
        <v>1004</v>
      </c>
      <c r="AC257" s="190" t="s">
        <v>988</v>
      </c>
      <c r="AD257" s="371"/>
      <c r="AE257" s="372"/>
    </row>
    <row r="258" spans="1:31" s="1" customFormat="1" x14ac:dyDescent="0.25">
      <c r="B258" s="270"/>
      <c r="C258" s="271"/>
      <c r="D258" s="272"/>
      <c r="E258" s="272"/>
      <c r="F258" s="273"/>
      <c r="G258" s="274"/>
      <c r="H258" s="272"/>
      <c r="I258" s="272"/>
      <c r="J258" s="275"/>
      <c r="K258" s="275"/>
      <c r="L258" s="275"/>
      <c r="M258" s="272"/>
      <c r="N258" s="276"/>
      <c r="O258" s="275"/>
      <c r="P258" s="272"/>
      <c r="Q258" s="272"/>
      <c r="R258" s="272"/>
      <c r="S258" s="272"/>
      <c r="T258" s="272"/>
      <c r="U258" s="277"/>
      <c r="V258" s="272"/>
      <c r="W258" s="277"/>
      <c r="X258" s="272"/>
      <c r="Y258" s="277"/>
      <c r="Z258" s="272"/>
      <c r="AA258" s="272"/>
      <c r="AB258" s="272"/>
      <c r="AC258" s="278"/>
      <c r="AD258" s="279"/>
      <c r="AE258" s="272"/>
    </row>
    <row r="259" spans="1:31" s="1" customFormat="1" x14ac:dyDescent="0.25">
      <c r="B259" s="270"/>
      <c r="C259" s="271"/>
      <c r="D259" s="272"/>
      <c r="E259" s="272"/>
      <c r="F259" s="273"/>
      <c r="G259" s="274"/>
      <c r="H259" s="272"/>
      <c r="I259" s="272"/>
      <c r="J259" s="275"/>
      <c r="K259" s="275"/>
      <c r="L259" s="275"/>
      <c r="M259" s="272"/>
      <c r="N259" s="276"/>
      <c r="O259" s="275"/>
      <c r="P259" s="272"/>
      <c r="Q259" s="272"/>
      <c r="R259" s="272"/>
      <c r="S259" s="272"/>
      <c r="T259" s="272"/>
      <c r="U259" s="277"/>
      <c r="V259" s="272"/>
      <c r="W259" s="277"/>
      <c r="X259" s="272"/>
      <c r="Y259" s="277"/>
      <c r="Z259" s="272"/>
      <c r="AA259" s="272"/>
      <c r="AB259" s="272"/>
      <c r="AC259" s="278"/>
      <c r="AD259" s="279"/>
      <c r="AE259" s="272"/>
    </row>
    <row r="260" spans="1:31" s="1" customFormat="1" x14ac:dyDescent="0.25">
      <c r="B260" s="270"/>
      <c r="C260" s="271"/>
      <c r="D260" s="272"/>
      <c r="E260" s="272"/>
      <c r="F260" s="273"/>
      <c r="G260" s="274"/>
      <c r="H260" s="272"/>
      <c r="I260" s="272"/>
      <c r="J260" s="275"/>
      <c r="K260" s="275"/>
      <c r="L260" s="275"/>
      <c r="M260" s="272"/>
      <c r="N260" s="276"/>
      <c r="O260" s="275"/>
      <c r="P260" s="272"/>
      <c r="Q260" s="272"/>
      <c r="R260" s="272"/>
      <c r="S260" s="272"/>
      <c r="T260" s="272"/>
      <c r="U260" s="277"/>
      <c r="V260" s="272"/>
      <c r="W260" s="277"/>
      <c r="X260" s="272"/>
      <c r="Y260" s="277"/>
      <c r="Z260" s="272"/>
      <c r="AA260" s="272"/>
      <c r="AB260" s="272"/>
      <c r="AC260" s="278"/>
      <c r="AD260" s="279"/>
      <c r="AE260" s="272"/>
    </row>
    <row r="261" spans="1:31" s="1" customFormat="1" x14ac:dyDescent="0.25">
      <c r="B261" s="270"/>
      <c r="C261" s="271"/>
      <c r="D261" s="272"/>
      <c r="E261" s="272"/>
      <c r="F261" s="273"/>
      <c r="G261" s="274"/>
      <c r="H261" s="272"/>
      <c r="I261" s="272"/>
      <c r="J261" s="275"/>
      <c r="K261" s="275"/>
      <c r="L261" s="275"/>
      <c r="M261" s="272"/>
      <c r="N261" s="276"/>
      <c r="O261" s="275"/>
      <c r="P261" s="272"/>
      <c r="Q261" s="272"/>
      <c r="R261" s="272"/>
      <c r="S261" s="272"/>
      <c r="T261" s="272"/>
      <c r="U261" s="277"/>
      <c r="V261" s="272"/>
      <c r="W261" s="277"/>
      <c r="X261" s="272"/>
      <c r="Y261" s="277"/>
      <c r="Z261" s="272"/>
      <c r="AA261" s="272"/>
      <c r="AB261" s="272"/>
      <c r="AC261" s="278"/>
      <c r="AD261" s="279"/>
      <c r="AE261" s="272"/>
    </row>
    <row r="262" spans="1:31" s="1" customFormat="1" x14ac:dyDescent="0.25">
      <c r="B262" s="270"/>
      <c r="C262" s="271"/>
      <c r="D262" s="272"/>
      <c r="E262" s="272"/>
      <c r="F262" s="273"/>
      <c r="G262" s="274"/>
      <c r="H262" s="272"/>
      <c r="I262" s="272"/>
      <c r="J262" s="275"/>
      <c r="K262" s="275"/>
      <c r="L262" s="275"/>
      <c r="M262" s="272"/>
      <c r="N262" s="276"/>
      <c r="O262" s="275"/>
      <c r="P262" s="272"/>
      <c r="Q262" s="272"/>
      <c r="R262" s="272"/>
      <c r="S262" s="272"/>
      <c r="T262" s="272"/>
      <c r="U262" s="277"/>
      <c r="V262" s="272"/>
      <c r="W262" s="277"/>
      <c r="X262" s="272"/>
      <c r="Y262" s="277"/>
      <c r="Z262" s="272"/>
      <c r="AA262" s="272"/>
      <c r="AB262" s="272"/>
      <c r="AC262" s="278"/>
      <c r="AD262" s="279"/>
      <c r="AE262" s="272"/>
    </row>
    <row r="263" spans="1:31" s="1" customFormat="1" x14ac:dyDescent="0.25">
      <c r="B263" s="270"/>
      <c r="C263" s="271"/>
      <c r="D263" s="272"/>
      <c r="E263" s="272"/>
      <c r="F263" s="273"/>
      <c r="G263" s="274"/>
      <c r="H263" s="272"/>
      <c r="I263" s="272"/>
      <c r="J263" s="275"/>
      <c r="K263" s="275"/>
      <c r="L263" s="275"/>
      <c r="M263" s="272"/>
      <c r="N263" s="276"/>
      <c r="O263" s="275"/>
      <c r="P263" s="272"/>
      <c r="Q263" s="272"/>
      <c r="R263" s="272"/>
      <c r="S263" s="272"/>
      <c r="T263" s="272"/>
      <c r="U263" s="277"/>
      <c r="V263" s="272"/>
      <c r="W263" s="277"/>
      <c r="X263" s="272"/>
      <c r="Y263" s="277"/>
      <c r="Z263" s="272"/>
      <c r="AA263" s="272"/>
      <c r="AB263" s="272"/>
      <c r="AC263" s="278"/>
      <c r="AD263" s="279"/>
      <c r="AE263" s="272"/>
    </row>
    <row r="264" spans="1:31" s="1" customFormat="1" x14ac:dyDescent="0.25">
      <c r="B264" s="270"/>
      <c r="C264" s="271"/>
      <c r="D264" s="272"/>
      <c r="E264" s="272"/>
      <c r="F264" s="273"/>
      <c r="G264" s="274"/>
      <c r="H264" s="272"/>
      <c r="I264" s="272"/>
      <c r="J264" s="275"/>
      <c r="K264" s="275"/>
      <c r="L264" s="275"/>
      <c r="M264" s="272"/>
      <c r="N264" s="276"/>
      <c r="O264" s="275"/>
      <c r="P264" s="272"/>
      <c r="Q264" s="272"/>
      <c r="R264" s="272"/>
      <c r="S264" s="272"/>
      <c r="T264" s="272"/>
      <c r="U264" s="277"/>
      <c r="V264" s="272"/>
      <c r="W264" s="277"/>
      <c r="X264" s="272"/>
      <c r="Y264" s="277"/>
      <c r="Z264" s="272"/>
      <c r="AA264" s="272"/>
      <c r="AB264" s="272"/>
      <c r="AC264" s="278"/>
      <c r="AD264" s="279"/>
      <c r="AE264" s="272"/>
    </row>
    <row r="265" spans="1:31" s="1" customFormat="1" x14ac:dyDescent="0.25">
      <c r="B265" s="270"/>
      <c r="C265" s="271"/>
      <c r="D265" s="272"/>
      <c r="E265" s="272"/>
      <c r="F265" s="273"/>
      <c r="G265" s="274"/>
      <c r="H265" s="272"/>
      <c r="I265" s="272"/>
      <c r="J265" s="275"/>
      <c r="K265" s="275"/>
      <c r="L265" s="275"/>
      <c r="M265" s="272"/>
      <c r="N265" s="276"/>
      <c r="O265" s="275"/>
      <c r="P265" s="272"/>
      <c r="Q265" s="272"/>
      <c r="R265" s="272"/>
      <c r="S265" s="272"/>
      <c r="T265" s="272"/>
      <c r="U265" s="277"/>
      <c r="V265" s="272"/>
      <c r="W265" s="277"/>
      <c r="X265" s="272"/>
      <c r="Y265" s="277"/>
      <c r="Z265" s="272"/>
      <c r="AA265" s="272"/>
      <c r="AB265" s="272"/>
      <c r="AC265" s="278"/>
      <c r="AD265" s="279"/>
      <c r="AE265" s="272"/>
    </row>
    <row r="266" spans="1:31" s="1" customFormat="1" x14ac:dyDescent="0.25">
      <c r="B266" s="270"/>
      <c r="C266" s="271"/>
      <c r="D266" s="272"/>
      <c r="E266" s="272"/>
      <c r="F266" s="273"/>
      <c r="G266" s="274"/>
      <c r="H266" s="272"/>
      <c r="I266" s="272"/>
      <c r="J266" s="275"/>
      <c r="K266" s="275"/>
      <c r="L266" s="275"/>
      <c r="M266" s="272"/>
      <c r="N266" s="276"/>
      <c r="O266" s="275"/>
      <c r="P266" s="272"/>
      <c r="Q266" s="272"/>
      <c r="R266" s="272"/>
      <c r="S266" s="272"/>
      <c r="T266" s="272"/>
      <c r="U266" s="277"/>
      <c r="V266" s="272"/>
      <c r="W266" s="277"/>
      <c r="X266" s="272"/>
      <c r="Y266" s="277"/>
      <c r="Z266" s="272"/>
      <c r="AA266" s="272"/>
      <c r="AB266" s="272"/>
      <c r="AC266" s="278"/>
      <c r="AD266" s="279"/>
      <c r="AE266" s="272"/>
    </row>
    <row r="267" spans="1:31" s="1" customFormat="1" x14ac:dyDescent="0.25">
      <c r="B267" s="270"/>
      <c r="C267" s="271"/>
      <c r="D267" s="272"/>
      <c r="E267" s="272"/>
      <c r="F267" s="273"/>
      <c r="G267" s="274"/>
      <c r="H267" s="272"/>
      <c r="I267" s="272"/>
      <c r="J267" s="275"/>
      <c r="K267" s="275"/>
      <c r="L267" s="275"/>
      <c r="M267" s="272"/>
      <c r="N267" s="276"/>
      <c r="O267" s="275"/>
      <c r="P267" s="272"/>
      <c r="Q267" s="272"/>
      <c r="R267" s="272"/>
      <c r="S267" s="272"/>
      <c r="T267" s="272"/>
      <c r="U267" s="277"/>
      <c r="V267" s="272"/>
      <c r="W267" s="277"/>
      <c r="X267" s="272"/>
      <c r="Y267" s="277"/>
      <c r="Z267" s="272"/>
      <c r="AA267" s="272"/>
      <c r="AB267" s="272"/>
      <c r="AC267" s="278"/>
      <c r="AD267" s="279"/>
      <c r="AE267" s="272"/>
    </row>
    <row r="268" spans="1:31" s="1" customFormat="1" x14ac:dyDescent="0.25">
      <c r="B268" s="270"/>
      <c r="C268" s="271"/>
      <c r="D268" s="272"/>
      <c r="E268" s="272"/>
      <c r="F268" s="273"/>
      <c r="G268" s="274"/>
      <c r="H268" s="272"/>
      <c r="I268" s="272"/>
      <c r="J268" s="275"/>
      <c r="K268" s="275"/>
      <c r="L268" s="275"/>
      <c r="M268" s="272"/>
      <c r="N268" s="276"/>
      <c r="O268" s="275"/>
      <c r="P268" s="272"/>
      <c r="Q268" s="272"/>
      <c r="R268" s="272"/>
      <c r="S268" s="272"/>
      <c r="T268" s="272"/>
      <c r="U268" s="277"/>
      <c r="V268" s="272"/>
      <c r="W268" s="277"/>
      <c r="X268" s="272"/>
      <c r="Y268" s="277"/>
      <c r="Z268" s="272"/>
      <c r="AA268" s="272"/>
      <c r="AB268" s="272"/>
      <c r="AC268" s="278"/>
      <c r="AD268" s="279"/>
      <c r="AE268" s="272"/>
    </row>
    <row r="269" spans="1:31" s="1" customFormat="1" x14ac:dyDescent="0.25">
      <c r="B269" s="270"/>
      <c r="C269" s="271"/>
      <c r="D269" s="272"/>
      <c r="E269" s="272"/>
      <c r="F269" s="273"/>
      <c r="G269" s="274"/>
      <c r="H269" s="272"/>
      <c r="I269" s="272"/>
      <c r="J269" s="275"/>
      <c r="K269" s="275"/>
      <c r="L269" s="275"/>
      <c r="M269" s="272"/>
      <c r="N269" s="276"/>
      <c r="O269" s="275"/>
      <c r="P269" s="272"/>
      <c r="Q269" s="272"/>
      <c r="R269" s="272"/>
      <c r="S269" s="272"/>
      <c r="T269" s="272"/>
      <c r="U269" s="277"/>
      <c r="V269" s="272"/>
      <c r="W269" s="277"/>
      <c r="X269" s="272"/>
      <c r="Y269" s="277"/>
      <c r="Z269" s="272"/>
      <c r="AA269" s="272"/>
      <c r="AB269" s="272"/>
      <c r="AC269" s="278"/>
      <c r="AD269" s="279"/>
      <c r="AE269" s="272"/>
    </row>
    <row r="270" spans="1:31" s="1" customFormat="1" x14ac:dyDescent="0.25">
      <c r="B270" s="270"/>
      <c r="C270" s="271"/>
      <c r="D270" s="272"/>
      <c r="E270" s="272"/>
      <c r="F270" s="273"/>
      <c r="G270" s="274"/>
      <c r="H270" s="272"/>
      <c r="I270" s="272"/>
      <c r="J270" s="275"/>
      <c r="K270" s="275"/>
      <c r="L270" s="275"/>
      <c r="M270" s="272"/>
      <c r="N270" s="276"/>
      <c r="O270" s="275"/>
      <c r="P270" s="272"/>
      <c r="Q270" s="272"/>
      <c r="R270" s="272"/>
      <c r="S270" s="272"/>
      <c r="T270" s="272"/>
      <c r="U270" s="277"/>
      <c r="V270" s="272"/>
      <c r="W270" s="277"/>
      <c r="X270" s="272"/>
      <c r="Y270" s="277"/>
      <c r="Z270" s="272"/>
      <c r="AA270" s="272"/>
      <c r="AB270" s="272"/>
      <c r="AC270" s="278"/>
      <c r="AD270" s="279"/>
      <c r="AE270" s="272"/>
    </row>
    <row r="271" spans="1:31" s="1" customFormat="1" x14ac:dyDescent="0.25">
      <c r="B271" s="270"/>
      <c r="C271" s="271"/>
      <c r="D271" s="272"/>
      <c r="E271" s="272"/>
      <c r="F271" s="273"/>
      <c r="G271" s="274"/>
      <c r="H271" s="272"/>
      <c r="I271" s="272"/>
      <c r="J271" s="275"/>
      <c r="K271" s="275"/>
      <c r="L271" s="275"/>
      <c r="M271" s="272"/>
      <c r="N271" s="276"/>
      <c r="O271" s="275"/>
      <c r="P271" s="272"/>
      <c r="Q271" s="272"/>
      <c r="R271" s="272"/>
      <c r="S271" s="272"/>
      <c r="T271" s="272"/>
      <c r="U271" s="277"/>
      <c r="V271" s="272"/>
      <c r="W271" s="277"/>
      <c r="X271" s="272"/>
      <c r="Y271" s="277"/>
      <c r="Z271" s="272"/>
      <c r="AA271" s="272"/>
      <c r="AB271" s="272"/>
      <c r="AC271" s="278"/>
      <c r="AD271" s="279"/>
      <c r="AE271" s="272"/>
    </row>
    <row r="272" spans="1:31" s="1" customFormat="1" x14ac:dyDescent="0.25">
      <c r="B272" s="270"/>
      <c r="C272" s="271"/>
      <c r="D272" s="272"/>
      <c r="E272" s="272"/>
      <c r="F272" s="273"/>
      <c r="G272" s="274"/>
      <c r="H272" s="272"/>
      <c r="I272" s="272"/>
      <c r="J272" s="275"/>
      <c r="K272" s="275"/>
      <c r="L272" s="275"/>
      <c r="M272" s="272"/>
      <c r="N272" s="276"/>
      <c r="O272" s="275"/>
      <c r="P272" s="272"/>
      <c r="Q272" s="272"/>
      <c r="R272" s="272"/>
      <c r="S272" s="272"/>
      <c r="T272" s="272"/>
      <c r="U272" s="277"/>
      <c r="V272" s="272"/>
      <c r="W272" s="277"/>
      <c r="X272" s="272"/>
      <c r="Y272" s="277"/>
      <c r="Z272" s="272"/>
      <c r="AA272" s="272"/>
      <c r="AB272" s="272"/>
      <c r="AC272" s="278"/>
      <c r="AD272" s="279"/>
      <c r="AE272" s="272"/>
    </row>
    <row r="273" spans="2:31" s="1" customFormat="1" x14ac:dyDescent="0.25">
      <c r="B273" s="270"/>
      <c r="C273" s="271"/>
      <c r="D273" s="272"/>
      <c r="E273" s="272"/>
      <c r="F273" s="273"/>
      <c r="G273" s="274"/>
      <c r="H273" s="272"/>
      <c r="I273" s="272"/>
      <c r="J273" s="275"/>
      <c r="K273" s="275"/>
      <c r="L273" s="275"/>
      <c r="M273" s="272"/>
      <c r="N273" s="276"/>
      <c r="O273" s="275"/>
      <c r="P273" s="272"/>
      <c r="Q273" s="272"/>
      <c r="R273" s="272"/>
      <c r="S273" s="272"/>
      <c r="T273" s="272"/>
      <c r="U273" s="277"/>
      <c r="V273" s="272"/>
      <c r="W273" s="277"/>
      <c r="X273" s="272"/>
      <c r="Y273" s="277"/>
      <c r="Z273" s="272"/>
      <c r="AA273" s="272"/>
      <c r="AB273" s="272"/>
      <c r="AC273" s="278"/>
      <c r="AD273" s="279"/>
      <c r="AE273" s="272"/>
    </row>
    <row r="274" spans="2:31" s="1" customFormat="1" x14ac:dyDescent="0.25">
      <c r="B274" s="270"/>
      <c r="C274" s="271"/>
      <c r="D274" s="272"/>
      <c r="E274" s="272"/>
      <c r="F274" s="273"/>
      <c r="G274" s="274"/>
      <c r="H274" s="272"/>
      <c r="I274" s="272"/>
      <c r="J274" s="275"/>
      <c r="K274" s="275"/>
      <c r="L274" s="275"/>
      <c r="M274" s="272"/>
      <c r="N274" s="276"/>
      <c r="O274" s="275"/>
      <c r="P274" s="272"/>
      <c r="Q274" s="272"/>
      <c r="R274" s="272"/>
      <c r="S274" s="272"/>
      <c r="T274" s="272"/>
      <c r="U274" s="277"/>
      <c r="V274" s="272"/>
      <c r="W274" s="277"/>
      <c r="X274" s="272"/>
      <c r="Y274" s="277"/>
      <c r="Z274" s="272"/>
      <c r="AA274" s="272"/>
      <c r="AB274" s="272"/>
      <c r="AC274" s="278"/>
      <c r="AD274" s="279"/>
      <c r="AE274" s="272"/>
    </row>
    <row r="275" spans="2:31" s="1" customFormat="1" x14ac:dyDescent="0.25">
      <c r="B275" s="270"/>
      <c r="C275" s="271"/>
      <c r="D275" s="272"/>
      <c r="E275" s="272"/>
      <c r="F275" s="273"/>
      <c r="G275" s="274"/>
      <c r="H275" s="272"/>
      <c r="I275" s="272"/>
      <c r="J275" s="275"/>
      <c r="K275" s="275"/>
      <c r="L275" s="275"/>
      <c r="M275" s="272"/>
      <c r="N275" s="276"/>
      <c r="O275" s="275"/>
      <c r="P275" s="272"/>
      <c r="Q275" s="272"/>
      <c r="R275" s="272"/>
      <c r="S275" s="272"/>
      <c r="T275" s="272"/>
      <c r="U275" s="277"/>
      <c r="V275" s="272"/>
      <c r="W275" s="277"/>
      <c r="X275" s="272"/>
      <c r="Y275" s="277"/>
      <c r="Z275" s="272"/>
      <c r="AA275" s="272"/>
      <c r="AB275" s="272"/>
      <c r="AC275" s="278"/>
      <c r="AD275" s="279"/>
      <c r="AE275" s="272"/>
    </row>
    <row r="276" spans="2:31" s="1" customFormat="1" x14ac:dyDescent="0.25">
      <c r="B276" s="270"/>
      <c r="C276" s="271"/>
      <c r="D276" s="272"/>
      <c r="E276" s="272"/>
      <c r="F276" s="273"/>
      <c r="G276" s="274"/>
      <c r="H276" s="272"/>
      <c r="I276" s="272"/>
      <c r="J276" s="275"/>
      <c r="K276" s="275"/>
      <c r="L276" s="275"/>
      <c r="M276" s="272"/>
      <c r="N276" s="276"/>
      <c r="O276" s="275"/>
      <c r="P276" s="272"/>
      <c r="Q276" s="272"/>
      <c r="R276" s="272"/>
      <c r="S276" s="272"/>
      <c r="T276" s="272"/>
      <c r="U276" s="277"/>
      <c r="V276" s="272"/>
      <c r="W276" s="277"/>
      <c r="X276" s="272"/>
      <c r="Y276" s="277"/>
      <c r="Z276" s="272"/>
      <c r="AA276" s="272"/>
      <c r="AB276" s="272"/>
      <c r="AC276" s="278"/>
      <c r="AD276" s="279"/>
      <c r="AE276" s="272"/>
    </row>
    <row r="277" spans="2:31" s="1" customFormat="1" x14ac:dyDescent="0.25">
      <c r="B277" s="270"/>
      <c r="C277" s="271"/>
      <c r="D277" s="272"/>
      <c r="E277" s="272"/>
      <c r="F277" s="273"/>
      <c r="G277" s="274"/>
      <c r="H277" s="272"/>
      <c r="I277" s="272"/>
      <c r="J277" s="275"/>
      <c r="K277" s="275"/>
      <c r="L277" s="275"/>
      <c r="M277" s="272"/>
      <c r="N277" s="276"/>
      <c r="O277" s="275"/>
      <c r="P277" s="272"/>
      <c r="Q277" s="272"/>
      <c r="R277" s="272"/>
      <c r="S277" s="272"/>
      <c r="T277" s="272"/>
      <c r="U277" s="277"/>
      <c r="V277" s="272"/>
      <c r="W277" s="277"/>
      <c r="X277" s="272"/>
      <c r="Y277" s="277"/>
      <c r="Z277" s="272"/>
      <c r="AA277" s="272"/>
      <c r="AB277" s="272"/>
      <c r="AC277" s="278"/>
      <c r="AD277" s="279"/>
      <c r="AE277" s="272"/>
    </row>
    <row r="278" spans="2:31" s="1" customFormat="1" x14ac:dyDescent="0.25">
      <c r="B278" s="270"/>
      <c r="C278" s="271"/>
      <c r="D278" s="272"/>
      <c r="E278" s="272"/>
      <c r="F278" s="273"/>
      <c r="G278" s="274"/>
      <c r="H278" s="272"/>
      <c r="I278" s="272"/>
      <c r="J278" s="275"/>
      <c r="K278" s="275"/>
      <c r="L278" s="275"/>
      <c r="M278" s="272"/>
      <c r="N278" s="276"/>
      <c r="O278" s="275"/>
      <c r="P278" s="272"/>
      <c r="Q278" s="272"/>
      <c r="R278" s="272"/>
      <c r="S278" s="272"/>
      <c r="T278" s="272"/>
      <c r="U278" s="277"/>
      <c r="V278" s="272"/>
      <c r="W278" s="277"/>
      <c r="X278" s="272"/>
      <c r="Y278" s="277"/>
      <c r="Z278" s="272"/>
      <c r="AA278" s="272"/>
      <c r="AB278" s="272"/>
      <c r="AC278" s="278"/>
      <c r="AD278" s="279"/>
      <c r="AE278" s="272"/>
    </row>
    <row r="279" spans="2:31" s="1" customFormat="1" x14ac:dyDescent="0.25">
      <c r="B279" s="270"/>
      <c r="C279" s="271"/>
      <c r="D279" s="272"/>
      <c r="E279" s="272"/>
      <c r="F279" s="273"/>
      <c r="G279" s="274"/>
      <c r="H279" s="272"/>
      <c r="I279" s="272"/>
      <c r="J279" s="275"/>
      <c r="K279" s="275"/>
      <c r="L279" s="275"/>
      <c r="M279" s="272"/>
      <c r="N279" s="276"/>
      <c r="O279" s="275"/>
      <c r="P279" s="272"/>
      <c r="Q279" s="272"/>
      <c r="R279" s="272"/>
      <c r="S279" s="272"/>
      <c r="T279" s="272"/>
      <c r="U279" s="277"/>
      <c r="V279" s="272"/>
      <c r="W279" s="277"/>
      <c r="X279" s="272"/>
      <c r="Y279" s="277"/>
      <c r="Z279" s="272"/>
      <c r="AA279" s="272"/>
      <c r="AB279" s="272"/>
      <c r="AC279" s="278"/>
      <c r="AD279" s="279"/>
      <c r="AE279" s="272"/>
    </row>
    <row r="280" spans="2:31" s="1" customFormat="1" x14ac:dyDescent="0.25">
      <c r="B280" s="270"/>
      <c r="C280" s="271"/>
      <c r="D280" s="272"/>
      <c r="E280" s="272"/>
      <c r="F280" s="273"/>
      <c r="G280" s="274"/>
      <c r="H280" s="272"/>
      <c r="I280" s="272"/>
      <c r="J280" s="275"/>
      <c r="K280" s="275"/>
      <c r="L280" s="275"/>
      <c r="M280" s="272"/>
      <c r="N280" s="276"/>
      <c r="O280" s="275"/>
      <c r="P280" s="272"/>
      <c r="Q280" s="272"/>
      <c r="R280" s="272"/>
      <c r="S280" s="272"/>
      <c r="T280" s="272"/>
      <c r="U280" s="277"/>
      <c r="V280" s="272"/>
      <c r="W280" s="277"/>
      <c r="X280" s="272"/>
      <c r="Y280" s="277"/>
      <c r="Z280" s="272"/>
      <c r="AA280" s="272"/>
      <c r="AB280" s="272"/>
      <c r="AC280" s="278"/>
      <c r="AD280" s="279"/>
      <c r="AE280" s="272"/>
    </row>
    <row r="281" spans="2:31" s="1" customFormat="1" x14ac:dyDescent="0.25">
      <c r="B281" s="270"/>
      <c r="C281" s="271"/>
      <c r="D281" s="272"/>
      <c r="E281" s="272"/>
      <c r="F281" s="273"/>
      <c r="G281" s="274"/>
      <c r="H281" s="272"/>
      <c r="I281" s="272"/>
      <c r="J281" s="275"/>
      <c r="K281" s="275"/>
      <c r="L281" s="275"/>
      <c r="M281" s="272"/>
      <c r="N281" s="276"/>
      <c r="O281" s="275"/>
      <c r="P281" s="272"/>
      <c r="Q281" s="272"/>
      <c r="R281" s="272"/>
      <c r="S281" s="272"/>
      <c r="T281" s="272"/>
      <c r="U281" s="277"/>
      <c r="V281" s="272"/>
      <c r="W281" s="277"/>
      <c r="X281" s="272"/>
      <c r="Y281" s="277"/>
      <c r="Z281" s="272"/>
      <c r="AA281" s="272"/>
      <c r="AB281" s="272"/>
      <c r="AC281" s="278"/>
      <c r="AD281" s="279"/>
      <c r="AE281" s="272"/>
    </row>
    <row r="282" spans="2:31" s="1" customFormat="1" x14ac:dyDescent="0.25">
      <c r="B282" s="270"/>
      <c r="C282" s="271"/>
      <c r="D282" s="272"/>
      <c r="E282" s="272"/>
      <c r="F282" s="273"/>
      <c r="G282" s="274"/>
      <c r="H282" s="272"/>
      <c r="I282" s="272"/>
      <c r="J282" s="275"/>
      <c r="K282" s="275"/>
      <c r="L282" s="275"/>
      <c r="M282" s="272"/>
      <c r="N282" s="276"/>
      <c r="O282" s="275"/>
      <c r="P282" s="272"/>
      <c r="Q282" s="272"/>
      <c r="R282" s="272"/>
      <c r="S282" s="272"/>
      <c r="T282" s="272"/>
      <c r="U282" s="277"/>
      <c r="V282" s="272"/>
      <c r="W282" s="277"/>
      <c r="X282" s="272"/>
      <c r="Y282" s="277"/>
      <c r="Z282" s="272"/>
      <c r="AA282" s="272"/>
      <c r="AB282" s="272"/>
      <c r="AC282" s="278"/>
      <c r="AD282" s="279"/>
      <c r="AE282" s="272"/>
    </row>
    <row r="283" spans="2:31" s="1" customFormat="1" x14ac:dyDescent="0.25">
      <c r="B283" s="270"/>
      <c r="C283" s="271"/>
      <c r="D283" s="272"/>
      <c r="E283" s="272"/>
      <c r="F283" s="273"/>
      <c r="G283" s="274"/>
      <c r="H283" s="272"/>
      <c r="I283" s="272"/>
      <c r="J283" s="275"/>
      <c r="K283" s="275"/>
      <c r="L283" s="275"/>
      <c r="M283" s="272"/>
      <c r="N283" s="276"/>
      <c r="O283" s="275"/>
      <c r="P283" s="272"/>
      <c r="Q283" s="272"/>
      <c r="R283" s="272"/>
      <c r="S283" s="272"/>
      <c r="T283" s="272"/>
      <c r="U283" s="277"/>
      <c r="V283" s="272"/>
      <c r="W283" s="277"/>
      <c r="X283" s="272"/>
      <c r="Y283" s="277"/>
      <c r="Z283" s="272"/>
      <c r="AA283" s="272"/>
      <c r="AB283" s="272"/>
      <c r="AC283" s="278"/>
      <c r="AD283" s="279"/>
      <c r="AE283" s="272"/>
    </row>
    <row r="284" spans="2:31" s="1" customFormat="1" x14ac:dyDescent="0.25">
      <c r="B284" s="270"/>
      <c r="C284" s="271"/>
      <c r="D284" s="272"/>
      <c r="E284" s="272"/>
      <c r="F284" s="273"/>
      <c r="G284" s="274"/>
      <c r="H284" s="272"/>
      <c r="I284" s="272"/>
      <c r="J284" s="275"/>
      <c r="K284" s="275"/>
      <c r="L284" s="275"/>
      <c r="M284" s="272"/>
      <c r="N284" s="276"/>
      <c r="O284" s="275"/>
      <c r="P284" s="272"/>
      <c r="Q284" s="272"/>
      <c r="R284" s="272"/>
      <c r="S284" s="272"/>
      <c r="T284" s="272"/>
      <c r="U284" s="277"/>
      <c r="V284" s="272"/>
      <c r="W284" s="277"/>
      <c r="X284" s="272"/>
      <c r="Y284" s="277"/>
      <c r="Z284" s="272"/>
      <c r="AA284" s="272"/>
      <c r="AB284" s="272"/>
      <c r="AC284" s="278"/>
      <c r="AD284" s="279"/>
      <c r="AE284" s="272"/>
    </row>
    <row r="285" spans="2:31" s="1" customFormat="1" x14ac:dyDescent="0.25">
      <c r="B285" s="270"/>
      <c r="C285" s="271"/>
      <c r="D285" s="272"/>
      <c r="E285" s="272"/>
      <c r="F285" s="273"/>
      <c r="G285" s="274"/>
      <c r="H285" s="272"/>
      <c r="I285" s="272"/>
      <c r="J285" s="275"/>
      <c r="K285" s="275"/>
      <c r="L285" s="275"/>
      <c r="M285" s="272"/>
      <c r="N285" s="276"/>
      <c r="O285" s="275"/>
      <c r="P285" s="272"/>
      <c r="Q285" s="272"/>
      <c r="R285" s="272"/>
      <c r="S285" s="272"/>
      <c r="T285" s="272"/>
      <c r="U285" s="277"/>
      <c r="V285" s="272"/>
      <c r="W285" s="277"/>
      <c r="X285" s="272"/>
      <c r="Y285" s="277"/>
      <c r="Z285" s="272"/>
      <c r="AA285" s="272"/>
      <c r="AB285" s="272"/>
      <c r="AC285" s="278"/>
      <c r="AD285" s="279"/>
      <c r="AE285" s="272"/>
    </row>
    <row r="286" spans="2:31" s="1" customFormat="1" x14ac:dyDescent="0.25">
      <c r="B286" s="270"/>
      <c r="C286" s="271"/>
      <c r="D286" s="272"/>
      <c r="E286" s="272"/>
      <c r="F286" s="273"/>
      <c r="G286" s="274"/>
      <c r="H286" s="272"/>
      <c r="I286" s="272"/>
      <c r="J286" s="275"/>
      <c r="K286" s="275"/>
      <c r="L286" s="275"/>
      <c r="M286" s="272"/>
      <c r="N286" s="276"/>
      <c r="O286" s="275"/>
      <c r="P286" s="272"/>
      <c r="Q286" s="272"/>
      <c r="R286" s="272"/>
      <c r="S286" s="272"/>
      <c r="T286" s="272"/>
      <c r="U286" s="277"/>
      <c r="V286" s="272"/>
      <c r="W286" s="277"/>
      <c r="X286" s="272"/>
      <c r="Y286" s="277"/>
      <c r="Z286" s="272"/>
      <c r="AA286" s="272"/>
      <c r="AB286" s="272"/>
      <c r="AC286" s="278"/>
      <c r="AD286" s="279"/>
      <c r="AE286" s="272"/>
    </row>
    <row r="287" spans="2:31" s="1" customFormat="1" x14ac:dyDescent="0.25">
      <c r="B287" s="270"/>
      <c r="C287" s="271"/>
      <c r="D287" s="272"/>
      <c r="E287" s="272"/>
      <c r="F287" s="273"/>
      <c r="G287" s="274"/>
      <c r="H287" s="272"/>
      <c r="I287" s="272"/>
      <c r="J287" s="275"/>
      <c r="K287" s="275"/>
      <c r="L287" s="275"/>
      <c r="M287" s="272"/>
      <c r="N287" s="276"/>
      <c r="O287" s="275"/>
      <c r="P287" s="272"/>
      <c r="Q287" s="272"/>
      <c r="R287" s="272"/>
      <c r="S287" s="272"/>
      <c r="T287" s="272"/>
      <c r="U287" s="277"/>
      <c r="V287" s="272"/>
      <c r="W287" s="277"/>
      <c r="X287" s="272"/>
      <c r="Y287" s="277"/>
      <c r="Z287" s="272"/>
      <c r="AA287" s="272"/>
      <c r="AB287" s="272"/>
      <c r="AC287" s="278"/>
      <c r="AD287" s="279"/>
      <c r="AE287" s="272"/>
    </row>
    <row r="288" spans="2:31" s="1" customFormat="1" x14ac:dyDescent="0.25">
      <c r="B288" s="270"/>
      <c r="C288" s="271"/>
      <c r="D288" s="272"/>
      <c r="E288" s="272"/>
      <c r="F288" s="273"/>
      <c r="G288" s="274"/>
      <c r="H288" s="272"/>
      <c r="I288" s="272"/>
      <c r="J288" s="275"/>
      <c r="K288" s="275"/>
      <c r="L288" s="275"/>
      <c r="M288" s="272"/>
      <c r="N288" s="276"/>
      <c r="O288" s="275"/>
      <c r="P288" s="272"/>
      <c r="Q288" s="272"/>
      <c r="R288" s="272"/>
      <c r="S288" s="272"/>
      <c r="T288" s="272"/>
      <c r="U288" s="277"/>
      <c r="V288" s="272"/>
      <c r="W288" s="277"/>
      <c r="X288" s="272"/>
      <c r="Y288" s="277"/>
      <c r="Z288" s="272"/>
      <c r="AA288" s="272"/>
      <c r="AB288" s="272"/>
      <c r="AC288" s="278"/>
      <c r="AD288" s="279"/>
      <c r="AE288" s="272"/>
    </row>
    <row r="289" spans="2:31" s="1" customFormat="1" x14ac:dyDescent="0.25">
      <c r="B289" s="270"/>
      <c r="C289" s="271"/>
      <c r="D289" s="272"/>
      <c r="E289" s="272"/>
      <c r="F289" s="273"/>
      <c r="G289" s="274"/>
      <c r="H289" s="272"/>
      <c r="I289" s="272"/>
      <c r="J289" s="275"/>
      <c r="K289" s="275"/>
      <c r="L289" s="275"/>
      <c r="M289" s="272"/>
      <c r="N289" s="276"/>
      <c r="O289" s="275"/>
      <c r="P289" s="272"/>
      <c r="Q289" s="272"/>
      <c r="R289" s="272"/>
      <c r="S289" s="272"/>
      <c r="T289" s="272"/>
      <c r="U289" s="277"/>
      <c r="V289" s="272"/>
      <c r="W289" s="277"/>
      <c r="X289" s="272"/>
      <c r="Y289" s="277"/>
      <c r="Z289" s="272"/>
      <c r="AA289" s="272"/>
      <c r="AB289" s="272"/>
      <c r="AC289" s="278"/>
      <c r="AD289" s="279"/>
      <c r="AE289" s="272"/>
    </row>
    <row r="290" spans="2:31" s="1" customFormat="1" x14ac:dyDescent="0.25">
      <c r="B290" s="270"/>
      <c r="C290" s="271"/>
      <c r="D290" s="272"/>
      <c r="E290" s="272"/>
      <c r="F290" s="273"/>
      <c r="G290" s="274"/>
      <c r="H290" s="272"/>
      <c r="I290" s="272"/>
      <c r="J290" s="275"/>
      <c r="K290" s="275"/>
      <c r="L290" s="275"/>
      <c r="M290" s="272"/>
      <c r="N290" s="276"/>
      <c r="O290" s="275"/>
      <c r="P290" s="272"/>
      <c r="Q290" s="272"/>
      <c r="R290" s="272"/>
      <c r="S290" s="272"/>
      <c r="T290" s="272"/>
      <c r="U290" s="277"/>
      <c r="V290" s="272"/>
      <c r="W290" s="277"/>
      <c r="X290" s="272"/>
      <c r="Y290" s="277"/>
      <c r="Z290" s="272"/>
      <c r="AA290" s="272"/>
      <c r="AB290" s="272"/>
      <c r="AC290" s="278"/>
      <c r="AD290" s="279"/>
      <c r="AE290" s="272"/>
    </row>
    <row r="291" spans="2:31" s="1" customFormat="1" x14ac:dyDescent="0.25">
      <c r="B291" s="270"/>
      <c r="C291" s="271"/>
      <c r="D291" s="272"/>
      <c r="E291" s="272"/>
      <c r="F291" s="273"/>
      <c r="G291" s="274"/>
      <c r="H291" s="272"/>
      <c r="I291" s="272"/>
      <c r="J291" s="275"/>
      <c r="K291" s="275"/>
      <c r="L291" s="275"/>
      <c r="M291" s="272"/>
      <c r="N291" s="276"/>
      <c r="O291" s="275"/>
      <c r="P291" s="272"/>
      <c r="Q291" s="272"/>
      <c r="R291" s="272"/>
      <c r="S291" s="272"/>
      <c r="T291" s="272"/>
      <c r="U291" s="277"/>
      <c r="V291" s="272"/>
      <c r="W291" s="277"/>
      <c r="X291" s="272"/>
      <c r="Y291" s="277"/>
      <c r="Z291" s="272"/>
      <c r="AA291" s="272"/>
      <c r="AB291" s="272"/>
      <c r="AC291" s="278"/>
      <c r="AD291" s="279"/>
      <c r="AE291" s="272"/>
    </row>
    <row r="292" spans="2:31" s="1" customFormat="1" x14ac:dyDescent="0.25">
      <c r="B292" s="270"/>
      <c r="C292" s="271"/>
      <c r="D292" s="272"/>
      <c r="E292" s="272"/>
      <c r="F292" s="273"/>
      <c r="G292" s="274"/>
      <c r="H292" s="272"/>
      <c r="I292" s="272"/>
      <c r="J292" s="275"/>
      <c r="K292" s="275"/>
      <c r="L292" s="275"/>
      <c r="M292" s="272"/>
      <c r="N292" s="276"/>
      <c r="O292" s="275"/>
      <c r="P292" s="272"/>
      <c r="Q292" s="272"/>
      <c r="R292" s="272"/>
      <c r="S292" s="272"/>
      <c r="T292" s="272"/>
      <c r="U292" s="277"/>
      <c r="V292" s="272"/>
      <c r="W292" s="277"/>
      <c r="X292" s="272"/>
      <c r="Y292" s="277"/>
      <c r="Z292" s="272"/>
      <c r="AA292" s="272"/>
      <c r="AB292" s="272"/>
      <c r="AC292" s="278"/>
      <c r="AD292" s="279"/>
      <c r="AE292" s="272"/>
    </row>
    <row r="293" spans="2:31" s="1" customFormat="1" x14ac:dyDescent="0.25">
      <c r="B293" s="270"/>
      <c r="C293" s="271"/>
      <c r="D293" s="272"/>
      <c r="E293" s="272"/>
      <c r="F293" s="273"/>
      <c r="G293" s="274"/>
      <c r="H293" s="272"/>
      <c r="I293" s="272"/>
      <c r="J293" s="275"/>
      <c r="K293" s="275"/>
      <c r="L293" s="275"/>
      <c r="M293" s="272"/>
      <c r="N293" s="276"/>
      <c r="O293" s="275"/>
      <c r="P293" s="272"/>
      <c r="Q293" s="272"/>
      <c r="R293" s="272"/>
      <c r="S293" s="272"/>
      <c r="T293" s="272"/>
      <c r="U293" s="277"/>
      <c r="V293" s="272"/>
      <c r="W293" s="277"/>
      <c r="X293" s="272"/>
      <c r="Y293" s="277"/>
      <c r="Z293" s="272"/>
      <c r="AA293" s="272"/>
      <c r="AB293" s="272"/>
      <c r="AC293" s="278"/>
      <c r="AD293" s="279"/>
      <c r="AE293" s="272"/>
    </row>
    <row r="294" spans="2:31" s="1" customFormat="1" x14ac:dyDescent="0.25">
      <c r="B294" s="270"/>
      <c r="C294" s="271"/>
      <c r="D294" s="272"/>
      <c r="E294" s="272"/>
      <c r="F294" s="273"/>
      <c r="G294" s="274"/>
      <c r="H294" s="272"/>
      <c r="I294" s="272"/>
      <c r="J294" s="275"/>
      <c r="K294" s="275"/>
      <c r="L294" s="275"/>
      <c r="M294" s="272"/>
      <c r="N294" s="276"/>
      <c r="O294" s="275"/>
      <c r="P294" s="272"/>
      <c r="Q294" s="272"/>
      <c r="R294" s="272"/>
      <c r="S294" s="272"/>
      <c r="T294" s="272"/>
      <c r="U294" s="277"/>
      <c r="V294" s="272"/>
      <c r="W294" s="277"/>
      <c r="X294" s="272"/>
      <c r="Y294" s="277"/>
      <c r="Z294" s="272"/>
      <c r="AA294" s="272"/>
      <c r="AB294" s="272"/>
      <c r="AC294" s="278"/>
      <c r="AD294" s="279"/>
      <c r="AE294" s="272"/>
    </row>
    <row r="295" spans="2:31" s="1" customFormat="1" x14ac:dyDescent="0.25">
      <c r="B295" s="270"/>
      <c r="C295" s="271"/>
      <c r="D295" s="272"/>
      <c r="E295" s="272"/>
      <c r="F295" s="273"/>
      <c r="G295" s="274"/>
      <c r="H295" s="272"/>
      <c r="I295" s="272"/>
      <c r="J295" s="275"/>
      <c r="K295" s="275"/>
      <c r="L295" s="275"/>
      <c r="M295" s="272"/>
      <c r="N295" s="276"/>
      <c r="O295" s="275"/>
      <c r="P295" s="272"/>
      <c r="Q295" s="272"/>
      <c r="R295" s="272"/>
      <c r="S295" s="272"/>
      <c r="T295" s="272"/>
      <c r="U295" s="277"/>
      <c r="V295" s="272"/>
      <c r="W295" s="277"/>
      <c r="X295" s="272"/>
      <c r="Y295" s="277"/>
      <c r="Z295" s="272"/>
      <c r="AA295" s="272"/>
      <c r="AB295" s="272"/>
      <c r="AC295" s="278"/>
      <c r="AD295" s="279"/>
      <c r="AE295" s="272"/>
    </row>
    <row r="296" spans="2:31" s="1" customFormat="1" x14ac:dyDescent="0.25">
      <c r="B296" s="270"/>
      <c r="C296" s="271"/>
      <c r="D296" s="272"/>
      <c r="E296" s="272"/>
      <c r="F296" s="273"/>
      <c r="G296" s="274"/>
      <c r="H296" s="272"/>
      <c r="I296" s="272"/>
      <c r="J296" s="275"/>
      <c r="K296" s="275"/>
      <c r="L296" s="275"/>
      <c r="M296" s="272"/>
      <c r="N296" s="276"/>
      <c r="O296" s="275"/>
      <c r="P296" s="272"/>
      <c r="Q296" s="272"/>
      <c r="R296" s="272"/>
      <c r="S296" s="272"/>
      <c r="T296" s="272"/>
      <c r="U296" s="277"/>
      <c r="V296" s="272"/>
      <c r="W296" s="277"/>
      <c r="X296" s="272"/>
      <c r="Y296" s="277"/>
      <c r="Z296" s="272"/>
      <c r="AA296" s="272"/>
      <c r="AB296" s="272"/>
      <c r="AC296" s="278"/>
      <c r="AD296" s="279"/>
      <c r="AE296" s="272"/>
    </row>
    <row r="297" spans="2:31" s="1" customFormat="1" x14ac:dyDescent="0.25">
      <c r="B297" s="270"/>
      <c r="C297" s="271"/>
      <c r="D297" s="272"/>
      <c r="E297" s="272"/>
      <c r="F297" s="273"/>
      <c r="G297" s="274"/>
      <c r="H297" s="272"/>
      <c r="I297" s="272"/>
      <c r="J297" s="275"/>
      <c r="K297" s="275"/>
      <c r="L297" s="275"/>
      <c r="M297" s="272"/>
      <c r="N297" s="276"/>
      <c r="O297" s="275"/>
      <c r="P297" s="272"/>
      <c r="Q297" s="272"/>
      <c r="R297" s="272"/>
      <c r="S297" s="272"/>
      <c r="T297" s="272"/>
      <c r="U297" s="277"/>
      <c r="V297" s="272"/>
      <c r="W297" s="277"/>
      <c r="X297" s="272"/>
      <c r="Y297" s="277"/>
      <c r="Z297" s="272"/>
      <c r="AA297" s="272"/>
      <c r="AB297" s="272"/>
      <c r="AC297" s="278"/>
      <c r="AD297" s="279"/>
      <c r="AE297" s="272"/>
    </row>
    <row r="298" spans="2:31" s="1" customFormat="1" x14ac:dyDescent="0.25">
      <c r="B298" s="270"/>
      <c r="C298" s="271"/>
      <c r="D298" s="272"/>
      <c r="E298" s="272"/>
      <c r="F298" s="273"/>
      <c r="G298" s="274"/>
      <c r="H298" s="272"/>
      <c r="I298" s="272"/>
      <c r="J298" s="275"/>
      <c r="K298" s="275"/>
      <c r="L298" s="275"/>
      <c r="M298" s="272"/>
      <c r="N298" s="276"/>
      <c r="O298" s="275"/>
      <c r="P298" s="272"/>
      <c r="Q298" s="272"/>
      <c r="R298" s="272"/>
      <c r="S298" s="272"/>
      <c r="T298" s="272"/>
      <c r="U298" s="277"/>
      <c r="V298" s="272"/>
      <c r="W298" s="277"/>
      <c r="X298" s="272"/>
      <c r="Y298" s="277"/>
      <c r="Z298" s="272"/>
      <c r="AA298" s="272"/>
      <c r="AB298" s="272"/>
      <c r="AC298" s="278"/>
      <c r="AD298" s="279"/>
      <c r="AE298" s="272"/>
    </row>
    <row r="299" spans="2:31" s="1" customFormat="1" x14ac:dyDescent="0.25">
      <c r="B299" s="270"/>
      <c r="C299" s="271"/>
      <c r="D299" s="272"/>
      <c r="E299" s="272"/>
      <c r="F299" s="273"/>
      <c r="G299" s="274"/>
      <c r="H299" s="272"/>
      <c r="I299" s="272"/>
      <c r="J299" s="275"/>
      <c r="K299" s="275"/>
      <c r="L299" s="275"/>
      <c r="M299" s="272"/>
      <c r="N299" s="276"/>
      <c r="O299" s="275"/>
      <c r="P299" s="272"/>
      <c r="Q299" s="272"/>
      <c r="R299" s="272"/>
      <c r="S299" s="272"/>
      <c r="T299" s="272"/>
      <c r="U299" s="277"/>
      <c r="V299" s="272"/>
      <c r="W299" s="277"/>
      <c r="X299" s="272"/>
      <c r="Y299" s="277"/>
      <c r="Z299" s="272"/>
      <c r="AA299" s="272"/>
      <c r="AB299" s="272"/>
      <c r="AC299" s="278"/>
      <c r="AD299" s="279"/>
      <c r="AE299" s="272"/>
    </row>
    <row r="300" spans="2:31" s="1" customFormat="1" x14ac:dyDescent="0.25">
      <c r="B300" s="270"/>
      <c r="C300" s="271"/>
      <c r="D300" s="272"/>
      <c r="E300" s="272"/>
      <c r="F300" s="273"/>
      <c r="G300" s="274"/>
      <c r="H300" s="272"/>
      <c r="I300" s="272"/>
      <c r="J300" s="275"/>
      <c r="K300" s="275"/>
      <c r="L300" s="275"/>
      <c r="M300" s="272"/>
      <c r="N300" s="276"/>
      <c r="O300" s="275"/>
      <c r="P300" s="272"/>
      <c r="Q300" s="272"/>
      <c r="R300" s="272"/>
      <c r="S300" s="272"/>
      <c r="T300" s="272"/>
      <c r="U300" s="277"/>
      <c r="V300" s="272"/>
      <c r="W300" s="277"/>
      <c r="X300" s="272"/>
      <c r="Y300" s="277"/>
      <c r="Z300" s="272"/>
      <c r="AA300" s="272"/>
      <c r="AB300" s="272"/>
      <c r="AC300" s="278"/>
      <c r="AD300" s="279"/>
      <c r="AE300" s="272"/>
    </row>
    <row r="301" spans="2:31" s="1" customFormat="1" x14ac:dyDescent="0.25">
      <c r="B301" s="270"/>
      <c r="C301" s="271"/>
      <c r="D301" s="272"/>
      <c r="E301" s="272"/>
      <c r="F301" s="273"/>
      <c r="G301" s="274"/>
      <c r="H301" s="272"/>
      <c r="I301" s="272"/>
      <c r="J301" s="275"/>
      <c r="K301" s="275"/>
      <c r="L301" s="275"/>
      <c r="M301" s="272"/>
      <c r="N301" s="276"/>
      <c r="O301" s="275"/>
      <c r="P301" s="272"/>
      <c r="Q301" s="272"/>
      <c r="R301" s="272"/>
      <c r="S301" s="272"/>
      <c r="T301" s="272"/>
      <c r="U301" s="277"/>
      <c r="V301" s="272"/>
      <c r="W301" s="277"/>
      <c r="X301" s="272"/>
      <c r="Y301" s="277"/>
      <c r="Z301" s="272"/>
      <c r="AA301" s="272"/>
      <c r="AB301" s="272"/>
      <c r="AC301" s="278"/>
      <c r="AD301" s="279"/>
      <c r="AE301" s="272"/>
    </row>
    <row r="302" spans="2:31" s="1" customFormat="1" x14ac:dyDescent="0.25">
      <c r="B302" s="270"/>
      <c r="C302" s="271"/>
      <c r="D302" s="272"/>
      <c r="E302" s="272"/>
      <c r="F302" s="273"/>
      <c r="G302" s="274"/>
      <c r="H302" s="272"/>
      <c r="I302" s="272"/>
      <c r="J302" s="275"/>
      <c r="K302" s="275"/>
      <c r="L302" s="275"/>
      <c r="M302" s="272"/>
      <c r="N302" s="276"/>
      <c r="O302" s="275"/>
      <c r="P302" s="272"/>
      <c r="Q302" s="272"/>
      <c r="R302" s="272"/>
      <c r="S302" s="272"/>
      <c r="T302" s="272"/>
      <c r="U302" s="277"/>
      <c r="V302" s="272"/>
      <c r="W302" s="277"/>
      <c r="X302" s="272"/>
      <c r="Y302" s="277"/>
      <c r="Z302" s="272"/>
      <c r="AA302" s="272"/>
      <c r="AB302" s="272"/>
      <c r="AC302" s="278"/>
      <c r="AD302" s="279"/>
      <c r="AE302" s="272"/>
    </row>
    <row r="303" spans="2:31" s="1" customFormat="1" x14ac:dyDescent="0.25">
      <c r="B303" s="270"/>
      <c r="C303" s="271"/>
      <c r="D303" s="272"/>
      <c r="E303" s="272"/>
      <c r="F303" s="273"/>
      <c r="G303" s="274"/>
      <c r="H303" s="272"/>
      <c r="I303" s="272"/>
      <c r="J303" s="275"/>
      <c r="K303" s="275"/>
      <c r="L303" s="275"/>
      <c r="M303" s="272"/>
      <c r="N303" s="276"/>
      <c r="O303" s="275"/>
      <c r="P303" s="272"/>
      <c r="Q303" s="272"/>
      <c r="R303" s="272"/>
      <c r="S303" s="272"/>
      <c r="T303" s="272"/>
      <c r="U303" s="277"/>
      <c r="V303" s="272"/>
      <c r="W303" s="277"/>
      <c r="X303" s="272"/>
      <c r="Y303" s="277"/>
      <c r="Z303" s="272"/>
      <c r="AA303" s="272"/>
      <c r="AB303" s="272"/>
      <c r="AC303" s="278"/>
      <c r="AD303" s="279"/>
      <c r="AE303" s="272"/>
    </row>
    <row r="304" spans="2:31" s="1" customFormat="1" x14ac:dyDescent="0.25">
      <c r="B304" s="270"/>
      <c r="C304" s="271"/>
      <c r="D304" s="272"/>
      <c r="E304" s="272"/>
      <c r="F304" s="273"/>
      <c r="G304" s="274"/>
      <c r="H304" s="272"/>
      <c r="I304" s="272"/>
      <c r="J304" s="275"/>
      <c r="K304" s="275"/>
      <c r="L304" s="275"/>
      <c r="M304" s="272"/>
      <c r="N304" s="276"/>
      <c r="O304" s="275"/>
      <c r="P304" s="272"/>
      <c r="Q304" s="272"/>
      <c r="R304" s="272"/>
      <c r="S304" s="272"/>
      <c r="T304" s="272"/>
      <c r="U304" s="277"/>
      <c r="V304" s="272"/>
      <c r="W304" s="277"/>
      <c r="X304" s="272"/>
      <c r="Y304" s="277"/>
      <c r="Z304" s="272"/>
      <c r="AA304" s="272"/>
      <c r="AB304" s="272"/>
      <c r="AC304" s="278"/>
      <c r="AD304" s="279"/>
      <c r="AE304" s="272"/>
    </row>
    <row r="305" spans="2:31" s="1" customFormat="1" x14ac:dyDescent="0.25">
      <c r="B305" s="270"/>
      <c r="C305" s="271"/>
      <c r="D305" s="272"/>
      <c r="E305" s="272"/>
      <c r="F305" s="273"/>
      <c r="G305" s="274"/>
      <c r="H305" s="272"/>
      <c r="I305" s="272"/>
      <c r="J305" s="275"/>
      <c r="K305" s="275"/>
      <c r="L305" s="275"/>
      <c r="M305" s="272"/>
      <c r="N305" s="276"/>
      <c r="O305" s="275"/>
      <c r="P305" s="272"/>
      <c r="Q305" s="272"/>
      <c r="R305" s="272"/>
      <c r="S305" s="272"/>
      <c r="T305" s="272"/>
      <c r="U305" s="277"/>
      <c r="V305" s="272"/>
      <c r="W305" s="277"/>
      <c r="X305" s="272"/>
      <c r="Y305" s="277"/>
      <c r="Z305" s="272"/>
      <c r="AA305" s="272"/>
      <c r="AB305" s="272"/>
      <c r="AC305" s="278"/>
      <c r="AD305" s="279"/>
      <c r="AE305" s="272"/>
    </row>
    <row r="306" spans="2:31" s="1" customFormat="1" x14ac:dyDescent="0.25">
      <c r="B306" s="270"/>
      <c r="C306" s="271"/>
      <c r="D306" s="272"/>
      <c r="E306" s="272"/>
      <c r="F306" s="273"/>
      <c r="G306" s="274"/>
      <c r="H306" s="272"/>
      <c r="I306" s="272"/>
      <c r="J306" s="275"/>
      <c r="K306" s="275"/>
      <c r="L306" s="275"/>
      <c r="M306" s="272"/>
      <c r="N306" s="276"/>
      <c r="O306" s="275"/>
      <c r="P306" s="272"/>
      <c r="Q306" s="272"/>
      <c r="R306" s="272"/>
      <c r="S306" s="272"/>
      <c r="T306" s="272"/>
      <c r="U306" s="277"/>
      <c r="V306" s="272"/>
      <c r="W306" s="277"/>
      <c r="X306" s="272"/>
      <c r="Y306" s="277"/>
      <c r="Z306" s="272"/>
      <c r="AA306" s="272"/>
      <c r="AB306" s="272"/>
      <c r="AC306" s="278"/>
      <c r="AD306" s="279"/>
      <c r="AE306" s="272"/>
    </row>
    <row r="307" spans="2:31" s="1" customFormat="1" x14ac:dyDescent="0.25">
      <c r="B307" s="270"/>
      <c r="C307" s="271"/>
      <c r="D307" s="272"/>
      <c r="E307" s="272"/>
      <c r="F307" s="273"/>
      <c r="G307" s="274"/>
      <c r="H307" s="272"/>
      <c r="I307" s="272"/>
      <c r="J307" s="275"/>
      <c r="K307" s="275"/>
      <c r="L307" s="275"/>
      <c r="M307" s="272"/>
      <c r="N307" s="276"/>
      <c r="O307" s="275"/>
      <c r="P307" s="272"/>
      <c r="Q307" s="272"/>
      <c r="R307" s="272"/>
      <c r="S307" s="272"/>
      <c r="T307" s="272"/>
      <c r="U307" s="277"/>
      <c r="V307" s="272"/>
      <c r="W307" s="277"/>
      <c r="X307" s="272"/>
      <c r="Y307" s="277"/>
      <c r="Z307" s="272"/>
      <c r="AA307" s="272"/>
      <c r="AB307" s="272"/>
      <c r="AC307" s="278"/>
      <c r="AD307" s="279"/>
      <c r="AE307" s="272"/>
    </row>
    <row r="308" spans="2:31" s="1" customFormat="1" x14ac:dyDescent="0.25">
      <c r="B308" s="270"/>
      <c r="C308" s="271"/>
      <c r="D308" s="272"/>
      <c r="E308" s="272"/>
      <c r="F308" s="273"/>
      <c r="G308" s="274"/>
      <c r="H308" s="272"/>
      <c r="I308" s="272"/>
      <c r="J308" s="275"/>
      <c r="K308" s="275"/>
      <c r="L308" s="275"/>
      <c r="M308" s="272"/>
      <c r="N308" s="276"/>
      <c r="O308" s="275"/>
      <c r="P308" s="272"/>
      <c r="Q308" s="272"/>
      <c r="R308" s="272"/>
      <c r="S308" s="272"/>
      <c r="T308" s="272"/>
      <c r="U308" s="277"/>
      <c r="V308" s="272"/>
      <c r="W308" s="277"/>
      <c r="X308" s="272"/>
      <c r="Y308" s="277"/>
      <c r="Z308" s="272"/>
      <c r="AA308" s="272"/>
      <c r="AB308" s="272"/>
      <c r="AC308" s="278"/>
      <c r="AD308" s="279"/>
      <c r="AE308" s="272"/>
    </row>
    <row r="309" spans="2:31" s="1" customFormat="1" x14ac:dyDescent="0.25">
      <c r="B309" s="270"/>
      <c r="C309" s="271"/>
      <c r="D309" s="272"/>
      <c r="E309" s="272"/>
      <c r="F309" s="273"/>
      <c r="G309" s="274"/>
      <c r="H309" s="272"/>
      <c r="I309" s="272"/>
      <c r="J309" s="275"/>
      <c r="K309" s="275"/>
      <c r="L309" s="275"/>
      <c r="M309" s="272"/>
      <c r="N309" s="276"/>
      <c r="O309" s="275"/>
      <c r="P309" s="272"/>
      <c r="Q309" s="272"/>
      <c r="R309" s="272"/>
      <c r="S309" s="272"/>
      <c r="T309" s="272"/>
      <c r="U309" s="277"/>
      <c r="V309" s="272"/>
      <c r="W309" s="277"/>
      <c r="X309" s="272"/>
      <c r="Y309" s="277"/>
      <c r="Z309" s="272"/>
      <c r="AA309" s="272"/>
      <c r="AB309" s="272"/>
      <c r="AC309" s="278"/>
      <c r="AD309" s="279"/>
      <c r="AE309" s="272"/>
    </row>
    <row r="310" spans="2:31" s="1" customFormat="1" x14ac:dyDescent="0.25">
      <c r="B310" s="270"/>
      <c r="C310" s="271"/>
      <c r="D310" s="272"/>
      <c r="E310" s="272"/>
      <c r="F310" s="273"/>
      <c r="G310" s="274"/>
      <c r="H310" s="272"/>
      <c r="I310" s="272"/>
      <c r="J310" s="275"/>
      <c r="K310" s="275"/>
      <c r="L310" s="275"/>
      <c r="M310" s="272"/>
      <c r="N310" s="276"/>
      <c r="O310" s="275"/>
      <c r="P310" s="272"/>
      <c r="Q310" s="272"/>
      <c r="R310" s="272"/>
      <c r="S310" s="272"/>
      <c r="T310" s="272"/>
      <c r="U310" s="277"/>
      <c r="V310" s="272"/>
      <c r="W310" s="277"/>
      <c r="X310" s="272"/>
      <c r="Y310" s="277"/>
      <c r="Z310" s="272"/>
      <c r="AA310" s="272"/>
      <c r="AB310" s="272"/>
      <c r="AC310" s="278"/>
      <c r="AD310" s="279"/>
      <c r="AE310" s="272"/>
    </row>
    <row r="311" spans="2:31" s="1" customFormat="1" x14ac:dyDescent="0.25">
      <c r="B311" s="270"/>
      <c r="C311" s="271"/>
      <c r="D311" s="272"/>
      <c r="E311" s="272"/>
      <c r="F311" s="273"/>
      <c r="G311" s="274"/>
      <c r="H311" s="272"/>
      <c r="I311" s="272"/>
      <c r="J311" s="275"/>
      <c r="K311" s="275"/>
      <c r="L311" s="275"/>
      <c r="M311" s="272"/>
      <c r="N311" s="276"/>
      <c r="O311" s="275"/>
      <c r="P311" s="272"/>
      <c r="Q311" s="272"/>
      <c r="R311" s="272"/>
      <c r="S311" s="272"/>
      <c r="T311" s="272"/>
      <c r="U311" s="277"/>
      <c r="V311" s="272"/>
      <c r="W311" s="277"/>
      <c r="X311" s="272"/>
      <c r="Y311" s="277"/>
      <c r="Z311" s="272"/>
      <c r="AA311" s="272"/>
      <c r="AB311" s="272"/>
      <c r="AC311" s="278"/>
      <c r="AD311" s="279"/>
      <c r="AE311" s="272"/>
    </row>
    <row r="312" spans="2:31" s="1" customFormat="1" x14ac:dyDescent="0.25">
      <c r="B312" s="270"/>
      <c r="C312" s="271"/>
      <c r="D312" s="272"/>
      <c r="E312" s="272"/>
      <c r="F312" s="273"/>
      <c r="G312" s="274"/>
      <c r="H312" s="272"/>
      <c r="I312" s="272"/>
      <c r="J312" s="275"/>
      <c r="K312" s="275"/>
      <c r="L312" s="275"/>
      <c r="M312" s="272"/>
      <c r="N312" s="276"/>
      <c r="O312" s="275"/>
      <c r="P312" s="272"/>
      <c r="Q312" s="272"/>
      <c r="R312" s="272"/>
      <c r="S312" s="272"/>
      <c r="T312" s="272"/>
      <c r="U312" s="277"/>
      <c r="V312" s="272"/>
      <c r="W312" s="277"/>
      <c r="X312" s="272"/>
      <c r="Y312" s="277"/>
      <c r="Z312" s="272"/>
      <c r="AA312" s="272"/>
      <c r="AB312" s="272"/>
      <c r="AC312" s="278"/>
      <c r="AD312" s="279"/>
      <c r="AE312" s="272"/>
    </row>
    <row r="313" spans="2:31" s="1" customFormat="1" x14ac:dyDescent="0.25">
      <c r="B313" s="270"/>
      <c r="C313" s="271"/>
      <c r="D313" s="272"/>
      <c r="E313" s="272"/>
      <c r="F313" s="273"/>
      <c r="G313" s="274"/>
      <c r="H313" s="272"/>
      <c r="I313" s="272"/>
      <c r="J313" s="275"/>
      <c r="K313" s="275"/>
      <c r="L313" s="275"/>
      <c r="M313" s="272"/>
      <c r="N313" s="276"/>
      <c r="O313" s="275"/>
      <c r="P313" s="272"/>
      <c r="Q313" s="272"/>
      <c r="R313" s="272"/>
      <c r="S313" s="272"/>
      <c r="T313" s="272"/>
      <c r="U313" s="277"/>
      <c r="V313" s="272"/>
      <c r="W313" s="277"/>
      <c r="X313" s="272"/>
      <c r="Y313" s="277"/>
      <c r="Z313" s="272"/>
      <c r="AA313" s="272"/>
      <c r="AB313" s="272"/>
      <c r="AC313" s="278"/>
      <c r="AD313" s="279"/>
      <c r="AE313" s="272"/>
    </row>
    <row r="314" spans="2:31" s="1" customFormat="1" x14ac:dyDescent="0.25">
      <c r="B314" s="270"/>
      <c r="C314" s="271"/>
      <c r="D314" s="272"/>
      <c r="E314" s="272"/>
      <c r="F314" s="273"/>
      <c r="G314" s="274"/>
      <c r="H314" s="272"/>
      <c r="I314" s="272"/>
      <c r="J314" s="275"/>
      <c r="K314" s="275"/>
      <c r="L314" s="275"/>
      <c r="M314" s="272"/>
      <c r="N314" s="276"/>
      <c r="O314" s="275"/>
      <c r="P314" s="272"/>
      <c r="Q314" s="272"/>
      <c r="R314" s="272"/>
      <c r="S314" s="272"/>
      <c r="T314" s="272"/>
      <c r="U314" s="277"/>
      <c r="V314" s="272"/>
      <c r="W314" s="277"/>
      <c r="X314" s="272"/>
      <c r="Y314" s="277"/>
      <c r="Z314" s="272"/>
      <c r="AA314" s="272"/>
      <c r="AB314" s="272"/>
      <c r="AC314" s="278"/>
      <c r="AD314" s="279"/>
      <c r="AE314" s="272"/>
    </row>
    <row r="315" spans="2:31" s="1" customFormat="1" x14ac:dyDescent="0.25">
      <c r="B315" s="270"/>
      <c r="C315" s="271"/>
      <c r="D315" s="272"/>
      <c r="E315" s="272"/>
      <c r="F315" s="273"/>
      <c r="G315" s="274"/>
      <c r="H315" s="272"/>
      <c r="I315" s="272"/>
      <c r="J315" s="275"/>
      <c r="K315" s="275"/>
      <c r="L315" s="275"/>
      <c r="M315" s="272"/>
      <c r="N315" s="276"/>
      <c r="O315" s="275"/>
      <c r="P315" s="272"/>
      <c r="Q315" s="272"/>
      <c r="R315" s="272"/>
      <c r="S315" s="272"/>
      <c r="T315" s="272"/>
      <c r="U315" s="277"/>
      <c r="V315" s="272"/>
      <c r="W315" s="277"/>
      <c r="X315" s="272"/>
      <c r="Y315" s="277"/>
      <c r="Z315" s="272"/>
      <c r="AA315" s="272"/>
      <c r="AB315" s="272"/>
      <c r="AC315" s="278"/>
      <c r="AD315" s="279"/>
      <c r="AE315" s="272"/>
    </row>
    <row r="316" spans="2:31" s="1" customFormat="1" x14ac:dyDescent="0.25">
      <c r="B316" s="270"/>
      <c r="C316" s="271"/>
      <c r="D316" s="272"/>
      <c r="E316" s="272"/>
      <c r="F316" s="273"/>
      <c r="G316" s="274"/>
      <c r="H316" s="272"/>
      <c r="I316" s="272"/>
      <c r="J316" s="275"/>
      <c r="K316" s="275"/>
      <c r="L316" s="275"/>
      <c r="M316" s="272"/>
      <c r="N316" s="276"/>
      <c r="O316" s="275"/>
      <c r="P316" s="272"/>
      <c r="Q316" s="272"/>
      <c r="R316" s="272"/>
      <c r="S316" s="272"/>
      <c r="T316" s="272"/>
      <c r="U316" s="277"/>
      <c r="V316" s="272"/>
      <c r="W316" s="277"/>
      <c r="X316" s="272"/>
      <c r="Y316" s="277"/>
      <c r="Z316" s="272"/>
      <c r="AA316" s="272"/>
      <c r="AB316" s="272"/>
      <c r="AC316" s="278"/>
      <c r="AD316" s="279"/>
      <c r="AE316" s="272"/>
    </row>
    <row r="317" spans="2:31" s="1" customFormat="1" x14ac:dyDescent="0.25">
      <c r="B317" s="270"/>
      <c r="C317" s="271"/>
      <c r="D317" s="272"/>
      <c r="E317" s="272"/>
      <c r="F317" s="273"/>
      <c r="G317" s="274"/>
      <c r="H317" s="272"/>
      <c r="I317" s="272"/>
      <c r="J317" s="275"/>
      <c r="K317" s="275"/>
      <c r="L317" s="275"/>
      <c r="M317" s="272"/>
      <c r="N317" s="276"/>
      <c r="O317" s="275"/>
      <c r="P317" s="272"/>
      <c r="Q317" s="272"/>
      <c r="R317" s="272"/>
      <c r="S317" s="272"/>
      <c r="T317" s="272"/>
      <c r="U317" s="277"/>
      <c r="V317" s="272"/>
      <c r="W317" s="277"/>
      <c r="X317" s="272"/>
      <c r="Y317" s="277"/>
      <c r="Z317" s="272"/>
      <c r="AA317" s="272"/>
      <c r="AB317" s="272"/>
      <c r="AC317" s="278"/>
      <c r="AD317" s="279"/>
      <c r="AE317" s="272"/>
    </row>
    <row r="318" spans="2:31" s="1" customFormat="1" x14ac:dyDescent="0.25">
      <c r="B318" s="270"/>
      <c r="C318" s="271"/>
      <c r="D318" s="272"/>
      <c r="E318" s="272"/>
      <c r="F318" s="273"/>
      <c r="G318" s="274"/>
      <c r="H318" s="272"/>
      <c r="I318" s="272"/>
      <c r="J318" s="275"/>
      <c r="K318" s="275"/>
      <c r="L318" s="275"/>
      <c r="M318" s="272"/>
      <c r="N318" s="276"/>
      <c r="O318" s="275"/>
      <c r="P318" s="272"/>
      <c r="Q318" s="272"/>
      <c r="R318" s="272"/>
      <c r="S318" s="272"/>
      <c r="T318" s="272"/>
      <c r="U318" s="277"/>
      <c r="V318" s="272"/>
      <c r="W318" s="277"/>
      <c r="X318" s="272"/>
      <c r="Y318" s="277"/>
      <c r="Z318" s="272"/>
      <c r="AA318" s="272"/>
      <c r="AB318" s="272"/>
      <c r="AC318" s="278"/>
      <c r="AD318" s="279"/>
      <c r="AE318" s="272"/>
    </row>
    <row r="319" spans="2:31" s="1" customFormat="1" x14ac:dyDescent="0.25">
      <c r="B319" s="270"/>
      <c r="C319" s="271"/>
      <c r="D319" s="272"/>
      <c r="E319" s="272"/>
      <c r="F319" s="273"/>
      <c r="G319" s="274"/>
      <c r="H319" s="272"/>
      <c r="I319" s="272"/>
      <c r="J319" s="275"/>
      <c r="K319" s="275"/>
      <c r="L319" s="275"/>
      <c r="M319" s="272"/>
      <c r="N319" s="276"/>
      <c r="O319" s="275"/>
      <c r="P319" s="272"/>
      <c r="Q319" s="272"/>
      <c r="R319" s="272"/>
      <c r="S319" s="272"/>
      <c r="T319" s="272"/>
      <c r="U319" s="277"/>
      <c r="V319" s="272"/>
      <c r="W319" s="277"/>
      <c r="X319" s="272"/>
      <c r="Y319" s="277"/>
      <c r="Z319" s="272"/>
      <c r="AA319" s="272"/>
      <c r="AB319" s="272"/>
      <c r="AC319" s="278"/>
      <c r="AD319" s="279"/>
      <c r="AE319" s="272"/>
    </row>
    <row r="320" spans="2:31" s="1" customFormat="1" x14ac:dyDescent="0.25">
      <c r="B320" s="270"/>
      <c r="C320" s="271"/>
      <c r="D320" s="272"/>
      <c r="E320" s="272"/>
      <c r="F320" s="273"/>
      <c r="G320" s="274"/>
      <c r="H320" s="272"/>
      <c r="I320" s="272"/>
      <c r="J320" s="275"/>
      <c r="K320" s="275"/>
      <c r="L320" s="275"/>
      <c r="M320" s="272"/>
      <c r="N320" s="276"/>
      <c r="O320" s="275"/>
      <c r="P320" s="272"/>
      <c r="Q320" s="272"/>
      <c r="R320" s="272"/>
      <c r="S320" s="272"/>
      <c r="T320" s="272"/>
      <c r="U320" s="277"/>
      <c r="V320" s="272"/>
      <c r="W320" s="277"/>
      <c r="X320" s="272"/>
      <c r="Y320" s="277"/>
      <c r="Z320" s="272"/>
      <c r="AA320" s="272"/>
      <c r="AB320" s="272"/>
      <c r="AC320" s="278"/>
      <c r="AD320" s="279"/>
      <c r="AE320" s="272"/>
    </row>
    <row r="321" spans="2:31" s="1" customFormat="1" x14ac:dyDescent="0.25">
      <c r="B321" s="270"/>
      <c r="C321" s="271"/>
      <c r="D321" s="272"/>
      <c r="E321" s="272"/>
      <c r="F321" s="273"/>
      <c r="G321" s="274"/>
      <c r="H321" s="272"/>
      <c r="I321" s="272"/>
      <c r="J321" s="275"/>
      <c r="K321" s="275"/>
      <c r="L321" s="275"/>
      <c r="M321" s="272"/>
      <c r="N321" s="276"/>
      <c r="O321" s="275"/>
      <c r="P321" s="272"/>
      <c r="Q321" s="272"/>
      <c r="R321" s="272"/>
      <c r="S321" s="272"/>
      <c r="T321" s="272"/>
      <c r="U321" s="277"/>
      <c r="V321" s="272"/>
      <c r="W321" s="277"/>
      <c r="X321" s="272"/>
      <c r="Y321" s="277"/>
      <c r="Z321" s="272"/>
      <c r="AA321" s="272"/>
      <c r="AB321" s="272"/>
      <c r="AC321" s="278"/>
      <c r="AD321" s="279"/>
      <c r="AE321" s="272"/>
    </row>
    <row r="322" spans="2:31" s="1" customFormat="1" x14ac:dyDescent="0.25">
      <c r="B322" s="270"/>
      <c r="C322" s="271"/>
      <c r="D322" s="272"/>
      <c r="E322" s="272"/>
      <c r="F322" s="273"/>
      <c r="G322" s="274"/>
      <c r="H322" s="272"/>
      <c r="I322" s="272"/>
      <c r="J322" s="275"/>
      <c r="K322" s="275"/>
      <c r="L322" s="275"/>
      <c r="M322" s="272"/>
      <c r="N322" s="276"/>
      <c r="O322" s="275"/>
      <c r="P322" s="272"/>
      <c r="Q322" s="272"/>
      <c r="R322" s="272"/>
      <c r="S322" s="272"/>
      <c r="T322" s="272"/>
      <c r="U322" s="277"/>
      <c r="V322" s="272"/>
      <c r="W322" s="277"/>
      <c r="X322" s="272"/>
      <c r="Y322" s="277"/>
      <c r="Z322" s="272"/>
      <c r="AA322" s="272"/>
      <c r="AB322" s="272"/>
      <c r="AC322" s="278"/>
      <c r="AD322" s="279"/>
      <c r="AE322" s="272"/>
    </row>
    <row r="323" spans="2:31" s="1" customFormat="1" x14ac:dyDescent="0.25">
      <c r="B323" s="270"/>
      <c r="C323" s="271"/>
      <c r="D323" s="272"/>
      <c r="E323" s="272"/>
      <c r="F323" s="273"/>
      <c r="G323" s="274"/>
      <c r="H323" s="272"/>
      <c r="I323" s="272"/>
      <c r="J323" s="275"/>
      <c r="K323" s="275"/>
      <c r="L323" s="275"/>
      <c r="M323" s="272"/>
      <c r="N323" s="276"/>
      <c r="O323" s="275"/>
      <c r="P323" s="272"/>
      <c r="Q323" s="272"/>
      <c r="R323" s="272"/>
      <c r="S323" s="272"/>
      <c r="T323" s="272"/>
      <c r="U323" s="277"/>
      <c r="V323" s="272"/>
      <c r="W323" s="277"/>
      <c r="X323" s="272"/>
      <c r="Y323" s="277"/>
      <c r="Z323" s="272"/>
      <c r="AA323" s="272"/>
      <c r="AB323" s="272"/>
      <c r="AC323" s="278"/>
      <c r="AD323" s="279"/>
      <c r="AE323" s="272"/>
    </row>
    <row r="324" spans="2:31" s="1" customFormat="1" x14ac:dyDescent="0.25">
      <c r="B324" s="270"/>
      <c r="C324" s="271"/>
      <c r="D324" s="272"/>
      <c r="E324" s="272"/>
      <c r="F324" s="273"/>
      <c r="G324" s="274"/>
      <c r="H324" s="272"/>
      <c r="I324" s="272"/>
      <c r="J324" s="275"/>
      <c r="K324" s="275"/>
      <c r="L324" s="275"/>
      <c r="M324" s="272"/>
      <c r="N324" s="276"/>
      <c r="O324" s="275"/>
      <c r="P324" s="272"/>
      <c r="Q324" s="272"/>
      <c r="R324" s="272"/>
      <c r="S324" s="272"/>
      <c r="T324" s="272"/>
      <c r="U324" s="277"/>
      <c r="V324" s="272"/>
      <c r="W324" s="277"/>
      <c r="X324" s="272"/>
      <c r="Y324" s="277"/>
      <c r="Z324" s="272"/>
      <c r="AA324" s="272"/>
      <c r="AB324" s="272"/>
      <c r="AC324" s="278"/>
      <c r="AD324" s="279"/>
      <c r="AE324" s="272"/>
    </row>
    <row r="325" spans="2:31" s="1" customFormat="1" x14ac:dyDescent="0.25">
      <c r="B325" s="270"/>
      <c r="C325" s="271"/>
      <c r="D325" s="272"/>
      <c r="E325" s="272"/>
      <c r="F325" s="273"/>
      <c r="G325" s="274"/>
      <c r="H325" s="272"/>
      <c r="I325" s="272"/>
      <c r="J325" s="275"/>
      <c r="K325" s="275"/>
      <c r="L325" s="275"/>
      <c r="M325" s="272"/>
      <c r="N325" s="276"/>
      <c r="O325" s="275"/>
      <c r="P325" s="272"/>
      <c r="Q325" s="272"/>
      <c r="R325" s="272"/>
      <c r="S325" s="272"/>
      <c r="T325" s="272"/>
      <c r="U325" s="277"/>
      <c r="V325" s="272"/>
      <c r="W325" s="277"/>
      <c r="X325" s="272"/>
      <c r="Y325" s="277"/>
      <c r="Z325" s="272"/>
      <c r="AA325" s="272"/>
      <c r="AB325" s="272"/>
      <c r="AC325" s="278"/>
      <c r="AD325" s="279"/>
      <c r="AE325" s="272"/>
    </row>
    <row r="326" spans="2:31" s="1" customFormat="1" x14ac:dyDescent="0.25">
      <c r="B326" s="270"/>
      <c r="C326" s="271"/>
      <c r="D326" s="272"/>
      <c r="E326" s="272"/>
      <c r="F326" s="273"/>
      <c r="G326" s="274"/>
      <c r="H326" s="272"/>
      <c r="I326" s="272"/>
      <c r="J326" s="275"/>
      <c r="K326" s="275"/>
      <c r="L326" s="275"/>
      <c r="M326" s="272"/>
      <c r="N326" s="276"/>
      <c r="O326" s="275"/>
      <c r="P326" s="272"/>
      <c r="Q326" s="272"/>
      <c r="R326" s="272"/>
      <c r="S326" s="272"/>
      <c r="T326" s="272"/>
      <c r="U326" s="277"/>
      <c r="V326" s="272"/>
      <c r="W326" s="277"/>
      <c r="X326" s="272"/>
      <c r="Y326" s="277"/>
      <c r="Z326" s="272"/>
      <c r="AA326" s="272"/>
      <c r="AB326" s="272"/>
      <c r="AC326" s="278"/>
      <c r="AD326" s="279"/>
      <c r="AE326" s="272"/>
    </row>
    <row r="327" spans="2:31" s="1" customFormat="1" x14ac:dyDescent="0.25">
      <c r="B327" s="270"/>
      <c r="C327" s="271"/>
      <c r="D327" s="272"/>
      <c r="E327" s="272"/>
      <c r="F327" s="273"/>
      <c r="G327" s="274"/>
      <c r="H327" s="272"/>
      <c r="I327" s="272"/>
      <c r="J327" s="275"/>
      <c r="K327" s="275"/>
      <c r="L327" s="275"/>
      <c r="M327" s="272"/>
      <c r="N327" s="276"/>
      <c r="O327" s="275"/>
      <c r="P327" s="272"/>
      <c r="Q327" s="272"/>
      <c r="R327" s="272"/>
      <c r="S327" s="272"/>
      <c r="T327" s="272"/>
      <c r="U327" s="277"/>
      <c r="V327" s="272"/>
      <c r="W327" s="277"/>
      <c r="X327" s="272"/>
      <c r="Y327" s="277"/>
      <c r="Z327" s="272"/>
      <c r="AA327" s="272"/>
      <c r="AB327" s="272"/>
      <c r="AC327" s="278"/>
      <c r="AD327" s="279"/>
      <c r="AE327" s="272"/>
    </row>
    <row r="328" spans="2:31" s="1" customFormat="1" x14ac:dyDescent="0.25">
      <c r="B328" s="270"/>
      <c r="C328" s="271"/>
      <c r="D328" s="272"/>
      <c r="E328" s="272"/>
      <c r="F328" s="273"/>
      <c r="G328" s="274"/>
      <c r="H328" s="272"/>
      <c r="I328" s="272"/>
      <c r="J328" s="275"/>
      <c r="K328" s="275"/>
      <c r="L328" s="275"/>
      <c r="M328" s="272"/>
      <c r="N328" s="276"/>
      <c r="O328" s="275"/>
      <c r="P328" s="272"/>
      <c r="Q328" s="272"/>
      <c r="R328" s="272"/>
      <c r="S328" s="272"/>
      <c r="T328" s="272"/>
      <c r="U328" s="277"/>
      <c r="V328" s="272"/>
      <c r="W328" s="277"/>
      <c r="X328" s="272"/>
      <c r="Y328" s="277"/>
      <c r="Z328" s="272"/>
      <c r="AA328" s="272"/>
      <c r="AB328" s="272"/>
      <c r="AC328" s="278"/>
      <c r="AD328" s="279"/>
      <c r="AE328" s="272"/>
    </row>
    <row r="329" spans="2:31" s="1" customFormat="1" x14ac:dyDescent="0.25">
      <c r="B329" s="270"/>
      <c r="C329" s="271"/>
      <c r="D329" s="272"/>
      <c r="E329" s="272"/>
      <c r="F329" s="273"/>
      <c r="G329" s="274"/>
      <c r="H329" s="272"/>
      <c r="I329" s="272"/>
      <c r="J329" s="275"/>
      <c r="K329" s="275"/>
      <c r="L329" s="275"/>
      <c r="M329" s="272"/>
      <c r="N329" s="276"/>
      <c r="O329" s="275"/>
      <c r="P329" s="272"/>
      <c r="Q329" s="272"/>
      <c r="R329" s="272"/>
      <c r="S329" s="272"/>
      <c r="T329" s="272"/>
      <c r="U329" s="277"/>
      <c r="V329" s="272"/>
      <c r="W329" s="277"/>
      <c r="X329" s="272"/>
      <c r="Y329" s="277"/>
      <c r="Z329" s="272"/>
      <c r="AA329" s="272"/>
      <c r="AB329" s="272"/>
      <c r="AC329" s="278"/>
      <c r="AD329" s="279"/>
      <c r="AE329" s="272"/>
    </row>
    <row r="330" spans="2:31" s="1" customFormat="1" x14ac:dyDescent="0.25">
      <c r="B330" s="270"/>
      <c r="C330" s="271"/>
      <c r="D330" s="272"/>
      <c r="E330" s="272"/>
      <c r="F330" s="273"/>
      <c r="G330" s="274"/>
      <c r="H330" s="272"/>
      <c r="I330" s="272"/>
      <c r="J330" s="275"/>
      <c r="K330" s="275"/>
      <c r="L330" s="275"/>
      <c r="M330" s="272"/>
      <c r="N330" s="276"/>
      <c r="O330" s="275"/>
      <c r="P330" s="272"/>
      <c r="Q330" s="272"/>
      <c r="R330" s="272"/>
      <c r="S330" s="272"/>
      <c r="T330" s="272"/>
      <c r="U330" s="277"/>
      <c r="V330" s="272"/>
      <c r="W330" s="277"/>
      <c r="X330" s="272"/>
      <c r="Y330" s="277"/>
      <c r="Z330" s="272"/>
      <c r="AA330" s="272"/>
      <c r="AB330" s="272"/>
      <c r="AC330" s="278"/>
      <c r="AD330" s="279"/>
      <c r="AE330" s="272"/>
    </row>
    <row r="331" spans="2:31" s="1" customFormat="1" x14ac:dyDescent="0.25">
      <c r="B331" s="270"/>
      <c r="C331" s="271"/>
      <c r="D331" s="272"/>
      <c r="E331" s="272"/>
      <c r="F331" s="273"/>
      <c r="G331" s="274"/>
      <c r="H331" s="272"/>
      <c r="I331" s="272"/>
      <c r="J331" s="275"/>
      <c r="K331" s="275"/>
      <c r="L331" s="275"/>
      <c r="M331" s="272"/>
      <c r="N331" s="276"/>
      <c r="O331" s="275"/>
      <c r="P331" s="272"/>
      <c r="Q331" s="272"/>
      <c r="R331" s="272"/>
      <c r="S331" s="272"/>
      <c r="T331" s="272"/>
      <c r="U331" s="277"/>
      <c r="V331" s="272"/>
      <c r="W331" s="277"/>
      <c r="X331" s="272"/>
      <c r="Y331" s="277"/>
      <c r="Z331" s="272"/>
      <c r="AA331" s="272"/>
      <c r="AB331" s="272"/>
      <c r="AC331" s="278"/>
      <c r="AD331" s="279"/>
      <c r="AE331" s="272"/>
    </row>
    <row r="332" spans="2:31" s="1" customFormat="1" x14ac:dyDescent="0.25">
      <c r="B332" s="270"/>
      <c r="C332" s="271"/>
      <c r="D332" s="272"/>
      <c r="E332" s="272"/>
      <c r="F332" s="273"/>
      <c r="G332" s="274"/>
      <c r="H332" s="272"/>
      <c r="I332" s="272"/>
      <c r="J332" s="275"/>
      <c r="K332" s="275"/>
      <c r="L332" s="275"/>
      <c r="M332" s="272"/>
      <c r="N332" s="276"/>
      <c r="O332" s="275"/>
      <c r="P332" s="272"/>
      <c r="Q332" s="272"/>
      <c r="R332" s="272"/>
      <c r="S332" s="272"/>
      <c r="T332" s="272"/>
      <c r="U332" s="277"/>
      <c r="V332" s="272"/>
      <c r="W332" s="277"/>
      <c r="X332" s="272"/>
      <c r="Y332" s="277"/>
      <c r="Z332" s="272"/>
      <c r="AA332" s="272"/>
      <c r="AB332" s="272"/>
      <c r="AC332" s="278"/>
      <c r="AD332" s="279"/>
      <c r="AE332" s="272"/>
    </row>
    <row r="333" spans="2:31" s="1" customFormat="1" x14ac:dyDescent="0.25">
      <c r="B333" s="270"/>
      <c r="C333" s="271"/>
      <c r="D333" s="272"/>
      <c r="E333" s="272"/>
      <c r="F333" s="273"/>
      <c r="G333" s="274"/>
      <c r="H333" s="272"/>
      <c r="I333" s="272"/>
      <c r="J333" s="275"/>
      <c r="K333" s="275"/>
      <c r="L333" s="275"/>
      <c r="M333" s="272"/>
      <c r="N333" s="276"/>
      <c r="O333" s="275"/>
      <c r="P333" s="272"/>
      <c r="Q333" s="272"/>
      <c r="R333" s="272"/>
      <c r="S333" s="272"/>
      <c r="T333" s="272"/>
      <c r="U333" s="277"/>
      <c r="V333" s="272"/>
      <c r="W333" s="277"/>
      <c r="X333" s="272"/>
      <c r="Y333" s="277"/>
      <c r="Z333" s="272"/>
      <c r="AA333" s="272"/>
      <c r="AB333" s="272"/>
      <c r="AC333" s="278"/>
      <c r="AD333" s="279"/>
      <c r="AE333" s="272"/>
    </row>
    <row r="334" spans="2:31" s="1" customFormat="1" x14ac:dyDescent="0.25">
      <c r="B334" s="270"/>
      <c r="C334" s="271"/>
      <c r="D334" s="272"/>
      <c r="E334" s="272"/>
      <c r="F334" s="273"/>
      <c r="G334" s="274"/>
      <c r="H334" s="272"/>
      <c r="I334" s="272"/>
      <c r="J334" s="275"/>
      <c r="K334" s="275"/>
      <c r="L334" s="275"/>
      <c r="M334" s="272"/>
      <c r="N334" s="276"/>
      <c r="O334" s="275"/>
      <c r="P334" s="272"/>
      <c r="Q334" s="272"/>
      <c r="R334" s="272"/>
      <c r="S334" s="272"/>
      <c r="T334" s="272"/>
      <c r="U334" s="277"/>
      <c r="V334" s="272"/>
      <c r="W334" s="277"/>
      <c r="X334" s="272"/>
      <c r="Y334" s="277"/>
      <c r="Z334" s="272"/>
      <c r="AA334" s="272"/>
      <c r="AB334" s="272"/>
      <c r="AC334" s="278"/>
      <c r="AD334" s="279"/>
      <c r="AE334" s="272"/>
    </row>
    <row r="335" spans="2:31" s="1" customFormat="1" x14ac:dyDescent="0.25">
      <c r="B335" s="270"/>
      <c r="C335" s="271"/>
      <c r="D335" s="272"/>
      <c r="E335" s="272"/>
      <c r="F335" s="273"/>
      <c r="G335" s="274"/>
      <c r="H335" s="272"/>
      <c r="I335" s="272"/>
      <c r="J335" s="275"/>
      <c r="K335" s="275"/>
      <c r="L335" s="275"/>
      <c r="M335" s="272"/>
      <c r="N335" s="276"/>
      <c r="O335" s="275"/>
      <c r="P335" s="272"/>
      <c r="Q335" s="272"/>
      <c r="R335" s="272"/>
      <c r="S335" s="272"/>
      <c r="T335" s="272"/>
      <c r="U335" s="277"/>
      <c r="V335" s="272"/>
      <c r="W335" s="277"/>
      <c r="X335" s="272"/>
      <c r="Y335" s="277"/>
      <c r="Z335" s="272"/>
      <c r="AA335" s="272"/>
      <c r="AB335" s="272"/>
      <c r="AC335" s="278"/>
      <c r="AD335" s="279"/>
      <c r="AE335" s="272"/>
    </row>
    <row r="336" spans="2:31" s="1" customFormat="1" x14ac:dyDescent="0.25">
      <c r="B336" s="270"/>
      <c r="C336" s="271"/>
      <c r="D336" s="272"/>
      <c r="E336" s="272"/>
      <c r="F336" s="273"/>
      <c r="G336" s="274"/>
      <c r="H336" s="272"/>
      <c r="I336" s="272"/>
      <c r="J336" s="275"/>
      <c r="K336" s="275"/>
      <c r="L336" s="275"/>
      <c r="M336" s="272"/>
      <c r="N336" s="276"/>
      <c r="O336" s="275"/>
      <c r="P336" s="272"/>
      <c r="Q336" s="272"/>
      <c r="R336" s="272"/>
      <c r="S336" s="272"/>
      <c r="T336" s="272"/>
      <c r="U336" s="277"/>
      <c r="V336" s="272"/>
      <c r="W336" s="277"/>
      <c r="X336" s="272"/>
      <c r="Y336" s="277"/>
      <c r="Z336" s="272"/>
      <c r="AA336" s="272"/>
      <c r="AB336" s="272"/>
      <c r="AC336" s="278"/>
      <c r="AD336" s="279"/>
      <c r="AE336" s="272"/>
    </row>
    <row r="337" spans="2:31" s="1" customFormat="1" x14ac:dyDescent="0.25">
      <c r="B337" s="270"/>
      <c r="C337" s="271"/>
      <c r="D337" s="272"/>
      <c r="E337" s="272"/>
      <c r="F337" s="273"/>
      <c r="G337" s="274"/>
      <c r="H337" s="272"/>
      <c r="I337" s="272"/>
      <c r="J337" s="275"/>
      <c r="K337" s="275"/>
      <c r="L337" s="275"/>
      <c r="M337" s="272"/>
      <c r="N337" s="276"/>
      <c r="O337" s="275"/>
      <c r="P337" s="272"/>
      <c r="Q337" s="272"/>
      <c r="R337" s="272"/>
      <c r="S337" s="272"/>
      <c r="T337" s="272"/>
      <c r="U337" s="277"/>
      <c r="V337" s="272"/>
      <c r="W337" s="277"/>
      <c r="X337" s="272"/>
      <c r="Y337" s="277"/>
      <c r="Z337" s="272"/>
      <c r="AA337" s="272"/>
      <c r="AB337" s="272"/>
      <c r="AC337" s="278"/>
      <c r="AD337" s="279"/>
      <c r="AE337" s="272"/>
    </row>
    <row r="338" spans="2:31" s="1" customFormat="1" x14ac:dyDescent="0.25">
      <c r="B338" s="270"/>
      <c r="C338" s="271"/>
      <c r="D338" s="272"/>
      <c r="E338" s="272"/>
      <c r="F338" s="273"/>
      <c r="G338" s="274"/>
      <c r="H338" s="272"/>
      <c r="I338" s="272"/>
      <c r="J338" s="275"/>
      <c r="K338" s="275"/>
      <c r="L338" s="275"/>
      <c r="M338" s="272"/>
      <c r="N338" s="276"/>
      <c r="O338" s="275"/>
      <c r="P338" s="272"/>
      <c r="Q338" s="272"/>
      <c r="R338" s="272"/>
      <c r="S338" s="272"/>
      <c r="T338" s="272"/>
      <c r="U338" s="277"/>
      <c r="V338" s="272"/>
      <c r="W338" s="277"/>
      <c r="X338" s="272"/>
      <c r="Y338" s="277"/>
      <c r="Z338" s="272"/>
      <c r="AA338" s="272"/>
      <c r="AB338" s="272"/>
      <c r="AC338" s="278"/>
      <c r="AD338" s="279"/>
      <c r="AE338" s="272"/>
    </row>
    <row r="339" spans="2:31" s="1" customFormat="1" x14ac:dyDescent="0.25">
      <c r="B339" s="270"/>
      <c r="C339" s="271"/>
      <c r="D339" s="272"/>
      <c r="E339" s="272"/>
      <c r="F339" s="273"/>
      <c r="G339" s="274"/>
      <c r="H339" s="272"/>
      <c r="I339" s="272"/>
      <c r="J339" s="275"/>
      <c r="K339" s="275"/>
      <c r="L339" s="275"/>
      <c r="M339" s="272"/>
      <c r="N339" s="276"/>
      <c r="O339" s="275"/>
      <c r="P339" s="272"/>
      <c r="Q339" s="272"/>
      <c r="R339" s="272"/>
      <c r="S339" s="272"/>
      <c r="T339" s="272"/>
      <c r="U339" s="277"/>
      <c r="V339" s="272"/>
      <c r="W339" s="277"/>
      <c r="X339" s="272"/>
      <c r="Y339" s="277"/>
      <c r="Z339" s="272"/>
      <c r="AA339" s="272"/>
      <c r="AB339" s="272"/>
      <c r="AC339" s="278"/>
      <c r="AD339" s="279"/>
      <c r="AE339" s="272"/>
    </row>
    <row r="340" spans="2:31" s="1" customFormat="1" x14ac:dyDescent="0.25">
      <c r="B340" s="270"/>
      <c r="C340" s="271"/>
      <c r="D340" s="272"/>
      <c r="E340" s="272"/>
      <c r="F340" s="273"/>
      <c r="G340" s="274"/>
      <c r="H340" s="272"/>
      <c r="I340" s="272"/>
      <c r="J340" s="275"/>
      <c r="K340" s="275"/>
      <c r="L340" s="275"/>
      <c r="M340" s="272"/>
      <c r="N340" s="276"/>
      <c r="O340" s="275"/>
      <c r="P340" s="272"/>
      <c r="Q340" s="272"/>
      <c r="R340" s="272"/>
      <c r="S340" s="272"/>
      <c r="T340" s="272"/>
      <c r="U340" s="277"/>
      <c r="V340" s="272"/>
      <c r="W340" s="277"/>
      <c r="X340" s="272"/>
      <c r="Y340" s="277"/>
      <c r="Z340" s="272"/>
      <c r="AA340" s="272"/>
      <c r="AB340" s="272"/>
      <c r="AC340" s="278"/>
      <c r="AD340" s="279"/>
      <c r="AE340" s="272"/>
    </row>
    <row r="341" spans="2:31" s="1" customFormat="1" x14ac:dyDescent="0.25">
      <c r="B341" s="270"/>
      <c r="C341" s="271"/>
      <c r="D341" s="272"/>
      <c r="E341" s="272"/>
      <c r="F341" s="273"/>
      <c r="G341" s="274"/>
      <c r="H341" s="272"/>
      <c r="I341" s="272"/>
      <c r="J341" s="275"/>
      <c r="K341" s="275"/>
      <c r="L341" s="275"/>
      <c r="M341" s="272"/>
      <c r="N341" s="276"/>
      <c r="O341" s="275"/>
      <c r="P341" s="272"/>
      <c r="Q341" s="272"/>
      <c r="R341" s="272"/>
      <c r="S341" s="272"/>
      <c r="T341" s="272"/>
      <c r="U341" s="277"/>
      <c r="V341" s="272"/>
      <c r="W341" s="277"/>
      <c r="X341" s="272"/>
      <c r="Y341" s="277"/>
      <c r="Z341" s="272"/>
      <c r="AA341" s="272"/>
      <c r="AB341" s="272"/>
      <c r="AC341" s="278"/>
      <c r="AD341" s="279"/>
      <c r="AE341" s="272"/>
    </row>
    <row r="342" spans="2:31" s="1" customFormat="1" x14ac:dyDescent="0.25">
      <c r="B342" s="270"/>
      <c r="C342" s="271"/>
      <c r="D342" s="272"/>
      <c r="E342" s="272"/>
      <c r="F342" s="273"/>
      <c r="G342" s="274"/>
      <c r="H342" s="272"/>
      <c r="I342" s="272"/>
      <c r="J342" s="275"/>
      <c r="K342" s="275"/>
      <c r="L342" s="275"/>
      <c r="M342" s="272"/>
      <c r="N342" s="276"/>
      <c r="O342" s="275"/>
      <c r="P342" s="272"/>
      <c r="Q342" s="272"/>
      <c r="R342" s="272"/>
      <c r="S342" s="272"/>
      <c r="T342" s="272"/>
      <c r="U342" s="277"/>
      <c r="V342" s="272"/>
      <c r="W342" s="277"/>
      <c r="X342" s="272"/>
      <c r="Y342" s="277"/>
      <c r="Z342" s="272"/>
      <c r="AA342" s="272"/>
      <c r="AB342" s="272"/>
      <c r="AC342" s="278"/>
      <c r="AD342" s="279"/>
      <c r="AE342" s="272"/>
    </row>
    <row r="343" spans="2:31" s="1" customFormat="1" x14ac:dyDescent="0.25">
      <c r="B343" s="270"/>
      <c r="C343" s="271"/>
      <c r="D343" s="272"/>
      <c r="E343" s="272"/>
      <c r="F343" s="273"/>
      <c r="G343" s="274"/>
      <c r="H343" s="272"/>
      <c r="I343" s="272"/>
      <c r="J343" s="275"/>
      <c r="K343" s="275"/>
      <c r="L343" s="275"/>
      <c r="M343" s="272"/>
      <c r="N343" s="276"/>
      <c r="O343" s="275"/>
      <c r="P343" s="272"/>
      <c r="Q343" s="272"/>
      <c r="R343" s="272"/>
      <c r="S343" s="272"/>
      <c r="T343" s="272"/>
      <c r="U343" s="277"/>
      <c r="V343" s="272"/>
      <c r="W343" s="277"/>
      <c r="X343" s="272"/>
      <c r="Y343" s="277"/>
      <c r="Z343" s="272"/>
      <c r="AA343" s="272"/>
      <c r="AB343" s="272"/>
      <c r="AC343" s="278"/>
      <c r="AD343" s="279"/>
      <c r="AE343" s="272"/>
    </row>
    <row r="344" spans="2:31" s="1" customFormat="1" x14ac:dyDescent="0.25">
      <c r="B344" s="270"/>
      <c r="C344" s="271"/>
      <c r="D344" s="272"/>
      <c r="E344" s="272"/>
      <c r="F344" s="273"/>
      <c r="G344" s="274"/>
      <c r="H344" s="272"/>
      <c r="I344" s="272"/>
      <c r="J344" s="275"/>
      <c r="K344" s="275"/>
      <c r="L344" s="275"/>
      <c r="M344" s="272"/>
      <c r="N344" s="276"/>
      <c r="O344" s="275"/>
      <c r="P344" s="272"/>
      <c r="Q344" s="272"/>
      <c r="R344" s="272"/>
      <c r="S344" s="272"/>
      <c r="T344" s="272"/>
      <c r="U344" s="277"/>
      <c r="V344" s="272"/>
      <c r="W344" s="277"/>
      <c r="X344" s="272"/>
      <c r="Y344" s="277"/>
      <c r="Z344" s="272"/>
      <c r="AA344" s="272"/>
      <c r="AB344" s="272"/>
      <c r="AC344" s="278"/>
      <c r="AD344" s="279"/>
      <c r="AE344" s="272"/>
    </row>
    <row r="345" spans="2:31" s="1" customFormat="1" x14ac:dyDescent="0.25">
      <c r="B345" s="270"/>
      <c r="C345" s="271"/>
      <c r="D345" s="272"/>
      <c r="E345" s="272"/>
      <c r="F345" s="273"/>
      <c r="G345" s="274"/>
      <c r="H345" s="272"/>
      <c r="I345" s="272"/>
      <c r="J345" s="275"/>
      <c r="K345" s="275"/>
      <c r="L345" s="275"/>
      <c r="M345" s="272"/>
      <c r="N345" s="276"/>
      <c r="O345" s="275"/>
      <c r="P345" s="272"/>
      <c r="Q345" s="272"/>
      <c r="R345" s="272"/>
      <c r="S345" s="272"/>
      <c r="T345" s="272"/>
      <c r="U345" s="277"/>
      <c r="V345" s="272"/>
      <c r="W345" s="277"/>
      <c r="X345" s="272"/>
      <c r="Y345" s="277"/>
      <c r="Z345" s="272"/>
      <c r="AA345" s="272"/>
      <c r="AB345" s="272"/>
      <c r="AC345" s="278"/>
      <c r="AD345" s="279"/>
      <c r="AE345" s="272"/>
    </row>
    <row r="346" spans="2:31" s="1" customFormat="1" x14ac:dyDescent="0.25">
      <c r="B346" s="270"/>
      <c r="C346" s="271"/>
      <c r="D346" s="272"/>
      <c r="E346" s="272"/>
      <c r="F346" s="273"/>
      <c r="G346" s="274"/>
      <c r="H346" s="272"/>
      <c r="I346" s="272"/>
      <c r="J346" s="275"/>
      <c r="K346" s="275"/>
      <c r="L346" s="275"/>
      <c r="M346" s="272"/>
      <c r="N346" s="276"/>
      <c r="O346" s="275"/>
      <c r="P346" s="272"/>
      <c r="Q346" s="272"/>
      <c r="R346" s="272"/>
      <c r="S346" s="272"/>
      <c r="T346" s="272"/>
      <c r="U346" s="277"/>
      <c r="V346" s="272"/>
      <c r="W346" s="277"/>
      <c r="X346" s="272"/>
      <c r="Y346" s="277"/>
      <c r="Z346" s="272"/>
      <c r="AA346" s="272"/>
      <c r="AB346" s="272"/>
      <c r="AC346" s="278"/>
      <c r="AD346" s="279"/>
      <c r="AE346" s="272"/>
    </row>
    <row r="347" spans="2:31" s="1" customFormat="1" x14ac:dyDescent="0.25">
      <c r="B347" s="270"/>
      <c r="C347" s="271"/>
      <c r="D347" s="272"/>
      <c r="E347" s="272"/>
      <c r="F347" s="273"/>
      <c r="G347" s="274"/>
      <c r="H347" s="272"/>
      <c r="I347" s="272"/>
      <c r="J347" s="275"/>
      <c r="K347" s="275"/>
      <c r="L347" s="275"/>
      <c r="M347" s="272"/>
      <c r="N347" s="276"/>
      <c r="O347" s="275"/>
      <c r="P347" s="272"/>
      <c r="Q347" s="272"/>
      <c r="R347" s="272"/>
      <c r="S347" s="272"/>
      <c r="T347" s="272"/>
      <c r="U347" s="277"/>
      <c r="V347" s="272"/>
      <c r="W347" s="277"/>
      <c r="X347" s="272"/>
      <c r="Y347" s="277"/>
      <c r="Z347" s="272"/>
      <c r="AA347" s="272"/>
      <c r="AB347" s="272"/>
      <c r="AC347" s="278"/>
      <c r="AD347" s="279"/>
      <c r="AE347" s="272"/>
    </row>
    <row r="348" spans="2:31" s="1" customFormat="1" x14ac:dyDescent="0.25">
      <c r="B348" s="270"/>
      <c r="C348" s="271"/>
      <c r="D348" s="272"/>
      <c r="E348" s="272"/>
      <c r="F348" s="273"/>
      <c r="G348" s="274"/>
      <c r="H348" s="272"/>
      <c r="I348" s="272"/>
      <c r="J348" s="275"/>
      <c r="K348" s="275"/>
      <c r="L348" s="275"/>
      <c r="M348" s="272"/>
      <c r="N348" s="276"/>
      <c r="O348" s="275"/>
      <c r="P348" s="272"/>
      <c r="Q348" s="272"/>
      <c r="R348" s="272"/>
      <c r="S348" s="272"/>
      <c r="T348" s="272"/>
      <c r="U348" s="277"/>
      <c r="V348" s="272"/>
      <c r="W348" s="277"/>
      <c r="X348" s="272"/>
      <c r="Y348" s="277"/>
      <c r="Z348" s="272"/>
      <c r="AA348" s="272"/>
      <c r="AB348" s="272"/>
      <c r="AC348" s="278"/>
      <c r="AD348" s="279"/>
      <c r="AE348" s="272"/>
    </row>
    <row r="349" spans="2:31" s="1" customFormat="1" x14ac:dyDescent="0.25">
      <c r="B349" s="270"/>
      <c r="C349" s="271"/>
      <c r="D349" s="272"/>
      <c r="E349" s="272"/>
      <c r="F349" s="273"/>
      <c r="G349" s="274"/>
      <c r="H349" s="272"/>
      <c r="I349" s="272"/>
      <c r="J349" s="275"/>
      <c r="K349" s="275"/>
      <c r="L349" s="275"/>
      <c r="M349" s="272"/>
      <c r="N349" s="276"/>
      <c r="O349" s="275"/>
      <c r="P349" s="272"/>
      <c r="Q349" s="272"/>
      <c r="R349" s="272"/>
      <c r="S349" s="272"/>
      <c r="T349" s="272"/>
      <c r="U349" s="277"/>
      <c r="V349" s="272"/>
      <c r="W349" s="277"/>
      <c r="X349" s="272"/>
      <c r="Y349" s="277"/>
      <c r="Z349" s="272"/>
      <c r="AA349" s="272"/>
      <c r="AB349" s="272"/>
      <c r="AC349" s="278"/>
      <c r="AD349" s="279"/>
      <c r="AE349" s="272"/>
    </row>
    <row r="350" spans="2:31" s="1" customFormat="1" x14ac:dyDescent="0.25">
      <c r="B350" s="270"/>
      <c r="C350" s="271"/>
      <c r="D350" s="272"/>
      <c r="E350" s="272"/>
      <c r="F350" s="273"/>
      <c r="G350" s="274"/>
      <c r="H350" s="272"/>
      <c r="I350" s="272"/>
      <c r="J350" s="275"/>
      <c r="K350" s="275"/>
      <c r="L350" s="275"/>
      <c r="M350" s="272"/>
      <c r="N350" s="276"/>
      <c r="O350" s="275"/>
      <c r="P350" s="272"/>
      <c r="Q350" s="272"/>
      <c r="R350" s="272"/>
      <c r="S350" s="272"/>
      <c r="T350" s="272"/>
      <c r="U350" s="277"/>
      <c r="V350" s="272"/>
      <c r="W350" s="277"/>
      <c r="X350" s="272"/>
      <c r="Y350" s="277"/>
      <c r="Z350" s="272"/>
      <c r="AA350" s="272"/>
      <c r="AB350" s="272"/>
      <c r="AC350" s="278"/>
      <c r="AD350" s="279"/>
      <c r="AE350" s="272"/>
    </row>
    <row r="351" spans="2:31" s="1" customFormat="1" x14ac:dyDescent="0.25">
      <c r="B351" s="270"/>
      <c r="C351" s="271"/>
      <c r="D351" s="272"/>
      <c r="E351" s="272"/>
      <c r="F351" s="273"/>
      <c r="G351" s="274"/>
      <c r="H351" s="272"/>
      <c r="I351" s="272"/>
      <c r="J351" s="275"/>
      <c r="K351" s="275"/>
      <c r="L351" s="275"/>
      <c r="M351" s="272"/>
      <c r="N351" s="276"/>
      <c r="O351" s="275"/>
      <c r="P351" s="272"/>
      <c r="Q351" s="272"/>
      <c r="R351" s="272"/>
      <c r="S351" s="272"/>
      <c r="T351" s="272"/>
      <c r="U351" s="277"/>
      <c r="V351" s="272"/>
      <c r="W351" s="277"/>
      <c r="X351" s="272"/>
      <c r="Y351" s="277"/>
      <c r="Z351" s="272"/>
      <c r="AA351" s="272"/>
      <c r="AB351" s="272"/>
      <c r="AC351" s="278"/>
      <c r="AD351" s="279"/>
      <c r="AE351" s="272"/>
    </row>
    <row r="352" spans="2:31" s="1" customFormat="1" x14ac:dyDescent="0.25">
      <c r="B352" s="270"/>
      <c r="C352" s="271"/>
      <c r="D352" s="272"/>
      <c r="E352" s="272"/>
      <c r="F352" s="273"/>
      <c r="G352" s="274"/>
      <c r="H352" s="272"/>
      <c r="I352" s="272"/>
      <c r="J352" s="275"/>
      <c r="K352" s="275"/>
      <c r="L352" s="275"/>
      <c r="M352" s="272"/>
      <c r="N352" s="276"/>
      <c r="O352" s="275"/>
      <c r="P352" s="272"/>
      <c r="Q352" s="272"/>
      <c r="R352" s="272"/>
      <c r="S352" s="272"/>
      <c r="T352" s="272"/>
      <c r="U352" s="277"/>
      <c r="V352" s="272"/>
      <c r="W352" s="277"/>
      <c r="X352" s="272"/>
      <c r="Y352" s="277"/>
      <c r="Z352" s="272"/>
      <c r="AA352" s="272"/>
      <c r="AB352" s="272"/>
      <c r="AC352" s="278"/>
      <c r="AD352" s="279"/>
      <c r="AE352" s="272"/>
    </row>
    <row r="353" spans="2:31" s="1" customFormat="1" x14ac:dyDescent="0.25">
      <c r="B353" s="270"/>
      <c r="C353" s="271"/>
      <c r="D353" s="272"/>
      <c r="E353" s="272"/>
      <c r="F353" s="273"/>
      <c r="G353" s="274"/>
      <c r="H353" s="272"/>
      <c r="I353" s="272"/>
      <c r="J353" s="275"/>
      <c r="K353" s="275"/>
      <c r="L353" s="275"/>
      <c r="M353" s="272"/>
      <c r="N353" s="276"/>
      <c r="O353" s="275"/>
      <c r="P353" s="272"/>
      <c r="Q353" s="272"/>
      <c r="R353" s="272"/>
      <c r="S353" s="272"/>
      <c r="T353" s="272"/>
      <c r="U353" s="277"/>
      <c r="V353" s="272"/>
      <c r="W353" s="277"/>
      <c r="X353" s="272"/>
      <c r="Y353" s="277"/>
      <c r="Z353" s="272"/>
      <c r="AA353" s="272"/>
      <c r="AB353" s="272"/>
      <c r="AC353" s="278"/>
      <c r="AD353" s="279"/>
      <c r="AE353" s="272"/>
    </row>
    <row r="354" spans="2:31" s="1" customFormat="1" x14ac:dyDescent="0.25">
      <c r="B354" s="270"/>
      <c r="C354" s="271"/>
      <c r="D354" s="272"/>
      <c r="E354" s="272"/>
      <c r="F354" s="273"/>
      <c r="G354" s="274"/>
      <c r="H354" s="272"/>
      <c r="I354" s="272"/>
      <c r="J354" s="275"/>
      <c r="K354" s="275"/>
      <c r="L354" s="275"/>
      <c r="M354" s="272"/>
      <c r="N354" s="276"/>
      <c r="O354" s="275"/>
      <c r="P354" s="272"/>
      <c r="Q354" s="272"/>
      <c r="R354" s="272"/>
      <c r="S354" s="272"/>
      <c r="T354" s="272"/>
      <c r="U354" s="277"/>
      <c r="V354" s="272"/>
      <c r="W354" s="277"/>
      <c r="X354" s="272"/>
      <c r="Y354" s="277"/>
      <c r="Z354" s="272"/>
      <c r="AA354" s="272"/>
      <c r="AB354" s="272"/>
      <c r="AC354" s="278"/>
      <c r="AD354" s="279"/>
      <c r="AE354" s="272"/>
    </row>
    <row r="355" spans="2:31" s="1" customFormat="1" x14ac:dyDescent="0.25">
      <c r="B355" s="270"/>
      <c r="C355" s="271"/>
      <c r="D355" s="272"/>
      <c r="E355" s="272"/>
      <c r="F355" s="273"/>
      <c r="G355" s="274"/>
      <c r="H355" s="272"/>
      <c r="I355" s="272"/>
      <c r="J355" s="275"/>
      <c r="K355" s="275"/>
      <c r="L355" s="275"/>
      <c r="M355" s="272"/>
      <c r="N355" s="276"/>
      <c r="O355" s="275"/>
      <c r="P355" s="272"/>
      <c r="Q355" s="272"/>
      <c r="R355" s="272"/>
      <c r="S355" s="272"/>
      <c r="T355" s="272"/>
      <c r="U355" s="277"/>
      <c r="V355" s="272"/>
      <c r="W355" s="277"/>
      <c r="X355" s="272"/>
      <c r="Y355" s="277"/>
      <c r="Z355" s="272"/>
      <c r="AA355" s="272"/>
      <c r="AB355" s="272"/>
      <c r="AC355" s="278"/>
      <c r="AD355" s="279"/>
      <c r="AE355" s="272"/>
    </row>
    <row r="356" spans="2:31" s="1" customFormat="1" x14ac:dyDescent="0.25">
      <c r="B356" s="270"/>
      <c r="C356" s="271"/>
      <c r="D356" s="272"/>
      <c r="E356" s="272"/>
      <c r="F356" s="273"/>
      <c r="G356" s="274"/>
      <c r="H356" s="272"/>
      <c r="I356" s="272"/>
      <c r="J356" s="275"/>
      <c r="K356" s="275"/>
      <c r="L356" s="275"/>
      <c r="M356" s="272"/>
      <c r="N356" s="276"/>
      <c r="O356" s="275"/>
      <c r="P356" s="272"/>
      <c r="Q356" s="272"/>
      <c r="R356" s="272"/>
      <c r="S356" s="272"/>
      <c r="T356" s="272"/>
      <c r="U356" s="277"/>
      <c r="V356" s="272"/>
      <c r="W356" s="277"/>
      <c r="X356" s="272"/>
      <c r="Y356" s="277"/>
      <c r="Z356" s="272"/>
      <c r="AA356" s="272"/>
      <c r="AB356" s="272"/>
      <c r="AC356" s="278"/>
      <c r="AD356" s="279"/>
      <c r="AE356" s="272"/>
    </row>
    <row r="357" spans="2:31" s="1" customFormat="1" x14ac:dyDescent="0.25">
      <c r="B357" s="270"/>
      <c r="C357" s="271"/>
      <c r="D357" s="272"/>
      <c r="E357" s="272"/>
      <c r="F357" s="273"/>
      <c r="G357" s="274"/>
      <c r="H357" s="272"/>
      <c r="I357" s="272"/>
      <c r="J357" s="275"/>
      <c r="K357" s="275"/>
      <c r="L357" s="275"/>
      <c r="M357" s="272"/>
      <c r="N357" s="276"/>
      <c r="O357" s="275"/>
      <c r="P357" s="272"/>
      <c r="Q357" s="272"/>
      <c r="R357" s="272"/>
      <c r="S357" s="272"/>
      <c r="T357" s="272"/>
      <c r="U357" s="277"/>
      <c r="V357" s="272"/>
      <c r="W357" s="277"/>
      <c r="X357" s="272"/>
      <c r="Y357" s="277"/>
      <c r="Z357" s="272"/>
      <c r="AA357" s="272"/>
      <c r="AB357" s="272"/>
      <c r="AC357" s="278"/>
      <c r="AD357" s="279"/>
      <c r="AE357" s="272"/>
    </row>
    <row r="358" spans="2:31" s="1" customFormat="1" x14ac:dyDescent="0.25">
      <c r="B358" s="270"/>
      <c r="C358" s="271"/>
      <c r="D358" s="272"/>
      <c r="E358" s="272"/>
      <c r="F358" s="273"/>
      <c r="G358" s="274"/>
      <c r="H358" s="272"/>
      <c r="I358" s="272"/>
      <c r="J358" s="275"/>
      <c r="K358" s="275"/>
      <c r="L358" s="275"/>
      <c r="M358" s="272"/>
      <c r="N358" s="276"/>
      <c r="O358" s="275"/>
      <c r="P358" s="272"/>
      <c r="Q358" s="272"/>
      <c r="R358" s="272"/>
      <c r="S358" s="272"/>
      <c r="T358" s="272"/>
      <c r="U358" s="277"/>
      <c r="V358" s="272"/>
      <c r="W358" s="277"/>
      <c r="X358" s="272"/>
      <c r="Y358" s="277"/>
      <c r="Z358" s="272"/>
      <c r="AA358" s="272"/>
      <c r="AB358" s="272"/>
      <c r="AC358" s="278"/>
      <c r="AD358" s="279"/>
      <c r="AE358" s="272"/>
    </row>
    <row r="359" spans="2:31" s="1" customFormat="1" x14ac:dyDescent="0.25">
      <c r="B359" s="270"/>
      <c r="C359" s="271"/>
      <c r="D359" s="272"/>
      <c r="E359" s="272"/>
      <c r="F359" s="273"/>
      <c r="G359" s="274"/>
      <c r="H359" s="272"/>
      <c r="I359" s="272"/>
      <c r="J359" s="275"/>
      <c r="K359" s="275"/>
      <c r="L359" s="275"/>
      <c r="M359" s="272"/>
      <c r="N359" s="276"/>
      <c r="O359" s="275"/>
      <c r="P359" s="272"/>
      <c r="Q359" s="272"/>
      <c r="R359" s="272"/>
      <c r="S359" s="272"/>
      <c r="T359" s="272"/>
      <c r="U359" s="277"/>
      <c r="V359" s="272"/>
      <c r="W359" s="277"/>
      <c r="X359" s="272"/>
      <c r="Y359" s="277"/>
      <c r="Z359" s="272"/>
      <c r="AA359" s="272"/>
      <c r="AB359" s="272"/>
      <c r="AC359" s="278"/>
      <c r="AD359" s="279"/>
      <c r="AE359" s="272"/>
    </row>
    <row r="360" spans="2:31" s="1" customFormat="1" x14ac:dyDescent="0.25">
      <c r="B360" s="270"/>
      <c r="C360" s="271"/>
      <c r="D360" s="272"/>
      <c r="E360" s="272"/>
      <c r="F360" s="273"/>
      <c r="G360" s="274"/>
      <c r="H360" s="272"/>
      <c r="I360" s="272"/>
      <c r="J360" s="275"/>
      <c r="K360" s="275"/>
      <c r="L360" s="275"/>
      <c r="M360" s="272"/>
      <c r="N360" s="276"/>
      <c r="O360" s="275"/>
      <c r="P360" s="272"/>
      <c r="Q360" s="272"/>
      <c r="R360" s="272"/>
      <c r="S360" s="272"/>
      <c r="T360" s="272"/>
      <c r="U360" s="277"/>
      <c r="V360" s="272"/>
      <c r="W360" s="277"/>
      <c r="X360" s="272"/>
      <c r="Y360" s="277"/>
      <c r="Z360" s="272"/>
      <c r="AA360" s="272"/>
      <c r="AB360" s="272"/>
      <c r="AC360" s="278"/>
      <c r="AD360" s="279"/>
      <c r="AE360" s="272"/>
    </row>
    <row r="361" spans="2:31" s="1" customFormat="1" x14ac:dyDescent="0.25">
      <c r="B361" s="270"/>
      <c r="C361" s="271"/>
      <c r="D361" s="272"/>
      <c r="E361" s="272"/>
      <c r="F361" s="273"/>
      <c r="G361" s="274"/>
      <c r="H361" s="272"/>
      <c r="I361" s="272"/>
      <c r="J361" s="275"/>
      <c r="K361" s="275"/>
      <c r="L361" s="275"/>
      <c r="M361" s="272"/>
      <c r="N361" s="276"/>
      <c r="O361" s="275"/>
      <c r="P361" s="272"/>
      <c r="Q361" s="272"/>
      <c r="R361" s="272"/>
      <c r="S361" s="272"/>
      <c r="T361" s="272"/>
      <c r="U361" s="277"/>
      <c r="V361" s="272"/>
      <c r="W361" s="277"/>
      <c r="X361" s="272"/>
      <c r="Y361" s="277"/>
      <c r="Z361" s="272"/>
      <c r="AA361" s="272"/>
      <c r="AB361" s="272"/>
      <c r="AC361" s="278"/>
      <c r="AD361" s="279"/>
      <c r="AE361" s="272"/>
    </row>
    <row r="362" spans="2:31" s="1" customFormat="1" x14ac:dyDescent="0.25">
      <c r="B362" s="270"/>
      <c r="C362" s="271"/>
      <c r="D362" s="272"/>
      <c r="E362" s="272"/>
      <c r="F362" s="273"/>
      <c r="G362" s="274"/>
      <c r="H362" s="272"/>
      <c r="I362" s="272"/>
      <c r="J362" s="275"/>
      <c r="K362" s="275"/>
      <c r="L362" s="275"/>
      <c r="M362" s="272"/>
      <c r="N362" s="276"/>
      <c r="O362" s="275"/>
      <c r="P362" s="272"/>
      <c r="Q362" s="272"/>
      <c r="R362" s="272"/>
      <c r="S362" s="272"/>
      <c r="T362" s="272"/>
      <c r="U362" s="277"/>
      <c r="V362" s="272"/>
      <c r="W362" s="277"/>
      <c r="X362" s="272"/>
      <c r="Y362" s="277"/>
      <c r="Z362" s="272"/>
      <c r="AA362" s="272"/>
      <c r="AB362" s="272"/>
      <c r="AC362" s="278"/>
      <c r="AD362" s="279"/>
      <c r="AE362" s="272"/>
    </row>
    <row r="363" spans="2:31" s="1" customFormat="1" x14ac:dyDescent="0.25">
      <c r="B363" s="270"/>
      <c r="C363" s="271"/>
      <c r="D363" s="272"/>
      <c r="E363" s="272"/>
      <c r="F363" s="273"/>
      <c r="G363" s="274"/>
      <c r="H363" s="272"/>
      <c r="I363" s="272"/>
      <c r="J363" s="275"/>
      <c r="K363" s="275"/>
      <c r="L363" s="275"/>
      <c r="M363" s="272"/>
      <c r="N363" s="276"/>
      <c r="O363" s="275"/>
      <c r="P363" s="272"/>
      <c r="Q363" s="272"/>
      <c r="R363" s="272"/>
      <c r="S363" s="272"/>
      <c r="T363" s="272"/>
      <c r="U363" s="277"/>
      <c r="V363" s="272"/>
      <c r="W363" s="277"/>
      <c r="X363" s="272"/>
      <c r="Y363" s="277"/>
      <c r="Z363" s="272"/>
      <c r="AA363" s="272"/>
      <c r="AB363" s="272"/>
      <c r="AC363" s="278"/>
      <c r="AD363" s="279"/>
      <c r="AE363" s="272"/>
    </row>
    <row r="364" spans="2:31" s="1" customFormat="1" x14ac:dyDescent="0.25">
      <c r="B364" s="270"/>
      <c r="C364" s="271"/>
      <c r="D364" s="272"/>
      <c r="E364" s="272"/>
      <c r="F364" s="273"/>
      <c r="G364" s="274"/>
      <c r="H364" s="272"/>
      <c r="I364" s="272"/>
      <c r="J364" s="275"/>
      <c r="K364" s="275"/>
      <c r="L364" s="275"/>
      <c r="M364" s="272"/>
      <c r="N364" s="276"/>
      <c r="O364" s="275"/>
      <c r="P364" s="272"/>
      <c r="Q364" s="272"/>
      <c r="R364" s="272"/>
      <c r="S364" s="272"/>
      <c r="T364" s="272"/>
      <c r="U364" s="277"/>
      <c r="V364" s="272"/>
      <c r="W364" s="277"/>
      <c r="X364" s="272"/>
      <c r="Y364" s="277"/>
      <c r="Z364" s="272"/>
      <c r="AA364" s="272"/>
      <c r="AB364" s="272"/>
      <c r="AC364" s="278"/>
      <c r="AD364" s="279"/>
      <c r="AE364" s="272"/>
    </row>
    <row r="365" spans="2:31" s="1" customFormat="1" x14ac:dyDescent="0.25">
      <c r="B365" s="270"/>
      <c r="C365" s="271"/>
      <c r="D365" s="272"/>
      <c r="E365" s="272"/>
      <c r="F365" s="273"/>
      <c r="G365" s="274"/>
      <c r="H365" s="272"/>
      <c r="I365" s="272"/>
      <c r="J365" s="275"/>
      <c r="K365" s="275"/>
      <c r="L365" s="275"/>
      <c r="M365" s="272"/>
      <c r="N365" s="276"/>
      <c r="O365" s="275"/>
      <c r="P365" s="272"/>
      <c r="Q365" s="272"/>
      <c r="R365" s="272"/>
      <c r="S365" s="272"/>
      <c r="T365" s="272"/>
      <c r="U365" s="277"/>
      <c r="V365" s="272"/>
      <c r="W365" s="277"/>
      <c r="X365" s="272"/>
      <c r="Y365" s="277"/>
      <c r="Z365" s="272"/>
      <c r="AA365" s="272"/>
      <c r="AB365" s="272"/>
      <c r="AC365" s="278"/>
      <c r="AD365" s="279"/>
      <c r="AE365" s="272"/>
    </row>
    <row r="366" spans="2:31" s="1" customFormat="1" x14ac:dyDescent="0.25">
      <c r="B366" s="270"/>
      <c r="C366" s="271"/>
      <c r="D366" s="272"/>
      <c r="E366" s="272"/>
      <c r="F366" s="273"/>
      <c r="G366" s="274"/>
      <c r="H366" s="272"/>
      <c r="I366" s="272"/>
      <c r="J366" s="275"/>
      <c r="K366" s="275"/>
      <c r="L366" s="275"/>
      <c r="M366" s="272"/>
      <c r="N366" s="276"/>
      <c r="O366" s="275"/>
      <c r="P366" s="272"/>
      <c r="Q366" s="272"/>
      <c r="R366" s="272"/>
      <c r="S366" s="272"/>
      <c r="T366" s="272"/>
      <c r="U366" s="277"/>
      <c r="V366" s="272"/>
      <c r="W366" s="277"/>
      <c r="X366" s="272"/>
      <c r="Y366" s="277"/>
      <c r="Z366" s="272"/>
      <c r="AA366" s="272"/>
      <c r="AB366" s="272"/>
      <c r="AC366" s="278"/>
      <c r="AD366" s="279"/>
      <c r="AE366" s="272"/>
    </row>
    <row r="367" spans="2:31" s="1" customFormat="1" x14ac:dyDescent="0.25">
      <c r="B367" s="270"/>
      <c r="C367" s="271"/>
      <c r="D367" s="272"/>
      <c r="E367" s="272"/>
      <c r="F367" s="273"/>
      <c r="G367" s="274"/>
      <c r="H367" s="272"/>
      <c r="I367" s="272"/>
      <c r="J367" s="275"/>
      <c r="K367" s="275"/>
      <c r="L367" s="275"/>
      <c r="M367" s="272"/>
      <c r="N367" s="276"/>
      <c r="O367" s="275"/>
      <c r="P367" s="272"/>
      <c r="Q367" s="272"/>
      <c r="R367" s="272"/>
      <c r="S367" s="272"/>
      <c r="T367" s="272"/>
      <c r="U367" s="277"/>
      <c r="V367" s="272"/>
      <c r="W367" s="277"/>
      <c r="X367" s="272"/>
      <c r="Y367" s="277"/>
      <c r="Z367" s="272"/>
      <c r="AA367" s="272"/>
      <c r="AB367" s="272"/>
      <c r="AC367" s="278"/>
      <c r="AD367" s="279"/>
      <c r="AE367" s="272"/>
    </row>
    <row r="368" spans="2:31" s="1" customFormat="1" x14ac:dyDescent="0.25">
      <c r="B368" s="270"/>
      <c r="C368" s="271"/>
      <c r="D368" s="272"/>
      <c r="E368" s="272"/>
      <c r="F368" s="273"/>
      <c r="G368" s="274"/>
      <c r="H368" s="272"/>
      <c r="I368" s="272"/>
      <c r="J368" s="275"/>
      <c r="K368" s="275"/>
      <c r="L368" s="275"/>
      <c r="M368" s="272"/>
      <c r="N368" s="276"/>
      <c r="O368" s="275"/>
      <c r="P368" s="272"/>
      <c r="Q368" s="272"/>
      <c r="R368" s="272"/>
      <c r="S368" s="272"/>
      <c r="T368" s="272"/>
      <c r="U368" s="277"/>
      <c r="V368" s="272"/>
      <c r="W368" s="277"/>
      <c r="X368" s="272"/>
      <c r="Y368" s="277"/>
      <c r="Z368" s="272"/>
      <c r="AA368" s="272"/>
      <c r="AB368" s="272"/>
      <c r="AC368" s="278"/>
      <c r="AD368" s="279"/>
      <c r="AE368" s="272"/>
    </row>
    <row r="369" spans="2:31" s="1" customFormat="1" x14ac:dyDescent="0.25">
      <c r="B369" s="270"/>
      <c r="C369" s="271"/>
      <c r="D369" s="272"/>
      <c r="E369" s="272"/>
      <c r="F369" s="273"/>
      <c r="G369" s="274"/>
      <c r="H369" s="272"/>
      <c r="I369" s="272"/>
      <c r="J369" s="275"/>
      <c r="K369" s="275"/>
      <c r="L369" s="275"/>
      <c r="M369" s="272"/>
      <c r="N369" s="276"/>
      <c r="O369" s="275"/>
      <c r="P369" s="272"/>
      <c r="Q369" s="272"/>
      <c r="R369" s="272"/>
      <c r="S369" s="272"/>
      <c r="T369" s="272"/>
      <c r="U369" s="277"/>
      <c r="V369" s="272"/>
      <c r="W369" s="277"/>
      <c r="X369" s="272"/>
      <c r="Y369" s="277"/>
      <c r="Z369" s="272"/>
      <c r="AA369" s="272"/>
      <c r="AB369" s="272"/>
      <c r="AC369" s="278"/>
      <c r="AD369" s="279"/>
      <c r="AE369" s="272"/>
    </row>
    <row r="370" spans="2:31" s="1" customFormat="1" x14ac:dyDescent="0.25">
      <c r="B370" s="270"/>
      <c r="C370" s="271"/>
      <c r="D370" s="272"/>
      <c r="E370" s="272"/>
      <c r="F370" s="273"/>
      <c r="G370" s="274"/>
      <c r="H370" s="272"/>
      <c r="I370" s="272"/>
      <c r="J370" s="275"/>
      <c r="K370" s="275"/>
      <c r="L370" s="275"/>
      <c r="M370" s="272"/>
      <c r="N370" s="276"/>
      <c r="O370" s="275"/>
      <c r="P370" s="272"/>
      <c r="Q370" s="272"/>
      <c r="R370" s="272"/>
      <c r="S370" s="272"/>
      <c r="T370" s="272"/>
      <c r="U370" s="277"/>
      <c r="V370" s="272"/>
      <c r="W370" s="277"/>
      <c r="X370" s="272"/>
      <c r="Y370" s="277"/>
      <c r="Z370" s="272"/>
      <c r="AA370" s="272"/>
      <c r="AB370" s="272"/>
      <c r="AC370" s="278"/>
      <c r="AD370" s="279"/>
      <c r="AE370" s="272"/>
    </row>
    <row r="371" spans="2:31" s="1" customFormat="1" x14ac:dyDescent="0.25">
      <c r="B371" s="270"/>
      <c r="C371" s="271"/>
      <c r="D371" s="272"/>
      <c r="E371" s="272"/>
      <c r="F371" s="273"/>
      <c r="G371" s="274"/>
      <c r="H371" s="272"/>
      <c r="I371" s="272"/>
      <c r="J371" s="275"/>
      <c r="K371" s="275"/>
      <c r="L371" s="275"/>
      <c r="M371" s="272"/>
      <c r="N371" s="276"/>
      <c r="O371" s="275"/>
      <c r="P371" s="272"/>
      <c r="Q371" s="272"/>
      <c r="R371" s="272"/>
      <c r="S371" s="272"/>
      <c r="T371" s="272"/>
      <c r="U371" s="277"/>
      <c r="V371" s="272"/>
      <c r="W371" s="277"/>
      <c r="X371" s="272"/>
      <c r="Y371" s="277"/>
      <c r="Z371" s="272"/>
      <c r="AA371" s="272"/>
      <c r="AB371" s="272"/>
      <c r="AC371" s="278"/>
      <c r="AD371" s="279"/>
      <c r="AE371" s="272"/>
    </row>
    <row r="372" spans="2:31" s="1" customFormat="1" x14ac:dyDescent="0.25">
      <c r="B372" s="270"/>
      <c r="C372" s="271"/>
      <c r="D372" s="272"/>
      <c r="E372" s="272"/>
      <c r="F372" s="273"/>
      <c r="G372" s="274"/>
      <c r="H372" s="272"/>
      <c r="I372" s="272"/>
      <c r="J372" s="275"/>
      <c r="K372" s="275"/>
      <c r="L372" s="275"/>
      <c r="M372" s="272"/>
      <c r="N372" s="276"/>
      <c r="O372" s="275"/>
      <c r="P372" s="272"/>
      <c r="Q372" s="272"/>
      <c r="R372" s="272"/>
      <c r="S372" s="272"/>
      <c r="T372" s="272"/>
      <c r="U372" s="277"/>
      <c r="V372" s="272"/>
      <c r="W372" s="277"/>
      <c r="X372" s="272"/>
      <c r="Y372" s="277"/>
      <c r="Z372" s="272"/>
      <c r="AA372" s="272"/>
      <c r="AB372" s="272"/>
      <c r="AC372" s="278"/>
      <c r="AD372" s="279"/>
      <c r="AE372" s="272"/>
    </row>
    <row r="373" spans="2:31" s="1" customFormat="1" x14ac:dyDescent="0.25">
      <c r="B373" s="270"/>
      <c r="C373" s="271"/>
      <c r="D373" s="272"/>
      <c r="E373" s="272"/>
      <c r="F373" s="273"/>
      <c r="G373" s="274"/>
      <c r="H373" s="272"/>
      <c r="I373" s="272"/>
      <c r="J373" s="275"/>
      <c r="K373" s="275"/>
      <c r="L373" s="275"/>
      <c r="M373" s="272"/>
      <c r="N373" s="276"/>
      <c r="O373" s="275"/>
      <c r="P373" s="272"/>
      <c r="Q373" s="272"/>
      <c r="R373" s="272"/>
      <c r="S373" s="272"/>
      <c r="T373" s="272"/>
      <c r="U373" s="277"/>
      <c r="V373" s="272"/>
      <c r="W373" s="277"/>
      <c r="X373" s="272"/>
      <c r="Y373" s="277"/>
      <c r="Z373" s="272"/>
      <c r="AA373" s="272"/>
      <c r="AB373" s="272"/>
      <c r="AC373" s="278"/>
      <c r="AD373" s="279"/>
      <c r="AE373" s="272"/>
    </row>
    <row r="374" spans="2:31" s="1" customFormat="1" x14ac:dyDescent="0.25">
      <c r="B374" s="270"/>
      <c r="C374" s="271"/>
      <c r="D374" s="272"/>
      <c r="E374" s="272"/>
      <c r="F374" s="273"/>
      <c r="G374" s="274"/>
      <c r="H374" s="272"/>
      <c r="I374" s="272"/>
      <c r="J374" s="275"/>
      <c r="K374" s="275"/>
      <c r="L374" s="275"/>
      <c r="M374" s="272"/>
      <c r="N374" s="276"/>
      <c r="O374" s="275"/>
      <c r="P374" s="272"/>
      <c r="Q374" s="272"/>
      <c r="R374" s="272"/>
      <c r="S374" s="272"/>
      <c r="T374" s="272"/>
      <c r="U374" s="277"/>
      <c r="V374" s="272"/>
      <c r="W374" s="277"/>
      <c r="X374" s="272"/>
      <c r="Y374" s="277"/>
      <c r="Z374" s="272"/>
      <c r="AA374" s="272"/>
      <c r="AB374" s="272"/>
      <c r="AC374" s="278"/>
      <c r="AD374" s="279"/>
      <c r="AE374" s="272"/>
    </row>
    <row r="375" spans="2:31" s="1" customFormat="1" x14ac:dyDescent="0.25">
      <c r="B375" s="270"/>
      <c r="C375" s="271"/>
      <c r="D375" s="272"/>
      <c r="E375" s="272"/>
      <c r="F375" s="273"/>
      <c r="G375" s="274"/>
      <c r="H375" s="272"/>
      <c r="I375" s="272"/>
      <c r="J375" s="275"/>
      <c r="K375" s="275"/>
      <c r="L375" s="275"/>
      <c r="M375" s="272"/>
      <c r="N375" s="276"/>
      <c r="O375" s="275"/>
      <c r="P375" s="272"/>
      <c r="Q375" s="272"/>
      <c r="R375" s="272"/>
      <c r="S375" s="272"/>
      <c r="T375" s="272"/>
      <c r="U375" s="277"/>
      <c r="V375" s="272"/>
      <c r="W375" s="277"/>
      <c r="X375" s="272"/>
      <c r="Y375" s="277"/>
      <c r="Z375" s="272"/>
      <c r="AA375" s="272"/>
      <c r="AB375" s="272"/>
      <c r="AC375" s="278"/>
      <c r="AD375" s="279"/>
      <c r="AE375" s="272"/>
    </row>
    <row r="376" spans="2:31" s="1" customFormat="1" x14ac:dyDescent="0.25">
      <c r="B376" s="270"/>
      <c r="C376" s="271"/>
      <c r="D376" s="272"/>
      <c r="E376" s="272"/>
      <c r="F376" s="273"/>
      <c r="G376" s="274"/>
      <c r="H376" s="272"/>
      <c r="I376" s="272"/>
      <c r="J376" s="275"/>
      <c r="K376" s="275"/>
      <c r="L376" s="275"/>
      <c r="M376" s="272"/>
      <c r="N376" s="276"/>
      <c r="O376" s="275"/>
      <c r="P376" s="272"/>
      <c r="Q376" s="272"/>
      <c r="R376" s="272"/>
      <c r="S376" s="272"/>
      <c r="T376" s="272"/>
      <c r="U376" s="277"/>
      <c r="V376" s="272"/>
      <c r="W376" s="277"/>
      <c r="X376" s="272"/>
      <c r="Y376" s="277"/>
      <c r="Z376" s="272"/>
      <c r="AA376" s="272"/>
      <c r="AB376" s="272"/>
      <c r="AC376" s="278"/>
      <c r="AD376" s="279"/>
      <c r="AE376" s="272"/>
    </row>
    <row r="377" spans="2:31" s="1" customFormat="1" x14ac:dyDescent="0.25">
      <c r="B377" s="270"/>
      <c r="C377" s="271"/>
      <c r="D377" s="272"/>
      <c r="E377" s="272"/>
      <c r="F377" s="273"/>
      <c r="G377" s="274"/>
      <c r="H377" s="272"/>
      <c r="I377" s="272"/>
      <c r="J377" s="275"/>
      <c r="K377" s="275"/>
      <c r="L377" s="275"/>
      <c r="M377" s="272"/>
      <c r="N377" s="276"/>
      <c r="O377" s="275"/>
      <c r="P377" s="272"/>
      <c r="Q377" s="272"/>
      <c r="R377" s="272"/>
      <c r="S377" s="272"/>
      <c r="T377" s="272"/>
      <c r="U377" s="277"/>
      <c r="V377" s="272"/>
      <c r="W377" s="277"/>
      <c r="X377" s="272"/>
      <c r="Y377" s="277"/>
      <c r="Z377" s="272"/>
      <c r="AA377" s="272"/>
      <c r="AB377" s="272"/>
      <c r="AC377" s="278"/>
      <c r="AD377" s="279"/>
      <c r="AE377" s="272"/>
    </row>
    <row r="378" spans="2:31" s="1" customFormat="1" x14ac:dyDescent="0.25">
      <c r="B378" s="270"/>
      <c r="C378" s="271"/>
      <c r="D378" s="272"/>
      <c r="E378" s="272"/>
      <c r="F378" s="273"/>
      <c r="G378" s="274"/>
      <c r="H378" s="272"/>
      <c r="I378" s="272"/>
      <c r="J378" s="275"/>
      <c r="K378" s="275"/>
      <c r="L378" s="275"/>
      <c r="M378" s="272"/>
      <c r="N378" s="276"/>
      <c r="O378" s="275"/>
      <c r="P378" s="272"/>
      <c r="Q378" s="272"/>
      <c r="R378" s="272"/>
      <c r="S378" s="272"/>
      <c r="T378" s="272"/>
      <c r="U378" s="277"/>
      <c r="V378" s="272"/>
      <c r="W378" s="277"/>
      <c r="X378" s="272"/>
      <c r="Y378" s="277"/>
      <c r="Z378" s="272"/>
      <c r="AA378" s="272"/>
      <c r="AB378" s="272"/>
      <c r="AC378" s="278"/>
      <c r="AD378" s="279"/>
      <c r="AE378" s="272"/>
    </row>
    <row r="379" spans="2:31" s="1" customFormat="1" x14ac:dyDescent="0.25">
      <c r="B379" s="270"/>
      <c r="C379" s="271"/>
      <c r="D379" s="272"/>
      <c r="E379" s="272"/>
      <c r="F379" s="273"/>
      <c r="G379" s="274"/>
      <c r="H379" s="272"/>
      <c r="I379" s="272"/>
      <c r="J379" s="275"/>
      <c r="K379" s="275"/>
      <c r="L379" s="275"/>
      <c r="M379" s="272"/>
      <c r="N379" s="276"/>
      <c r="O379" s="275"/>
      <c r="P379" s="272"/>
      <c r="Q379" s="272"/>
      <c r="R379" s="272"/>
      <c r="S379" s="272"/>
      <c r="T379" s="272"/>
      <c r="U379" s="277"/>
      <c r="V379" s="272"/>
      <c r="W379" s="277"/>
      <c r="X379" s="272"/>
      <c r="Y379" s="277"/>
      <c r="Z379" s="272"/>
      <c r="AA379" s="272"/>
      <c r="AB379" s="272"/>
      <c r="AC379" s="278"/>
      <c r="AD379" s="279"/>
      <c r="AE379" s="272"/>
    </row>
    <row r="380" spans="2:31" s="1" customFormat="1" x14ac:dyDescent="0.25">
      <c r="B380" s="270"/>
      <c r="C380" s="271"/>
      <c r="D380" s="272"/>
      <c r="E380" s="272"/>
      <c r="F380" s="273"/>
      <c r="G380" s="274"/>
      <c r="H380" s="272"/>
      <c r="I380" s="272"/>
      <c r="J380" s="275"/>
      <c r="K380" s="275"/>
      <c r="L380" s="275"/>
      <c r="M380" s="272"/>
      <c r="N380" s="276"/>
      <c r="O380" s="275"/>
      <c r="P380" s="272"/>
      <c r="Q380" s="272"/>
      <c r="R380" s="272"/>
      <c r="S380" s="272"/>
      <c r="T380" s="272"/>
      <c r="U380" s="277"/>
      <c r="V380" s="272"/>
      <c r="W380" s="277"/>
      <c r="X380" s="272"/>
      <c r="Y380" s="277"/>
      <c r="Z380" s="272"/>
      <c r="AA380" s="272"/>
      <c r="AB380" s="272"/>
      <c r="AC380" s="278"/>
      <c r="AD380" s="279"/>
      <c r="AE380" s="272"/>
    </row>
    <row r="381" spans="2:31" s="1" customFormat="1" x14ac:dyDescent="0.25">
      <c r="B381" s="270"/>
      <c r="C381" s="271"/>
      <c r="D381" s="272"/>
      <c r="E381" s="272"/>
      <c r="F381" s="273"/>
      <c r="G381" s="274"/>
      <c r="H381" s="272"/>
      <c r="I381" s="272"/>
      <c r="J381" s="275"/>
      <c r="K381" s="275"/>
      <c r="L381" s="275"/>
      <c r="M381" s="272"/>
      <c r="N381" s="276"/>
      <c r="O381" s="275"/>
      <c r="P381" s="272"/>
      <c r="Q381" s="272"/>
      <c r="R381" s="272"/>
      <c r="S381" s="272"/>
      <c r="T381" s="272"/>
      <c r="U381" s="277"/>
      <c r="V381" s="272"/>
      <c r="W381" s="277"/>
      <c r="X381" s="272"/>
      <c r="Y381" s="277"/>
      <c r="Z381" s="272"/>
      <c r="AA381" s="272"/>
      <c r="AB381" s="272"/>
      <c r="AC381" s="278"/>
      <c r="AD381" s="279"/>
      <c r="AE381" s="272"/>
    </row>
    <row r="382" spans="2:31" s="1" customFormat="1" x14ac:dyDescent="0.25">
      <c r="B382" s="270"/>
      <c r="C382" s="271"/>
      <c r="D382" s="272"/>
      <c r="E382" s="272"/>
      <c r="F382" s="273"/>
      <c r="G382" s="274"/>
      <c r="H382" s="272"/>
      <c r="I382" s="272"/>
      <c r="J382" s="275"/>
      <c r="K382" s="275"/>
      <c r="L382" s="275"/>
      <c r="M382" s="272"/>
      <c r="N382" s="276"/>
      <c r="O382" s="275"/>
      <c r="P382" s="272"/>
      <c r="Q382" s="272"/>
      <c r="R382" s="272"/>
      <c r="S382" s="272"/>
      <c r="T382" s="272"/>
      <c r="U382" s="277"/>
      <c r="V382" s="272"/>
      <c r="W382" s="277"/>
      <c r="X382" s="272"/>
      <c r="Y382" s="277"/>
      <c r="Z382" s="272"/>
      <c r="AA382" s="272"/>
      <c r="AB382" s="272"/>
      <c r="AC382" s="278"/>
      <c r="AD382" s="279"/>
      <c r="AE382" s="272"/>
    </row>
    <row r="383" spans="2:31" s="1" customFormat="1" x14ac:dyDescent="0.25">
      <c r="B383" s="270"/>
      <c r="C383" s="271"/>
      <c r="D383" s="272"/>
      <c r="E383" s="272"/>
      <c r="F383" s="273"/>
      <c r="G383" s="274"/>
      <c r="H383" s="272"/>
      <c r="I383" s="272"/>
      <c r="J383" s="275"/>
      <c r="K383" s="275"/>
      <c r="L383" s="275"/>
      <c r="M383" s="272"/>
      <c r="N383" s="276"/>
      <c r="O383" s="275"/>
      <c r="P383" s="272"/>
      <c r="Q383" s="272"/>
      <c r="R383" s="272"/>
      <c r="S383" s="272"/>
      <c r="T383" s="272"/>
      <c r="U383" s="277"/>
      <c r="V383" s="272"/>
      <c r="W383" s="277"/>
      <c r="X383" s="272"/>
      <c r="Y383" s="277"/>
      <c r="Z383" s="272"/>
      <c r="AA383" s="272"/>
      <c r="AB383" s="272"/>
      <c r="AC383" s="278"/>
      <c r="AD383" s="279"/>
      <c r="AE383" s="272"/>
    </row>
    <row r="384" spans="2:31" s="1" customFormat="1" x14ac:dyDescent="0.25">
      <c r="B384" s="270"/>
      <c r="C384" s="271"/>
      <c r="D384" s="272"/>
      <c r="E384" s="272"/>
      <c r="F384" s="273"/>
      <c r="G384" s="274"/>
      <c r="H384" s="272"/>
      <c r="I384" s="272"/>
      <c r="J384" s="275"/>
      <c r="K384" s="275"/>
      <c r="L384" s="275"/>
      <c r="M384" s="272"/>
      <c r="N384" s="276"/>
      <c r="O384" s="275"/>
      <c r="P384" s="272"/>
      <c r="Q384" s="272"/>
      <c r="R384" s="272"/>
      <c r="S384" s="272"/>
      <c r="T384" s="272"/>
      <c r="U384" s="277"/>
      <c r="V384" s="272"/>
      <c r="W384" s="277"/>
      <c r="X384" s="272"/>
      <c r="Y384" s="277"/>
      <c r="Z384" s="272"/>
      <c r="AA384" s="272"/>
      <c r="AB384" s="272"/>
      <c r="AC384" s="278"/>
      <c r="AD384" s="279"/>
      <c r="AE384" s="272"/>
    </row>
    <row r="385" spans="2:31" s="1" customFormat="1" x14ac:dyDescent="0.25">
      <c r="B385" s="270"/>
      <c r="C385" s="271"/>
      <c r="D385" s="272"/>
      <c r="E385" s="272"/>
      <c r="F385" s="273"/>
      <c r="G385" s="274"/>
      <c r="H385" s="272"/>
      <c r="I385" s="272"/>
      <c r="J385" s="275"/>
      <c r="K385" s="275"/>
      <c r="L385" s="275"/>
      <c r="M385" s="272"/>
      <c r="N385" s="276"/>
      <c r="O385" s="275"/>
      <c r="P385" s="272"/>
      <c r="Q385" s="272"/>
      <c r="R385" s="272"/>
      <c r="S385" s="272"/>
      <c r="T385" s="272"/>
      <c r="U385" s="277"/>
      <c r="V385" s="272"/>
      <c r="W385" s="277"/>
      <c r="X385" s="272"/>
      <c r="Y385" s="277"/>
      <c r="Z385" s="272"/>
      <c r="AA385" s="272"/>
      <c r="AB385" s="272"/>
      <c r="AC385" s="278"/>
      <c r="AD385" s="279"/>
      <c r="AE385" s="272"/>
    </row>
    <row r="386" spans="2:31" s="1" customFormat="1" x14ac:dyDescent="0.25">
      <c r="B386" s="270"/>
      <c r="C386" s="271"/>
      <c r="D386" s="272"/>
      <c r="E386" s="272"/>
      <c r="F386" s="273"/>
      <c r="G386" s="274"/>
      <c r="H386" s="272"/>
      <c r="I386" s="272"/>
      <c r="J386" s="275"/>
      <c r="K386" s="275"/>
      <c r="L386" s="275"/>
      <c r="M386" s="272"/>
      <c r="N386" s="276"/>
      <c r="O386" s="275"/>
      <c r="P386" s="272"/>
      <c r="Q386" s="272"/>
      <c r="R386" s="272"/>
      <c r="S386" s="272"/>
      <c r="T386" s="272"/>
      <c r="U386" s="277"/>
      <c r="V386" s="272"/>
      <c r="W386" s="277"/>
      <c r="X386" s="272"/>
      <c r="Y386" s="277"/>
      <c r="Z386" s="272"/>
      <c r="AA386" s="272"/>
      <c r="AB386" s="272"/>
      <c r="AC386" s="278"/>
      <c r="AD386" s="279"/>
      <c r="AE386" s="272"/>
    </row>
    <row r="387" spans="2:31" s="1" customFormat="1" x14ac:dyDescent="0.25">
      <c r="B387" s="270"/>
      <c r="C387" s="271"/>
      <c r="D387" s="272"/>
      <c r="E387" s="272"/>
      <c r="F387" s="273"/>
      <c r="G387" s="274"/>
      <c r="H387" s="272"/>
      <c r="I387" s="272"/>
      <c r="J387" s="275"/>
      <c r="K387" s="275"/>
      <c r="L387" s="275"/>
      <c r="M387" s="272"/>
      <c r="N387" s="276"/>
      <c r="O387" s="275"/>
      <c r="P387" s="272"/>
      <c r="Q387" s="272"/>
      <c r="R387" s="272"/>
      <c r="S387" s="272"/>
      <c r="T387" s="272"/>
      <c r="U387" s="277"/>
      <c r="V387" s="272"/>
      <c r="W387" s="277"/>
      <c r="X387" s="272"/>
      <c r="Y387" s="277"/>
      <c r="Z387" s="272"/>
      <c r="AA387" s="272"/>
      <c r="AB387" s="272"/>
      <c r="AC387" s="278"/>
      <c r="AD387" s="279"/>
      <c r="AE387" s="272"/>
    </row>
    <row r="388" spans="2:31" s="1" customFormat="1" x14ac:dyDescent="0.25">
      <c r="B388" s="270"/>
      <c r="C388" s="271"/>
      <c r="D388" s="272"/>
      <c r="E388" s="272"/>
      <c r="F388" s="273"/>
      <c r="G388" s="274"/>
      <c r="H388" s="272"/>
      <c r="I388" s="272"/>
      <c r="J388" s="275"/>
      <c r="K388" s="275"/>
      <c r="L388" s="275"/>
      <c r="M388" s="272"/>
      <c r="N388" s="276"/>
      <c r="O388" s="275"/>
      <c r="P388" s="272"/>
      <c r="Q388" s="272"/>
      <c r="R388" s="272"/>
      <c r="S388" s="272"/>
      <c r="T388" s="272"/>
      <c r="U388" s="277"/>
      <c r="V388" s="272"/>
      <c r="W388" s="277"/>
      <c r="X388" s="272"/>
      <c r="Y388" s="277"/>
      <c r="Z388" s="272"/>
      <c r="AA388" s="272"/>
      <c r="AB388" s="272"/>
      <c r="AC388" s="278"/>
      <c r="AD388" s="279"/>
      <c r="AE388" s="272"/>
    </row>
    <row r="389" spans="2:31" s="1" customFormat="1" x14ac:dyDescent="0.25">
      <c r="B389" s="270"/>
      <c r="C389" s="271"/>
      <c r="D389" s="272"/>
      <c r="E389" s="272"/>
      <c r="F389" s="273"/>
      <c r="G389" s="274"/>
      <c r="H389" s="272"/>
      <c r="I389" s="272"/>
      <c r="J389" s="275"/>
      <c r="K389" s="275"/>
      <c r="L389" s="275"/>
      <c r="M389" s="272"/>
      <c r="N389" s="276"/>
      <c r="O389" s="275"/>
      <c r="P389" s="272"/>
      <c r="Q389" s="272"/>
      <c r="R389" s="272"/>
      <c r="S389" s="272"/>
      <c r="T389" s="272"/>
      <c r="U389" s="277"/>
      <c r="V389" s="272"/>
      <c r="W389" s="277"/>
      <c r="X389" s="272"/>
      <c r="Y389" s="277"/>
      <c r="Z389" s="272"/>
      <c r="AA389" s="272"/>
      <c r="AB389" s="272"/>
      <c r="AC389" s="278"/>
      <c r="AD389" s="279"/>
      <c r="AE389" s="272"/>
    </row>
    <row r="390" spans="2:31" s="1" customFormat="1" x14ac:dyDescent="0.25">
      <c r="B390" s="270"/>
      <c r="C390" s="271"/>
      <c r="D390" s="272"/>
      <c r="E390" s="272"/>
      <c r="F390" s="273"/>
      <c r="G390" s="274"/>
      <c r="H390" s="272"/>
      <c r="I390" s="272"/>
      <c r="J390" s="275"/>
      <c r="K390" s="275"/>
      <c r="L390" s="275"/>
      <c r="M390" s="272"/>
      <c r="N390" s="276"/>
      <c r="O390" s="275"/>
      <c r="P390" s="272"/>
      <c r="Q390" s="272"/>
      <c r="R390" s="272"/>
      <c r="S390" s="272"/>
      <c r="T390" s="272"/>
      <c r="U390" s="277"/>
      <c r="V390" s="272"/>
      <c r="W390" s="277"/>
      <c r="X390" s="272"/>
      <c r="Y390" s="277"/>
      <c r="Z390" s="272"/>
      <c r="AA390" s="272"/>
      <c r="AB390" s="272"/>
      <c r="AC390" s="278"/>
      <c r="AD390" s="279"/>
      <c r="AE390" s="272"/>
    </row>
    <row r="391" spans="2:31" s="1" customFormat="1" x14ac:dyDescent="0.25">
      <c r="B391" s="270"/>
      <c r="C391" s="271"/>
      <c r="D391" s="272"/>
      <c r="E391" s="272"/>
      <c r="F391" s="273"/>
      <c r="G391" s="274"/>
      <c r="H391" s="272"/>
      <c r="I391" s="272"/>
      <c r="J391" s="275"/>
      <c r="K391" s="275"/>
      <c r="L391" s="275"/>
      <c r="M391" s="272"/>
      <c r="N391" s="276"/>
      <c r="O391" s="275"/>
      <c r="P391" s="272"/>
      <c r="Q391" s="272"/>
      <c r="R391" s="272"/>
      <c r="S391" s="272"/>
      <c r="T391" s="272"/>
      <c r="U391" s="277"/>
      <c r="V391" s="272"/>
      <c r="W391" s="277"/>
      <c r="X391" s="272"/>
      <c r="Y391" s="277"/>
      <c r="Z391" s="272"/>
      <c r="AA391" s="272"/>
      <c r="AB391" s="272"/>
      <c r="AC391" s="278"/>
      <c r="AD391" s="279"/>
      <c r="AE391" s="272"/>
    </row>
    <row r="392" spans="2:31" s="1" customFormat="1" x14ac:dyDescent="0.25">
      <c r="B392" s="270"/>
      <c r="C392" s="271"/>
      <c r="D392" s="272"/>
      <c r="E392" s="272"/>
      <c r="F392" s="273"/>
      <c r="G392" s="274"/>
      <c r="H392" s="272"/>
      <c r="I392" s="272"/>
      <c r="J392" s="275"/>
      <c r="K392" s="275"/>
      <c r="L392" s="275"/>
      <c r="M392" s="272"/>
      <c r="N392" s="276"/>
      <c r="O392" s="275"/>
      <c r="P392" s="272"/>
      <c r="Q392" s="272"/>
      <c r="R392" s="272"/>
      <c r="S392" s="272"/>
      <c r="T392" s="272"/>
      <c r="U392" s="277"/>
      <c r="V392" s="272"/>
      <c r="W392" s="277"/>
      <c r="X392" s="272"/>
      <c r="Y392" s="277"/>
      <c r="Z392" s="272"/>
      <c r="AA392" s="272"/>
      <c r="AB392" s="272"/>
      <c r="AC392" s="278"/>
      <c r="AD392" s="279"/>
      <c r="AE392" s="272"/>
    </row>
    <row r="393" spans="2:31" s="1" customFormat="1" x14ac:dyDescent="0.25">
      <c r="B393" s="270"/>
      <c r="C393" s="271"/>
      <c r="D393" s="272"/>
      <c r="E393" s="272"/>
      <c r="F393" s="273"/>
      <c r="G393" s="274"/>
      <c r="H393" s="272"/>
      <c r="I393" s="272"/>
      <c r="J393" s="275"/>
      <c r="K393" s="275"/>
      <c r="L393" s="275"/>
      <c r="M393" s="272"/>
      <c r="N393" s="276"/>
      <c r="O393" s="275"/>
      <c r="P393" s="272"/>
      <c r="Q393" s="272"/>
      <c r="R393" s="272"/>
      <c r="S393" s="272"/>
      <c r="T393" s="272"/>
      <c r="U393" s="277"/>
      <c r="V393" s="272"/>
      <c r="W393" s="277"/>
      <c r="X393" s="272"/>
      <c r="Y393" s="277"/>
      <c r="Z393" s="272"/>
      <c r="AA393" s="272"/>
      <c r="AB393" s="272"/>
      <c r="AC393" s="278"/>
      <c r="AD393" s="279"/>
      <c r="AE393" s="272"/>
    </row>
    <row r="394" spans="2:31" s="1" customFormat="1" x14ac:dyDescent="0.25">
      <c r="B394" s="270"/>
      <c r="C394" s="271"/>
      <c r="D394" s="272"/>
      <c r="E394" s="272"/>
      <c r="F394" s="273"/>
      <c r="G394" s="274"/>
      <c r="H394" s="272"/>
      <c r="I394" s="272"/>
      <c r="J394" s="275"/>
      <c r="K394" s="275"/>
      <c r="L394" s="275"/>
      <c r="M394" s="272"/>
      <c r="N394" s="276"/>
      <c r="O394" s="275"/>
      <c r="P394" s="272"/>
      <c r="Q394" s="272"/>
      <c r="R394" s="272"/>
      <c r="S394" s="272"/>
      <c r="T394" s="272"/>
      <c r="U394" s="277"/>
      <c r="V394" s="272"/>
      <c r="W394" s="277"/>
      <c r="X394" s="272"/>
      <c r="Y394" s="277"/>
      <c r="Z394" s="272"/>
      <c r="AA394" s="272"/>
      <c r="AB394" s="272"/>
      <c r="AC394" s="278"/>
      <c r="AD394" s="279"/>
      <c r="AE394" s="272"/>
    </row>
    <row r="395" spans="2:31" s="1" customFormat="1" x14ac:dyDescent="0.25">
      <c r="B395" s="270"/>
      <c r="C395" s="271"/>
      <c r="D395" s="272"/>
      <c r="E395" s="272"/>
      <c r="F395" s="273"/>
      <c r="G395" s="274"/>
      <c r="H395" s="272"/>
      <c r="I395" s="272"/>
      <c r="J395" s="275"/>
      <c r="K395" s="275"/>
      <c r="L395" s="275"/>
      <c r="M395" s="272"/>
      <c r="N395" s="276"/>
      <c r="O395" s="275"/>
      <c r="P395" s="272"/>
      <c r="Q395" s="272"/>
      <c r="R395" s="272"/>
      <c r="S395" s="272"/>
      <c r="T395" s="272"/>
      <c r="U395" s="277"/>
      <c r="V395" s="272"/>
      <c r="W395" s="277"/>
      <c r="X395" s="272"/>
      <c r="Y395" s="277"/>
      <c r="Z395" s="272"/>
      <c r="AA395" s="272"/>
      <c r="AB395" s="272"/>
      <c r="AC395" s="278"/>
      <c r="AD395" s="279"/>
      <c r="AE395" s="272"/>
    </row>
    <row r="396" spans="2:31" s="1" customFormat="1" x14ac:dyDescent="0.25">
      <c r="B396" s="270"/>
      <c r="C396" s="271"/>
      <c r="D396" s="272"/>
      <c r="E396" s="272"/>
      <c r="F396" s="273"/>
      <c r="G396" s="274"/>
      <c r="H396" s="272"/>
      <c r="I396" s="272"/>
      <c r="J396" s="275"/>
      <c r="K396" s="275"/>
      <c r="L396" s="275"/>
      <c r="M396" s="272"/>
      <c r="N396" s="276"/>
      <c r="O396" s="275"/>
      <c r="P396" s="272"/>
      <c r="Q396" s="272"/>
      <c r="R396" s="272"/>
      <c r="S396" s="272"/>
      <c r="T396" s="272"/>
      <c r="U396" s="277"/>
      <c r="V396" s="272"/>
      <c r="W396" s="277"/>
      <c r="X396" s="272"/>
      <c r="Y396" s="277"/>
      <c r="Z396" s="272"/>
      <c r="AA396" s="272"/>
      <c r="AB396" s="272"/>
      <c r="AC396" s="278"/>
      <c r="AD396" s="279"/>
      <c r="AE396" s="272"/>
    </row>
    <row r="397" spans="2:31" s="1" customFormat="1" x14ac:dyDescent="0.25">
      <c r="B397" s="270"/>
      <c r="C397" s="271"/>
      <c r="D397" s="272"/>
      <c r="E397" s="272"/>
      <c r="F397" s="273"/>
      <c r="G397" s="274"/>
      <c r="H397" s="272"/>
      <c r="I397" s="272"/>
      <c r="J397" s="275"/>
      <c r="K397" s="275"/>
      <c r="L397" s="275"/>
      <c r="M397" s="272"/>
      <c r="N397" s="276"/>
      <c r="O397" s="275"/>
      <c r="P397" s="272"/>
      <c r="Q397" s="272"/>
      <c r="R397" s="272"/>
      <c r="S397" s="272"/>
      <c r="T397" s="272"/>
      <c r="U397" s="277"/>
      <c r="V397" s="272"/>
      <c r="W397" s="277"/>
      <c r="X397" s="272"/>
      <c r="Y397" s="277"/>
      <c r="Z397" s="272"/>
      <c r="AA397" s="272"/>
      <c r="AB397" s="272"/>
      <c r="AC397" s="278"/>
      <c r="AD397" s="279"/>
      <c r="AE397" s="272"/>
    </row>
    <row r="398" spans="2:31" s="1" customFormat="1" x14ac:dyDescent="0.25">
      <c r="B398" s="270"/>
      <c r="C398" s="271"/>
      <c r="D398" s="272"/>
      <c r="E398" s="272"/>
      <c r="F398" s="273"/>
      <c r="G398" s="274"/>
      <c r="H398" s="272"/>
      <c r="I398" s="272"/>
      <c r="J398" s="275"/>
      <c r="K398" s="275"/>
      <c r="L398" s="275"/>
      <c r="M398" s="272"/>
      <c r="N398" s="276"/>
      <c r="O398" s="275"/>
      <c r="P398" s="272"/>
      <c r="Q398" s="272"/>
      <c r="R398" s="272"/>
      <c r="S398" s="272"/>
      <c r="T398" s="272"/>
      <c r="U398" s="277"/>
      <c r="V398" s="272"/>
      <c r="W398" s="277"/>
      <c r="X398" s="272"/>
      <c r="Y398" s="277"/>
      <c r="Z398" s="272"/>
      <c r="AA398" s="272"/>
      <c r="AB398" s="272"/>
      <c r="AC398" s="278"/>
      <c r="AD398" s="279"/>
      <c r="AE398" s="272"/>
    </row>
    <row r="399" spans="2:31" s="1" customFormat="1" x14ac:dyDescent="0.25">
      <c r="B399" s="270"/>
      <c r="C399" s="271"/>
      <c r="D399" s="272"/>
      <c r="E399" s="272"/>
      <c r="F399" s="273"/>
      <c r="G399" s="274"/>
      <c r="H399" s="272"/>
      <c r="I399" s="272"/>
      <c r="J399" s="275"/>
      <c r="K399" s="275"/>
      <c r="L399" s="275"/>
      <c r="M399" s="272"/>
      <c r="N399" s="276"/>
      <c r="O399" s="275"/>
      <c r="P399" s="272"/>
      <c r="Q399" s="272"/>
      <c r="R399" s="272"/>
      <c r="S399" s="272"/>
      <c r="T399" s="272"/>
      <c r="U399" s="277"/>
      <c r="V399" s="272"/>
      <c r="W399" s="277"/>
      <c r="X399" s="272"/>
      <c r="Y399" s="277"/>
      <c r="Z399" s="272"/>
      <c r="AA399" s="272"/>
      <c r="AB399" s="272"/>
      <c r="AC399" s="278"/>
      <c r="AD399" s="279"/>
      <c r="AE399" s="272"/>
    </row>
    <row r="400" spans="2:31" s="1" customFormat="1" x14ac:dyDescent="0.25">
      <c r="B400" s="270"/>
      <c r="C400" s="271"/>
      <c r="D400" s="272"/>
      <c r="E400" s="272"/>
      <c r="F400" s="273"/>
      <c r="G400" s="274"/>
      <c r="H400" s="272"/>
      <c r="I400" s="272"/>
      <c r="J400" s="275"/>
      <c r="K400" s="275"/>
      <c r="L400" s="275"/>
      <c r="M400" s="272"/>
      <c r="N400" s="276"/>
      <c r="O400" s="275"/>
      <c r="P400" s="272"/>
      <c r="Q400" s="272"/>
      <c r="R400" s="272"/>
      <c r="S400" s="272"/>
      <c r="T400" s="272"/>
      <c r="U400" s="277"/>
      <c r="V400" s="272"/>
      <c r="W400" s="277"/>
      <c r="X400" s="272"/>
      <c r="Y400" s="277"/>
      <c r="Z400" s="272"/>
      <c r="AA400" s="272"/>
      <c r="AB400" s="272"/>
      <c r="AC400" s="278"/>
      <c r="AD400" s="279"/>
      <c r="AE400" s="272"/>
    </row>
    <row r="401" spans="2:31" s="1" customFormat="1" x14ac:dyDescent="0.25">
      <c r="B401" s="270"/>
      <c r="C401" s="271"/>
      <c r="D401" s="272"/>
      <c r="E401" s="272"/>
      <c r="F401" s="273"/>
      <c r="G401" s="274"/>
      <c r="H401" s="272"/>
      <c r="I401" s="272"/>
      <c r="J401" s="275"/>
      <c r="K401" s="275"/>
      <c r="L401" s="275"/>
      <c r="M401" s="272"/>
      <c r="N401" s="276"/>
      <c r="O401" s="275"/>
      <c r="P401" s="272"/>
      <c r="Q401" s="272"/>
      <c r="R401" s="272"/>
      <c r="S401" s="272"/>
      <c r="T401" s="272"/>
      <c r="U401" s="277"/>
      <c r="V401" s="272"/>
      <c r="W401" s="277"/>
      <c r="X401" s="272"/>
      <c r="Y401" s="277"/>
      <c r="Z401" s="272"/>
      <c r="AA401" s="272"/>
      <c r="AB401" s="272"/>
      <c r="AC401" s="278"/>
      <c r="AD401" s="279"/>
      <c r="AE401" s="272"/>
    </row>
    <row r="402" spans="2:31" s="1" customFormat="1" x14ac:dyDescent="0.25">
      <c r="B402" s="270"/>
      <c r="C402" s="271"/>
      <c r="D402" s="272"/>
      <c r="E402" s="272"/>
      <c r="F402" s="273"/>
      <c r="G402" s="274"/>
      <c r="H402" s="272"/>
      <c r="I402" s="272"/>
      <c r="J402" s="275"/>
      <c r="K402" s="275"/>
      <c r="L402" s="275"/>
      <c r="M402" s="272"/>
      <c r="N402" s="276"/>
      <c r="O402" s="275"/>
      <c r="P402" s="272"/>
      <c r="Q402" s="272"/>
      <c r="R402" s="272"/>
      <c r="S402" s="272"/>
      <c r="T402" s="272"/>
      <c r="U402" s="277"/>
      <c r="V402" s="272"/>
      <c r="W402" s="277"/>
      <c r="X402" s="272"/>
      <c r="Y402" s="277"/>
      <c r="Z402" s="272"/>
      <c r="AA402" s="272"/>
      <c r="AB402" s="272"/>
      <c r="AC402" s="278"/>
      <c r="AD402" s="279"/>
      <c r="AE402" s="272"/>
    </row>
    <row r="403" spans="2:31" s="1" customFormat="1" x14ac:dyDescent="0.25">
      <c r="B403" s="270"/>
      <c r="C403" s="271"/>
      <c r="D403" s="272"/>
      <c r="E403" s="272"/>
      <c r="F403" s="273"/>
      <c r="G403" s="274"/>
      <c r="H403" s="272"/>
      <c r="I403" s="272"/>
      <c r="J403" s="275"/>
      <c r="K403" s="275"/>
      <c r="L403" s="275"/>
      <c r="M403" s="272"/>
      <c r="N403" s="276"/>
      <c r="O403" s="275"/>
      <c r="P403" s="272"/>
      <c r="Q403" s="272"/>
      <c r="R403" s="272"/>
      <c r="S403" s="272"/>
      <c r="T403" s="272"/>
      <c r="U403" s="277"/>
      <c r="V403" s="272"/>
      <c r="W403" s="277"/>
      <c r="X403" s="272"/>
      <c r="Y403" s="277"/>
      <c r="Z403" s="272"/>
      <c r="AA403" s="272"/>
      <c r="AB403" s="272"/>
      <c r="AC403" s="278"/>
      <c r="AD403" s="279"/>
      <c r="AE403" s="272"/>
    </row>
    <row r="404" spans="2:31" s="1" customFormat="1" x14ac:dyDescent="0.25">
      <c r="B404" s="270"/>
      <c r="C404" s="271"/>
      <c r="D404" s="272"/>
      <c r="E404" s="272"/>
      <c r="F404" s="273"/>
      <c r="G404" s="274"/>
      <c r="H404" s="272"/>
      <c r="I404" s="272"/>
      <c r="J404" s="275"/>
      <c r="K404" s="275"/>
      <c r="L404" s="275"/>
      <c r="M404" s="272"/>
      <c r="N404" s="276"/>
      <c r="O404" s="275"/>
      <c r="P404" s="272"/>
      <c r="Q404" s="272"/>
      <c r="R404" s="272"/>
      <c r="S404" s="272"/>
      <c r="T404" s="272"/>
      <c r="U404" s="277"/>
      <c r="V404" s="272"/>
      <c r="W404" s="277"/>
      <c r="X404" s="272"/>
      <c r="Y404" s="277"/>
      <c r="Z404" s="272"/>
      <c r="AA404" s="272"/>
      <c r="AB404" s="272"/>
      <c r="AC404" s="278"/>
      <c r="AD404" s="279"/>
      <c r="AE404" s="272"/>
    </row>
    <row r="405" spans="2:31" s="1" customFormat="1" x14ac:dyDescent="0.25">
      <c r="B405" s="270"/>
      <c r="C405" s="271"/>
      <c r="D405" s="272"/>
      <c r="E405" s="272"/>
      <c r="F405" s="273"/>
      <c r="G405" s="274"/>
      <c r="H405" s="272"/>
      <c r="I405" s="272"/>
      <c r="J405" s="275"/>
      <c r="K405" s="275"/>
      <c r="L405" s="275"/>
      <c r="M405" s="272"/>
      <c r="N405" s="276"/>
      <c r="O405" s="275"/>
      <c r="P405" s="272"/>
      <c r="Q405" s="272"/>
      <c r="R405" s="272"/>
      <c r="S405" s="272"/>
      <c r="T405" s="272"/>
      <c r="U405" s="277"/>
      <c r="V405" s="272"/>
      <c r="W405" s="277"/>
      <c r="X405" s="272"/>
      <c r="Y405" s="277"/>
      <c r="Z405" s="272"/>
      <c r="AA405" s="272"/>
      <c r="AB405" s="272"/>
      <c r="AC405" s="278"/>
      <c r="AD405" s="279"/>
      <c r="AE405" s="272"/>
    </row>
    <row r="406" spans="2:31" s="1" customFormat="1" x14ac:dyDescent="0.25">
      <c r="B406" s="270"/>
      <c r="C406" s="271"/>
      <c r="D406" s="272"/>
      <c r="E406" s="272"/>
      <c r="F406" s="273"/>
      <c r="G406" s="274"/>
      <c r="H406" s="272"/>
      <c r="I406" s="272"/>
      <c r="J406" s="275"/>
      <c r="K406" s="275"/>
      <c r="L406" s="275"/>
      <c r="M406" s="272"/>
      <c r="N406" s="276"/>
      <c r="O406" s="275"/>
      <c r="P406" s="272"/>
      <c r="Q406" s="272"/>
      <c r="R406" s="272"/>
      <c r="S406" s="272"/>
      <c r="T406" s="272"/>
      <c r="U406" s="277"/>
      <c r="V406" s="272"/>
      <c r="W406" s="277"/>
      <c r="X406" s="272"/>
      <c r="Y406" s="277"/>
      <c r="Z406" s="272"/>
      <c r="AA406" s="272"/>
      <c r="AB406" s="272"/>
      <c r="AC406" s="278"/>
      <c r="AD406" s="279"/>
      <c r="AE406" s="272"/>
    </row>
    <row r="407" spans="2:31" s="1" customFormat="1" x14ac:dyDescent="0.25">
      <c r="B407" s="270"/>
      <c r="C407" s="271"/>
      <c r="D407" s="272"/>
      <c r="E407" s="272"/>
      <c r="F407" s="273"/>
      <c r="G407" s="274"/>
      <c r="H407" s="272"/>
      <c r="I407" s="272"/>
      <c r="J407" s="275"/>
      <c r="K407" s="275"/>
      <c r="L407" s="275"/>
      <c r="M407" s="272"/>
      <c r="N407" s="276"/>
      <c r="O407" s="275"/>
      <c r="P407" s="272"/>
      <c r="Q407" s="272"/>
      <c r="R407" s="272"/>
      <c r="S407" s="272"/>
      <c r="T407" s="272"/>
      <c r="U407" s="277"/>
      <c r="V407" s="272"/>
      <c r="W407" s="277"/>
      <c r="X407" s="272"/>
      <c r="Y407" s="277"/>
      <c r="Z407" s="272"/>
      <c r="AA407" s="272"/>
      <c r="AB407" s="272"/>
      <c r="AC407" s="278"/>
      <c r="AD407" s="279"/>
      <c r="AE407" s="272"/>
    </row>
    <row r="408" spans="2:31" s="1" customFormat="1" x14ac:dyDescent="0.25">
      <c r="B408" s="270"/>
      <c r="C408" s="271"/>
      <c r="D408" s="272"/>
      <c r="E408" s="272"/>
      <c r="F408" s="273"/>
      <c r="G408" s="274"/>
      <c r="H408" s="272"/>
      <c r="I408" s="272"/>
      <c r="J408" s="275"/>
      <c r="K408" s="275"/>
      <c r="L408" s="275"/>
      <c r="M408" s="272"/>
      <c r="N408" s="276"/>
      <c r="O408" s="275"/>
      <c r="P408" s="272"/>
      <c r="Q408" s="272"/>
      <c r="R408" s="272"/>
      <c r="S408" s="272"/>
      <c r="T408" s="272"/>
      <c r="U408" s="277"/>
      <c r="V408" s="272"/>
      <c r="W408" s="277"/>
      <c r="X408" s="272"/>
      <c r="Y408" s="277"/>
      <c r="Z408" s="272"/>
      <c r="AA408" s="272"/>
      <c r="AB408" s="272"/>
      <c r="AC408" s="278"/>
      <c r="AD408" s="279"/>
      <c r="AE408" s="272"/>
    </row>
    <row r="409" spans="2:31" s="1" customFormat="1" x14ac:dyDescent="0.25">
      <c r="B409" s="270"/>
      <c r="C409" s="271"/>
      <c r="D409" s="272"/>
      <c r="E409" s="272"/>
      <c r="F409" s="273"/>
      <c r="G409" s="274"/>
      <c r="H409" s="272"/>
      <c r="I409" s="272"/>
      <c r="J409" s="275"/>
      <c r="K409" s="275"/>
      <c r="L409" s="275"/>
      <c r="M409" s="272"/>
      <c r="N409" s="276"/>
      <c r="O409" s="275"/>
      <c r="P409" s="272"/>
      <c r="Q409" s="272"/>
      <c r="R409" s="272"/>
      <c r="S409" s="272"/>
      <c r="T409" s="272"/>
      <c r="U409" s="277"/>
      <c r="V409" s="272"/>
      <c r="W409" s="277"/>
      <c r="X409" s="272"/>
      <c r="Y409" s="277"/>
      <c r="Z409" s="272"/>
      <c r="AA409" s="272"/>
      <c r="AB409" s="272"/>
      <c r="AC409" s="278"/>
      <c r="AD409" s="279"/>
      <c r="AE409" s="272"/>
    </row>
    <row r="410" spans="2:31" s="1" customFormat="1" x14ac:dyDescent="0.25">
      <c r="B410" s="270"/>
      <c r="C410" s="271"/>
      <c r="D410" s="272"/>
      <c r="E410" s="272"/>
      <c r="F410" s="273"/>
      <c r="G410" s="274"/>
      <c r="H410" s="272"/>
      <c r="I410" s="272"/>
      <c r="J410" s="275"/>
      <c r="K410" s="275"/>
      <c r="L410" s="275"/>
      <c r="M410" s="272"/>
      <c r="N410" s="276"/>
      <c r="O410" s="275"/>
      <c r="P410" s="272"/>
      <c r="Q410" s="272"/>
      <c r="R410" s="272"/>
      <c r="S410" s="272"/>
      <c r="T410" s="272"/>
      <c r="U410" s="277"/>
      <c r="V410" s="272"/>
      <c r="W410" s="277"/>
      <c r="X410" s="272"/>
      <c r="Y410" s="277"/>
      <c r="Z410" s="272"/>
      <c r="AA410" s="272"/>
      <c r="AB410" s="272"/>
      <c r="AC410" s="278"/>
      <c r="AD410" s="279"/>
      <c r="AE410" s="272"/>
    </row>
    <row r="411" spans="2:31" s="1" customFormat="1" x14ac:dyDescent="0.25">
      <c r="B411" s="270"/>
      <c r="C411" s="271"/>
      <c r="D411" s="272"/>
      <c r="E411" s="272"/>
      <c r="F411" s="273"/>
      <c r="G411" s="274"/>
      <c r="H411" s="272"/>
      <c r="I411" s="272"/>
      <c r="J411" s="275"/>
      <c r="K411" s="275"/>
      <c r="L411" s="275"/>
      <c r="M411" s="272"/>
      <c r="N411" s="276"/>
      <c r="O411" s="275"/>
      <c r="P411" s="272"/>
      <c r="Q411" s="272"/>
      <c r="R411" s="272"/>
      <c r="S411" s="272"/>
      <c r="T411" s="272"/>
      <c r="U411" s="277"/>
      <c r="V411" s="272"/>
      <c r="W411" s="277"/>
      <c r="X411" s="272"/>
      <c r="Y411" s="277"/>
      <c r="Z411" s="272"/>
      <c r="AA411" s="272"/>
      <c r="AB411" s="272"/>
      <c r="AC411" s="278"/>
      <c r="AD411" s="279"/>
      <c r="AE411" s="272"/>
    </row>
    <row r="412" spans="2:31" s="1" customFormat="1" x14ac:dyDescent="0.25">
      <c r="B412" s="270"/>
      <c r="C412" s="271"/>
      <c r="D412" s="272"/>
      <c r="E412" s="272"/>
      <c r="F412" s="273"/>
      <c r="G412" s="274"/>
      <c r="H412" s="272"/>
      <c r="I412" s="272"/>
      <c r="J412" s="275"/>
      <c r="K412" s="275"/>
      <c r="L412" s="275"/>
      <c r="M412" s="272"/>
      <c r="N412" s="276"/>
      <c r="O412" s="275"/>
      <c r="P412" s="272"/>
      <c r="Q412" s="272"/>
      <c r="R412" s="272"/>
      <c r="S412" s="272"/>
      <c r="T412" s="272"/>
      <c r="U412" s="277"/>
      <c r="V412" s="272"/>
      <c r="W412" s="277"/>
      <c r="X412" s="272"/>
      <c r="Y412" s="277"/>
      <c r="Z412" s="272"/>
      <c r="AA412" s="272"/>
      <c r="AB412" s="272"/>
      <c r="AC412" s="278"/>
      <c r="AD412" s="279"/>
      <c r="AE412" s="272"/>
    </row>
    <row r="413" spans="2:31" s="1" customFormat="1" x14ac:dyDescent="0.25">
      <c r="B413" s="270"/>
      <c r="C413" s="271"/>
      <c r="D413" s="272"/>
      <c r="E413" s="272"/>
      <c r="F413" s="273"/>
      <c r="G413" s="274"/>
      <c r="H413" s="272"/>
      <c r="I413" s="272"/>
      <c r="J413" s="275"/>
      <c r="K413" s="275"/>
      <c r="L413" s="275"/>
      <c r="M413" s="272"/>
      <c r="N413" s="276"/>
      <c r="O413" s="275"/>
      <c r="P413" s="272"/>
      <c r="Q413" s="272"/>
      <c r="R413" s="272"/>
      <c r="S413" s="272"/>
      <c r="T413" s="272"/>
      <c r="U413" s="277"/>
      <c r="V413" s="272"/>
      <c r="W413" s="277"/>
      <c r="X413" s="272"/>
      <c r="Y413" s="277"/>
      <c r="Z413" s="272"/>
      <c r="AA413" s="272"/>
      <c r="AB413" s="272"/>
      <c r="AC413" s="278"/>
      <c r="AD413" s="279"/>
      <c r="AE413" s="272"/>
    </row>
    <row r="414" spans="2:31" s="1" customFormat="1" x14ac:dyDescent="0.25">
      <c r="B414" s="270"/>
      <c r="C414" s="271"/>
      <c r="D414" s="272"/>
      <c r="E414" s="272"/>
      <c r="F414" s="273"/>
      <c r="G414" s="274"/>
      <c r="H414" s="272"/>
      <c r="I414" s="272"/>
      <c r="J414" s="275"/>
      <c r="K414" s="275"/>
      <c r="L414" s="275"/>
      <c r="M414" s="272"/>
      <c r="N414" s="276"/>
      <c r="O414" s="275"/>
      <c r="P414" s="272"/>
      <c r="Q414" s="272"/>
      <c r="R414" s="272"/>
      <c r="S414" s="272"/>
      <c r="T414" s="272"/>
      <c r="U414" s="277"/>
      <c r="V414" s="272"/>
      <c r="W414" s="277"/>
      <c r="X414" s="272"/>
      <c r="Y414" s="277"/>
      <c r="Z414" s="272"/>
      <c r="AA414" s="272"/>
      <c r="AB414" s="272"/>
      <c r="AC414" s="278"/>
      <c r="AD414" s="279"/>
      <c r="AE414" s="272"/>
    </row>
    <row r="415" spans="2:31" s="1" customFormat="1" x14ac:dyDescent="0.25">
      <c r="B415" s="270"/>
      <c r="C415" s="271"/>
      <c r="D415" s="272"/>
      <c r="E415" s="272"/>
      <c r="F415" s="273"/>
      <c r="G415" s="274"/>
      <c r="H415" s="272"/>
      <c r="I415" s="272"/>
      <c r="J415" s="275"/>
      <c r="K415" s="275"/>
      <c r="L415" s="275"/>
      <c r="M415" s="272"/>
      <c r="N415" s="276"/>
      <c r="O415" s="275"/>
      <c r="P415" s="272"/>
      <c r="Q415" s="272"/>
      <c r="R415" s="272"/>
      <c r="S415" s="272"/>
      <c r="T415" s="272"/>
      <c r="U415" s="277"/>
      <c r="V415" s="272"/>
      <c r="W415" s="277"/>
      <c r="X415" s="272"/>
      <c r="Y415" s="277"/>
      <c r="Z415" s="272"/>
      <c r="AA415" s="272"/>
      <c r="AB415" s="272"/>
      <c r="AC415" s="278"/>
      <c r="AD415" s="279"/>
      <c r="AE415" s="272"/>
    </row>
    <row r="416" spans="2:31" s="1" customFormat="1" x14ac:dyDescent="0.25">
      <c r="B416" s="270"/>
      <c r="C416" s="271"/>
      <c r="D416" s="272"/>
      <c r="E416" s="272"/>
      <c r="F416" s="273"/>
      <c r="G416" s="274"/>
      <c r="H416" s="272"/>
      <c r="I416" s="272"/>
      <c r="J416" s="275"/>
      <c r="K416" s="275"/>
      <c r="L416" s="275"/>
      <c r="M416" s="272"/>
      <c r="N416" s="276"/>
      <c r="O416" s="275"/>
      <c r="P416" s="272"/>
      <c r="Q416" s="272"/>
      <c r="R416" s="272"/>
      <c r="S416" s="272"/>
      <c r="T416" s="272"/>
      <c r="U416" s="277"/>
      <c r="V416" s="272"/>
      <c r="W416" s="277"/>
      <c r="X416" s="272"/>
      <c r="Y416" s="277"/>
      <c r="Z416" s="272"/>
      <c r="AA416" s="272"/>
      <c r="AB416" s="272"/>
      <c r="AC416" s="278"/>
      <c r="AD416" s="279"/>
      <c r="AE416" s="272"/>
    </row>
    <row r="417" spans="2:31" s="1" customFormat="1" x14ac:dyDescent="0.25">
      <c r="B417" s="270"/>
      <c r="C417" s="271"/>
      <c r="D417" s="272"/>
      <c r="E417" s="272"/>
      <c r="F417" s="273"/>
      <c r="G417" s="274"/>
      <c r="H417" s="272"/>
      <c r="I417" s="272"/>
      <c r="J417" s="275"/>
      <c r="K417" s="275"/>
      <c r="L417" s="275"/>
      <c r="M417" s="272"/>
      <c r="N417" s="276"/>
      <c r="O417" s="275"/>
      <c r="P417" s="272"/>
      <c r="Q417" s="272"/>
      <c r="R417" s="272"/>
      <c r="S417" s="272"/>
      <c r="T417" s="272"/>
      <c r="U417" s="277"/>
      <c r="V417" s="272"/>
      <c r="W417" s="277"/>
      <c r="X417" s="272"/>
      <c r="Y417" s="277"/>
      <c r="Z417" s="272"/>
      <c r="AA417" s="272"/>
      <c r="AB417" s="272"/>
      <c r="AC417" s="278"/>
      <c r="AD417" s="279"/>
      <c r="AE417" s="272"/>
    </row>
    <row r="418" spans="2:31" s="1" customFormat="1" x14ac:dyDescent="0.25">
      <c r="B418" s="270"/>
      <c r="C418" s="271"/>
      <c r="D418" s="272"/>
      <c r="E418" s="272"/>
      <c r="F418" s="273"/>
      <c r="G418" s="274"/>
      <c r="H418" s="272"/>
      <c r="I418" s="272"/>
      <c r="J418" s="275"/>
      <c r="K418" s="275"/>
      <c r="L418" s="275"/>
      <c r="M418" s="272"/>
      <c r="N418" s="276"/>
      <c r="O418" s="275"/>
      <c r="P418" s="272"/>
      <c r="Q418" s="272"/>
      <c r="R418" s="272"/>
      <c r="S418" s="272"/>
      <c r="T418" s="272"/>
      <c r="U418" s="277"/>
      <c r="V418" s="272"/>
      <c r="W418" s="277"/>
      <c r="X418" s="272"/>
      <c r="Y418" s="277"/>
      <c r="Z418" s="272"/>
      <c r="AA418" s="272"/>
      <c r="AB418" s="272"/>
      <c r="AC418" s="278"/>
      <c r="AD418" s="279"/>
      <c r="AE418" s="272"/>
    </row>
    <row r="419" spans="2:31" s="1" customFormat="1" x14ac:dyDescent="0.25">
      <c r="B419" s="270"/>
      <c r="C419" s="271"/>
      <c r="D419" s="272"/>
      <c r="E419" s="272"/>
      <c r="F419" s="273"/>
      <c r="G419" s="274"/>
      <c r="H419" s="272"/>
      <c r="I419" s="272"/>
      <c r="J419" s="275"/>
      <c r="K419" s="275"/>
      <c r="L419" s="275"/>
      <c r="M419" s="272"/>
      <c r="N419" s="276"/>
      <c r="O419" s="275"/>
      <c r="P419" s="272"/>
      <c r="Q419" s="272"/>
      <c r="R419" s="272"/>
      <c r="S419" s="272"/>
      <c r="T419" s="272"/>
      <c r="U419" s="277"/>
      <c r="V419" s="272"/>
      <c r="W419" s="277"/>
      <c r="X419" s="272"/>
      <c r="Y419" s="277"/>
      <c r="Z419" s="272"/>
      <c r="AA419" s="272"/>
      <c r="AB419" s="272"/>
      <c r="AC419" s="278"/>
      <c r="AD419" s="279"/>
      <c r="AE419" s="272"/>
    </row>
    <row r="420" spans="2:31" s="1" customFormat="1" x14ac:dyDescent="0.25">
      <c r="B420" s="270"/>
      <c r="C420" s="271"/>
      <c r="D420" s="272"/>
      <c r="E420" s="272"/>
      <c r="F420" s="273"/>
      <c r="G420" s="274"/>
      <c r="H420" s="272"/>
      <c r="I420" s="272"/>
      <c r="J420" s="275"/>
      <c r="K420" s="275"/>
      <c r="L420" s="275"/>
      <c r="M420" s="272"/>
      <c r="N420" s="276"/>
      <c r="O420" s="275"/>
      <c r="P420" s="272"/>
      <c r="Q420" s="272"/>
      <c r="R420" s="272"/>
      <c r="S420" s="272"/>
      <c r="T420" s="272"/>
      <c r="U420" s="277"/>
      <c r="V420" s="272"/>
      <c r="W420" s="277"/>
      <c r="X420" s="272"/>
      <c r="Y420" s="277"/>
      <c r="Z420" s="272"/>
      <c r="AA420" s="272"/>
      <c r="AB420" s="272"/>
      <c r="AC420" s="278"/>
      <c r="AD420" s="279"/>
      <c r="AE420" s="272"/>
    </row>
    <row r="421" spans="2:31" s="1" customFormat="1" x14ac:dyDescent="0.25">
      <c r="B421" s="270"/>
      <c r="C421" s="271"/>
      <c r="D421" s="272"/>
      <c r="E421" s="272"/>
      <c r="F421" s="273"/>
      <c r="G421" s="274"/>
      <c r="H421" s="272"/>
      <c r="I421" s="272"/>
      <c r="J421" s="275"/>
      <c r="K421" s="275"/>
      <c r="L421" s="275"/>
      <c r="M421" s="272"/>
      <c r="N421" s="276"/>
      <c r="O421" s="275"/>
      <c r="P421" s="272"/>
      <c r="Q421" s="272"/>
      <c r="R421" s="272"/>
      <c r="S421" s="272"/>
      <c r="T421" s="272"/>
      <c r="U421" s="277"/>
      <c r="V421" s="272"/>
      <c r="W421" s="277"/>
      <c r="X421" s="272"/>
      <c r="Y421" s="277"/>
      <c r="Z421" s="272"/>
      <c r="AA421" s="272"/>
      <c r="AB421" s="272"/>
      <c r="AC421" s="278"/>
      <c r="AD421" s="279"/>
      <c r="AE421" s="272"/>
    </row>
    <row r="422" spans="2:31" s="1" customFormat="1" x14ac:dyDescent="0.25">
      <c r="B422" s="270"/>
      <c r="C422" s="271"/>
      <c r="D422" s="272"/>
      <c r="E422" s="272"/>
      <c r="F422" s="273"/>
      <c r="G422" s="274"/>
      <c r="H422" s="272"/>
      <c r="I422" s="272"/>
      <c r="J422" s="275"/>
      <c r="K422" s="275"/>
      <c r="L422" s="275"/>
      <c r="M422" s="272"/>
      <c r="N422" s="276"/>
      <c r="O422" s="275"/>
      <c r="P422" s="272"/>
      <c r="Q422" s="272"/>
      <c r="R422" s="272"/>
      <c r="S422" s="272"/>
      <c r="T422" s="272"/>
      <c r="U422" s="277"/>
      <c r="V422" s="272"/>
      <c r="W422" s="277"/>
      <c r="X422" s="272"/>
      <c r="Y422" s="277"/>
      <c r="Z422" s="272"/>
      <c r="AA422" s="272"/>
      <c r="AB422" s="272"/>
      <c r="AC422" s="278"/>
      <c r="AD422" s="279"/>
      <c r="AE422" s="272"/>
    </row>
    <row r="423" spans="2:31" s="1" customFormat="1" x14ac:dyDescent="0.25">
      <c r="B423" s="270"/>
      <c r="C423" s="271"/>
      <c r="D423" s="272"/>
      <c r="E423" s="272"/>
      <c r="F423" s="273"/>
      <c r="G423" s="274"/>
      <c r="H423" s="272"/>
      <c r="I423" s="272"/>
      <c r="J423" s="275"/>
      <c r="K423" s="275"/>
      <c r="L423" s="275"/>
      <c r="M423" s="272"/>
      <c r="N423" s="276"/>
      <c r="O423" s="275"/>
      <c r="P423" s="272"/>
      <c r="Q423" s="272"/>
      <c r="R423" s="272"/>
      <c r="S423" s="272"/>
      <c r="T423" s="272"/>
      <c r="U423" s="277"/>
      <c r="V423" s="272"/>
      <c r="W423" s="277"/>
      <c r="X423" s="272"/>
      <c r="Y423" s="277"/>
      <c r="Z423" s="272"/>
      <c r="AA423" s="272"/>
      <c r="AB423" s="272"/>
      <c r="AC423" s="278"/>
      <c r="AD423" s="279"/>
      <c r="AE423" s="272"/>
    </row>
    <row r="424" spans="2:31" s="1" customFormat="1" x14ac:dyDescent="0.25">
      <c r="B424" s="270"/>
      <c r="C424" s="271"/>
      <c r="D424" s="272"/>
      <c r="E424" s="272"/>
      <c r="F424" s="273"/>
      <c r="G424" s="274"/>
      <c r="H424" s="272"/>
      <c r="I424" s="272"/>
      <c r="J424" s="275"/>
      <c r="K424" s="275"/>
      <c r="L424" s="275"/>
      <c r="M424" s="272"/>
      <c r="N424" s="276"/>
      <c r="O424" s="275"/>
      <c r="P424" s="272"/>
      <c r="Q424" s="272"/>
      <c r="R424" s="272"/>
      <c r="S424" s="272"/>
      <c r="T424" s="272"/>
      <c r="U424" s="277"/>
      <c r="V424" s="272"/>
      <c r="W424" s="277"/>
      <c r="X424" s="272"/>
      <c r="Y424" s="277"/>
      <c r="Z424" s="272"/>
      <c r="AA424" s="272"/>
      <c r="AB424" s="272"/>
      <c r="AC424" s="278"/>
      <c r="AD424" s="279"/>
      <c r="AE424" s="272"/>
    </row>
    <row r="425" spans="2:31" s="1" customFormat="1" x14ac:dyDescent="0.25">
      <c r="B425" s="270"/>
      <c r="C425" s="271"/>
      <c r="D425" s="272"/>
      <c r="E425" s="272"/>
      <c r="F425" s="273"/>
      <c r="G425" s="274"/>
      <c r="H425" s="272"/>
      <c r="I425" s="272"/>
      <c r="J425" s="275"/>
      <c r="K425" s="275"/>
      <c r="L425" s="275"/>
      <c r="M425" s="272"/>
      <c r="N425" s="276"/>
      <c r="O425" s="275"/>
      <c r="P425" s="272"/>
      <c r="Q425" s="272"/>
      <c r="R425" s="272"/>
      <c r="S425" s="272"/>
      <c r="T425" s="272"/>
      <c r="U425" s="277"/>
      <c r="V425" s="272"/>
      <c r="W425" s="277"/>
      <c r="X425" s="272"/>
      <c r="Y425" s="277"/>
      <c r="Z425" s="272"/>
      <c r="AA425" s="272"/>
      <c r="AB425" s="272"/>
      <c r="AC425" s="278"/>
      <c r="AD425" s="279"/>
      <c r="AE425" s="272"/>
    </row>
    <row r="426" spans="2:31" s="1" customFormat="1" x14ac:dyDescent="0.25">
      <c r="B426" s="270"/>
      <c r="C426" s="271"/>
      <c r="D426" s="272"/>
      <c r="E426" s="272"/>
      <c r="F426" s="273"/>
      <c r="G426" s="274"/>
      <c r="H426" s="272"/>
      <c r="I426" s="272"/>
      <c r="J426" s="275"/>
      <c r="K426" s="275"/>
      <c r="L426" s="275"/>
      <c r="M426" s="272"/>
      <c r="N426" s="276"/>
      <c r="O426" s="275"/>
      <c r="P426" s="272"/>
      <c r="Q426" s="272"/>
      <c r="R426" s="272"/>
      <c r="S426" s="272"/>
      <c r="T426" s="272"/>
      <c r="U426" s="277"/>
      <c r="V426" s="272"/>
      <c r="W426" s="277"/>
      <c r="X426" s="272"/>
      <c r="Y426" s="277"/>
      <c r="Z426" s="272"/>
      <c r="AA426" s="272"/>
      <c r="AB426" s="272"/>
      <c r="AC426" s="278"/>
      <c r="AD426" s="279"/>
      <c r="AE426" s="272"/>
    </row>
    <row r="427" spans="2:31" s="1" customFormat="1" x14ac:dyDescent="0.25">
      <c r="B427" s="270"/>
      <c r="C427" s="271"/>
      <c r="D427" s="272"/>
      <c r="E427" s="272"/>
      <c r="F427" s="273"/>
      <c r="G427" s="274"/>
      <c r="H427" s="272"/>
      <c r="I427" s="272"/>
      <c r="J427" s="275"/>
      <c r="K427" s="275"/>
      <c r="L427" s="275"/>
      <c r="M427" s="272"/>
      <c r="N427" s="276"/>
      <c r="O427" s="275"/>
      <c r="P427" s="272"/>
      <c r="Q427" s="272"/>
      <c r="R427" s="272"/>
      <c r="S427" s="272"/>
      <c r="T427" s="272"/>
      <c r="U427" s="277"/>
      <c r="V427" s="272"/>
      <c r="W427" s="277"/>
      <c r="X427" s="272"/>
      <c r="Y427" s="277"/>
      <c r="Z427" s="272"/>
      <c r="AA427" s="272"/>
      <c r="AB427" s="272"/>
      <c r="AC427" s="278"/>
      <c r="AD427" s="279"/>
      <c r="AE427" s="272"/>
    </row>
    <row r="428" spans="2:31" s="1" customFormat="1" x14ac:dyDescent="0.25">
      <c r="B428" s="270"/>
      <c r="C428" s="271"/>
      <c r="D428" s="272"/>
      <c r="E428" s="272"/>
      <c r="F428" s="273"/>
      <c r="G428" s="274"/>
      <c r="H428" s="272"/>
      <c r="I428" s="272"/>
      <c r="J428" s="275"/>
      <c r="K428" s="275"/>
      <c r="L428" s="275"/>
      <c r="M428" s="272"/>
      <c r="N428" s="276"/>
      <c r="O428" s="275"/>
      <c r="P428" s="272"/>
      <c r="Q428" s="272"/>
      <c r="R428" s="272"/>
      <c r="S428" s="272"/>
      <c r="T428" s="272"/>
      <c r="U428" s="277"/>
      <c r="V428" s="272"/>
      <c r="W428" s="277"/>
      <c r="X428" s="272"/>
      <c r="Y428" s="277"/>
      <c r="Z428" s="272"/>
      <c r="AA428" s="272"/>
      <c r="AB428" s="272"/>
      <c r="AC428" s="278"/>
      <c r="AD428" s="279"/>
      <c r="AE428" s="272"/>
    </row>
    <row r="429" spans="2:31" s="1" customFormat="1" x14ac:dyDescent="0.25">
      <c r="B429" s="270"/>
      <c r="C429" s="271"/>
      <c r="D429" s="272"/>
      <c r="E429" s="272"/>
      <c r="F429" s="273"/>
      <c r="G429" s="274"/>
      <c r="H429" s="272"/>
      <c r="I429" s="272"/>
      <c r="J429" s="275"/>
      <c r="K429" s="275"/>
      <c r="L429" s="275"/>
      <c r="M429" s="272"/>
      <c r="N429" s="276"/>
      <c r="O429" s="275"/>
      <c r="P429" s="272"/>
      <c r="Q429" s="272"/>
      <c r="R429" s="272"/>
      <c r="S429" s="272"/>
      <c r="T429" s="272"/>
      <c r="U429" s="277"/>
      <c r="V429" s="272"/>
      <c r="W429" s="277"/>
      <c r="X429" s="272"/>
      <c r="Y429" s="277"/>
      <c r="Z429" s="272"/>
      <c r="AA429" s="272"/>
      <c r="AB429" s="272"/>
      <c r="AC429" s="278"/>
      <c r="AD429" s="279"/>
      <c r="AE429" s="272"/>
    </row>
    <row r="430" spans="2:31" s="1" customFormat="1" x14ac:dyDescent="0.25">
      <c r="B430" s="270"/>
      <c r="C430" s="271"/>
      <c r="D430" s="272"/>
      <c r="E430" s="272"/>
      <c r="F430" s="273"/>
      <c r="G430" s="274"/>
      <c r="H430" s="272"/>
      <c r="I430" s="272"/>
      <c r="J430" s="275"/>
      <c r="K430" s="275"/>
      <c r="L430" s="275"/>
      <c r="M430" s="272"/>
      <c r="N430" s="276"/>
      <c r="O430" s="275"/>
      <c r="P430" s="272"/>
      <c r="Q430" s="272"/>
      <c r="R430" s="272"/>
      <c r="S430" s="272"/>
      <c r="T430" s="272"/>
      <c r="U430" s="277"/>
      <c r="V430" s="272"/>
      <c r="W430" s="277"/>
      <c r="X430" s="272"/>
      <c r="Y430" s="277"/>
      <c r="Z430" s="272"/>
      <c r="AA430" s="272"/>
      <c r="AB430" s="272"/>
      <c r="AC430" s="278"/>
      <c r="AD430" s="279"/>
      <c r="AE430" s="272"/>
    </row>
    <row r="431" spans="2:31" s="1" customFormat="1" x14ac:dyDescent="0.25">
      <c r="B431" s="270"/>
      <c r="C431" s="271"/>
      <c r="D431" s="272"/>
      <c r="E431" s="272"/>
      <c r="F431" s="273"/>
      <c r="G431" s="274"/>
      <c r="H431" s="272"/>
      <c r="I431" s="272"/>
      <c r="J431" s="275"/>
      <c r="K431" s="275"/>
      <c r="L431" s="275"/>
      <c r="M431" s="272"/>
      <c r="N431" s="276"/>
      <c r="O431" s="275"/>
      <c r="P431" s="272"/>
      <c r="Q431" s="272"/>
      <c r="R431" s="272"/>
      <c r="S431" s="272"/>
      <c r="T431" s="272"/>
      <c r="U431" s="277"/>
      <c r="V431" s="272"/>
      <c r="W431" s="277"/>
      <c r="X431" s="272"/>
      <c r="Y431" s="277"/>
      <c r="Z431" s="272"/>
      <c r="AA431" s="272"/>
      <c r="AB431" s="272"/>
      <c r="AC431" s="278"/>
      <c r="AD431" s="279"/>
      <c r="AE431" s="272"/>
    </row>
    <row r="432" spans="2:31" s="1" customFormat="1" x14ac:dyDescent="0.25">
      <c r="B432" s="270"/>
      <c r="C432" s="271"/>
      <c r="D432" s="272"/>
      <c r="E432" s="272"/>
      <c r="F432" s="273"/>
      <c r="G432" s="274"/>
      <c r="H432" s="272"/>
      <c r="I432" s="272"/>
      <c r="J432" s="275"/>
      <c r="K432" s="275"/>
      <c r="L432" s="275"/>
      <c r="M432" s="272"/>
      <c r="N432" s="276"/>
      <c r="O432" s="275"/>
      <c r="P432" s="272"/>
      <c r="Q432" s="272"/>
      <c r="R432" s="272"/>
      <c r="S432" s="272"/>
      <c r="T432" s="272"/>
      <c r="U432" s="277"/>
      <c r="V432" s="272"/>
      <c r="W432" s="277"/>
      <c r="X432" s="272"/>
      <c r="Y432" s="277"/>
      <c r="Z432" s="272"/>
      <c r="AA432" s="272"/>
      <c r="AB432" s="272"/>
      <c r="AC432" s="278"/>
      <c r="AD432" s="279"/>
      <c r="AE432" s="272"/>
    </row>
    <row r="433" spans="2:31" s="1" customFormat="1" x14ac:dyDescent="0.25">
      <c r="B433" s="270"/>
      <c r="C433" s="271"/>
      <c r="D433" s="272"/>
      <c r="E433" s="272"/>
      <c r="F433" s="273"/>
      <c r="G433" s="274"/>
      <c r="H433" s="272"/>
      <c r="I433" s="272"/>
      <c r="J433" s="275"/>
      <c r="K433" s="275"/>
      <c r="L433" s="275"/>
      <c r="M433" s="272"/>
      <c r="N433" s="276"/>
      <c r="O433" s="275"/>
      <c r="P433" s="272"/>
      <c r="Q433" s="272"/>
      <c r="R433" s="272"/>
      <c r="S433" s="272"/>
      <c r="T433" s="272"/>
      <c r="U433" s="277"/>
      <c r="V433" s="272"/>
      <c r="W433" s="277"/>
      <c r="X433" s="272"/>
      <c r="Y433" s="277"/>
      <c r="Z433" s="272"/>
      <c r="AA433" s="272"/>
      <c r="AB433" s="272"/>
      <c r="AC433" s="278"/>
      <c r="AD433" s="279"/>
      <c r="AE433" s="272"/>
    </row>
    <row r="434" spans="2:31" s="1" customFormat="1" x14ac:dyDescent="0.25">
      <c r="B434" s="270"/>
      <c r="C434" s="271"/>
      <c r="D434" s="272"/>
      <c r="E434" s="272"/>
      <c r="F434" s="273"/>
      <c r="G434" s="274"/>
      <c r="H434" s="272"/>
      <c r="I434" s="272"/>
      <c r="J434" s="275"/>
      <c r="K434" s="275"/>
      <c r="L434" s="275"/>
      <c r="M434" s="272"/>
      <c r="N434" s="276"/>
      <c r="O434" s="275"/>
      <c r="P434" s="272"/>
      <c r="Q434" s="272"/>
      <c r="R434" s="272"/>
      <c r="S434" s="272"/>
      <c r="T434" s="272"/>
      <c r="U434" s="277"/>
      <c r="V434" s="272"/>
      <c r="W434" s="277"/>
      <c r="X434" s="272"/>
      <c r="Y434" s="277"/>
      <c r="Z434" s="272"/>
      <c r="AA434" s="272"/>
      <c r="AB434" s="272"/>
      <c r="AC434" s="278"/>
      <c r="AD434" s="279"/>
      <c r="AE434" s="272"/>
    </row>
    <row r="435" spans="2:31" s="1" customFormat="1" x14ac:dyDescent="0.25">
      <c r="B435" s="270"/>
      <c r="C435" s="271"/>
      <c r="D435" s="272"/>
      <c r="E435" s="272"/>
      <c r="F435" s="273"/>
      <c r="G435" s="274"/>
      <c r="H435" s="272"/>
      <c r="I435" s="272"/>
      <c r="J435" s="275"/>
      <c r="K435" s="275"/>
      <c r="L435" s="275"/>
      <c r="M435" s="272"/>
      <c r="N435" s="276"/>
      <c r="O435" s="275"/>
      <c r="P435" s="272"/>
      <c r="Q435" s="272"/>
      <c r="R435" s="272"/>
      <c r="S435" s="272"/>
      <c r="T435" s="272"/>
      <c r="U435" s="277"/>
      <c r="V435" s="272"/>
      <c r="W435" s="277"/>
      <c r="X435" s="272"/>
      <c r="Y435" s="277"/>
      <c r="Z435" s="272"/>
      <c r="AA435" s="272"/>
      <c r="AB435" s="272"/>
      <c r="AC435" s="278"/>
      <c r="AD435" s="279"/>
      <c r="AE435" s="272"/>
    </row>
    <row r="436" spans="2:31" s="1" customFormat="1" x14ac:dyDescent="0.25">
      <c r="B436" s="270"/>
      <c r="C436" s="271"/>
      <c r="D436" s="272"/>
      <c r="E436" s="272"/>
      <c r="F436" s="273"/>
      <c r="G436" s="274"/>
      <c r="H436" s="272"/>
      <c r="I436" s="272"/>
      <c r="J436" s="275"/>
      <c r="K436" s="275"/>
      <c r="L436" s="275"/>
      <c r="M436" s="272"/>
      <c r="N436" s="276"/>
      <c r="O436" s="275"/>
      <c r="P436" s="272"/>
      <c r="Q436" s="272"/>
      <c r="R436" s="272"/>
      <c r="S436" s="272"/>
      <c r="T436" s="272"/>
      <c r="U436" s="277"/>
      <c r="V436" s="272"/>
      <c r="W436" s="277"/>
      <c r="X436" s="272"/>
      <c r="Y436" s="277"/>
      <c r="Z436" s="272"/>
      <c r="AA436" s="272"/>
      <c r="AB436" s="272"/>
      <c r="AC436" s="278"/>
      <c r="AD436" s="279"/>
      <c r="AE436" s="272"/>
    </row>
    <row r="437" spans="2:31" s="1" customFormat="1" x14ac:dyDescent="0.25">
      <c r="B437" s="270"/>
      <c r="C437" s="271"/>
      <c r="D437" s="272"/>
      <c r="E437" s="272"/>
      <c r="F437" s="273"/>
      <c r="G437" s="274"/>
      <c r="H437" s="272"/>
      <c r="I437" s="272"/>
      <c r="J437" s="275"/>
      <c r="K437" s="275"/>
      <c r="L437" s="275"/>
      <c r="M437" s="272"/>
      <c r="N437" s="276"/>
      <c r="O437" s="275"/>
      <c r="P437" s="272"/>
      <c r="Q437" s="272"/>
      <c r="R437" s="272"/>
      <c r="S437" s="272"/>
      <c r="T437" s="272"/>
      <c r="U437" s="277"/>
      <c r="V437" s="272"/>
      <c r="W437" s="277"/>
      <c r="X437" s="272"/>
      <c r="Y437" s="277"/>
      <c r="Z437" s="272"/>
      <c r="AA437" s="272"/>
      <c r="AB437" s="272"/>
      <c r="AC437" s="278"/>
      <c r="AD437" s="279"/>
      <c r="AE437" s="272"/>
    </row>
    <row r="438" spans="2:31" s="1" customFormat="1" x14ac:dyDescent="0.25">
      <c r="B438" s="270"/>
      <c r="C438" s="271"/>
      <c r="D438" s="272"/>
      <c r="E438" s="272"/>
      <c r="F438" s="273"/>
      <c r="G438" s="274"/>
      <c r="H438" s="272"/>
      <c r="I438" s="272"/>
      <c r="J438" s="275"/>
      <c r="K438" s="275"/>
      <c r="L438" s="275"/>
      <c r="M438" s="272"/>
      <c r="N438" s="276"/>
      <c r="O438" s="275"/>
      <c r="P438" s="272"/>
      <c r="Q438" s="272"/>
      <c r="R438" s="272"/>
      <c r="S438" s="272"/>
      <c r="T438" s="272"/>
      <c r="U438" s="277"/>
      <c r="V438" s="272"/>
      <c r="W438" s="277"/>
      <c r="X438" s="272"/>
      <c r="Y438" s="277"/>
      <c r="Z438" s="272"/>
      <c r="AA438" s="272"/>
      <c r="AB438" s="272"/>
      <c r="AC438" s="278"/>
      <c r="AD438" s="279"/>
      <c r="AE438" s="272"/>
    </row>
    <row r="439" spans="2:31" s="1" customFormat="1" x14ac:dyDescent="0.25">
      <c r="B439" s="270"/>
      <c r="C439" s="271"/>
      <c r="D439" s="272"/>
      <c r="E439" s="272"/>
      <c r="F439" s="273"/>
      <c r="G439" s="274"/>
      <c r="H439" s="272"/>
      <c r="I439" s="272"/>
      <c r="J439" s="275"/>
      <c r="K439" s="275"/>
      <c r="L439" s="275"/>
      <c r="M439" s="272"/>
      <c r="N439" s="276"/>
      <c r="O439" s="275"/>
      <c r="P439" s="272"/>
      <c r="Q439" s="272"/>
      <c r="R439" s="272"/>
      <c r="S439" s="272"/>
      <c r="T439" s="272"/>
      <c r="U439" s="277"/>
      <c r="V439" s="272"/>
      <c r="W439" s="277"/>
      <c r="X439" s="272"/>
      <c r="Y439" s="277"/>
      <c r="Z439" s="272"/>
      <c r="AA439" s="272"/>
      <c r="AB439" s="272"/>
      <c r="AC439" s="278"/>
      <c r="AD439" s="279"/>
      <c r="AE439" s="272"/>
    </row>
    <row r="440" spans="2:31" s="1" customFormat="1" x14ac:dyDescent="0.25">
      <c r="B440" s="270"/>
      <c r="C440" s="271"/>
      <c r="D440" s="272"/>
      <c r="E440" s="272"/>
      <c r="F440" s="273"/>
      <c r="G440" s="274"/>
      <c r="H440" s="272"/>
      <c r="I440" s="272"/>
      <c r="J440" s="275"/>
      <c r="K440" s="275"/>
      <c r="L440" s="275"/>
      <c r="M440" s="272"/>
      <c r="N440" s="276"/>
      <c r="O440" s="275"/>
      <c r="P440" s="272"/>
      <c r="Q440" s="272"/>
      <c r="R440" s="272"/>
      <c r="S440" s="272"/>
      <c r="T440" s="272"/>
      <c r="U440" s="277"/>
      <c r="V440" s="272"/>
      <c r="W440" s="277"/>
      <c r="X440" s="272"/>
      <c r="Y440" s="277"/>
      <c r="Z440" s="272"/>
      <c r="AA440" s="272"/>
      <c r="AB440" s="272"/>
      <c r="AC440" s="278"/>
      <c r="AD440" s="279"/>
      <c r="AE440" s="272"/>
    </row>
    <row r="441" spans="2:31" s="1" customFormat="1" x14ac:dyDescent="0.25">
      <c r="B441" s="270"/>
      <c r="C441" s="271"/>
      <c r="D441" s="272"/>
      <c r="E441" s="272"/>
      <c r="F441" s="273"/>
      <c r="G441" s="274"/>
      <c r="H441" s="272"/>
      <c r="I441" s="272"/>
      <c r="J441" s="275"/>
      <c r="K441" s="275"/>
      <c r="L441" s="275"/>
      <c r="M441" s="272"/>
      <c r="N441" s="276"/>
      <c r="O441" s="275"/>
      <c r="P441" s="272"/>
      <c r="Q441" s="272"/>
      <c r="R441" s="272"/>
      <c r="S441" s="272"/>
      <c r="T441" s="272"/>
      <c r="U441" s="277"/>
      <c r="V441" s="272"/>
      <c r="W441" s="277"/>
      <c r="X441" s="272"/>
      <c r="Y441" s="277"/>
      <c r="Z441" s="272"/>
      <c r="AA441" s="272"/>
      <c r="AB441" s="272"/>
      <c r="AC441" s="278"/>
      <c r="AD441" s="279"/>
      <c r="AE441" s="272"/>
    </row>
    <row r="442" spans="2:31" s="1" customFormat="1" x14ac:dyDescent="0.25">
      <c r="B442" s="270"/>
      <c r="C442" s="271"/>
      <c r="D442" s="272"/>
      <c r="E442" s="272"/>
      <c r="F442" s="273"/>
      <c r="G442" s="274"/>
      <c r="H442" s="272"/>
      <c r="I442" s="272"/>
      <c r="J442" s="275"/>
      <c r="K442" s="275"/>
      <c r="L442" s="275"/>
      <c r="M442" s="272"/>
      <c r="N442" s="276"/>
      <c r="O442" s="275"/>
      <c r="P442" s="272"/>
      <c r="Q442" s="272"/>
      <c r="R442" s="272"/>
      <c r="S442" s="272"/>
      <c r="T442" s="272"/>
      <c r="U442" s="277"/>
      <c r="V442" s="272"/>
      <c r="W442" s="277"/>
      <c r="X442" s="272"/>
      <c r="Y442" s="277"/>
      <c r="Z442" s="272"/>
      <c r="AA442" s="272"/>
      <c r="AB442" s="272"/>
      <c r="AC442" s="278"/>
      <c r="AD442" s="279"/>
      <c r="AE442" s="272"/>
    </row>
    <row r="443" spans="2:31" s="1" customFormat="1" x14ac:dyDescent="0.25">
      <c r="B443" s="270"/>
      <c r="C443" s="271"/>
      <c r="D443" s="272"/>
      <c r="E443" s="272"/>
      <c r="F443" s="273"/>
      <c r="G443" s="274"/>
      <c r="H443" s="272"/>
      <c r="I443" s="272"/>
      <c r="J443" s="275"/>
      <c r="K443" s="275"/>
      <c r="L443" s="275"/>
      <c r="M443" s="272"/>
      <c r="N443" s="276"/>
      <c r="O443" s="275"/>
      <c r="P443" s="272"/>
      <c r="Q443" s="272"/>
      <c r="R443" s="272"/>
      <c r="S443" s="272"/>
      <c r="T443" s="272"/>
      <c r="U443" s="277"/>
      <c r="V443" s="272"/>
      <c r="W443" s="277"/>
      <c r="X443" s="272"/>
      <c r="Y443" s="277"/>
      <c r="Z443" s="272"/>
      <c r="AA443" s="272"/>
      <c r="AB443" s="272"/>
      <c r="AC443" s="278"/>
      <c r="AD443" s="279"/>
      <c r="AE443" s="272"/>
    </row>
    <row r="444" spans="2:31" s="1" customFormat="1" x14ac:dyDescent="0.25">
      <c r="B444" s="270"/>
      <c r="C444" s="271"/>
      <c r="D444" s="272"/>
      <c r="E444" s="272"/>
      <c r="F444" s="273"/>
      <c r="G444" s="274"/>
      <c r="H444" s="272"/>
      <c r="I444" s="272"/>
      <c r="J444" s="275"/>
      <c r="K444" s="275"/>
      <c r="L444" s="275"/>
      <c r="M444" s="272"/>
      <c r="N444" s="276"/>
      <c r="O444" s="275"/>
      <c r="P444" s="272"/>
      <c r="Q444" s="272"/>
      <c r="R444" s="272"/>
      <c r="S444" s="272"/>
      <c r="T444" s="272"/>
      <c r="U444" s="277"/>
      <c r="V444" s="272"/>
      <c r="W444" s="277"/>
      <c r="X444" s="272"/>
      <c r="Y444" s="277"/>
      <c r="Z444" s="272"/>
      <c r="AA444" s="272"/>
      <c r="AB444" s="272"/>
      <c r="AC444" s="278"/>
      <c r="AD444" s="279"/>
      <c r="AE444" s="272"/>
    </row>
    <row r="445" spans="2:31" s="1" customFormat="1" x14ac:dyDescent="0.25">
      <c r="B445" s="270"/>
      <c r="C445" s="271"/>
      <c r="D445" s="272"/>
      <c r="E445" s="272"/>
      <c r="F445" s="273"/>
      <c r="G445" s="274"/>
      <c r="H445" s="272"/>
      <c r="I445" s="272"/>
      <c r="J445" s="275"/>
      <c r="K445" s="275"/>
      <c r="L445" s="275"/>
      <c r="M445" s="272"/>
      <c r="N445" s="276"/>
      <c r="O445" s="275"/>
      <c r="P445" s="272"/>
      <c r="Q445" s="272"/>
      <c r="R445" s="272"/>
      <c r="S445" s="272"/>
      <c r="T445" s="272"/>
      <c r="U445" s="277"/>
      <c r="V445" s="272"/>
      <c r="W445" s="277"/>
      <c r="X445" s="272"/>
      <c r="Y445" s="277"/>
      <c r="Z445" s="272"/>
      <c r="AA445" s="272"/>
      <c r="AB445" s="272"/>
      <c r="AC445" s="278"/>
      <c r="AD445" s="279"/>
      <c r="AE445" s="272"/>
    </row>
    <row r="446" spans="2:31" s="1" customFormat="1" x14ac:dyDescent="0.25">
      <c r="B446" s="270"/>
      <c r="C446" s="271"/>
      <c r="D446" s="272"/>
      <c r="E446" s="272"/>
      <c r="F446" s="273"/>
      <c r="G446" s="274"/>
      <c r="H446" s="272"/>
      <c r="I446" s="272"/>
      <c r="J446" s="275"/>
      <c r="K446" s="275"/>
      <c r="L446" s="275"/>
      <c r="M446" s="272"/>
      <c r="N446" s="276"/>
      <c r="O446" s="275"/>
      <c r="P446" s="272"/>
      <c r="Q446" s="272"/>
      <c r="R446" s="272"/>
      <c r="S446" s="272"/>
      <c r="T446" s="272"/>
      <c r="U446" s="277"/>
      <c r="V446" s="272"/>
      <c r="W446" s="277"/>
      <c r="X446" s="272"/>
      <c r="Y446" s="277"/>
      <c r="Z446" s="272"/>
      <c r="AA446" s="272"/>
      <c r="AB446" s="272"/>
      <c r="AC446" s="278"/>
      <c r="AD446" s="279"/>
      <c r="AE446" s="272"/>
    </row>
    <row r="447" spans="2:31" s="1" customFormat="1" x14ac:dyDescent="0.25">
      <c r="B447" s="270"/>
      <c r="C447" s="271"/>
      <c r="D447" s="272"/>
      <c r="E447" s="272"/>
      <c r="F447" s="273"/>
      <c r="G447" s="274"/>
      <c r="H447" s="272"/>
      <c r="I447" s="272"/>
      <c r="J447" s="275"/>
      <c r="K447" s="275"/>
      <c r="L447" s="275"/>
      <c r="M447" s="272"/>
      <c r="N447" s="276"/>
      <c r="O447" s="275"/>
      <c r="P447" s="272"/>
      <c r="Q447" s="272"/>
      <c r="R447" s="272"/>
      <c r="S447" s="272"/>
      <c r="T447" s="272"/>
      <c r="U447" s="277"/>
      <c r="V447" s="272"/>
      <c r="W447" s="277"/>
      <c r="X447" s="272"/>
      <c r="Y447" s="277"/>
      <c r="Z447" s="272"/>
      <c r="AA447" s="272"/>
      <c r="AB447" s="272"/>
      <c r="AC447" s="278"/>
      <c r="AD447" s="279"/>
      <c r="AE447" s="272"/>
    </row>
    <row r="448" spans="2:31" s="1" customFormat="1" x14ac:dyDescent="0.25">
      <c r="B448" s="270"/>
      <c r="C448" s="271"/>
      <c r="D448" s="272"/>
      <c r="E448" s="272"/>
      <c r="F448" s="273"/>
      <c r="G448" s="274"/>
      <c r="H448" s="272"/>
      <c r="I448" s="272"/>
      <c r="J448" s="275"/>
      <c r="K448" s="275"/>
      <c r="L448" s="275"/>
      <c r="M448" s="272"/>
      <c r="N448" s="276"/>
      <c r="O448" s="275"/>
      <c r="P448" s="272"/>
      <c r="Q448" s="272"/>
      <c r="R448" s="272"/>
      <c r="S448" s="272"/>
      <c r="T448" s="272"/>
      <c r="U448" s="277"/>
      <c r="V448" s="272"/>
      <c r="W448" s="277"/>
      <c r="X448" s="272"/>
      <c r="Y448" s="277"/>
      <c r="Z448" s="272"/>
      <c r="AA448" s="272"/>
      <c r="AB448" s="272"/>
      <c r="AC448" s="278"/>
      <c r="AD448" s="279"/>
      <c r="AE448" s="272"/>
    </row>
    <row r="449" spans="2:31" s="1" customFormat="1" x14ac:dyDescent="0.25">
      <c r="B449" s="270"/>
      <c r="C449" s="271"/>
      <c r="D449" s="272"/>
      <c r="E449" s="272"/>
      <c r="F449" s="273"/>
      <c r="G449" s="274"/>
      <c r="H449" s="272"/>
      <c r="I449" s="272"/>
      <c r="J449" s="275"/>
      <c r="K449" s="275"/>
      <c r="L449" s="275"/>
      <c r="M449" s="272"/>
      <c r="N449" s="276"/>
      <c r="O449" s="275"/>
      <c r="P449" s="272"/>
      <c r="Q449" s="272"/>
      <c r="R449" s="272"/>
      <c r="S449" s="272"/>
      <c r="T449" s="272"/>
      <c r="U449" s="277"/>
      <c r="V449" s="272"/>
      <c r="W449" s="277"/>
      <c r="X449" s="272"/>
      <c r="Y449" s="277"/>
      <c r="Z449" s="272"/>
      <c r="AA449" s="272"/>
      <c r="AB449" s="272"/>
      <c r="AC449" s="278"/>
      <c r="AD449" s="279"/>
      <c r="AE449" s="272"/>
    </row>
    <row r="450" spans="2:31" s="1" customFormat="1" x14ac:dyDescent="0.25">
      <c r="B450" s="270"/>
      <c r="C450" s="271"/>
      <c r="D450" s="272"/>
      <c r="E450" s="272"/>
      <c r="F450" s="273"/>
      <c r="G450" s="274"/>
      <c r="H450" s="272"/>
      <c r="I450" s="272"/>
      <c r="J450" s="275"/>
      <c r="K450" s="275"/>
      <c r="L450" s="275"/>
      <c r="M450" s="272"/>
      <c r="N450" s="276"/>
      <c r="O450" s="275"/>
      <c r="P450" s="272"/>
      <c r="Q450" s="272"/>
      <c r="R450" s="272"/>
      <c r="S450" s="272"/>
      <c r="T450" s="272"/>
      <c r="U450" s="277"/>
      <c r="V450" s="272"/>
      <c r="W450" s="277"/>
      <c r="X450" s="272"/>
      <c r="Y450" s="277"/>
      <c r="Z450" s="272"/>
      <c r="AA450" s="272"/>
      <c r="AB450" s="272"/>
      <c r="AC450" s="278"/>
      <c r="AD450" s="279"/>
      <c r="AE450" s="272"/>
    </row>
    <row r="451" spans="2:31" s="1" customFormat="1" x14ac:dyDescent="0.25">
      <c r="B451" s="270"/>
      <c r="C451" s="271"/>
      <c r="D451" s="272"/>
      <c r="E451" s="272"/>
      <c r="F451" s="273"/>
      <c r="G451" s="274"/>
      <c r="H451" s="272"/>
      <c r="I451" s="272"/>
      <c r="J451" s="275"/>
      <c r="K451" s="275"/>
      <c r="L451" s="275"/>
      <c r="M451" s="272"/>
      <c r="N451" s="276"/>
      <c r="O451" s="275"/>
      <c r="P451" s="272"/>
      <c r="Q451" s="272"/>
      <c r="R451" s="272"/>
      <c r="S451" s="272"/>
      <c r="T451" s="272"/>
      <c r="U451" s="277"/>
      <c r="V451" s="272"/>
      <c r="W451" s="277"/>
      <c r="X451" s="272"/>
      <c r="Y451" s="277"/>
      <c r="Z451" s="272"/>
      <c r="AA451" s="272"/>
      <c r="AB451" s="272"/>
      <c r="AC451" s="278"/>
      <c r="AD451" s="279"/>
      <c r="AE451" s="272"/>
    </row>
    <row r="452" spans="2:31" s="1" customFormat="1" x14ac:dyDescent="0.25">
      <c r="B452" s="270"/>
      <c r="C452" s="271"/>
      <c r="D452" s="272"/>
      <c r="E452" s="272"/>
      <c r="F452" s="273"/>
      <c r="G452" s="274"/>
      <c r="H452" s="272"/>
      <c r="I452" s="272"/>
      <c r="J452" s="275"/>
      <c r="K452" s="275"/>
      <c r="L452" s="275"/>
      <c r="M452" s="272"/>
      <c r="N452" s="276"/>
      <c r="O452" s="275"/>
      <c r="P452" s="272"/>
      <c r="Q452" s="272"/>
      <c r="R452" s="272"/>
      <c r="S452" s="272"/>
      <c r="T452" s="272"/>
      <c r="U452" s="277"/>
      <c r="V452" s="272"/>
      <c r="W452" s="277"/>
      <c r="X452" s="272"/>
      <c r="Y452" s="277"/>
      <c r="Z452" s="272"/>
      <c r="AA452" s="272"/>
      <c r="AB452" s="272"/>
      <c r="AC452" s="278"/>
      <c r="AD452" s="279"/>
      <c r="AE452" s="272"/>
    </row>
    <row r="453" spans="2:31" s="1" customFormat="1" x14ac:dyDescent="0.25">
      <c r="B453" s="270"/>
      <c r="C453" s="271"/>
      <c r="D453" s="272"/>
      <c r="E453" s="272"/>
      <c r="F453" s="273"/>
      <c r="G453" s="274"/>
      <c r="H453" s="272"/>
      <c r="I453" s="272"/>
      <c r="J453" s="275"/>
      <c r="K453" s="275"/>
      <c r="L453" s="275"/>
      <c r="M453" s="272"/>
      <c r="N453" s="276"/>
      <c r="O453" s="275"/>
      <c r="P453" s="272"/>
      <c r="Q453" s="272"/>
      <c r="R453" s="272"/>
      <c r="S453" s="272"/>
      <c r="T453" s="272"/>
      <c r="U453" s="277"/>
      <c r="V453" s="272"/>
      <c r="W453" s="277"/>
      <c r="X453" s="272"/>
      <c r="Y453" s="277"/>
      <c r="Z453" s="272"/>
      <c r="AA453" s="272"/>
      <c r="AB453" s="272"/>
      <c r="AC453" s="278"/>
      <c r="AD453" s="279"/>
      <c r="AE453" s="272"/>
    </row>
    <row r="454" spans="2:31" s="1" customFormat="1" x14ac:dyDescent="0.25">
      <c r="B454" s="270"/>
      <c r="C454" s="271"/>
      <c r="D454" s="272"/>
      <c r="E454" s="272"/>
      <c r="F454" s="273"/>
      <c r="G454" s="274"/>
      <c r="H454" s="272"/>
      <c r="I454" s="272"/>
      <c r="J454" s="275"/>
      <c r="K454" s="275"/>
      <c r="L454" s="275"/>
      <c r="M454" s="272"/>
      <c r="N454" s="276"/>
      <c r="O454" s="275"/>
      <c r="P454" s="272"/>
      <c r="Q454" s="272"/>
      <c r="R454" s="272"/>
      <c r="S454" s="272"/>
      <c r="T454" s="272"/>
      <c r="U454" s="277"/>
      <c r="V454" s="272"/>
      <c r="W454" s="277"/>
      <c r="X454" s="272"/>
      <c r="Y454" s="277"/>
      <c r="Z454" s="272"/>
      <c r="AA454" s="272"/>
      <c r="AB454" s="272"/>
      <c r="AC454" s="278"/>
      <c r="AD454" s="279"/>
      <c r="AE454" s="272"/>
    </row>
    <row r="455" spans="2:31" s="1" customFormat="1" x14ac:dyDescent="0.25">
      <c r="B455" s="270"/>
      <c r="C455" s="271"/>
      <c r="D455" s="272"/>
      <c r="E455" s="272"/>
      <c r="F455" s="273"/>
      <c r="G455" s="274"/>
      <c r="H455" s="272"/>
      <c r="I455" s="272"/>
      <c r="J455" s="275"/>
      <c r="K455" s="275"/>
      <c r="L455" s="275"/>
      <c r="M455" s="272"/>
      <c r="N455" s="276"/>
      <c r="O455" s="275"/>
      <c r="P455" s="272"/>
      <c r="Q455" s="272"/>
      <c r="R455" s="272"/>
      <c r="S455" s="272"/>
      <c r="T455" s="272"/>
      <c r="U455" s="277"/>
      <c r="V455" s="272"/>
      <c r="W455" s="277"/>
      <c r="X455" s="272"/>
      <c r="Y455" s="277"/>
      <c r="Z455" s="272"/>
      <c r="AA455" s="272"/>
      <c r="AB455" s="272"/>
      <c r="AC455" s="278"/>
      <c r="AD455" s="279"/>
      <c r="AE455" s="272"/>
    </row>
    <row r="456" spans="2:31" s="1" customFormat="1" x14ac:dyDescent="0.25">
      <c r="B456" s="270"/>
      <c r="C456" s="271"/>
      <c r="D456" s="272"/>
      <c r="E456" s="272"/>
      <c r="F456" s="273"/>
      <c r="G456" s="274"/>
      <c r="H456" s="272"/>
      <c r="I456" s="272"/>
      <c r="J456" s="275"/>
      <c r="K456" s="275"/>
      <c r="L456" s="275"/>
      <c r="M456" s="272"/>
      <c r="N456" s="276"/>
      <c r="O456" s="275"/>
      <c r="P456" s="272"/>
      <c r="Q456" s="272"/>
      <c r="R456" s="272"/>
      <c r="S456" s="272"/>
      <c r="T456" s="272"/>
      <c r="U456" s="277"/>
      <c r="V456" s="272"/>
      <c r="W456" s="277"/>
      <c r="X456" s="272"/>
      <c r="Y456" s="277"/>
      <c r="Z456" s="272"/>
      <c r="AA456" s="272"/>
      <c r="AB456" s="272"/>
      <c r="AC456" s="278"/>
      <c r="AD456" s="279"/>
      <c r="AE456" s="272"/>
    </row>
    <row r="457" spans="2:31" s="1" customFormat="1" x14ac:dyDescent="0.25">
      <c r="B457" s="270"/>
      <c r="C457" s="271"/>
      <c r="D457" s="272"/>
      <c r="E457" s="272"/>
      <c r="F457" s="273"/>
      <c r="G457" s="274"/>
      <c r="H457" s="272"/>
      <c r="I457" s="272"/>
      <c r="J457" s="275"/>
      <c r="K457" s="275"/>
      <c r="L457" s="275"/>
      <c r="M457" s="272"/>
      <c r="N457" s="276"/>
      <c r="O457" s="275"/>
      <c r="P457" s="272"/>
      <c r="Q457" s="272"/>
      <c r="R457" s="272"/>
      <c r="S457" s="272"/>
      <c r="T457" s="272"/>
      <c r="U457" s="277"/>
      <c r="V457" s="272"/>
      <c r="W457" s="277"/>
      <c r="X457" s="272"/>
      <c r="Y457" s="277"/>
      <c r="Z457" s="272"/>
      <c r="AA457" s="272"/>
      <c r="AB457" s="272"/>
      <c r="AC457" s="278"/>
      <c r="AD457" s="279"/>
      <c r="AE457" s="272"/>
    </row>
    <row r="458" spans="2:31" s="1" customFormat="1" x14ac:dyDescent="0.25">
      <c r="B458" s="270"/>
      <c r="C458" s="271"/>
      <c r="D458" s="272"/>
      <c r="E458" s="272"/>
      <c r="F458" s="273"/>
      <c r="G458" s="274"/>
      <c r="H458" s="272"/>
      <c r="I458" s="272"/>
      <c r="J458" s="275"/>
      <c r="K458" s="275"/>
      <c r="L458" s="275"/>
      <c r="M458" s="272"/>
      <c r="N458" s="276"/>
      <c r="O458" s="275"/>
      <c r="P458" s="272"/>
      <c r="Q458" s="272"/>
      <c r="R458" s="272"/>
      <c r="S458" s="272"/>
      <c r="T458" s="272"/>
      <c r="U458" s="277"/>
      <c r="V458" s="272"/>
      <c r="W458" s="277"/>
      <c r="X458" s="272"/>
      <c r="Y458" s="277"/>
      <c r="Z458" s="272"/>
      <c r="AA458" s="272"/>
      <c r="AB458" s="272"/>
      <c r="AC458" s="278"/>
      <c r="AD458" s="279"/>
      <c r="AE458" s="272"/>
    </row>
    <row r="459" spans="2:31" s="1" customFormat="1" x14ac:dyDescent="0.25">
      <c r="B459" s="270"/>
      <c r="C459" s="271"/>
      <c r="D459" s="272"/>
      <c r="E459" s="272"/>
      <c r="F459" s="273"/>
      <c r="G459" s="274"/>
      <c r="H459" s="272"/>
      <c r="I459" s="272"/>
      <c r="J459" s="275"/>
      <c r="K459" s="275"/>
      <c r="L459" s="275"/>
      <c r="M459" s="272"/>
      <c r="N459" s="276"/>
      <c r="O459" s="275"/>
      <c r="P459" s="272"/>
      <c r="Q459" s="272"/>
      <c r="R459" s="272"/>
      <c r="S459" s="272"/>
      <c r="T459" s="272"/>
      <c r="U459" s="277"/>
      <c r="V459" s="272"/>
      <c r="W459" s="277"/>
      <c r="X459" s="272"/>
      <c r="Y459" s="277"/>
      <c r="Z459" s="272"/>
      <c r="AA459" s="272"/>
      <c r="AB459" s="272"/>
      <c r="AC459" s="278"/>
      <c r="AD459" s="279"/>
      <c r="AE459" s="272"/>
    </row>
    <row r="460" spans="2:31" s="1" customFormat="1" x14ac:dyDescent="0.25">
      <c r="B460" s="270"/>
      <c r="C460" s="271"/>
      <c r="D460" s="272"/>
      <c r="E460" s="272"/>
      <c r="F460" s="273"/>
      <c r="G460" s="274"/>
      <c r="H460" s="272"/>
      <c r="I460" s="272"/>
      <c r="J460" s="275"/>
      <c r="K460" s="275"/>
      <c r="L460" s="275"/>
      <c r="M460" s="272"/>
      <c r="N460" s="276"/>
      <c r="O460" s="275"/>
      <c r="P460" s="272"/>
      <c r="Q460" s="272"/>
      <c r="R460" s="272"/>
      <c r="S460" s="272"/>
      <c r="T460" s="272"/>
      <c r="U460" s="277"/>
      <c r="V460" s="272"/>
      <c r="W460" s="277"/>
      <c r="X460" s="272"/>
      <c r="Y460" s="277"/>
      <c r="Z460" s="272"/>
      <c r="AA460" s="272"/>
      <c r="AB460" s="272"/>
      <c r="AC460" s="278"/>
      <c r="AD460" s="279"/>
      <c r="AE460" s="272"/>
    </row>
    <row r="461" spans="2:31" s="1" customFormat="1" x14ac:dyDescent="0.25">
      <c r="B461" s="270"/>
      <c r="C461" s="271"/>
      <c r="D461" s="272"/>
      <c r="E461" s="272"/>
      <c r="F461" s="273"/>
      <c r="G461" s="274"/>
      <c r="H461" s="272"/>
      <c r="I461" s="272"/>
      <c r="J461" s="275"/>
      <c r="K461" s="275"/>
      <c r="L461" s="275"/>
      <c r="M461" s="272"/>
      <c r="N461" s="276"/>
      <c r="O461" s="275"/>
      <c r="P461" s="272"/>
      <c r="Q461" s="272"/>
      <c r="R461" s="272"/>
      <c r="S461" s="272"/>
      <c r="T461" s="272"/>
      <c r="U461" s="277"/>
      <c r="V461" s="272"/>
      <c r="W461" s="277"/>
      <c r="X461" s="272"/>
      <c r="Y461" s="277"/>
      <c r="Z461" s="272"/>
      <c r="AA461" s="272"/>
      <c r="AB461" s="272"/>
      <c r="AC461" s="278"/>
      <c r="AD461" s="279"/>
      <c r="AE461" s="272"/>
    </row>
    <row r="462" spans="2:31" s="1" customFormat="1" x14ac:dyDescent="0.25">
      <c r="B462" s="270"/>
      <c r="C462" s="271"/>
      <c r="D462" s="272"/>
      <c r="E462" s="272"/>
      <c r="F462" s="273"/>
      <c r="G462" s="274"/>
      <c r="H462" s="272"/>
      <c r="I462" s="272"/>
      <c r="J462" s="275"/>
      <c r="K462" s="275"/>
      <c r="L462" s="275"/>
      <c r="M462" s="272"/>
      <c r="N462" s="276"/>
      <c r="O462" s="275"/>
      <c r="P462" s="272"/>
      <c r="Q462" s="272"/>
      <c r="R462" s="272"/>
      <c r="S462" s="272"/>
      <c r="T462" s="272"/>
      <c r="U462" s="277"/>
      <c r="V462" s="272"/>
      <c r="W462" s="277"/>
      <c r="X462" s="272"/>
      <c r="Y462" s="277"/>
      <c r="Z462" s="272"/>
      <c r="AA462" s="272"/>
      <c r="AB462" s="272"/>
      <c r="AC462" s="278"/>
      <c r="AD462" s="279"/>
      <c r="AE462" s="272"/>
    </row>
    <row r="463" spans="2:31" s="1" customFormat="1" x14ac:dyDescent="0.25">
      <c r="B463" s="270"/>
      <c r="C463" s="271"/>
      <c r="D463" s="272"/>
      <c r="E463" s="272"/>
      <c r="F463" s="273"/>
      <c r="G463" s="274"/>
      <c r="H463" s="272"/>
      <c r="I463" s="272"/>
      <c r="J463" s="275"/>
      <c r="K463" s="275"/>
      <c r="L463" s="275"/>
      <c r="M463" s="272"/>
      <c r="N463" s="276"/>
      <c r="O463" s="275"/>
      <c r="P463" s="272"/>
      <c r="Q463" s="272"/>
      <c r="R463" s="272"/>
      <c r="S463" s="272"/>
      <c r="T463" s="272"/>
      <c r="U463" s="277"/>
      <c r="V463" s="272"/>
      <c r="W463" s="277"/>
      <c r="X463" s="272"/>
      <c r="Y463" s="277"/>
      <c r="Z463" s="272"/>
      <c r="AA463" s="272"/>
      <c r="AB463" s="272"/>
      <c r="AC463" s="278"/>
      <c r="AD463" s="279"/>
      <c r="AE463" s="272"/>
    </row>
    <row r="464" spans="2:31" s="1" customFormat="1" x14ac:dyDescent="0.25">
      <c r="B464" s="270"/>
      <c r="C464" s="271"/>
      <c r="D464" s="272"/>
      <c r="E464" s="272"/>
      <c r="F464" s="273"/>
      <c r="G464" s="274"/>
      <c r="H464" s="272"/>
      <c r="I464" s="272"/>
      <c r="J464" s="275"/>
      <c r="K464" s="275"/>
      <c r="L464" s="275"/>
      <c r="M464" s="272"/>
      <c r="N464" s="276"/>
      <c r="O464" s="275"/>
      <c r="P464" s="272"/>
      <c r="Q464" s="272"/>
      <c r="R464" s="272"/>
      <c r="S464" s="272"/>
      <c r="T464" s="272"/>
      <c r="U464" s="277"/>
      <c r="V464" s="272"/>
      <c r="W464" s="277"/>
      <c r="X464" s="272"/>
      <c r="Y464" s="277"/>
      <c r="Z464" s="272"/>
      <c r="AA464" s="272"/>
      <c r="AB464" s="272"/>
      <c r="AC464" s="278"/>
      <c r="AD464" s="279"/>
      <c r="AE464" s="272"/>
    </row>
    <row r="465" spans="2:31" s="1" customFormat="1" x14ac:dyDescent="0.25">
      <c r="B465" s="270"/>
      <c r="C465" s="271"/>
      <c r="D465" s="272"/>
      <c r="E465" s="272"/>
      <c r="F465" s="273"/>
      <c r="G465" s="274"/>
      <c r="H465" s="272"/>
      <c r="I465" s="272"/>
      <c r="J465" s="275"/>
      <c r="K465" s="275"/>
      <c r="L465" s="275"/>
      <c r="M465" s="272"/>
      <c r="N465" s="276"/>
      <c r="O465" s="275"/>
      <c r="P465" s="272"/>
      <c r="Q465" s="272"/>
      <c r="R465" s="272"/>
      <c r="S465" s="272"/>
      <c r="T465" s="272"/>
      <c r="U465" s="277"/>
      <c r="V465" s="272"/>
      <c r="W465" s="277"/>
      <c r="X465" s="272"/>
      <c r="Y465" s="277"/>
      <c r="Z465" s="272"/>
      <c r="AA465" s="272"/>
      <c r="AB465" s="272"/>
      <c r="AC465" s="278"/>
      <c r="AD465" s="279"/>
      <c r="AE465" s="272"/>
    </row>
    <row r="466" spans="2:31" s="1" customFormat="1" x14ac:dyDescent="0.25">
      <c r="B466" s="270"/>
      <c r="C466" s="271"/>
      <c r="D466" s="272"/>
      <c r="E466" s="272"/>
      <c r="F466" s="273"/>
      <c r="G466" s="274"/>
      <c r="H466" s="272"/>
      <c r="I466" s="272"/>
      <c r="J466" s="275"/>
      <c r="K466" s="275"/>
      <c r="L466" s="275"/>
      <c r="M466" s="272"/>
      <c r="N466" s="276"/>
      <c r="O466" s="275"/>
      <c r="P466" s="272"/>
      <c r="Q466" s="272"/>
      <c r="R466" s="272"/>
      <c r="S466" s="272"/>
      <c r="T466" s="272"/>
      <c r="U466" s="277"/>
      <c r="V466" s="272"/>
      <c r="W466" s="277"/>
      <c r="X466" s="272"/>
      <c r="Y466" s="277"/>
      <c r="Z466" s="272"/>
      <c r="AA466" s="272"/>
      <c r="AB466" s="272"/>
      <c r="AC466" s="278"/>
      <c r="AD466" s="279"/>
      <c r="AE466" s="272"/>
    </row>
    <row r="467" spans="2:31" s="1" customFormat="1" x14ac:dyDescent="0.25">
      <c r="B467" s="270"/>
      <c r="C467" s="271"/>
      <c r="D467" s="272"/>
      <c r="E467" s="272"/>
      <c r="F467" s="273"/>
      <c r="G467" s="274"/>
      <c r="H467" s="272"/>
      <c r="I467" s="272"/>
      <c r="J467" s="275"/>
      <c r="K467" s="275"/>
      <c r="L467" s="275"/>
      <c r="M467" s="272"/>
      <c r="N467" s="276"/>
      <c r="O467" s="275"/>
      <c r="P467" s="272"/>
      <c r="Q467" s="272"/>
      <c r="R467" s="272"/>
      <c r="S467" s="272"/>
      <c r="T467" s="272"/>
      <c r="U467" s="277"/>
      <c r="V467" s="272"/>
      <c r="W467" s="277"/>
      <c r="X467" s="272"/>
      <c r="Y467" s="277"/>
      <c r="Z467" s="272"/>
      <c r="AA467" s="272"/>
      <c r="AB467" s="272"/>
      <c r="AC467" s="278"/>
      <c r="AD467" s="279"/>
      <c r="AE467" s="272"/>
    </row>
    <row r="468" spans="2:31" s="1" customFormat="1" x14ac:dyDescent="0.25">
      <c r="B468" s="270"/>
      <c r="C468" s="271"/>
      <c r="D468" s="272"/>
      <c r="E468" s="272"/>
      <c r="F468" s="273"/>
      <c r="G468" s="274"/>
      <c r="H468" s="272"/>
      <c r="I468" s="272"/>
      <c r="J468" s="275"/>
      <c r="K468" s="275"/>
      <c r="L468" s="275"/>
      <c r="M468" s="272"/>
      <c r="N468" s="276"/>
      <c r="O468" s="275"/>
      <c r="P468" s="272"/>
      <c r="Q468" s="272"/>
      <c r="R468" s="272"/>
      <c r="S468" s="272"/>
      <c r="T468" s="272"/>
      <c r="U468" s="277"/>
      <c r="V468" s="272"/>
      <c r="W468" s="277"/>
      <c r="X468" s="272"/>
      <c r="Y468" s="277"/>
      <c r="Z468" s="272"/>
      <c r="AA468" s="272"/>
      <c r="AB468" s="272"/>
      <c r="AC468" s="278"/>
      <c r="AD468" s="279"/>
      <c r="AE468" s="272"/>
    </row>
    <row r="469" spans="2:31" s="1" customFormat="1" x14ac:dyDescent="0.25">
      <c r="B469" s="270"/>
      <c r="C469" s="271"/>
      <c r="D469" s="272"/>
      <c r="E469" s="272"/>
      <c r="F469" s="273"/>
      <c r="G469" s="274"/>
      <c r="H469" s="272"/>
      <c r="I469" s="272"/>
      <c r="J469" s="275"/>
      <c r="K469" s="275"/>
      <c r="L469" s="275"/>
      <c r="M469" s="272"/>
      <c r="N469" s="276"/>
      <c r="O469" s="275"/>
      <c r="P469" s="272"/>
      <c r="Q469" s="272"/>
      <c r="R469" s="272"/>
      <c r="S469" s="272"/>
      <c r="T469" s="272"/>
      <c r="U469" s="277"/>
      <c r="V469" s="272"/>
      <c r="W469" s="277"/>
      <c r="X469" s="272"/>
      <c r="Y469" s="277"/>
      <c r="Z469" s="272"/>
      <c r="AA469" s="272"/>
      <c r="AB469" s="272"/>
      <c r="AC469" s="278"/>
      <c r="AD469" s="279"/>
      <c r="AE469" s="272"/>
    </row>
    <row r="470" spans="2:31" s="1" customFormat="1" x14ac:dyDescent="0.25">
      <c r="B470" s="270"/>
      <c r="C470" s="271"/>
      <c r="D470" s="272"/>
      <c r="E470" s="272"/>
      <c r="F470" s="273"/>
      <c r="G470" s="274"/>
      <c r="H470" s="272"/>
      <c r="I470" s="272"/>
      <c r="J470" s="275"/>
      <c r="K470" s="275"/>
      <c r="L470" s="275"/>
      <c r="M470" s="272"/>
      <c r="N470" s="276"/>
      <c r="O470" s="275"/>
      <c r="P470" s="272"/>
      <c r="Q470" s="272"/>
      <c r="R470" s="272"/>
      <c r="S470" s="272"/>
      <c r="T470" s="272"/>
      <c r="U470" s="277"/>
      <c r="V470" s="272"/>
      <c r="W470" s="277"/>
      <c r="X470" s="272"/>
      <c r="Y470" s="277"/>
      <c r="Z470" s="272"/>
      <c r="AA470" s="272"/>
      <c r="AB470" s="272"/>
      <c r="AC470" s="278"/>
      <c r="AD470" s="279"/>
      <c r="AE470" s="272"/>
    </row>
    <row r="471" spans="2:31" s="1" customFormat="1" x14ac:dyDescent="0.25">
      <c r="B471" s="270"/>
      <c r="C471" s="271"/>
      <c r="D471" s="272"/>
      <c r="E471" s="272"/>
      <c r="F471" s="273"/>
      <c r="G471" s="274"/>
      <c r="H471" s="272"/>
      <c r="I471" s="272"/>
      <c r="J471" s="275"/>
      <c r="K471" s="275"/>
      <c r="L471" s="275"/>
      <c r="M471" s="272"/>
      <c r="N471" s="276"/>
      <c r="O471" s="275"/>
      <c r="P471" s="272"/>
      <c r="Q471" s="272"/>
      <c r="R471" s="272"/>
      <c r="S471" s="272"/>
      <c r="T471" s="272"/>
      <c r="U471" s="277"/>
      <c r="V471" s="272"/>
      <c r="W471" s="277"/>
      <c r="X471" s="272"/>
      <c r="Y471" s="277"/>
      <c r="Z471" s="272"/>
      <c r="AA471" s="272"/>
      <c r="AB471" s="272"/>
      <c r="AC471" s="278"/>
      <c r="AD471" s="279"/>
      <c r="AE471" s="272"/>
    </row>
    <row r="472" spans="2:31" s="1" customFormat="1" x14ac:dyDescent="0.25">
      <c r="B472" s="270"/>
      <c r="C472" s="271"/>
      <c r="D472" s="272"/>
      <c r="E472" s="272"/>
      <c r="F472" s="273"/>
      <c r="G472" s="274"/>
      <c r="H472" s="272"/>
      <c r="I472" s="272"/>
      <c r="J472" s="275"/>
      <c r="K472" s="275"/>
      <c r="L472" s="275"/>
      <c r="M472" s="272"/>
      <c r="N472" s="276"/>
      <c r="O472" s="275"/>
      <c r="P472" s="272"/>
      <c r="Q472" s="272"/>
      <c r="R472" s="272"/>
      <c r="S472" s="272"/>
      <c r="T472" s="272"/>
      <c r="U472" s="277"/>
      <c r="V472" s="272"/>
      <c r="W472" s="277"/>
      <c r="X472" s="272"/>
      <c r="Y472" s="277"/>
      <c r="Z472" s="272"/>
      <c r="AA472" s="272"/>
      <c r="AB472" s="272"/>
      <c r="AC472" s="278"/>
      <c r="AD472" s="279"/>
      <c r="AE472" s="272"/>
    </row>
    <row r="473" spans="2:31" s="1" customFormat="1" x14ac:dyDescent="0.25">
      <c r="B473" s="270"/>
      <c r="C473" s="271"/>
      <c r="D473" s="272"/>
      <c r="E473" s="272"/>
      <c r="F473" s="273"/>
      <c r="G473" s="274"/>
      <c r="H473" s="272"/>
      <c r="I473" s="272"/>
      <c r="J473" s="275"/>
      <c r="K473" s="275"/>
      <c r="L473" s="275"/>
      <c r="M473" s="272"/>
      <c r="N473" s="276"/>
      <c r="O473" s="275"/>
      <c r="P473" s="272"/>
      <c r="Q473" s="272"/>
      <c r="R473" s="272"/>
      <c r="S473" s="272"/>
      <c r="T473" s="272"/>
      <c r="U473" s="277"/>
      <c r="V473" s="272"/>
      <c r="W473" s="277"/>
      <c r="X473" s="272"/>
      <c r="Y473" s="277"/>
      <c r="Z473" s="272"/>
      <c r="AA473" s="272"/>
      <c r="AB473" s="272"/>
      <c r="AC473" s="278"/>
      <c r="AD473" s="279"/>
      <c r="AE473" s="272"/>
    </row>
    <row r="474" spans="2:31" s="1" customFormat="1" x14ac:dyDescent="0.25">
      <c r="B474" s="270"/>
      <c r="C474" s="271"/>
      <c r="D474" s="272"/>
      <c r="E474" s="272"/>
      <c r="F474" s="273"/>
      <c r="G474" s="274"/>
      <c r="H474" s="272"/>
      <c r="I474" s="272"/>
      <c r="J474" s="275"/>
      <c r="K474" s="275"/>
      <c r="L474" s="275"/>
      <c r="M474" s="272"/>
      <c r="N474" s="276"/>
      <c r="O474" s="275"/>
      <c r="P474" s="272"/>
      <c r="Q474" s="272"/>
      <c r="R474" s="272"/>
      <c r="S474" s="272"/>
      <c r="T474" s="272"/>
      <c r="U474" s="277"/>
      <c r="V474" s="272"/>
      <c r="W474" s="277"/>
      <c r="X474" s="272"/>
      <c r="Y474" s="277"/>
      <c r="Z474" s="272"/>
      <c r="AA474" s="272"/>
      <c r="AB474" s="272"/>
      <c r="AC474" s="278"/>
      <c r="AD474" s="279"/>
      <c r="AE474" s="272"/>
    </row>
    <row r="475" spans="2:31" s="1" customFormat="1" x14ac:dyDescent="0.25">
      <c r="B475" s="270"/>
      <c r="C475" s="271"/>
      <c r="D475" s="272"/>
      <c r="E475" s="272"/>
      <c r="F475" s="273"/>
      <c r="G475" s="274"/>
      <c r="H475" s="272"/>
      <c r="I475" s="272"/>
      <c r="J475" s="275"/>
      <c r="K475" s="275"/>
      <c r="L475" s="275"/>
      <c r="M475" s="272"/>
      <c r="N475" s="276"/>
      <c r="O475" s="275"/>
      <c r="P475" s="272"/>
      <c r="Q475" s="272"/>
      <c r="R475" s="272"/>
      <c r="S475" s="272"/>
      <c r="T475" s="272"/>
      <c r="U475" s="277"/>
      <c r="V475" s="272"/>
      <c r="W475" s="277"/>
      <c r="X475" s="272"/>
      <c r="Y475" s="277"/>
      <c r="Z475" s="272"/>
      <c r="AA475" s="272"/>
      <c r="AB475" s="272"/>
      <c r="AC475" s="278"/>
      <c r="AD475" s="279"/>
      <c r="AE475" s="272"/>
    </row>
    <row r="476" spans="2:31" s="1" customFormat="1" x14ac:dyDescent="0.25">
      <c r="B476" s="270"/>
      <c r="C476" s="271"/>
      <c r="D476" s="272"/>
      <c r="E476" s="272"/>
      <c r="F476" s="273"/>
      <c r="G476" s="274"/>
      <c r="H476" s="272"/>
      <c r="I476" s="272"/>
      <c r="J476" s="275"/>
      <c r="K476" s="275"/>
      <c r="L476" s="275"/>
      <c r="M476" s="272"/>
      <c r="N476" s="276"/>
      <c r="O476" s="275"/>
      <c r="P476" s="272"/>
      <c r="Q476" s="272"/>
      <c r="R476" s="272"/>
      <c r="S476" s="272"/>
      <c r="T476" s="272"/>
      <c r="U476" s="277"/>
      <c r="V476" s="272"/>
      <c r="W476" s="277"/>
      <c r="X476" s="272"/>
      <c r="Y476" s="277"/>
      <c r="Z476" s="272"/>
      <c r="AA476" s="272"/>
      <c r="AB476" s="272"/>
      <c r="AC476" s="278"/>
      <c r="AD476" s="279"/>
      <c r="AE476" s="272"/>
    </row>
  </sheetData>
  <autoFilter ref="B4:AE134">
    <sortState ref="B5:AF195">
      <sortCondition ref="B4:B195"/>
    </sortState>
  </autoFilter>
  <mergeCells count="1">
    <mergeCell ref="B2:AE2"/>
  </mergeCells>
  <printOptions horizontalCentered="1" verticalCentered="1"/>
  <pageMargins left="0.19685039370078741" right="0.11811023622047245" top="0.15748031496062992" bottom="0.15748031496062992" header="0.19685039370078741" footer="0.19685039370078741"/>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52"/>
  <sheetViews>
    <sheetView zoomScale="85" zoomScaleNormal="85" workbookViewId="0">
      <pane ySplit="4" topLeftCell="A5" activePane="bottomLeft" state="frozen"/>
      <selection pane="bottomLeft" activeCell="E39" sqref="E39"/>
    </sheetView>
  </sheetViews>
  <sheetFormatPr defaultRowHeight="15" x14ac:dyDescent="0.25"/>
  <cols>
    <col min="2" max="2" width="9.28515625" style="112" bestFit="1" customWidth="1"/>
    <col min="3" max="3" width="9.85546875" style="5" bestFit="1" customWidth="1"/>
    <col min="4" max="7" width="9.28515625" style="5" bestFit="1" customWidth="1"/>
    <col min="8" max="8" width="9.140625" style="5"/>
    <col min="9" max="10" width="9.28515625" style="5" bestFit="1" customWidth="1"/>
    <col min="11" max="11" width="16.5703125" style="5" customWidth="1"/>
    <col min="12" max="14" width="9.28515625" style="5" bestFit="1" customWidth="1"/>
  </cols>
  <sheetData>
    <row r="1" spans="2:14" ht="15.75" thickBot="1" x14ac:dyDescent="0.3"/>
    <row r="2" spans="2:14" ht="15.75" thickBot="1" x14ac:dyDescent="0.3">
      <c r="B2" s="375" t="s">
        <v>33</v>
      </c>
      <c r="C2" s="376"/>
      <c r="D2" s="376"/>
      <c r="E2" s="376"/>
      <c r="F2" s="376"/>
      <c r="G2" s="376"/>
      <c r="H2" s="376"/>
      <c r="I2" s="376"/>
      <c r="J2" s="376"/>
      <c r="K2" s="376"/>
      <c r="L2" s="376"/>
      <c r="M2" s="376"/>
      <c r="N2" s="377"/>
    </row>
    <row r="3" spans="2:14" ht="51" x14ac:dyDescent="0.25">
      <c r="B3" s="16" t="s">
        <v>0</v>
      </c>
      <c r="C3" s="14" t="s">
        <v>4</v>
      </c>
      <c r="D3" s="15" t="s">
        <v>11</v>
      </c>
      <c r="E3" s="15" t="s">
        <v>13</v>
      </c>
      <c r="F3" s="15" t="s">
        <v>14</v>
      </c>
      <c r="G3" s="15" t="s">
        <v>12</v>
      </c>
      <c r="H3" s="15" t="s">
        <v>16</v>
      </c>
      <c r="I3" s="15" t="s">
        <v>34</v>
      </c>
      <c r="J3" s="15" t="s">
        <v>35</v>
      </c>
      <c r="K3" s="15" t="s">
        <v>36</v>
      </c>
      <c r="L3" s="15" t="s">
        <v>37</v>
      </c>
      <c r="M3" s="15" t="s">
        <v>38</v>
      </c>
      <c r="N3" s="17" t="s">
        <v>39</v>
      </c>
    </row>
    <row r="4" spans="2:14" x14ac:dyDescent="0.25">
      <c r="B4" s="53" t="s">
        <v>29</v>
      </c>
      <c r="C4" s="54" t="s">
        <v>30</v>
      </c>
      <c r="D4" s="55">
        <v>3</v>
      </c>
      <c r="E4" s="55">
        <v>4</v>
      </c>
      <c r="F4" s="55">
        <v>5</v>
      </c>
      <c r="G4" s="55">
        <v>6</v>
      </c>
      <c r="H4" s="54" t="s">
        <v>31</v>
      </c>
      <c r="I4" s="55">
        <v>8</v>
      </c>
      <c r="J4" s="55">
        <v>9</v>
      </c>
      <c r="K4" s="55">
        <v>10</v>
      </c>
      <c r="L4" s="55">
        <v>11</v>
      </c>
      <c r="M4" s="54" t="s">
        <v>32</v>
      </c>
      <c r="N4" s="56">
        <v>13</v>
      </c>
    </row>
    <row r="5" spans="2:14" s="134" customFormat="1" ht="76.5" x14ac:dyDescent="0.25">
      <c r="B5" s="99">
        <v>1</v>
      </c>
      <c r="C5" s="132">
        <v>42997</v>
      </c>
      <c r="D5" s="135" t="s">
        <v>465</v>
      </c>
      <c r="E5" s="126" t="s">
        <v>246</v>
      </c>
      <c r="F5" s="126" t="s">
        <v>467</v>
      </c>
      <c r="G5" s="135" t="s">
        <v>466</v>
      </c>
      <c r="H5" s="135" t="s">
        <v>469</v>
      </c>
      <c r="I5" s="136">
        <v>20.2</v>
      </c>
      <c r="J5" s="137">
        <v>11.9</v>
      </c>
      <c r="K5" s="126" t="s">
        <v>492</v>
      </c>
      <c r="L5" s="126">
        <v>25</v>
      </c>
      <c r="M5" s="126">
        <v>100</v>
      </c>
      <c r="N5" s="129">
        <v>238.16</v>
      </c>
    </row>
    <row r="6" spans="2:14" ht="114.75" x14ac:dyDescent="0.25">
      <c r="B6" s="4">
        <v>2</v>
      </c>
      <c r="C6" s="132">
        <v>42997</v>
      </c>
      <c r="D6" s="18" t="s">
        <v>315</v>
      </c>
      <c r="E6" s="75" t="s">
        <v>321</v>
      </c>
      <c r="F6" s="3" t="s">
        <v>318</v>
      </c>
      <c r="G6" s="3" t="s">
        <v>316</v>
      </c>
      <c r="H6" s="3" t="s">
        <v>319</v>
      </c>
      <c r="I6" s="29">
        <v>65.599999999999994</v>
      </c>
      <c r="J6" s="76">
        <v>39.71</v>
      </c>
      <c r="K6" s="3" t="s">
        <v>320</v>
      </c>
      <c r="L6" s="76">
        <v>15</v>
      </c>
      <c r="M6" s="41">
        <v>60</v>
      </c>
      <c r="N6" s="142">
        <v>2382.6</v>
      </c>
    </row>
    <row r="7" spans="2:14" ht="63.75" x14ac:dyDescent="0.25">
      <c r="B7" s="143">
        <v>3</v>
      </c>
      <c r="C7" s="132">
        <v>42997</v>
      </c>
      <c r="D7" s="100" t="s">
        <v>543</v>
      </c>
      <c r="E7" s="101" t="s">
        <v>537</v>
      </c>
      <c r="F7" s="100" t="s">
        <v>271</v>
      </c>
      <c r="G7" s="100" t="s">
        <v>544</v>
      </c>
      <c r="H7" s="100" t="s">
        <v>101</v>
      </c>
      <c r="I7" s="102">
        <v>76</v>
      </c>
      <c r="J7" s="103">
        <v>33.46</v>
      </c>
      <c r="K7" s="100" t="s">
        <v>545</v>
      </c>
      <c r="L7" s="104">
        <v>3</v>
      </c>
      <c r="M7" s="104">
        <v>13</v>
      </c>
      <c r="N7" s="144">
        <v>434.98</v>
      </c>
    </row>
    <row r="8" spans="2:14" ht="240" x14ac:dyDescent="0.25">
      <c r="B8" s="27">
        <v>10</v>
      </c>
      <c r="C8" s="132">
        <v>42997</v>
      </c>
      <c r="D8" s="3" t="s">
        <v>416</v>
      </c>
      <c r="E8" s="3" t="s">
        <v>417</v>
      </c>
      <c r="F8" s="3" t="s">
        <v>418</v>
      </c>
      <c r="G8" s="3" t="s">
        <v>398</v>
      </c>
      <c r="H8" s="42" t="s">
        <v>419</v>
      </c>
      <c r="I8" s="69">
        <v>252.4</v>
      </c>
      <c r="J8" s="28">
        <v>41.95</v>
      </c>
      <c r="K8" s="26" t="s">
        <v>442</v>
      </c>
      <c r="L8" s="26">
        <v>19</v>
      </c>
      <c r="M8" s="26">
        <f>L8*4.4</f>
        <v>83.600000000000009</v>
      </c>
      <c r="N8" s="28">
        <f>M8*J8</f>
        <v>3507.0200000000004</v>
      </c>
    </row>
    <row r="9" spans="2:14" ht="216" x14ac:dyDescent="0.25">
      <c r="B9" s="70">
        <v>11</v>
      </c>
      <c r="C9" s="132">
        <v>42997</v>
      </c>
      <c r="D9" s="64" t="s">
        <v>421</v>
      </c>
      <c r="E9" s="64" t="s">
        <v>423</v>
      </c>
      <c r="F9" s="64" t="s">
        <v>87</v>
      </c>
      <c r="G9" s="64" t="s">
        <v>422</v>
      </c>
      <c r="H9" s="65" t="s">
        <v>425</v>
      </c>
      <c r="I9" s="66">
        <v>75.7</v>
      </c>
      <c r="J9" s="28">
        <v>46.28</v>
      </c>
      <c r="K9" s="26" t="s">
        <v>443</v>
      </c>
      <c r="L9" s="26">
        <v>9.4499999999999993</v>
      </c>
      <c r="M9" s="26">
        <v>39.6</v>
      </c>
      <c r="N9" s="28">
        <f>M9*J9</f>
        <v>1832.6880000000001</v>
      </c>
    </row>
    <row r="10" spans="2:14" ht="204" x14ac:dyDescent="0.25">
      <c r="B10" s="4">
        <v>12</v>
      </c>
      <c r="C10" s="132">
        <v>42997</v>
      </c>
      <c r="D10" s="40" t="s">
        <v>273</v>
      </c>
      <c r="E10" s="41" t="s">
        <v>287</v>
      </c>
      <c r="F10" s="46" t="s">
        <v>288</v>
      </c>
      <c r="G10" s="40" t="s">
        <v>289</v>
      </c>
      <c r="H10" s="40" t="s">
        <v>290</v>
      </c>
      <c r="I10" s="73">
        <v>66</v>
      </c>
      <c r="J10" s="39">
        <v>50.48</v>
      </c>
      <c r="K10" s="74" t="s">
        <v>291</v>
      </c>
      <c r="L10" s="72">
        <v>15</v>
      </c>
      <c r="M10" s="72">
        <v>60</v>
      </c>
      <c r="N10" s="51">
        <f>M10*J10</f>
        <v>3028.7999999999997</v>
      </c>
    </row>
    <row r="11" spans="2:14" ht="63.75" x14ac:dyDescent="0.25">
      <c r="B11" s="70">
        <v>15</v>
      </c>
      <c r="C11" s="132">
        <v>42997</v>
      </c>
      <c r="D11" s="23" t="s">
        <v>62</v>
      </c>
      <c r="E11" s="23" t="s">
        <v>64</v>
      </c>
      <c r="F11" s="24" t="s">
        <v>60</v>
      </c>
      <c r="G11" s="23" t="s">
        <v>63</v>
      </c>
      <c r="H11" s="23" t="s">
        <v>58</v>
      </c>
      <c r="I11" s="37">
        <v>112.17</v>
      </c>
      <c r="J11" s="38">
        <v>54.88</v>
      </c>
      <c r="K11" s="24" t="s">
        <v>84</v>
      </c>
      <c r="L11" s="38">
        <v>1</v>
      </c>
      <c r="M11" s="24">
        <v>4.4000000000000004</v>
      </c>
      <c r="N11" s="32">
        <v>241.47</v>
      </c>
    </row>
    <row r="12" spans="2:14" s="22" customFormat="1" ht="63.75" x14ac:dyDescent="0.25">
      <c r="B12" s="70">
        <v>16</v>
      </c>
      <c r="C12" s="132">
        <v>42997</v>
      </c>
      <c r="D12" s="4" t="s">
        <v>217</v>
      </c>
      <c r="E12" s="48" t="s">
        <v>222</v>
      </c>
      <c r="F12" s="24" t="s">
        <v>223</v>
      </c>
      <c r="G12" s="23" t="s">
        <v>221</v>
      </c>
      <c r="H12" s="23" t="s">
        <v>205</v>
      </c>
      <c r="I12" s="47">
        <v>34.799999999999997</v>
      </c>
      <c r="J12" s="45">
        <v>16.45</v>
      </c>
      <c r="K12" s="40" t="s">
        <v>225</v>
      </c>
      <c r="L12" s="45">
        <v>3</v>
      </c>
      <c r="M12" s="40">
        <v>13.2</v>
      </c>
      <c r="N12" s="44">
        <v>217.14</v>
      </c>
    </row>
    <row r="13" spans="2:14" ht="63.75" x14ac:dyDescent="0.25">
      <c r="B13" s="4">
        <v>18</v>
      </c>
      <c r="C13" s="132">
        <v>42997</v>
      </c>
      <c r="D13" s="3" t="s">
        <v>211</v>
      </c>
      <c r="E13" s="46" t="s">
        <v>350</v>
      </c>
      <c r="F13" s="46" t="s">
        <v>65</v>
      </c>
      <c r="G13" s="18" t="s">
        <v>212</v>
      </c>
      <c r="H13" s="18" t="s">
        <v>205</v>
      </c>
      <c r="I13" s="19">
        <v>76.5</v>
      </c>
      <c r="J13" s="39">
        <v>32.69</v>
      </c>
      <c r="K13" s="40" t="s">
        <v>358</v>
      </c>
      <c r="L13" s="41">
        <v>10</v>
      </c>
      <c r="M13" s="41">
        <v>44</v>
      </c>
      <c r="N13" s="30">
        <v>1438.36</v>
      </c>
    </row>
    <row r="14" spans="2:14" ht="90" thickBot="1" x14ac:dyDescent="0.3">
      <c r="B14" s="190">
        <v>28</v>
      </c>
      <c r="C14" s="132">
        <v>42997</v>
      </c>
      <c r="D14" s="191" t="s">
        <v>340</v>
      </c>
      <c r="E14" s="192" t="s">
        <v>342</v>
      </c>
      <c r="F14" s="138" t="s">
        <v>182</v>
      </c>
      <c r="G14" s="191" t="s">
        <v>341</v>
      </c>
      <c r="H14" s="191" t="s">
        <v>335</v>
      </c>
      <c r="I14" s="193">
        <v>43.2</v>
      </c>
      <c r="J14" s="195">
        <v>12.79</v>
      </c>
      <c r="K14" s="196" t="s">
        <v>343</v>
      </c>
      <c r="L14" s="197" t="s">
        <v>344</v>
      </c>
      <c r="M14" s="197" t="s">
        <v>345</v>
      </c>
      <c r="N14" s="198">
        <v>3377.18</v>
      </c>
    </row>
    <row r="15" spans="2:14" ht="191.25" x14ac:dyDescent="0.25">
      <c r="B15" s="4">
        <v>30</v>
      </c>
      <c r="C15" s="132">
        <v>42997</v>
      </c>
      <c r="D15" s="3" t="s">
        <v>440</v>
      </c>
      <c r="E15" s="3" t="s">
        <v>411</v>
      </c>
      <c r="F15" s="3" t="s">
        <v>412</v>
      </c>
      <c r="G15" s="3" t="s">
        <v>410</v>
      </c>
      <c r="H15" s="3" t="s">
        <v>413</v>
      </c>
      <c r="I15" s="66">
        <v>50.2</v>
      </c>
      <c r="J15" s="28">
        <v>27.04</v>
      </c>
      <c r="K15" s="26" t="s">
        <v>441</v>
      </c>
      <c r="L15" s="26">
        <v>24</v>
      </c>
      <c r="M15" s="26">
        <f>L15*4.4</f>
        <v>105.60000000000001</v>
      </c>
      <c r="N15" s="28">
        <f>M15*J15</f>
        <v>2855.424</v>
      </c>
    </row>
    <row r="16" spans="2:14" ht="114.75" x14ac:dyDescent="0.25">
      <c r="B16" s="4">
        <v>33</v>
      </c>
      <c r="C16" s="132">
        <v>42997</v>
      </c>
      <c r="D16" s="18" t="s">
        <v>69</v>
      </c>
      <c r="E16" s="31" t="s">
        <v>71</v>
      </c>
      <c r="F16" s="31" t="s">
        <v>72</v>
      </c>
      <c r="G16" s="18" t="s">
        <v>70</v>
      </c>
      <c r="H16" s="18" t="s">
        <v>73</v>
      </c>
      <c r="I16" s="19">
        <v>99</v>
      </c>
      <c r="J16" s="32">
        <v>46.21</v>
      </c>
      <c r="K16" s="24" t="s">
        <v>81</v>
      </c>
      <c r="L16" s="24">
        <v>5</v>
      </c>
      <c r="M16" s="24">
        <v>22</v>
      </c>
      <c r="N16" s="71">
        <v>1016.62</v>
      </c>
    </row>
    <row r="17" spans="2:14" ht="114.75" x14ac:dyDescent="0.25">
      <c r="B17" s="27">
        <v>34</v>
      </c>
      <c r="C17" s="132">
        <v>42997</v>
      </c>
      <c r="D17" s="33" t="s">
        <v>69</v>
      </c>
      <c r="E17" s="34" t="s">
        <v>75</v>
      </c>
      <c r="F17" s="34" t="s">
        <v>76</v>
      </c>
      <c r="G17" s="34" t="s">
        <v>74</v>
      </c>
      <c r="H17" s="34" t="s">
        <v>73</v>
      </c>
      <c r="I17" s="35">
        <v>87.54</v>
      </c>
      <c r="J17" s="36">
        <v>40.86</v>
      </c>
      <c r="K17" s="34" t="s">
        <v>82</v>
      </c>
      <c r="L17" s="34">
        <v>5</v>
      </c>
      <c r="M17" s="34">
        <v>22</v>
      </c>
      <c r="N17" s="36">
        <v>898.92</v>
      </c>
    </row>
    <row r="18" spans="2:14" ht="89.25" x14ac:dyDescent="0.25">
      <c r="B18" s="70">
        <v>35</v>
      </c>
      <c r="C18" s="132">
        <v>42997</v>
      </c>
      <c r="D18" s="23" t="s">
        <v>77</v>
      </c>
      <c r="E18" s="23" t="s">
        <v>79</v>
      </c>
      <c r="F18" s="24" t="s">
        <v>53</v>
      </c>
      <c r="G18" s="23" t="s">
        <v>78</v>
      </c>
      <c r="H18" s="23" t="s">
        <v>80</v>
      </c>
      <c r="I18" s="37">
        <v>77.709999999999994</v>
      </c>
      <c r="J18" s="32">
        <v>42.56</v>
      </c>
      <c r="K18" s="24" t="s">
        <v>83</v>
      </c>
      <c r="L18" s="24">
        <v>14</v>
      </c>
      <c r="M18" s="24">
        <v>61.6</v>
      </c>
      <c r="N18" s="32">
        <v>2621.7</v>
      </c>
    </row>
    <row r="19" spans="2:14" ht="76.5" x14ac:dyDescent="0.25">
      <c r="B19" s="27">
        <v>37</v>
      </c>
      <c r="C19" s="132">
        <v>42997</v>
      </c>
      <c r="D19" s="3" t="s">
        <v>129</v>
      </c>
      <c r="E19" s="2" t="s">
        <v>131</v>
      </c>
      <c r="F19" s="40" t="s">
        <v>65</v>
      </c>
      <c r="G19" s="3" t="s">
        <v>130</v>
      </c>
      <c r="H19" s="3" t="s">
        <v>132</v>
      </c>
      <c r="I19" s="29">
        <v>71.900000000000006</v>
      </c>
      <c r="J19" s="43">
        <v>43.29</v>
      </c>
      <c r="K19" s="4" t="s">
        <v>171</v>
      </c>
      <c r="L19" s="4">
        <v>25</v>
      </c>
      <c r="M19" s="4">
        <v>112.5</v>
      </c>
      <c r="N19" s="43">
        <v>4870.13</v>
      </c>
    </row>
    <row r="20" spans="2:14" ht="76.5" x14ac:dyDescent="0.25">
      <c r="B20" s="70">
        <v>39</v>
      </c>
      <c r="C20" s="132">
        <v>42997</v>
      </c>
      <c r="D20" s="3" t="s">
        <v>143</v>
      </c>
      <c r="E20" s="2" t="s">
        <v>138</v>
      </c>
      <c r="F20" s="40" t="s">
        <v>65</v>
      </c>
      <c r="G20" s="3" t="s">
        <v>137</v>
      </c>
      <c r="H20" s="3" t="s">
        <v>139</v>
      </c>
      <c r="I20" s="29">
        <v>48.1</v>
      </c>
      <c r="J20" s="44">
        <v>28.09</v>
      </c>
      <c r="K20" s="40" t="s">
        <v>172</v>
      </c>
      <c r="L20" s="40">
        <v>9</v>
      </c>
      <c r="M20" s="40">
        <v>40.5</v>
      </c>
      <c r="N20" s="44">
        <v>1137.6500000000001</v>
      </c>
    </row>
    <row r="21" spans="2:14" ht="96" x14ac:dyDescent="0.25">
      <c r="B21" s="27">
        <v>40</v>
      </c>
      <c r="C21" s="132">
        <v>42997</v>
      </c>
      <c r="D21" s="48" t="s">
        <v>198</v>
      </c>
      <c r="E21" s="49" t="s">
        <v>94</v>
      </c>
      <c r="F21" s="42" t="s">
        <v>182</v>
      </c>
      <c r="G21" s="48" t="s">
        <v>199</v>
      </c>
      <c r="H21" s="52" t="s">
        <v>200</v>
      </c>
      <c r="I21" s="47">
        <v>47.73</v>
      </c>
      <c r="J21" s="43">
        <v>22.78</v>
      </c>
      <c r="K21" s="40" t="s">
        <v>201</v>
      </c>
      <c r="L21" s="4">
        <v>11</v>
      </c>
      <c r="M21" s="4">
        <v>48.4</v>
      </c>
      <c r="N21" s="43">
        <v>1102.55</v>
      </c>
    </row>
    <row r="22" spans="2:14" ht="63.75" x14ac:dyDescent="0.25">
      <c r="B22" s="70">
        <v>42</v>
      </c>
      <c r="C22" s="132">
        <v>42997</v>
      </c>
      <c r="D22" s="3" t="s">
        <v>355</v>
      </c>
      <c r="E22" s="23" t="s">
        <v>356</v>
      </c>
      <c r="F22" s="46" t="s">
        <v>65</v>
      </c>
      <c r="G22" s="23" t="s">
        <v>359</v>
      </c>
      <c r="H22" s="23" t="s">
        <v>205</v>
      </c>
      <c r="I22" s="47">
        <v>89.6</v>
      </c>
      <c r="J22" s="44">
        <v>38.479999999999997</v>
      </c>
      <c r="K22" s="40" t="s">
        <v>360</v>
      </c>
      <c r="L22" s="41">
        <v>10</v>
      </c>
      <c r="M22" s="41">
        <v>44</v>
      </c>
      <c r="N22" s="30">
        <v>1693.12</v>
      </c>
    </row>
    <row r="23" spans="2:14" ht="102" x14ac:dyDescent="0.25">
      <c r="B23" s="77">
        <v>43</v>
      </c>
      <c r="C23" s="132">
        <v>42997</v>
      </c>
      <c r="D23" s="40" t="s">
        <v>376</v>
      </c>
      <c r="E23" s="48" t="s">
        <v>373</v>
      </c>
      <c r="F23" s="50" t="s">
        <v>374</v>
      </c>
      <c r="G23" s="40" t="s">
        <v>372</v>
      </c>
      <c r="H23" s="40" t="s">
        <v>58</v>
      </c>
      <c r="I23" s="67">
        <v>128.4</v>
      </c>
      <c r="J23" s="44">
        <v>58.82</v>
      </c>
      <c r="K23" s="40" t="s">
        <v>377</v>
      </c>
      <c r="L23" s="40">
        <v>4</v>
      </c>
      <c r="M23" s="40">
        <v>17.600000000000001</v>
      </c>
      <c r="N23" s="44">
        <v>1035.23</v>
      </c>
    </row>
    <row r="24" spans="2:14" ht="102" x14ac:dyDescent="0.25">
      <c r="B24" s="4">
        <v>44</v>
      </c>
      <c r="C24" s="132">
        <v>42997</v>
      </c>
      <c r="D24" s="3" t="s">
        <v>384</v>
      </c>
      <c r="E24" s="3" t="s">
        <v>386</v>
      </c>
      <c r="F24" s="3" t="s">
        <v>387</v>
      </c>
      <c r="G24" s="3" t="s">
        <v>385</v>
      </c>
      <c r="H24" s="42" t="s">
        <v>388</v>
      </c>
      <c r="I24" s="68">
        <v>167</v>
      </c>
      <c r="J24" s="28">
        <v>116.02</v>
      </c>
      <c r="K24" s="26" t="s">
        <v>404</v>
      </c>
      <c r="L24" s="26">
        <v>20</v>
      </c>
      <c r="M24" s="26">
        <f>L24*4.4</f>
        <v>88</v>
      </c>
      <c r="N24" s="28">
        <f>M24*J24</f>
        <v>10209.76</v>
      </c>
    </row>
    <row r="25" spans="2:14" ht="90" customHeight="1" x14ac:dyDescent="0.25">
      <c r="B25" s="27">
        <v>45</v>
      </c>
      <c r="C25" s="132">
        <v>42997</v>
      </c>
      <c r="D25" s="3" t="s">
        <v>392</v>
      </c>
      <c r="E25" s="3" t="s">
        <v>394</v>
      </c>
      <c r="F25" s="3" t="s">
        <v>395</v>
      </c>
      <c r="G25" s="3" t="s">
        <v>393</v>
      </c>
      <c r="H25" s="42" t="s">
        <v>396</v>
      </c>
      <c r="I25" s="68">
        <v>216.3</v>
      </c>
      <c r="J25" s="28">
        <v>209.58</v>
      </c>
      <c r="K25" s="26" t="s">
        <v>405</v>
      </c>
      <c r="L25" s="26">
        <v>20</v>
      </c>
      <c r="M25" s="26">
        <f>L25*4.4</f>
        <v>88</v>
      </c>
      <c r="N25" s="28">
        <f>M25*J25</f>
        <v>18443.04</v>
      </c>
    </row>
    <row r="26" spans="2:14" ht="191.25" x14ac:dyDescent="0.25">
      <c r="B26" s="27">
        <v>46</v>
      </c>
      <c r="C26" s="132">
        <v>42997</v>
      </c>
      <c r="D26" s="3" t="s">
        <v>430</v>
      </c>
      <c r="E26" s="3" t="s">
        <v>432</v>
      </c>
      <c r="F26" s="3" t="s">
        <v>433</v>
      </c>
      <c r="G26" s="3" t="s">
        <v>431</v>
      </c>
      <c r="H26" s="3" t="s">
        <v>413</v>
      </c>
      <c r="I26" s="69">
        <v>260.39999999999998</v>
      </c>
      <c r="J26" s="28">
        <v>235.15</v>
      </c>
      <c r="K26" s="26" t="s">
        <v>444</v>
      </c>
      <c r="L26" s="26">
        <v>15</v>
      </c>
      <c r="M26" s="26">
        <f>L26*4.4</f>
        <v>66</v>
      </c>
      <c r="N26" s="28">
        <f>M26*J26</f>
        <v>15519.9</v>
      </c>
    </row>
    <row r="27" spans="2:14" ht="191.25" x14ac:dyDescent="0.25">
      <c r="B27" s="27">
        <v>47</v>
      </c>
      <c r="C27" s="132">
        <v>42997</v>
      </c>
      <c r="D27" s="3" t="s">
        <v>430</v>
      </c>
      <c r="E27" s="3" t="s">
        <v>437</v>
      </c>
      <c r="F27" s="3" t="s">
        <v>438</v>
      </c>
      <c r="G27" s="3" t="s">
        <v>436</v>
      </c>
      <c r="H27" s="3" t="s">
        <v>413</v>
      </c>
      <c r="I27" s="69">
        <v>84</v>
      </c>
      <c r="J27" s="28">
        <v>77.069999999999993</v>
      </c>
      <c r="K27" s="26" t="s">
        <v>445</v>
      </c>
      <c r="L27" s="26">
        <v>7.3</v>
      </c>
      <c r="M27" s="26">
        <f>L27*4.4</f>
        <v>32.120000000000005</v>
      </c>
      <c r="N27" s="28">
        <f>M27*J27</f>
        <v>2475.4884000000002</v>
      </c>
    </row>
    <row r="28" spans="2:14" ht="318.75" x14ac:dyDescent="0.25">
      <c r="B28" s="41">
        <v>67</v>
      </c>
      <c r="C28" s="132">
        <v>42997</v>
      </c>
      <c r="D28" s="40" t="s">
        <v>593</v>
      </c>
      <c r="E28" s="48" t="s">
        <v>595</v>
      </c>
      <c r="F28" s="40" t="s">
        <v>87</v>
      </c>
      <c r="G28" s="40" t="s">
        <v>924</v>
      </c>
      <c r="H28" s="40" t="s">
        <v>103</v>
      </c>
      <c r="I28" s="194">
        <v>288</v>
      </c>
      <c r="J28" s="44">
        <v>28.6</v>
      </c>
      <c r="K28" s="40" t="s">
        <v>925</v>
      </c>
      <c r="L28" s="40">
        <v>6</v>
      </c>
      <c r="M28" s="40">
        <v>26</v>
      </c>
      <c r="N28" s="67">
        <v>743.6</v>
      </c>
    </row>
    <row r="29" spans="2:14" ht="118.5" customHeight="1" x14ac:dyDescent="0.25">
      <c r="B29" s="77">
        <v>68</v>
      </c>
      <c r="C29" s="132">
        <v>42997</v>
      </c>
      <c r="D29" s="40" t="s">
        <v>597</v>
      </c>
      <c r="E29" s="48" t="s">
        <v>599</v>
      </c>
      <c r="F29" s="40" t="s">
        <v>87</v>
      </c>
      <c r="G29" s="40" t="s">
        <v>926</v>
      </c>
      <c r="H29" s="40" t="s">
        <v>103</v>
      </c>
      <c r="I29" s="67">
        <v>186.2</v>
      </c>
      <c r="J29" s="44">
        <v>18.25</v>
      </c>
      <c r="K29" s="40" t="s">
        <v>927</v>
      </c>
      <c r="L29" s="40">
        <v>6</v>
      </c>
      <c r="M29" s="40">
        <v>26</v>
      </c>
      <c r="N29" s="44">
        <v>1934.71</v>
      </c>
    </row>
    <row r="30" spans="2:14" ht="63.75" x14ac:dyDescent="0.25">
      <c r="B30" s="145">
        <v>110</v>
      </c>
      <c r="C30" s="132">
        <v>42997</v>
      </c>
      <c r="D30" s="40" t="s">
        <v>809</v>
      </c>
      <c r="E30" s="48" t="s">
        <v>811</v>
      </c>
      <c r="F30" s="40" t="s">
        <v>87</v>
      </c>
      <c r="G30" s="40" t="s">
        <v>928</v>
      </c>
      <c r="H30" s="139" t="s">
        <v>335</v>
      </c>
      <c r="I30" s="44">
        <v>42</v>
      </c>
      <c r="J30" s="44">
        <v>15.32</v>
      </c>
      <c r="K30" s="40" t="s">
        <v>929</v>
      </c>
      <c r="L30" s="40">
        <v>4</v>
      </c>
      <c r="M30" s="40">
        <v>18</v>
      </c>
      <c r="N30" s="44">
        <v>1624.24</v>
      </c>
    </row>
    <row r="31" spans="2:14" ht="114.75" x14ac:dyDescent="0.25">
      <c r="B31" s="27">
        <v>114</v>
      </c>
      <c r="C31" s="132">
        <v>42997</v>
      </c>
      <c r="D31" s="18" t="s">
        <v>834</v>
      </c>
      <c r="E31" s="3" t="s">
        <v>836</v>
      </c>
      <c r="F31" s="3" t="s">
        <v>837</v>
      </c>
      <c r="G31" s="18" t="s">
        <v>835</v>
      </c>
      <c r="H31" s="18" t="s">
        <v>838</v>
      </c>
      <c r="I31" s="19">
        <v>70</v>
      </c>
      <c r="J31" s="43">
        <v>33.67</v>
      </c>
      <c r="K31" s="4" t="s">
        <v>930</v>
      </c>
      <c r="L31" s="4">
        <v>12.5</v>
      </c>
      <c r="M31" s="4">
        <v>50</v>
      </c>
      <c r="N31" s="4">
        <v>1683.5</v>
      </c>
    </row>
    <row r="32" spans="2:14" ht="168" x14ac:dyDescent="0.25">
      <c r="B32" s="4">
        <v>115</v>
      </c>
      <c r="C32" s="132">
        <v>42997</v>
      </c>
      <c r="D32" s="48" t="s">
        <v>844</v>
      </c>
      <c r="E32" s="49" t="s">
        <v>931</v>
      </c>
      <c r="F32" s="42" t="s">
        <v>846</v>
      </c>
      <c r="G32" s="52" t="s">
        <v>932</v>
      </c>
      <c r="H32" s="52" t="s">
        <v>847</v>
      </c>
      <c r="I32" s="19">
        <v>199.8</v>
      </c>
      <c r="J32" s="39">
        <v>97.86</v>
      </c>
      <c r="K32" s="40" t="s">
        <v>933</v>
      </c>
      <c r="L32" s="41" t="s">
        <v>934</v>
      </c>
      <c r="M32" s="41" t="s">
        <v>935</v>
      </c>
      <c r="N32" s="98">
        <v>32294.59</v>
      </c>
    </row>
    <row r="33" spans="2:14" ht="76.5" x14ac:dyDescent="0.25">
      <c r="B33" s="27">
        <v>117</v>
      </c>
      <c r="C33" s="132">
        <v>42997</v>
      </c>
      <c r="D33" s="48" t="s">
        <v>859</v>
      </c>
      <c r="E33" s="49" t="s">
        <v>936</v>
      </c>
      <c r="F33" s="42" t="s">
        <v>65</v>
      </c>
      <c r="G33" s="48" t="s">
        <v>860</v>
      </c>
      <c r="H33" s="52" t="s">
        <v>861</v>
      </c>
      <c r="I33" s="140">
        <v>30.3</v>
      </c>
      <c r="J33" s="43">
        <v>15</v>
      </c>
      <c r="K33" s="40" t="s">
        <v>937</v>
      </c>
      <c r="L33" s="4">
        <v>77</v>
      </c>
      <c r="M33" s="4">
        <v>338.8</v>
      </c>
      <c r="N33" s="43">
        <v>5082</v>
      </c>
    </row>
    <row r="34" spans="2:14" ht="102" x14ac:dyDescent="0.25">
      <c r="B34" s="77">
        <v>118</v>
      </c>
      <c r="C34" s="132">
        <v>42997</v>
      </c>
      <c r="D34" s="40" t="s">
        <v>864</v>
      </c>
      <c r="E34" s="48" t="s">
        <v>866</v>
      </c>
      <c r="F34" s="40" t="s">
        <v>87</v>
      </c>
      <c r="G34" s="40" t="s">
        <v>938</v>
      </c>
      <c r="H34" s="40" t="s">
        <v>101</v>
      </c>
      <c r="I34" s="47">
        <v>85</v>
      </c>
      <c r="J34" s="44">
        <v>48.21</v>
      </c>
      <c r="K34" s="40" t="s">
        <v>939</v>
      </c>
      <c r="L34" s="40">
        <v>5</v>
      </c>
      <c r="M34" s="40">
        <v>22</v>
      </c>
      <c r="N34" s="44">
        <v>1060.6199999999999</v>
      </c>
    </row>
    <row r="35" spans="2:14" ht="76.5" x14ac:dyDescent="0.25">
      <c r="B35" s="77">
        <v>119</v>
      </c>
      <c r="C35" s="132">
        <v>42997</v>
      </c>
      <c r="D35" s="40" t="s">
        <v>535</v>
      </c>
      <c r="E35" s="48" t="s">
        <v>871</v>
      </c>
      <c r="F35" s="40" t="s">
        <v>87</v>
      </c>
      <c r="G35" s="40" t="s">
        <v>940</v>
      </c>
      <c r="H35" s="40" t="s">
        <v>101</v>
      </c>
      <c r="I35" s="47">
        <v>72</v>
      </c>
      <c r="J35" s="45">
        <v>33.380000000000003</v>
      </c>
      <c r="K35" s="40" t="s">
        <v>941</v>
      </c>
      <c r="L35" s="45">
        <v>3</v>
      </c>
      <c r="M35" s="40">
        <v>13</v>
      </c>
      <c r="N35" s="44">
        <v>433.94</v>
      </c>
    </row>
    <row r="36" spans="2:14" ht="155.25" customHeight="1" x14ac:dyDescent="0.25">
      <c r="B36" s="77">
        <v>120</v>
      </c>
      <c r="C36" s="132">
        <v>42997</v>
      </c>
      <c r="D36" s="40" t="s">
        <v>535</v>
      </c>
      <c r="E36" s="48" t="s">
        <v>874</v>
      </c>
      <c r="F36" s="40" t="s">
        <v>87</v>
      </c>
      <c r="G36" s="48" t="s">
        <v>942</v>
      </c>
      <c r="H36" s="40" t="s">
        <v>101</v>
      </c>
      <c r="I36" s="47">
        <v>66.64</v>
      </c>
      <c r="J36" s="45">
        <v>36.44</v>
      </c>
      <c r="K36" s="40" t="s">
        <v>943</v>
      </c>
      <c r="L36" s="45">
        <v>2</v>
      </c>
      <c r="M36" s="40">
        <v>9</v>
      </c>
      <c r="N36" s="44">
        <v>327.96</v>
      </c>
    </row>
    <row r="37" spans="2:14" ht="77.25" customHeight="1" x14ac:dyDescent="0.25">
      <c r="B37" s="145">
        <v>121</v>
      </c>
      <c r="C37" s="132">
        <v>42997</v>
      </c>
      <c r="D37" s="40" t="s">
        <v>535</v>
      </c>
      <c r="E37" s="48" t="s">
        <v>877</v>
      </c>
      <c r="F37" s="40" t="s">
        <v>87</v>
      </c>
      <c r="G37" s="40" t="s">
        <v>944</v>
      </c>
      <c r="H37" s="40" t="s">
        <v>101</v>
      </c>
      <c r="I37" s="141">
        <v>94.23</v>
      </c>
      <c r="J37" s="44">
        <v>51.39</v>
      </c>
      <c r="K37" s="40" t="s">
        <v>945</v>
      </c>
      <c r="L37" s="40">
        <v>10</v>
      </c>
      <c r="M37" s="40">
        <v>44</v>
      </c>
      <c r="N37" s="44">
        <v>2261.35</v>
      </c>
    </row>
    <row r="38" spans="2:14" ht="99.75" customHeight="1" x14ac:dyDescent="0.25">
      <c r="B38" s="145">
        <v>122</v>
      </c>
      <c r="C38" s="132">
        <v>42997</v>
      </c>
      <c r="D38" s="40" t="s">
        <v>879</v>
      </c>
      <c r="E38" s="48" t="s">
        <v>881</v>
      </c>
      <c r="F38" s="40" t="s">
        <v>87</v>
      </c>
      <c r="G38" s="40" t="s">
        <v>946</v>
      </c>
      <c r="H38" s="40" t="s">
        <v>103</v>
      </c>
      <c r="I38" s="44">
        <v>100</v>
      </c>
      <c r="J38" s="44">
        <v>5.86</v>
      </c>
      <c r="K38" s="40" t="s">
        <v>947</v>
      </c>
      <c r="L38" s="40">
        <v>12</v>
      </c>
      <c r="M38" s="40">
        <v>53</v>
      </c>
      <c r="N38" s="44">
        <v>310.58</v>
      </c>
    </row>
    <row r="39" spans="2:14" ht="89.25" x14ac:dyDescent="0.25">
      <c r="B39" s="256">
        <v>11</v>
      </c>
      <c r="C39" s="132">
        <v>42997</v>
      </c>
      <c r="D39" s="99" t="s">
        <v>1071</v>
      </c>
      <c r="E39" s="99" t="s">
        <v>1073</v>
      </c>
      <c r="F39" s="64" t="s">
        <v>87</v>
      </c>
      <c r="G39" s="99" t="s">
        <v>1746</v>
      </c>
      <c r="H39" s="64" t="s">
        <v>101</v>
      </c>
      <c r="I39" s="257">
        <v>98.04</v>
      </c>
      <c r="J39" s="258" t="s">
        <v>1747</v>
      </c>
      <c r="K39" s="26" t="s">
        <v>1748</v>
      </c>
      <c r="L39" s="26">
        <v>44</v>
      </c>
      <c r="M39" s="26">
        <v>176</v>
      </c>
      <c r="N39" s="258">
        <v>1403.28</v>
      </c>
    </row>
    <row r="40" spans="2:14" ht="216.75" x14ac:dyDescent="0.25">
      <c r="B40" s="259">
        <v>27</v>
      </c>
      <c r="C40" s="132">
        <v>42997</v>
      </c>
      <c r="D40" s="260" t="s">
        <v>1178</v>
      </c>
      <c r="E40" s="261" t="s">
        <v>94</v>
      </c>
      <c r="F40" s="262" t="s">
        <v>1180</v>
      </c>
      <c r="G40" s="52" t="s">
        <v>1749</v>
      </c>
      <c r="H40" s="253" t="s">
        <v>1750</v>
      </c>
      <c r="I40" s="47">
        <v>39.299999999999997</v>
      </c>
      <c r="J40" s="39">
        <v>17.63</v>
      </c>
      <c r="K40" s="40" t="s">
        <v>1751</v>
      </c>
      <c r="L40" s="41">
        <v>14</v>
      </c>
      <c r="M40" s="41">
        <v>61.6</v>
      </c>
      <c r="N40" s="51">
        <v>1086.01</v>
      </c>
    </row>
    <row r="41" spans="2:14" ht="114.75" x14ac:dyDescent="0.25">
      <c r="B41" s="263">
        <v>53</v>
      </c>
      <c r="C41" s="132">
        <v>42997</v>
      </c>
      <c r="D41" s="40" t="s">
        <v>1342</v>
      </c>
      <c r="E41" s="48" t="s">
        <v>1344</v>
      </c>
      <c r="F41" s="40" t="s">
        <v>87</v>
      </c>
      <c r="G41" s="40" t="s">
        <v>1752</v>
      </c>
      <c r="H41" s="40" t="s">
        <v>103</v>
      </c>
      <c r="I41" s="47">
        <v>200</v>
      </c>
      <c r="J41" s="77">
        <v>15.34</v>
      </c>
      <c r="K41" s="40" t="s">
        <v>1753</v>
      </c>
      <c r="L41" s="40">
        <v>2</v>
      </c>
      <c r="M41" s="40">
        <v>9</v>
      </c>
      <c r="N41" s="40">
        <v>138.06</v>
      </c>
    </row>
    <row r="42" spans="2:14" ht="114.75" x14ac:dyDescent="0.25">
      <c r="B42" s="263">
        <v>54</v>
      </c>
      <c r="C42" s="132">
        <v>42997</v>
      </c>
      <c r="D42" s="40" t="s">
        <v>1342</v>
      </c>
      <c r="E42" s="48" t="s">
        <v>1347</v>
      </c>
      <c r="F42" s="40" t="s">
        <v>87</v>
      </c>
      <c r="G42" s="40" t="s">
        <v>1754</v>
      </c>
      <c r="H42" s="40" t="s">
        <v>103</v>
      </c>
      <c r="I42" s="47">
        <v>182</v>
      </c>
      <c r="J42" s="77">
        <v>17.829999999999998</v>
      </c>
      <c r="K42" s="40" t="s">
        <v>1755</v>
      </c>
      <c r="L42" s="40">
        <v>5</v>
      </c>
      <c r="M42" s="40">
        <v>22</v>
      </c>
      <c r="N42" s="264">
        <v>392.26</v>
      </c>
    </row>
    <row r="43" spans="2:14" ht="306" x14ac:dyDescent="0.25">
      <c r="B43" s="203">
        <v>56</v>
      </c>
      <c r="C43" s="132">
        <v>42997</v>
      </c>
      <c r="D43" s="3" t="s">
        <v>1356</v>
      </c>
      <c r="E43" s="46" t="s">
        <v>1756</v>
      </c>
      <c r="F43" s="3" t="s">
        <v>1359</v>
      </c>
      <c r="G43" s="3" t="s">
        <v>1757</v>
      </c>
      <c r="H43" s="3" t="s">
        <v>1360</v>
      </c>
      <c r="I43" s="19">
        <v>260</v>
      </c>
      <c r="J43" s="39">
        <v>32.729999999999997</v>
      </c>
      <c r="K43" s="40" t="s">
        <v>1758</v>
      </c>
      <c r="L43" s="41">
        <v>48</v>
      </c>
      <c r="M43" s="41">
        <v>192</v>
      </c>
      <c r="N43" s="51">
        <v>8902.52</v>
      </c>
    </row>
    <row r="44" spans="2:14" ht="89.25" x14ac:dyDescent="0.25">
      <c r="B44" s="203">
        <v>60</v>
      </c>
      <c r="C44" s="132">
        <v>42997</v>
      </c>
      <c r="D44" s="3" t="s">
        <v>1379</v>
      </c>
      <c r="E44" s="64" t="s">
        <v>1759</v>
      </c>
      <c r="F44" s="64" t="s">
        <v>87</v>
      </c>
      <c r="G44" s="3" t="s">
        <v>1380</v>
      </c>
      <c r="H44" s="64" t="s">
        <v>103</v>
      </c>
      <c r="I44" s="78" t="s">
        <v>1760</v>
      </c>
      <c r="J44" s="258" t="s">
        <v>1761</v>
      </c>
      <c r="K44" s="26" t="s">
        <v>1762</v>
      </c>
      <c r="L44" s="26">
        <v>118</v>
      </c>
      <c r="M44" s="26">
        <v>472</v>
      </c>
      <c r="N44" s="258">
        <v>1156.08</v>
      </c>
    </row>
    <row r="45" spans="2:14" ht="127.5" x14ac:dyDescent="0.25">
      <c r="B45" s="256">
        <v>61</v>
      </c>
      <c r="C45" s="132">
        <v>42997</v>
      </c>
      <c r="D45" s="3" t="s">
        <v>1386</v>
      </c>
      <c r="E45" s="64" t="s">
        <v>1763</v>
      </c>
      <c r="F45" s="64" t="s">
        <v>87</v>
      </c>
      <c r="G45" s="3" t="s">
        <v>1387</v>
      </c>
      <c r="H45" s="64" t="s">
        <v>103</v>
      </c>
      <c r="I45" s="78" t="s">
        <v>1764</v>
      </c>
      <c r="J45" s="258">
        <v>17.23</v>
      </c>
      <c r="K45" s="26" t="s">
        <v>1765</v>
      </c>
      <c r="L45" s="26">
        <v>13</v>
      </c>
      <c r="M45" s="26">
        <v>52</v>
      </c>
      <c r="N45" s="258">
        <v>895.96</v>
      </c>
    </row>
    <row r="46" spans="2:14" ht="229.5" x14ac:dyDescent="0.25">
      <c r="B46" s="256">
        <v>79</v>
      </c>
      <c r="C46" s="132">
        <v>42997</v>
      </c>
      <c r="D46" s="3" t="s">
        <v>1481</v>
      </c>
      <c r="E46" s="3" t="s">
        <v>1483</v>
      </c>
      <c r="F46" s="3" t="s">
        <v>1766</v>
      </c>
      <c r="G46" s="3" t="s">
        <v>1767</v>
      </c>
      <c r="H46" s="42" t="s">
        <v>396</v>
      </c>
      <c r="I46" s="66">
        <v>42.6</v>
      </c>
      <c r="J46" s="258" t="s">
        <v>1768</v>
      </c>
      <c r="K46" s="26" t="s">
        <v>1769</v>
      </c>
      <c r="L46" s="26" t="s">
        <v>1770</v>
      </c>
      <c r="M46" s="26" t="s">
        <v>1771</v>
      </c>
      <c r="N46" s="258">
        <v>3712.79</v>
      </c>
    </row>
    <row r="47" spans="2:14" ht="229.5" x14ac:dyDescent="0.25">
      <c r="B47" s="256">
        <v>86</v>
      </c>
      <c r="C47" s="132">
        <v>42997</v>
      </c>
      <c r="D47" s="3" t="s">
        <v>1532</v>
      </c>
      <c r="E47" s="4" t="s">
        <v>1772</v>
      </c>
      <c r="F47" s="3" t="s">
        <v>1535</v>
      </c>
      <c r="G47" s="3" t="s">
        <v>1773</v>
      </c>
      <c r="H47" s="4" t="s">
        <v>1774</v>
      </c>
      <c r="I47" s="140">
        <v>90</v>
      </c>
      <c r="J47" s="43">
        <v>83.05</v>
      </c>
      <c r="K47" s="265" t="s">
        <v>1775</v>
      </c>
      <c r="L47" s="4">
        <v>8.5</v>
      </c>
      <c r="M47" s="4">
        <v>34</v>
      </c>
      <c r="N47" s="140">
        <f>M47*J47</f>
        <v>2823.7</v>
      </c>
    </row>
    <row r="48" spans="2:14" ht="153" x14ac:dyDescent="0.25">
      <c r="B48" s="266">
        <v>87</v>
      </c>
      <c r="C48" s="132">
        <v>42997</v>
      </c>
      <c r="D48" s="48" t="s">
        <v>1540</v>
      </c>
      <c r="E48" s="48" t="s">
        <v>1776</v>
      </c>
      <c r="F48" s="42" t="s">
        <v>182</v>
      </c>
      <c r="G48" s="52" t="s">
        <v>1541</v>
      </c>
      <c r="H48" s="48" t="s">
        <v>1542</v>
      </c>
      <c r="I48" s="47">
        <v>195.4</v>
      </c>
      <c r="J48" s="44">
        <v>82.56</v>
      </c>
      <c r="K48" s="40" t="s">
        <v>1777</v>
      </c>
      <c r="L48" s="40">
        <v>14</v>
      </c>
      <c r="M48" s="40">
        <v>61.6</v>
      </c>
      <c r="N48" s="44">
        <v>5086.04</v>
      </c>
    </row>
    <row r="49" spans="2:14" ht="140.25" x14ac:dyDescent="0.25">
      <c r="B49" s="256">
        <v>88</v>
      </c>
      <c r="C49" s="132">
        <v>42997</v>
      </c>
      <c r="D49" s="3" t="s">
        <v>1546</v>
      </c>
      <c r="E49" s="2" t="s">
        <v>1548</v>
      </c>
      <c r="F49" s="40" t="s">
        <v>1778</v>
      </c>
      <c r="G49" s="3" t="s">
        <v>1547</v>
      </c>
      <c r="H49" s="3" t="s">
        <v>1549</v>
      </c>
      <c r="I49" s="29">
        <v>99.6</v>
      </c>
      <c r="J49" s="43">
        <v>57.93</v>
      </c>
      <c r="K49" s="4" t="s">
        <v>1779</v>
      </c>
      <c r="L49" s="4">
        <v>9</v>
      </c>
      <c r="M49" s="4">
        <v>40.5</v>
      </c>
      <c r="N49" s="43">
        <v>2346.17</v>
      </c>
    </row>
    <row r="50" spans="2:14" ht="127.5" x14ac:dyDescent="0.25">
      <c r="B50" s="203">
        <v>90</v>
      </c>
      <c r="C50" s="132">
        <v>42997</v>
      </c>
      <c r="D50" s="3" t="s">
        <v>1561</v>
      </c>
      <c r="E50" s="2" t="s">
        <v>1563</v>
      </c>
      <c r="F50" s="3" t="s">
        <v>1780</v>
      </c>
      <c r="G50" s="3" t="s">
        <v>1562</v>
      </c>
      <c r="H50" s="3" t="s">
        <v>1565</v>
      </c>
      <c r="I50" s="29">
        <v>72</v>
      </c>
      <c r="J50" s="4">
        <v>48.28</v>
      </c>
      <c r="K50" s="3" t="s">
        <v>1781</v>
      </c>
      <c r="L50" s="41">
        <v>8</v>
      </c>
      <c r="M50" s="41">
        <v>32</v>
      </c>
      <c r="N50" s="27">
        <v>1544.96</v>
      </c>
    </row>
    <row r="51" spans="2:14" ht="89.25" x14ac:dyDescent="0.25">
      <c r="B51" s="45">
        <v>91</v>
      </c>
      <c r="C51" s="132">
        <v>42997</v>
      </c>
      <c r="D51" s="3" t="s">
        <v>1569</v>
      </c>
      <c r="E51" s="3" t="s">
        <v>1571</v>
      </c>
      <c r="F51" s="3" t="s">
        <v>1782</v>
      </c>
      <c r="G51" s="3" t="s">
        <v>1783</v>
      </c>
      <c r="H51" s="3" t="s">
        <v>1784</v>
      </c>
      <c r="I51" s="68">
        <v>66.040000000000006</v>
      </c>
      <c r="J51" s="258">
        <v>29.54</v>
      </c>
      <c r="K51" s="26" t="s">
        <v>1785</v>
      </c>
      <c r="L51" s="26">
        <v>10</v>
      </c>
      <c r="M51" s="26">
        <v>44</v>
      </c>
      <c r="N51" s="258">
        <v>1299.76</v>
      </c>
    </row>
    <row r="52" spans="2:14" ht="76.5" x14ac:dyDescent="0.25">
      <c r="B52" s="267">
        <v>92</v>
      </c>
      <c r="C52" s="132">
        <v>42997</v>
      </c>
      <c r="D52" s="99" t="s">
        <v>1578</v>
      </c>
      <c r="E52" s="64" t="s">
        <v>1580</v>
      </c>
      <c r="F52" s="64" t="s">
        <v>87</v>
      </c>
      <c r="G52" s="99" t="s">
        <v>1579</v>
      </c>
      <c r="H52" s="64" t="s">
        <v>58</v>
      </c>
      <c r="I52" s="268" t="s">
        <v>1786</v>
      </c>
      <c r="J52" s="258">
        <v>49.76</v>
      </c>
      <c r="K52" s="26" t="s">
        <v>1787</v>
      </c>
      <c r="L52" s="26">
        <v>5</v>
      </c>
      <c r="M52" s="26">
        <v>20</v>
      </c>
      <c r="N52" s="258">
        <v>995.2</v>
      </c>
    </row>
  </sheetData>
  <autoFilter ref="B4:N38">
    <sortState ref="B5:N58">
      <sortCondition ref="B4:B47"/>
    </sortState>
  </autoFilter>
  <mergeCells count="1">
    <mergeCell ref="B2:N2"/>
  </mergeCells>
  <printOptions horizontalCentered="1" verticalCentered="1"/>
  <pageMargins left="0.11811023622047245"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4</vt:i4>
      </vt:variant>
    </vt:vector>
  </HeadingPairs>
  <TitlesOfParts>
    <vt:vector size="6" baseType="lpstr">
      <vt:lpstr>Оренда зведена</vt:lpstr>
      <vt:lpstr>Погодинна оренда</vt:lpstr>
      <vt:lpstr>'Оренда зведена'!Заголовки_для_друку</vt:lpstr>
      <vt:lpstr>'Погодинна оренда'!Заголовки_для_друку</vt:lpstr>
      <vt:lpstr>'Оренда зведена'!Область_друку</vt:lpstr>
      <vt:lpstr>'Погодинна оренда'!Область_друку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2017-09-25T09:40:48Z</cp:lastPrinted>
  <dcterms:created xsi:type="dcterms:W3CDTF">2016-10-10T09:04:52Z</dcterms:created>
  <dcterms:modified xsi:type="dcterms:W3CDTF">2017-09-25T09:40:54Z</dcterms:modified>
</cp:coreProperties>
</file>