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51-60\Протокол №60 від 08.08.2017\"/>
    </mc:Choice>
  </mc:AlternateContent>
  <bookViews>
    <workbookView xWindow="0" yWindow="0" windowWidth="28800" windowHeight="12300"/>
  </bookViews>
  <sheets>
    <sheet name="Оренда зведена" sheetId="1" r:id="rId1"/>
    <sheet name="Погодинна оренда" sheetId="2" r:id="rId2"/>
  </sheets>
  <definedNames>
    <definedName name="_xlnm._FilterDatabase" localSheetId="0" hidden="1">'Оренда зведена'!$B$4:$AE$244</definedName>
    <definedName name="_xlnm._FilterDatabase" localSheetId="1" hidden="1">'Погодинна оренда'!$B$4:$N$60</definedName>
    <definedName name="_xlnm.Print_Titles" localSheetId="0">'Оренда зведена'!$3:$3</definedName>
    <definedName name="_xlnm.Print_Titles" localSheetId="1">'Погодинна оренда'!$3:$3</definedName>
    <definedName name="_xlnm.Print_Area" localSheetId="0">'Оренда зведена'!$B$2:$AE$244</definedName>
    <definedName name="_xlnm.Print_Area" localSheetId="1">'Погодинна оренда'!$B$2:$N$60</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60" i="2" l="1"/>
  <c r="N60" i="2"/>
  <c r="M59" i="2"/>
  <c r="N59" i="2"/>
  <c r="M31" i="2"/>
  <c r="N31" i="2"/>
  <c r="M30" i="2"/>
  <c r="N30" i="2"/>
  <c r="M29" i="2"/>
  <c r="N29" i="2"/>
  <c r="M39" i="2"/>
  <c r="M38" i="2"/>
  <c r="M37" i="2"/>
  <c r="M36" i="2"/>
  <c r="M35" i="2"/>
  <c r="M34" i="2"/>
  <c r="M33" i="2"/>
  <c r="M32" i="2"/>
  <c r="N27" i="2"/>
  <c r="M26" i="2"/>
  <c r="N26" i="2"/>
  <c r="M48" i="2"/>
  <c r="N48" i="2"/>
  <c r="M58" i="2"/>
  <c r="N58" i="2"/>
  <c r="M57" i="2"/>
  <c r="N57" i="2"/>
  <c r="N24" i="2"/>
  <c r="N28" i="2"/>
  <c r="W196" i="1"/>
</calcChain>
</file>

<file path=xl/comments1.xml><?xml version="1.0" encoding="utf-8"?>
<comments xmlns="http://schemas.openxmlformats.org/spreadsheetml/2006/main">
  <authors>
    <author>admin</author>
  </authors>
  <commentList>
    <comment ref="W172" authorId="0" shapeId="0">
      <text>
        <r>
          <rPr>
            <b/>
            <sz val="9"/>
            <color indexed="81"/>
            <rFont val="Tahoma"/>
            <family val="2"/>
            <charset val="204"/>
          </rPr>
          <t>admin:</t>
        </r>
        <r>
          <rPr>
            <sz val="9"/>
            <color indexed="81"/>
            <rFont val="Tahoma"/>
            <family val="2"/>
            <charset val="204"/>
          </rPr>
          <t xml:space="preserve">
</t>
        </r>
      </text>
    </comment>
  </commentList>
</comments>
</file>

<file path=xl/sharedStrings.xml><?xml version="1.0" encoding="utf-8"?>
<sst xmlns="http://schemas.openxmlformats.org/spreadsheetml/2006/main" count="5134" uniqueCount="1749">
  <si>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</si>
  <si>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</si>
  <si>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</si>
  <si>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</si>
  <si>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</si>
  <si>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</si>
  <si>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</si>
  <si>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</si>
  <si>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</si>
  <si>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</si>
  <si>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</si>
  <si>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</si>
  <si>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</si>
  <si>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</si>
  <si>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</si>
  <si>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</si>
  <si>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</si>
  <si>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</si>
  <si>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</si>
  <si>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</si>
  <si>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</si>
  <si>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</si>
  <si>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</si>
  <si>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</si>
  <si>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</si>
  <si>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</si>
  <si>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</si>
  <si>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</si>
  <si>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</si>
  <si>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</si>
  <si>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</si>
  <si>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</si>
  <si>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</si>
  <si>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</si>
  <si>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</si>
  <si>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</si>
  <si>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</si>
  <si>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</si>
  <si>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</si>
  <si>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</si>
  <si>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Характеристика об'єкта оренди, поверх</t>
  </si>
  <si>
    <t>Дата договору оренди, який продовжується</t>
  </si>
  <si>
    <t>08/11151</t>
  </si>
  <si>
    <t>101-5814/02</t>
  </si>
  <si>
    <t>08/11110</t>
  </si>
  <si>
    <t>101-5786/02</t>
  </si>
  <si>
    <t>Про розгляд звернення Дарницької районної в місті Києві державної адміністрації щодо зменшення орендної ставки на період літніх канікул - ФОП Скриннікова Г. О., просп. Бажана, 32-А (вих. №101-5814/02 від 20.06.2017; вх. №08/11151 від 22.06.2017). 
Доповідач: представник району.</t>
  </si>
  <si>
    <t>Про розгляд звернення Дарницької районної в місті Києві державної адміністрації щодо внесення змін до істотних умов договору оренди (зміна графіку використання на період літніх канікул) - ФОП Єрмакова А. І., вул. Гмирі, 3-Б (вих. №101-5786/02 від 20.06.2017; вх. №08/11110 від 22.06.2017). 
Доповідач: представник району.</t>
  </si>
  <si>
    <t>Про розгляд звернення Дарницької районної в місті Києві державної адміністрації щодо продовження оренди - ТОВ "Центр всебічного розвитку "Перлинка", вул. Ялтинська, 10/14 (вих. №101-6189/02 від 29.06.2017; вх. №08/11589 від 30.06.2017). 
Доповідач: представник району.</t>
  </si>
  <si>
    <t>101-6189/02</t>
  </si>
  <si>
    <t>08/11589</t>
  </si>
  <si>
    <t>Про розгляд звернення Дарницької районної в місті Києві державної адміністрації щодо продовження оренди - ТОВ "Центр всебічного розвитку "Перлинка", вул. Бориспільська, 51 (вих. №101-6189/02 від 29.06.2017; вх. №08/11589 від 30.06.2017). 
Доповідач: представник району.</t>
  </si>
  <si>
    <t>Про розгляд звернення Дарницької районної в місті Києві державної адміністрації щодо продовження оренди - ФОП Савчук Н.Б., вул. Драгоманова, 27-А (вих. №101-6189/02 від 29.06.2017; вх. №08/11589 від 30.06.2017). 
Доповідач: представник району.</t>
  </si>
  <si>
    <t>н/з</t>
  </si>
  <si>
    <t>Дарницька РДА</t>
  </si>
  <si>
    <t>КК ОЖФ</t>
  </si>
  <si>
    <t>Адміністративний</t>
  </si>
  <si>
    <t>Приміщення,           1 поверх</t>
  </si>
  <si>
    <t>24.6.</t>
  </si>
  <si>
    <t>Державна бюджетна установа</t>
  </si>
  <si>
    <t>М</t>
  </si>
  <si>
    <t>+</t>
  </si>
  <si>
    <t>Первинний</t>
  </si>
  <si>
    <t>УО Дарницької РДА</t>
  </si>
  <si>
    <t>ФОП Скриннікова Г.О.  (1883302023)</t>
  </si>
  <si>
    <t>Бажана просп., 32-А</t>
  </si>
  <si>
    <t>Школа    № 316</t>
  </si>
  <si>
    <t>Приміщення, 1, 2, 3 поверхи</t>
  </si>
  <si>
    <t>33</t>
  </si>
  <si>
    <t>Інше</t>
  </si>
  <si>
    <t>П</t>
  </si>
  <si>
    <t xml:space="preserve">Надати дозвіл на зменшення орендної ставки з 15 % до 1 % на період літніх канікул з 01.06.2017 до 31.08.2017. 
З орендною ставкою 15 % сплачують 
4 074,71 грн.
</t>
  </si>
  <si>
    <t>Приміщення,           1  поверх</t>
  </si>
  <si>
    <t>2 роки 364 дні</t>
  </si>
  <si>
    <t>ФОП Єрмакова А.І. (2918507248)</t>
  </si>
  <si>
    <t>Гмирі вул., З-Б</t>
  </si>
  <si>
    <t>Скандинавська гімназія</t>
  </si>
  <si>
    <t>Приміщення, 1 поверх</t>
  </si>
  <si>
    <t>п</t>
  </si>
  <si>
    <t>Змінити графік погодинної оренди на літній період - з 01.06.2017 по 31.08.2017
(з 6 годин на тиждень на 1 годину на тиждень).
За 6 години на тиждень  погодинної оренди сплачують 1448,83 грн.</t>
  </si>
  <si>
    <t>Продовження</t>
  </si>
  <si>
    <t>ТОВ "Центр всебічного розвитку "Перлинка"  (38806197)</t>
  </si>
  <si>
    <t>Ялтинська вул.,10/14</t>
  </si>
  <si>
    <t>ДНЗ № 275</t>
  </si>
  <si>
    <t>Приміщення,            2 поверх</t>
  </si>
  <si>
    <t>Інше (здійснення освітньої діяльності)</t>
  </si>
  <si>
    <t>Бориспільська вул., 51</t>
  </si>
  <si>
    <t>ДНЗ "Пролісок"</t>
  </si>
  <si>
    <t>Приміщення,            2, 3 поверхи</t>
  </si>
  <si>
    <t>ФОП Савчук Н.Б. (3215807071)</t>
  </si>
  <si>
    <t>Драгоманова вул., 27-А</t>
  </si>
  <si>
    <t>Гімназія № 315</t>
  </si>
  <si>
    <t>Інше ( проведення занять  з хореографії)</t>
  </si>
  <si>
    <t>ПН.15:00-16:00 ВТ.15:00-16:00 СР.15:00-16:00            ЧТ.15:00-16:00 ПТ.15:00-16:00</t>
  </si>
  <si>
    <t xml:space="preserve"> ПН.15:0017:00 СР.15:00-17:00             ПТ.14:00-15:00                
</t>
  </si>
  <si>
    <t xml:space="preserve"> ПН.15:00-18:00 ВТ.15:00-18:00 СР.15:00-18:00            ЧТ.16:00-18:00 ПТ.15:00-18:00                 
</t>
  </si>
  <si>
    <t xml:space="preserve"> ВТ. 16:00-17:00
</t>
  </si>
  <si>
    <t xml:space="preserve"> ПН.17:00-20:00    ВТ. 17:00-20:00   СР.17:00-20:00    
ЧТ. 17:00-20:00             ПТ. 17:00-20:00    
</t>
  </si>
  <si>
    <t>Дніпровська РДА</t>
  </si>
  <si>
    <t>Житловий</t>
  </si>
  <si>
    <t>Приміщення</t>
  </si>
  <si>
    <t>29</t>
  </si>
  <si>
    <t>Про розгляд звернення Дніпровської районної в місті Києві державної адміністрації щодо продовження оренди - Член Всеукраїнської спілки дизайнерів України Шаповалова Л.Г., вул. Пожарського, 2 (вих. №5400/26/2/103 від 22.06.2017; вх. №08/11204 від 23.06.2017). 
Доповідач: представник району.</t>
  </si>
  <si>
    <t>5400/26/2/103</t>
  </si>
  <si>
    <t>08/11204</t>
  </si>
  <si>
    <t>Член Всеукраїнської спілки дизайнерів України Шаповалова Людмила Георгіївна , Код 2198821449</t>
  </si>
  <si>
    <t>Пожарського вул., 2</t>
  </si>
  <si>
    <t>Нежилий</t>
  </si>
  <si>
    <t>Майстерня народного майстра</t>
  </si>
  <si>
    <t>Доп угода від 09.11.2015 № 1611/1-2, термін дії до 31.03.2017</t>
  </si>
  <si>
    <t>Русанівська набережна, 16</t>
  </si>
  <si>
    <t>Про розгляд звернення Дніпровської районної в місті Києві державної адміністрації щодо продовження оренди - ФОП Кравченко Є.С., вул. Шумського, 4-А (вих. №5637/26/2/103 від 29.06.2017; вх. №08/11540 від 29.06.2017). 
Доповідач: представник району.</t>
  </si>
  <si>
    <t>5637/26/2/103</t>
  </si>
  <si>
    <t>08/11540</t>
  </si>
  <si>
    <t>ФОП Кравченко Єгор Сергійович (3048719778)</t>
  </si>
  <si>
    <t>Про розгляд звернення Дніпровської районної в місті Києві державної адміністрації щодо передачі в оренду приміщень без проведення конкурсу - Комплексна дитячо-юнацька спортивна школа "Юний динамівець", вул. Івана Миколайчука, 3-А (вих. №5535/26/2/103 від 27.06.2017; вх. №08/11412 від 27.06.2017). 
Доповідач: представник району.</t>
  </si>
  <si>
    <t>5535/26/2/103</t>
  </si>
  <si>
    <t>08/11412</t>
  </si>
  <si>
    <t>Комплексна Дитячо-спортивна школа "Юний Динамовець" (33638147)</t>
  </si>
  <si>
    <t>1 грн. на рік</t>
  </si>
  <si>
    <t>Оболонська РДА</t>
  </si>
  <si>
    <t>УО Оболонської РДА</t>
  </si>
  <si>
    <t>27.1.</t>
  </si>
  <si>
    <t>Приватний навчальний заклад</t>
  </si>
  <si>
    <t>104-4854</t>
  </si>
  <si>
    <t>08/10449</t>
  </si>
  <si>
    <t>ГО "Шаховий клуб "Гамбіт" (36355493)</t>
  </si>
  <si>
    <t>ЗНЗ № 239</t>
  </si>
  <si>
    <t>24.1.</t>
  </si>
  <si>
    <t>Спортивний заклад</t>
  </si>
  <si>
    <t>1 рік</t>
  </si>
  <si>
    <t>Про розгляд звернення Оболонської районної в місті Києві державної адміністрації щодо продовження оренди - ФОП Гориня К.С., вул. Богатирська, 2-В (вих. №104-4853 від 13.06.2017; вх. №08/10450 від 13.06.2017).
Доповідач: представник району.</t>
  </si>
  <si>
    <t>104-4853</t>
  </si>
  <si>
    <t>08/10450</t>
  </si>
  <si>
    <t>ФОП Гориня Кирило Сергійович (2554004312)</t>
  </si>
  <si>
    <t>вул. Богатирська, 2-В</t>
  </si>
  <si>
    <t>ЗНЗ № 231</t>
  </si>
  <si>
    <t>Про розгляд звернення Оболонської районної в місті Києві державної адміністрації щодо продовження оренди - ТОВ "Гімназія "Пріоритет", вул. Героїв Дніпра, 69 (вих. №104-4982 від 16.06.2017; вх. №08/10989 від 21.06.2017).
Доповідач: представник району.</t>
  </si>
  <si>
    <t>104-4982</t>
  </si>
  <si>
    <t>08/10989</t>
  </si>
  <si>
    <t>ТОВ "Гімназія "Пріоритет" (32453642)</t>
  </si>
  <si>
    <t>ДНЗ № 663</t>
  </si>
  <si>
    <t>п.19.14.</t>
  </si>
  <si>
    <t>Про розгляд звернення Оболонської районної в місті Києві державної адміністрації щодо продовження оренди - БФ "Діти нового століття", вул. Богатирська, 2-Б (вих. №104-5094 від 21.06.2017; вх. №08/11163 від 22.06.2017).
Доповідач: представник району.</t>
  </si>
  <si>
    <t>104-5094</t>
  </si>
  <si>
    <t>08/11163</t>
  </si>
  <si>
    <t>БФ "Діти нового століття" (26051822)</t>
  </si>
  <si>
    <t>ЗНЗ № 143</t>
  </si>
  <si>
    <t>Благодійний фонд</t>
  </si>
  <si>
    <t>Про розгляд звернення Оболонської районної в місті Києві державної адміністрації щодо визначення орендної ставки у розмірі 1,5% - Центральне міжрегіональне управління з питань виконання кримінальних покарань та пробації Міністерства юстиції", вул. Маршала Тимошенка, 2-В (вих. №104-4991 від 16.06.2017; вх. №08/11256 від 23.06.2017).
Доповідач: представник району.</t>
  </si>
  <si>
    <t>104-4991</t>
  </si>
  <si>
    <t>08/11256</t>
  </si>
  <si>
    <t>Зміна ІУ (Зменшення плати: знижка)</t>
  </si>
  <si>
    <t>Центральне межрегіональне управління  з питань виконання кримінальних покарань та пробації Міністерства юстиції (40867327)</t>
  </si>
  <si>
    <t>Про розгляд звернення Оболонської районної в місті Києві державної адміністрації щодо внесення змін до істотних умов (зміна графіку використання на період літніх канікул) - ФОП Уманець В.І., вул. Йорданська, 22-А (вих. №104-5428 від 04.07.2017; вх. №08/11751 від 04.07.2017).
Доповідач: представник району.</t>
  </si>
  <si>
    <t>104-5428</t>
  </si>
  <si>
    <t>08/11751</t>
  </si>
  <si>
    <t>ФОП Уманець Віолетта Ігорівна (3244212544)</t>
  </si>
  <si>
    <t>вул. Йорданська, 22-А</t>
  </si>
  <si>
    <t>ЗНЗ № 233</t>
  </si>
  <si>
    <t>Про розгляд звернення Оболонської районної в місті Києві державної адміністрації щодо внесення змін до істотних умов (зміна графіку використання на період літніх канікул) - ГО "Федерація Внутрішніх Бойових Мистецтв", просп. Оболонський, 9-Б (вих. №104-5427 від 04.07.2017; вх. №08/11750 від 04.07.2017).
Доповідач: представник району.</t>
  </si>
  <si>
    <t>104-5427</t>
  </si>
  <si>
    <t>08/11750</t>
  </si>
  <si>
    <t>ГО "Федерація внутрішніх бойових мистецтв" (33743363)</t>
  </si>
  <si>
    <t xml:space="preserve">просп. Оболонський, 9-Б </t>
  </si>
  <si>
    <t>ЗНЗ № 225</t>
  </si>
  <si>
    <t xml:space="preserve">Пн.:10:00 - 12:00          19:00 - 21:00          Вт.:10:00 - 12:00         18:00 - 21:00             Ср.: 10:00 - 12:00          19:00 - 21:00              Чт.:10:00 - 12:00         18:00 - 21:00            Пт.:  10:00 - 12:00          19:00 - 21:00     </t>
  </si>
  <si>
    <t>Вт. : 16:00 - 17:00</t>
  </si>
  <si>
    <t xml:space="preserve">Пн.:19:00 - 20:00                 Вт.:19:00 - 20:00                  Ср.: 19:00 - 20:00        </t>
  </si>
  <si>
    <t>ПНЗ "Алмаз"</t>
  </si>
  <si>
    <t>ДНЗ №188</t>
  </si>
  <si>
    <t>нежитлові приміщення ,2-й поверх</t>
  </si>
  <si>
    <t xml:space="preserve">вул. Маршала Гречка, 6-А </t>
  </si>
  <si>
    <t>приватний навчальний заклад (позашкільна освіта)</t>
  </si>
  <si>
    <t>графік:                                Пн., Ср. -                                     3 год./день,                Вт., Чт., Пт.–                             2 год./день,</t>
  </si>
  <si>
    <t xml:space="preserve">12 год./ тиждень </t>
  </si>
  <si>
    <t>48год./міс.</t>
  </si>
  <si>
    <t>99,84грн/міс.</t>
  </si>
  <si>
    <t>Про розгляд звернення Подільської районної в місті Києві державної адміністрації щодо продовження оренди - ПНЗ "Алмаз", вул. Маршала Гречка, 6-А (вих. №106-3923 від 16.06.2017; вх.№08/10996 від 21.06.2017). Доповідач: представник району.</t>
  </si>
  <si>
    <t>106-3923</t>
  </si>
  <si>
    <t>08/10996</t>
  </si>
  <si>
    <t>Подільська РДА</t>
  </si>
  <si>
    <t>немає</t>
  </si>
  <si>
    <t>графік:                                Пн., Ср. - 3 год./день,                Вт., Чт., Пт.– 2 год./день,      12 год./ тиждень -24,96грн,                              48год./міс.– 99,84грн/міс.</t>
  </si>
  <si>
    <t>Про розгляд звернення Подільської районної в місті Києві державної адміністрації щодо продовження оренди - ТОВ "Агентство Експрес", просп. Гонгадзе, 32-В, літ.Б (вих. №106-3924 від 16.06.2017; вх.№08/10981 від 21.06.2017). Доповідач: представник району.</t>
  </si>
  <si>
    <t xml:space="preserve">106-3924 </t>
  </si>
  <si>
    <t xml:space="preserve">08/10981 </t>
  </si>
  <si>
    <t xml:space="preserve"> ТОВ "Агентство Експрес" </t>
  </si>
  <si>
    <t>прибудова до житлового будинку</t>
  </si>
  <si>
    <t>каси з продажу залізничних квитків</t>
  </si>
  <si>
    <t>Про розгляд звернення Подільської районної в місті Києві державної адміністрації щодо продовження оренди - ФОП Козлов В. М., вул. Межигірська, 50, літ.А (вих. №106-3922 від 16.06.2017; вх.№08/10979 від 21.06.2017). Доповідач: представник району.</t>
  </si>
  <si>
    <t>106-3922</t>
  </si>
  <si>
    <t>08/10979</t>
  </si>
  <si>
    <t xml:space="preserve"> ФОП Козлов В. М.</t>
  </si>
  <si>
    <t>нежитлові приміщення , підвал</t>
  </si>
  <si>
    <t>промтовари                   склад</t>
  </si>
  <si>
    <t>Складна орендна ставка: 35,00кв.м.-18%,   29,90кв.м - 8%</t>
  </si>
  <si>
    <t>Солом'янська РДА</t>
  </si>
  <si>
    <t>УО Солом'янської РДА</t>
  </si>
  <si>
    <t>21.6.</t>
  </si>
  <si>
    <t>Побутове обслуговування населення</t>
  </si>
  <si>
    <t>Зміна ІУ (Тимчасове зменшення орендної плати)</t>
  </si>
  <si>
    <t>Приватний навчальний заклад (крім п. 19 Методики)</t>
  </si>
  <si>
    <t>Про розгляд звернення Солом'янської районної в місті Києві державної адміністрації щодо продовження оренди - ТОВ "Віталі", вул. Донецька, 53 (вих. №108-10691 від 03.07.2017; вх.№08/11701 від 03.07.2017). Доповідач: представник району.</t>
  </si>
  <si>
    <t>108-10691</t>
  </si>
  <si>
    <t>08/11701</t>
  </si>
  <si>
    <t>ТОВ "ВІТАЛІ", код 30468057</t>
  </si>
  <si>
    <t>Донецька вул., 53</t>
  </si>
  <si>
    <t>Про розгляд звернення Шевченківської районної в місті Києві державної адміністрації щодо продовження договору оренди - ФОП Винокурова Т. А., пров. Делегатський, 1/28 (вих. №109/01/25-5241 від 23.06.2017; вх. №08/11358 від 26.06.2017). 
Доповідач: представник району.</t>
  </si>
  <si>
    <t>109/01/25-5241</t>
  </si>
  <si>
    <t>08/11358</t>
  </si>
  <si>
    <t>Шевченківська РДА</t>
  </si>
  <si>
    <t>УО Шевенківської РДА</t>
  </si>
  <si>
    <t>ФОП Винокурова Т.А.
код 2912513026</t>
  </si>
  <si>
    <t xml:space="preserve">Делегатський пров.,1/28 </t>
  </si>
  <si>
    <t>Школа №1</t>
  </si>
  <si>
    <t>Інше
(хореографія)</t>
  </si>
  <si>
    <t>109/01/25-5161</t>
  </si>
  <si>
    <t xml:space="preserve">08/11243 </t>
  </si>
  <si>
    <t>Про розгляд звернення Шевченківської районної в місті Києві державної адміністрації щодо внесення змін до істотних умов договору оренди (зміна графіку використання) - ТОВ "Цептум", вул Некрасівська, 4 (вих. №109/01/25-5161 від 21.06.2017; вх. №08/11243 від 23.06.2017). 
Доповідач: представник району.</t>
  </si>
  <si>
    <t>ТОВ "Цептум"
код 39584841</t>
  </si>
  <si>
    <t>Некрасовська вул., 4</t>
  </si>
  <si>
    <t>Школа №106</t>
  </si>
  <si>
    <t>Інше
(освітні послуги у сфері дошкільної освіти)</t>
  </si>
  <si>
    <t xml:space="preserve">Розглянути клопотання орендаря щодо  зміни графіку використання погодинної оренди
58,05 год/міс на  
27,00 год/міс
</t>
  </si>
  <si>
    <t>Про розгляд звернення Шевченківської районної в місті Києві державної адміністрації щодо продовження договору оренди  - ПП "Центр позашкільної освіти "Школа майбутнього", вул. Коперника, 8 (вих. №109/01/25-5160 від 21.06.2017; вх. №08/11428 від 27.06.2017). 
Доповідач: представник району.</t>
  </si>
  <si>
    <t>109/01/25-5160</t>
  </si>
  <si>
    <t>08/11428</t>
  </si>
  <si>
    <t>ПП "Цент позашкільної освіти "Школа майбутнього"
код 37560519</t>
  </si>
  <si>
    <t xml:space="preserve">Коперника вул.,8 </t>
  </si>
  <si>
    <t>Школа №101</t>
  </si>
  <si>
    <t>Інше
(художньо - естетичне навчання)</t>
  </si>
  <si>
    <t>Про розгляд звернення Шевченківської районної в місті Києві державної адміністрації щодо продовження договору оренди  - ФОП Литвин С.І., вул. Саксаганського, 145 (вих. №109/01/25-5159 від 21.06.2017; вх. №08/11418 від 27.06.2017). 
Доповідач: представник району.</t>
  </si>
  <si>
    <t>109/01/25-5159</t>
  </si>
  <si>
    <t xml:space="preserve">08/11418 </t>
  </si>
  <si>
    <t>ФОП Литвин С.І.
код 1593500019</t>
  </si>
  <si>
    <t>Саксаганського вул., 145</t>
  </si>
  <si>
    <t>Прибудова до житлового будинку</t>
  </si>
  <si>
    <t xml:space="preserve">Побутове обслуговування населення
(ремонт запальничок) </t>
  </si>
  <si>
    <t>Про розгляд звернення Шевченківської районної в місті Києві державної адміністрації щодо продовження договору оренди  - ФОП Коротинська Т.Г., вул. Коперника, 8 (вих. №109/01/25-5162 від 21.06.2017; вх. №08/11240 від 23.06.2017). 
Доповідач: представник району.</t>
  </si>
  <si>
    <t>109/01/25-5162</t>
  </si>
  <si>
    <t xml:space="preserve">08/11240 </t>
  </si>
  <si>
    <t>ФОП Коротинська Т.Г.
код 2294810481</t>
  </si>
  <si>
    <t>Про розгляд звернення Шевченківської районної в місті Києві державної адміністрації щодо продовження договору оренди - ФОП Давидюк О.В., пров. Артилерійський, 5-А(вих. №109/01/25-5242 від 23.06.2017; вх. №08/11361 від 26.06.2017). 
Доповідач: представник району.</t>
  </si>
  <si>
    <t>109/01/25-5242</t>
  </si>
  <si>
    <t xml:space="preserve">08/11361 </t>
  </si>
  <si>
    <t>ФОП Давидюк О.В.
код 2765201479</t>
  </si>
  <si>
    <t>житловий</t>
  </si>
  <si>
    <t>17.3.</t>
  </si>
  <si>
    <t>Склад</t>
  </si>
  <si>
    <t>Про розгляд звернення Шевченківської районної в місті Києві державної адміністрації щодо внесення змін до істотних умов договору оренди (виправлення технічної помилки)  -  ТОВ "Аптечне об'єднання "Біокон", вул. Щербаківського, 70 (вих. №109/01/25-4985 від 19.06.2017; вх. №08/11027 від 21.06.2017). 
Доповідач: представник району.
(розглядалось у протоколі № 42 від 28.02.2017 п. 67)</t>
  </si>
  <si>
    <t xml:space="preserve">109/01/25-4985 </t>
  </si>
  <si>
    <t xml:space="preserve">08/11027 </t>
  </si>
  <si>
    <t>ТОВ "Аптечне об'єднання "Біокон"
код 34539443</t>
  </si>
  <si>
    <t>Лікувальний</t>
  </si>
  <si>
    <t>13.1.</t>
  </si>
  <si>
    <t xml:space="preserve">Аптека </t>
  </si>
  <si>
    <t xml:space="preserve">ПК КМР (протокол № 42 від 28.02.2017 п. 67) погоджено внесення змін до  договору оренди в частині уточнення загальної площі нежитлового приміщення на вул. Д.Щербаківського, 70, в зазначеному пункті виявлена технічна помилка в частині вартості майна та орендної плати. Розглянути клопотання  балансоутримувача - КНП «Центр первинної медико-санітарної допомоги №3» щодо зміни вартості майна з 589988,00 грн на 568880,00 грн
 та орендної плати з 6188,06 грн на 6138,56 грн
</t>
  </si>
  <si>
    <t>Приміщення, 
цоколь</t>
  </si>
  <si>
    <t>Про розгляд звернення Шевченківської районної в місті Києві державної адміністрації щодо визначення орендної ставки у розмірі 1 грн. на рік - Національна бібліотека України для дітей., вул. Стрілецька, 28 (вих. №109/01/25-5066 від 20.06.2017; вх. №08/11156 від 22.06.2017). 
Доповідач: представник району.</t>
  </si>
  <si>
    <t>109/01/25-5066</t>
  </si>
  <si>
    <t>08/11156</t>
  </si>
  <si>
    <t>Національна бібліотека України для дітей
код 02215058</t>
  </si>
  <si>
    <t>Стрілецька  вул., 28</t>
  </si>
  <si>
    <t xml:space="preserve">Розглянути клопотання орендаря щодо зменшення орендної ставки з 3% (293746 грн) на  1 грн на рік </t>
  </si>
  <si>
    <t>Про розгляд звернення Шевченківської районної в місті Києві державної адміністрації щодо продовження договору оренди  - ТОВ "Французький ліцей імені Анни Київської", вул. Липинського, 21 (вих. №109/01/25-5164 від 20.06.2017; вх. №08/11155 від 22.06.2017). 
Доповідач: представник району.</t>
  </si>
  <si>
    <t>109/01/25-5164</t>
  </si>
  <si>
    <t>08/11155</t>
  </si>
  <si>
    <t>ТОВ "Французький ліцей імені Анни Київської "
код 33155713</t>
  </si>
  <si>
    <t>Липинського В. вул., 21</t>
  </si>
  <si>
    <t>ДНЗ №326</t>
  </si>
  <si>
    <t>Приміщення, 
1,2 поверхи, підвал</t>
  </si>
  <si>
    <t xml:space="preserve">27.1. </t>
  </si>
  <si>
    <t xml:space="preserve">Приватний навчальний заклад 
(надання повної загальної освіти)
</t>
  </si>
  <si>
    <t>Про розгляд звернення Шевченківської районної в місті Києві державної адміністрації щодо визначення орендної ставки у розмірі 1 грн. на рік - ГО "Шевченківське районне відділення Всеукраїнського об'єднання ветеранів", вул. Шамрила, 3 (вих. №109/01/25-5297 від 26.06.2017; вх. №08/11357 від 26.06.2017). 
Доповідач: представник району.</t>
  </si>
  <si>
    <t>109/01/25-5297</t>
  </si>
  <si>
    <t xml:space="preserve">08/11357 </t>
  </si>
  <si>
    <t>ГО Шевченківське районне відділення Всеукраїнського об’єднання ветеранів
код 25586716</t>
  </si>
  <si>
    <t>Шамрила Т. вул., 3</t>
  </si>
  <si>
    <t>Приміщення, 
підвал</t>
  </si>
  <si>
    <t>31</t>
  </si>
  <si>
    <t xml:space="preserve">ПК КМРі від 02.02.2017 №40 погоджено продовження договору  оренди  та встановлено орендну ставку у розмірі 
20,0 кв.м – 1%; 
51,2 кв.м – 4% 
(орендна плата 
2465,59 грн).  Договір оренди не укладено. Розглянути клопотання
 орендаря щодо зміни цільового використання нежитлового приміщення у звязку з внесенням змін до Статуту та встановлення орендної ставки у розмірі 1 грн на рік 
</t>
  </si>
  <si>
    <t>Про розгляд звернення Шевченківської районної в місті Києві державної адміністрації щодо внесення змін до істотних умов договору оренди (зміна цільового використання) - ГО "Шевченківське районне відділення Всеукраїнського обєднання ветеранів", вул. Шамрила, 3 (вих. №109/01/25-5297 від 26.06.2017; вх. №08/11357 від 26.06.2017). 
Доповідач: представник району.</t>
  </si>
  <si>
    <t>Зміна ІУ (зміна цільового призначення)</t>
  </si>
  <si>
    <t>ПК КМРі від 02.02.2017 №40 погоджено продовження договору  оренди  та встановлено орендну ставку у розмірі 
20,0 кв.м – 1%; 
51,2 кв.м – 4% 
(орендна плата 
2465,59 грн).  Договір оренди не укладено.
Клопотання
 орендаря щодо зміни цільового використання нежитлового приміщення у звязку з внесенням змін до Статуту з громадська організація на розміщення громадської організації, яка здійснює безкоштовну психологічну, соціальну допомогу, реабілітацію та адаптацію інвалідів АТО, на площі, яка становить до 100 кв. м та не використовується для провадження підприємницької діяльності</t>
  </si>
  <si>
    <t>Про розгляд звернення Шевченківської районної в місті Києві державної адміністрації щодо внесення змін до істотних умов договору оренди (зміна площі) - КНП "Консультативно-діагностичний центр", вул. Хмельницького, 46 (вих. №109/01/25-5531 від 03.07.2017; вх. №08/11744 від 04.07.2017). 
Доповідач: представник району.</t>
  </si>
  <si>
    <t>109/01/25-5531</t>
  </si>
  <si>
    <t>08/11744</t>
  </si>
  <si>
    <t>КНП "Консультативно-діагностичний центр"
код 38947811</t>
  </si>
  <si>
    <t>Хмельницького Б.вул., 46</t>
  </si>
  <si>
    <t xml:space="preserve">Погодити зміну загальної площі орендованого приміщення з   236,15 кв.м на 293,5 кв.м 
відповідно до нового поповерхового плану БТІ
</t>
  </si>
  <si>
    <t>Про розгляд звернення Шевченківської районної в місті Києві державної адміністрації щодо внесення змін до істотних умов договору оренди (зміна площі) - КНП "Консультативно-діагностичний центр", вул. Хмельницького, 37 (вих. №109/01/25-5531 від 03.07.2017; вх. №08/11744 від 04.07.2017). 
Доповідач: представник району.</t>
  </si>
  <si>
    <t>Хмельницького Б.вул.,37</t>
  </si>
  <si>
    <t>Приміщення, 1,2,3,4,5 поверхи, підвал</t>
  </si>
  <si>
    <t>Погодити зміну загальної площі орендованого приміщення з   3408,7 кв.м на  3394,4 кв.м відповідно до нового поповерхового плану БТІ</t>
  </si>
  <si>
    <t xml:space="preserve"> 08/231-1313/ПР</t>
  </si>
  <si>
    <t>Без конкурсу</t>
  </si>
  <si>
    <t>ФО Луцик Марія Миколаївна член КО НСХУ
код 3139412669</t>
  </si>
  <si>
    <t>Хмельницького Б. вул., 66</t>
  </si>
  <si>
    <t>Приміщення, напівпідвал</t>
  </si>
  <si>
    <t>Майстерня художника</t>
  </si>
  <si>
    <t xml:space="preserve">ПН 15:00-20:00
ВТ  15:00-20:00
 СР  15:00-20:00
ЧТ  15:00-20:00
ПТ 15:00-20:00
</t>
  </si>
  <si>
    <t xml:space="preserve">ПН 17:00-20:00
СР. 17:00-20:00
ПТ 17:00-20:00
</t>
  </si>
  <si>
    <t>Деснянська РДА</t>
  </si>
  <si>
    <t>первинний</t>
  </si>
  <si>
    <t>Див. докладно у окремій таблиці</t>
  </si>
  <si>
    <t xml:space="preserve">Про розгляд звернення Деснянської районної в місті Києві державної адміністрації щодо продовження договору оренди - ПАТ "Райффайзен банк Аваль", вул. Драйзера, 6 (вих. №102/03/26-5501 від 21.06.2017, вх. №08/11201 від 23.06.2017).  
Доповідач: представник району.
</t>
  </si>
  <si>
    <t xml:space="preserve">102/03/26-5501 </t>
  </si>
  <si>
    <t xml:space="preserve">08/11201 </t>
  </si>
  <si>
    <t>ПАТ "Райффайзен банк Аваль" (14305909)</t>
  </si>
  <si>
    <t>Драйзера Т. вул., 6</t>
  </si>
  <si>
    <t>Банки                                    Банки, що здійснюють платежі
ЖКП</t>
  </si>
  <si>
    <t>Складна ставка:             40 % - 112,60 кв.м (банк)  і 5 % - 9,70 кв.м (банк, що здійснює платежі ЖКП)</t>
  </si>
  <si>
    <t xml:space="preserve">Про розгляд звернення Деснянської районної в місті Києві державної адміністрації щодо передачі в оренду приміщень без проведення конкурсу - КНП "Центр первинної медико-санітарної допомоги №2" Деснянського району м. Києва, вул. просп. Маяковського, 18-А (вих. №102/03/26-5440 від 20.06.2017, вх. №08/11108 від 22.06.2017).  
Доповідач: представник району.
</t>
  </si>
  <si>
    <t xml:space="preserve">102/03/26-5440 </t>
  </si>
  <si>
    <t>08/11108</t>
  </si>
  <si>
    <t>Приміщення, 2 поверх</t>
  </si>
  <si>
    <t xml:space="preserve">Про розгляд звернення Деснянської районної в місті Києві державної адміністрації щодо продовження договору оренди  - ГО "Громадянський корпус", вул. Бальзака, 12 (вих. №102/03/26-5439 від 21.06.2017, вх. №08/11107 від 22.06.2017).  
Доповідач: представник району.
</t>
  </si>
  <si>
    <t xml:space="preserve">102/03/26-5439 </t>
  </si>
  <si>
    <t>08/11107</t>
  </si>
  <si>
    <t>ГО "Громадянський корпус" (36861900)</t>
  </si>
  <si>
    <t>Складна ставка: 1% до 20 кв.м  і 4% до надлишку 90,30 кв.м</t>
  </si>
  <si>
    <t xml:space="preserve">Про розгляд звернення Деснянської районної в місті Києві державної адміністрації щодо продовження договору оренди - ГО "Захист прав громади", вул. Будищанська, 3 (вих. №102/03/26-5598 від 26.06.2017, вх. №08/11354 від 26.06.2017).  
Доповідач: представник району.
</t>
  </si>
  <si>
    <t xml:space="preserve">102/03/26-5598 </t>
  </si>
  <si>
    <t xml:space="preserve">08/11354 </t>
  </si>
  <si>
    <t>ГО "Захист прав громади" (38343245)</t>
  </si>
  <si>
    <t>Будищанська вул., 3</t>
  </si>
  <si>
    <t xml:space="preserve">Про розгляд звернення Деснянської районної в місті Києві державної адміністрації щодо продовження договору оренди - ФОП Крук О.І., просп. Маяковського, 10 (вих. №102/03/26-5438 від 20.06.2017, вх. №08/11126 від 22.06.2017).  
Доповідач: представник району.
</t>
  </si>
  <si>
    <t xml:space="preserve">102/03/26-5438 </t>
  </si>
  <si>
    <t>08/11126</t>
  </si>
  <si>
    <t>ФОП Крук О.І. (2887003669)</t>
  </si>
  <si>
    <t>Вітчизняні товаровиробники, Продтовари (крім товарів
підакцизної групи),    Кафе (продаж товарів
підакцизної групи)
(крім товарів підакцизної групи)</t>
  </si>
  <si>
    <t>Складна ставка:                   6 % - 20,76 кв.м (вітчизняні товаровиробники),            8 % - 53,00 кв.м (продтовари (крім товарів підакцизної групи),                                 20 % - 25,70 кв.м.             (кафе (продаж товарів підакцизної групи)
(крім товарів підакцизної групи)</t>
  </si>
  <si>
    <t xml:space="preserve">Про розгляд звернення Деснянської районної в місті Києві державної адміністрації щодо продовження договору оренди - ТОВ "Мистецький заклад "Дебют", просп. Маяковського, 39 (вих. №102/03/26-5694 від 29.06.2017, вх. №08/11538 від 29.06.2017).  
Доповідач: представник району.
</t>
  </si>
  <si>
    <t>102/03/26-5694</t>
  </si>
  <si>
    <t>08/11538</t>
  </si>
  <si>
    <t>Київська дитяча школа мистецтв № 3</t>
  </si>
  <si>
    <t>ТОВ "Мистецький заклад "Дебют" (35369281)</t>
  </si>
  <si>
    <t>Маяковського В. просп., 39</t>
  </si>
  <si>
    <t>Інше (погодинне проведення додаткових занять з дітьми)</t>
  </si>
  <si>
    <t>Вт. - 9.00-14.30                       Пт. - 9.00-14.30</t>
  </si>
  <si>
    <t xml:space="preserve">107-30/4637 </t>
  </si>
  <si>
    <t>08/11703</t>
  </si>
  <si>
    <t>Зміна ІУ (Зміна графіку використання)</t>
  </si>
  <si>
    <t>Святошинська РДА</t>
  </si>
  <si>
    <t>УО Святошинської РДА</t>
  </si>
  <si>
    <t>ФОП Цирюк Т. М., (2406716808)</t>
  </si>
  <si>
    <t>Велика Кільцева вул., 1-Б</t>
  </si>
  <si>
    <t>СШ №235</t>
  </si>
  <si>
    <t>Інше (освіта)</t>
  </si>
  <si>
    <t>Див. докладно в табл.
Заняття з хореографії
з 16 год на 25 годин</t>
  </si>
  <si>
    <t>Див. докладно в табл.
Заняття з хореографії
зміна орендної ставки з 15% на 3%</t>
  </si>
  <si>
    <t>Про розгляд звернення Святошинської районної в місті Києві державної адміністрації щодо зменшення орендної плати на період виконання ремонтних робіт - ФОП Кабан В.О., вул. Жолудєва, 6-В, літ.Б (вих. №107-30/4704 від 23.06.2017; вх. №08/11239 від 23.06.2017). 
Доповідач: представник району.</t>
  </si>
  <si>
    <t>107-30/4704</t>
  </si>
  <si>
    <t xml:space="preserve">08/11239 </t>
  </si>
  <si>
    <t>ФОП Кабан В. О., (2659711370)</t>
  </si>
  <si>
    <t>Жолудєва вул., 6-В літ. Б</t>
  </si>
  <si>
    <t>Будівля, 1 поверх</t>
  </si>
  <si>
    <t>17.2.</t>
  </si>
  <si>
    <t>Продтовари (крім товарів підакцизної групи)</t>
  </si>
  <si>
    <t>Встановити 50% орендної плати на 3 місяці у зв'язку з проведенням ремонтних робіт
1788,12 грн</t>
  </si>
  <si>
    <t>Про розгляд звернення Святошинської районної в місті Києві державної адміністрації щодо зменшення орендної плати на період виконання ремонтних робіт - ФОП Кабан В. О., вул. Булгакова, 7, літ.Б (вих. №107-30/4704 від 23.06.2017; вх. №08/11239 від 23.06.2017). 
Доповідач: представник району.</t>
  </si>
  <si>
    <t>Булгакова вул., 7 літ. Б</t>
  </si>
  <si>
    <t>Встановити 50% орендної плати на 3 місяці у зв'язку з проведенням ремонтних робіт
1140,00 грн</t>
  </si>
  <si>
    <t>Про розгляд звернення Святошинської районної в місті Києві державної адміністрації щодо продовження договору оренди - ФОП Божик О. Я., вул. Єфремова, 11 (вих. №107-30/4808 від 29.06.2017; вх. №08/11535 від 29.06.2017). 
Доповідач: представник району.</t>
  </si>
  <si>
    <t xml:space="preserve">107-30/4808 </t>
  </si>
  <si>
    <t xml:space="preserve">08/11535 </t>
  </si>
  <si>
    <t>ЦПМСД № 1</t>
  </si>
  <si>
    <t>ФОП Божик О. Я., (2349911354)</t>
  </si>
  <si>
    <t>18.3</t>
  </si>
  <si>
    <t>Дитячі товари</t>
  </si>
  <si>
    <t>розміщення торговельного об'єкту з продажу товарів дитячого асортименту</t>
  </si>
  <si>
    <t>Про розгляд звернення Святошинської районної в місті Києві державної адміністрації щодо внесення змін до істотних умов (зміна площі) - ФОП Божик О. Я., вул. Єфремова, 11 (вих. №107-30/4808 від 29.06.2017; вх. №08/11535 від 29.06.2017). 
Доповідач: представник району.</t>
  </si>
  <si>
    <t>переобмір площі</t>
  </si>
  <si>
    <t>Про розгляд звернення Святошинської районної в місті Києві державної адміністрації щодо продовження договору оренди - ТОВ "Міжрайонне підприємтсво "Україна", вул. Доброхотова, 30 літ. Б (вих. №107-30/4605 від 20.06.2017; вх. №08/11152 від 22.06.2017). 
Доповідач: представник району.</t>
  </si>
  <si>
    <t>107-30/4605</t>
  </si>
  <si>
    <t>08/11152</t>
  </si>
  <si>
    <t xml:space="preserve">ТОВ "Міжрайонне підприємство "Україна", </t>
  </si>
  <si>
    <t>Доброхотова вул., 30 літ. Б</t>
  </si>
  <si>
    <t>Про розгляд звернення Святошинської районної в місті Києві державної адміністрації щодо продовження договору оренди - ГО Асоціація добровільних народних дружин Святошинського району м. Києва, вул. Ромена Ролана, 11-А літ. Б (вих. №107-30/4605 від 20.06.2017; вх. №08/11152 від 22.06.2017). 
Доповідач: представник району.</t>
  </si>
  <si>
    <t>Про розгляд звернення Святошинської районної в місті Києві державної адміністрації щодо визначення орендної ставки у розмірі 3% - ФОП Михайлюк А. М., вул. Тулузи, 6 (вих. №107-30/4601 від 20.06.2017; вх. №08/11127 від 22.06.2017). 
Доповідач: представник району.</t>
  </si>
  <si>
    <t>107-30/4601</t>
  </si>
  <si>
    <t>08/11127</t>
  </si>
  <si>
    <t>ФОП Михайлюк А. М., (2996306638)</t>
  </si>
  <si>
    <t>Тулузи вул., 6</t>
  </si>
  <si>
    <t>Лікей "ЕКО" № 198</t>
  </si>
  <si>
    <t>Див. докладно в табл.
Проведення занять з танців
зменшити з 15%  - 4315,08</t>
  </si>
  <si>
    <t>Про розгляд звернення Святошинської районної в місті Києві державної адміністрації щодо зменшення орендної плати на період літніх канікул - ФОП Козак В.О., вул. Ушакова, 12-А (вих. №107-30/4604 від 20.06.2017; вх. №08/11148 від 22.06.2017). 
Доповідач: представник району.</t>
  </si>
  <si>
    <t>107-30/4604</t>
  </si>
  <si>
    <t>08/11148</t>
  </si>
  <si>
    <t>ФОП Козак В. О., (2142516681)</t>
  </si>
  <si>
    <t>Ушакова вул., 12-А</t>
  </si>
  <si>
    <t>СЗШ № 50</t>
  </si>
  <si>
    <t>Приміщення, 3 поверх</t>
  </si>
  <si>
    <t>3 місяці</t>
  </si>
  <si>
    <t>проведення занять з дітьми з логіки та англійської мови
Зменшення орендної ставки з 15% на 0,01% на період літніх канікул 01.06.2017-31.08.2017
389,84 грн/міс</t>
  </si>
  <si>
    <t>Про розгляд звернення Святошинської районної в місті Києві державної адміністрації щодо зменшення орендної плати на період літніх канікул -  ФОП Козак В.О., вул. Ірпінська, 68-А (вих. №107-30/4604 від 20.06.2017; вх. №08/11148 від 22.06.2017). 
Доповідач: представник району.</t>
  </si>
  <si>
    <t>Ірпінська вул., 68-А</t>
  </si>
  <si>
    <t>СЗШ № 288</t>
  </si>
  <si>
    <t>проведення занять з дітьми з логіки та англійської мови
Зменшення орендної ставки з 15% на 0,01% на період літніх канікул 01.06.2017-31.08.2017
313,06 грн/міс</t>
  </si>
  <si>
    <t>Про розгляд звернення Святошинської районної в місті Києві державної адміністрації щодо зменшення орендної плати на період літніх канікул -  ФОП Козак В. О., вул. Єфремова, 21-А (вих. №107-30/4604 від 20.06.2017; вх. №08/11148 від 22.06.2017). 
Доповідач: представник району.</t>
  </si>
  <si>
    <t>СШ № 304</t>
  </si>
  <si>
    <t>проведення занять з дітьми з логіки, англійської мови, математики, хореографії
Зменшення орендної ставки з 15% на 0,01% на період літніх канікул 01.06.2017-31.08.2017
4066,35 грн/міс</t>
  </si>
  <si>
    <t>Про розгляд звернення Святошинської районної в місті Києві державної адміністрації щодо внесення змін до істотних умов договору оренди (зміна графіку використання) -  ФОП Коломієць Ю.П., вул. Гната Юри, 10-Б (вих. №107-30/3630 від 13.05.2017; вх. №08/8546 від 15.06.2017). 
Доповідач: представник району.</t>
  </si>
  <si>
    <t xml:space="preserve">107-30/3630 </t>
  </si>
  <si>
    <t>08/8546</t>
  </si>
  <si>
    <t>ФОП Коломієць Ю.П., (2838617982)</t>
  </si>
  <si>
    <t>Гната Юри вул., 10-Б</t>
  </si>
  <si>
    <t>СШ № 35</t>
  </si>
  <si>
    <t>Див. докладно у табл.
проведення позашкільних занять з шахів
Зміна графіку використання з 8 год на 3 год на тиждень</t>
  </si>
  <si>
    <t>Про розгляд звернення Святошинської районної в місті Києві державної адміністрації щодо внесення змін до істотних умов договору оренди (зміна графіку використання) -  ФОП Коломієць Ю. П., вул. Жмеринська, 8 (вих. №107-30/3630 від 13.05.2017; вх. №08/8546 від 15.06.2017). 
Доповідач: представник району.</t>
  </si>
  <si>
    <t>Жмеринська вул., 8</t>
  </si>
  <si>
    <t>СШ № 76</t>
  </si>
  <si>
    <t>Приміщення, 4 поверх</t>
  </si>
  <si>
    <t>Див. докладно у табл.
проведення занять з шахів
Зміна графіку використання з 6 год на 3 год на тиждень</t>
  </si>
  <si>
    <t>Про розгляд звернення Святошинської районної в місті Києві державної адміністрації щодо зменшення орендної плати на період літніх канікул -  ФОП Матюшок М.М., вул. Академіка Єфремова, 21-А (вих. №107-30/4842 від 30.06.2017; вх. №08/11590 від 30.06.2017). 
Доповідач: представник району.</t>
  </si>
  <si>
    <t>107-30/4842</t>
  </si>
  <si>
    <t>08/11590</t>
  </si>
  <si>
    <t>ФОП Матюшок М. М., (3110318692)</t>
  </si>
  <si>
    <t>проведення занять з фізичної культури з дітьми до 15 років
Зменшення орендної ставки з 3% на 0,01% на період літніх канікул 01.06.2017-31.08.2017
811,80 грн/міс</t>
  </si>
  <si>
    <t>ПН 16:00-21:00
ВТ 15:00-20:00
СР 16:00-21:30
ЧТ 15:00-20:00
ПТ 17:00-21:00</t>
  </si>
  <si>
    <t>Ліцей "ЕКО" № 198</t>
  </si>
  <si>
    <t>ПН 18:00-20:00
ВТ 18:00-20:00
СР 18:00-20:00
ЧТ 18:00-20:00
ПТ 18:00-20:00
СБ 14:00-21:00</t>
  </si>
  <si>
    <t>10 год. + 1 доба</t>
  </si>
  <si>
    <t>44 год + 4,4 доби</t>
  </si>
  <si>
    <t xml:space="preserve">ВТ 14:15-15:45
ЧТ 14:15-15:45
</t>
  </si>
  <si>
    <t xml:space="preserve">СР 14:45-16:15
ПТ 14:45-16:15
</t>
  </si>
  <si>
    <t>1, 
4</t>
  </si>
  <si>
    <t>Оболонський проспект, 16-Д</t>
  </si>
  <si>
    <t>Героїв Дніпра вул., 69</t>
  </si>
  <si>
    <t>Тимошенка М. вул., 2-В</t>
  </si>
  <si>
    <t>3% - 8417,75 грн. міс. Надати дозвіл на встановлення пільгової орендної ставки у розмірі 1,5%</t>
  </si>
  <si>
    <t>Йорданська вул., 22-А</t>
  </si>
  <si>
    <t>Надати дозвіл на зміну графіка у звязку з літніми канікулами та укласти додаткову угоду з 01.06.2017-31.08.2017 (4 год. В міс.)</t>
  </si>
  <si>
    <t xml:space="preserve">Оболонський проспект, 9-Б </t>
  </si>
  <si>
    <t>Надати дозвіл на зміну графіка у звязку з літніми канікулами та укласти додаткову угоду з 01.06.2017-31.08.2017 (13 год. В міс.)</t>
  </si>
  <si>
    <t>Про розгляд звернення Оболонської районної в місті Києві державної адміністрації щодо продовження оренди - ГО "Шаховий клуб "Гамбіт", просп. Оболонський, 16-Д (вих. №104-4854 від 13.06.2017; вх. №08/10449 від 13.06.2017).
Доповідач: представник району.</t>
  </si>
  <si>
    <t xml:space="preserve">Гонгадзе проспект, 32-В, літ.Б </t>
  </si>
  <si>
    <t>Межигірська вул., 50, літ.А</t>
  </si>
  <si>
    <t>18, 
8</t>
  </si>
  <si>
    <t xml:space="preserve">1-й Повторний </t>
  </si>
  <si>
    <t xml:space="preserve">4
</t>
  </si>
  <si>
    <t>4% - договірна орендна ставка</t>
  </si>
  <si>
    <t>40, 
 5</t>
  </si>
  <si>
    <t>Маяковського В. проспект, 18-А</t>
  </si>
  <si>
    <t>6, 
8, 
20</t>
  </si>
  <si>
    <t>Маяковського В. проспект, 10</t>
  </si>
  <si>
    <t>Голосіївська РДА</t>
  </si>
  <si>
    <t>Про розгляд звернення Голосіївської районної в місті Києві державної адміністрації щодо продовження оренди - ГО "Дитячо-юнацький центр Кіокушинкай карате", вул. Академіка Заболотного, 6-А (вих. №100-10536 від 19.06.2017; вх. №08/10939 від 20.06.2017). 
Доповідач: представник району.</t>
  </si>
  <si>
    <t>100-10536</t>
  </si>
  <si>
    <t>08/10939</t>
  </si>
  <si>
    <t>УО Голосіївської РДА</t>
  </si>
  <si>
    <t>ГО "Дитячо-юнацький центр Кіокушинкай карате"                             Код 25762099</t>
  </si>
  <si>
    <t>Школа № 286</t>
  </si>
  <si>
    <t>Площа: 116,44 кв.м  - погодинно; 8,00 кв. м - постійно</t>
  </si>
  <si>
    <t>Про розгляд звернення Голосіївської районної в місті Києві державної адміністрації щодо продовження оренди - ПП "Віксен", вул. Велика Васильківська, 136 (вих. №100-10447 від 16.06.2017; вх. №08/10938 від 20.06.2017). 
Доповідач: представник району.</t>
  </si>
  <si>
    <t>100-10447</t>
  </si>
  <si>
    <t>08/10938</t>
  </si>
  <si>
    <t>ПП "Віксен",                       Код 24385536</t>
  </si>
  <si>
    <t>9.3.</t>
  </si>
  <si>
    <t>Промтовари</t>
  </si>
  <si>
    <t>продаж квітів</t>
  </si>
  <si>
    <t>Про розгляд звернення Голосіївської районної в місті Києві державної адміністрації щодо внесення змін до істотних умов (зміна цільового використання) - ПП "Віксен", вул. Велика Васильківська, 136 (вих. №100-10447 від 16.06.2017; вх. №08/10938 від 20.06.2017). 
Доповідач: представник району.</t>
  </si>
  <si>
    <t>Зміна ІУ (Зміна цільового призначення)</t>
  </si>
  <si>
    <t>Відповідно до договору оренди від 27.05.2010             № 32-10, цільове використання було: розміщення складу будматеріалів"</t>
  </si>
  <si>
    <t>Перукарня</t>
  </si>
  <si>
    <t>Про розгляд звернення Голосіївської районної в місті Києві державної адміністрації щодо продовження оренди - Спеціалізоване комунальне підприємство "Київтелесервіс", вул. Теремківська, 3 (вих. №100-10438 від 16.06.2017; вх. №08/10936 від 20.06.2017). 
Доповідач: представник району.</t>
  </si>
  <si>
    <t>100-10438</t>
  </si>
  <si>
    <t>08/10936</t>
  </si>
  <si>
    <t>Спеціалізоване комунальне підприємство "Київтелесервіс" Код 31815760</t>
  </si>
  <si>
    <t>Приміщення технічного поверху</t>
  </si>
  <si>
    <t>Розміщення електронних комунікацій антен для телебачення</t>
  </si>
  <si>
    <t>Про розгляд звернення Голосіївської районної в місті Києві державної адміністрації щодо продовження оренди - Всеукраїнське об'єднання "Батьківщина", вул. Красилівська, 2/3 (вих. №100-10440 від 16.06.2017; вх. №08/10935 від 20.06.2017). 
Доповідач: представник району.</t>
  </si>
  <si>
    <t>100-10440</t>
  </si>
  <si>
    <t>08/10935</t>
  </si>
  <si>
    <t>Всеукраїнське об"єднання "Батьківщина"              Код 21716820</t>
  </si>
  <si>
    <t>Розміщення політичної партії</t>
  </si>
  <si>
    <t>П, 
М</t>
  </si>
  <si>
    <t>Велика Васильківська (Червоноармійська) вул., 136</t>
  </si>
  <si>
    <t>Теремківська вул. ,3</t>
  </si>
  <si>
    <t>Красилівська вул., 2/3</t>
  </si>
  <si>
    <t>ДКВ</t>
  </si>
  <si>
    <t>КП "Київпастранс"</t>
  </si>
  <si>
    <t>нежилий</t>
  </si>
  <si>
    <t>Про розгляд звернення Департаменту комунальної власності м. Києва виконавчого органу Київради (КМДА) щодо передачі в оренду приміщень без проведення конкурсу - Київський міський центр медико-соціальної експертизи, вул. Кирилівська, 103 А к. 1 (вих. №062/05/16-6347 від 26.06.2017, вх. №08/11277 від 26.06.2017). 
Доповідач: представник Департаменту.</t>
  </si>
  <si>
    <t>062/05/16-6347</t>
  </si>
  <si>
    <t>08/11277</t>
  </si>
  <si>
    <t>ТМО "Психіатрія" у м. Києві</t>
  </si>
  <si>
    <t>Київський міський центр медико-соціальної експертизи
03329674</t>
  </si>
  <si>
    <t>бюджетна установа</t>
  </si>
  <si>
    <t>Про розгляд звернення Департаменту комунальної власності м. Києва виконавчого органу Київради (КМДА) щодо продовження договору оренди - БО "100 відсотків життя. Київський регіон", вул. Відпочинку, 11 к. 1 (вих. №062/05/17-6386 від 26.06.2017, вх. №08/11351 від 26.06.2017). 
Доповідач: представник Департаменту.</t>
  </si>
  <si>
    <t>062/05/17-6386</t>
  </si>
  <si>
    <t xml:space="preserve">08/11351 </t>
  </si>
  <si>
    <t>КМКЛ №5</t>
  </si>
  <si>
    <t>БО "100 відсотків життя. Київський регіон"</t>
  </si>
  <si>
    <t>приміщення, 9 поверх</t>
  </si>
  <si>
    <t>благодійна організація</t>
  </si>
  <si>
    <t>продовження
разом з п. 4 - зміна площі</t>
  </si>
  <si>
    <t>Про розгляд звернення Департаменту комунальної власності м. Києва виконавчого органу Київради (КМДА) щодо внесення змін до істотних умов (зміна площі) - БО "100 відсотків життя. Київський регіон", вул. Відпочинку, 11 к. 1 (вих. №062/05/17-6386 від 26.06.2017, вх. №08/11351 від 26.06.2017). 
Доповідач: представник Департаменту.</t>
  </si>
  <si>
    <t>зміна площі з 50,0 кв. м на 87,99 кв. м
разом з п. 3 - продовження</t>
  </si>
  <si>
    <t>Про розгляд звернення Департаменту комунальної власності м. Києва виконавчого органу Київради (КМДА) щодо зменшення орендної плати - БО "100 відсотків життя. Київський регіон", вул. Відпочинку, 11 к. 1 (вих. №062/05/17-6386 від 26.06.2017, вх. №08/11351 від 26.06.2017).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</si>
  <si>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договору оренди - ПП "Плазма-Майстер Плюс", вул. А. Корольова, 7 літ. Е (вих. №062/05/20-6360 від 26.06.2017, вх. №08/11319 від 26.06.2017). 
Доповідач: представник Департаменту.</t>
  </si>
  <si>
    <t>062/05/20-6360</t>
  </si>
  <si>
    <t>08/11319</t>
  </si>
  <si>
    <t>ПП "Плазма-Майстер Плюс"
35977707</t>
  </si>
  <si>
    <t>інше (виробництво непродовольчих товарів)</t>
  </si>
  <si>
    <t>Про розгляд звернення Департаменту комунальної власності м. Києва виконавчого органу Київради (КМДА) щодо внесення змін до істотних умов (зміна площі) - ПП "Плазма-Майстер Плюс", вул. А. Корольова, 7 літ. Е (вих. №062/05/20-6360 від 26.06.2017, вх. №08/11319 від 26.06.2017). 
Доповідач: представник Департаменту.</t>
  </si>
  <si>
    <t>КЖСЕ</t>
  </si>
  <si>
    <t xml:space="preserve">громадська організація </t>
  </si>
  <si>
    <t>Про розгляд звернення Департаменту комунальної власності м. Києва виконавчого органу Київради (КМДА) щодо продовження договору оренди - ГО "Київський центр профорієнтації дітей-інвалідів", вул. Шолом-Алейхема, 3 літ. А (вих. №062/05/12-6351 від 26.06.2017, вх. №08/11283 від 26.06.2017). 
Доповідач: представник Департаменту.</t>
  </si>
  <si>
    <t>062/05/12-6351</t>
  </si>
  <si>
    <t xml:space="preserve">08/11283 </t>
  </si>
  <si>
    <t>ГО "Київськй Центр профорієнтації дітей-інвалдів", код 25882188</t>
  </si>
  <si>
    <t>Шолом-Алейхема вул., 3 літ. А</t>
  </si>
  <si>
    <t>приміщення, підвал, 1,3 поверх</t>
  </si>
  <si>
    <t>складна ставка: 1 грн на рік (для площі 100,0 кв.м) для надлишку 7% (15,10 кв. м - 1433,97 грн)</t>
  </si>
  <si>
    <t>Про розгляд звернення Департаменту комунальної власності м. Києва виконавчого органу Київради (КМДА) щодо продовження договору оренди - Міжнародний благодійний фонд "Допомога дітям Чорнобиля", вул. Шолом-Алейхема, 3 літ. А (вих. №062/05/12-6352 від 26.06.2017, вх. №08/11284 від 26.06.2017). 
Доповідач: представник Департаменту.</t>
  </si>
  <si>
    <t>062/05/12-6352</t>
  </si>
  <si>
    <t>08/11284</t>
  </si>
  <si>
    <t>МБФ "Допомога дітям Чорнобиля", код 20066589</t>
  </si>
  <si>
    <t xml:space="preserve">благодійна організація </t>
  </si>
  <si>
    <t>Про розгляд повторного звернення Департаменту комунальної власності м. Києва виконавчого органу Київради (КМДА) щодо визначення орендної ставки у розмірі 1% - ПрАТ "Торгівельна фірма "Явір", вул. Молодогвардійська, 20, літ.Р (вих. №062/05/18-6563 від 30.06.2017, вх. №08/11674 від 03.07.2017). 
Доповідач: представник Департаменту.</t>
  </si>
  <si>
    <t>062/05/18-6563</t>
  </si>
  <si>
    <t>08/11674</t>
  </si>
  <si>
    <t>ПрАТ "Торгівельна фірма "Явір", код 13670110</t>
  </si>
  <si>
    <t>Молодогвардійська вул., 20 літ.Р</t>
  </si>
  <si>
    <t>18% - 74592,0</t>
  </si>
  <si>
    <t>будинок</t>
  </si>
  <si>
    <t>Про розгляд звернення ТОВ "АС Групп, ЛТД" щодо продовження оренди строком на 10 років - ТОВ "АС Групп, ЛТД", просп. Повітрофлотський, 81, літ. ІV (вих. №1 від 03.07.2017; вх.№08/11857 від 05.07.2017). Доповідач: представник району.</t>
  </si>
  <si>
    <t>08/11857</t>
  </si>
  <si>
    <t>КП "Київ" (Жуляни)</t>
  </si>
  <si>
    <t>ТОВ "АС Групп, ЛТД" 30300508</t>
  </si>
  <si>
    <t>Ресторани                Кейтеринг</t>
  </si>
  <si>
    <t>Прохання орендаря визначити орендну ставку у розмірі 1 грн. на рік</t>
  </si>
  <si>
    <t xml:space="preserve">зміна площі з 191,5 кв. м на 207,6 кв. м
</t>
  </si>
  <si>
    <t>20,
13</t>
  </si>
  <si>
    <t>Про розгляд звернення Київського університету імені Бориса Грінченка щодо звільнення від орендної плати на час реконструкції - ТОВ "Лис", просп. Павла Тичини, 17 (вих. №757 від 06.07.2017, вх. №08/12017 від 06.07.2017). 
Доповідач: представник Департаменту.</t>
  </si>
  <si>
    <t>08/12017</t>
  </si>
  <si>
    <t>Київський університет імені Бориса Грінченка</t>
  </si>
  <si>
    <t>ТОВ "Лис"</t>
  </si>
  <si>
    <t>16</t>
  </si>
  <si>
    <t>торгівельний автомат, що відпускає продовольчі товари</t>
  </si>
  <si>
    <t>Про розгляд звернення Київського університету імені Бориса Грінченка щодо звільнення від орендної плати на час реконструкції - ФОП Сулименко І.В., просп. Павла Тичини, 17 (вих. №757 від 06.07.2017, вх. №08/12017 від 06.07.2017). 
Доповідач: представник Департаменту.</t>
  </si>
  <si>
    <t>ФОП Сулименко І.В.</t>
  </si>
  <si>
    <t>20.6</t>
  </si>
  <si>
    <t>торгівельний кіоск з продажу поліграфічної продукції та канцтоварів, що призначаються для навчальних закладів</t>
  </si>
  <si>
    <t>Київський університет ім. Бориса Грінченка</t>
  </si>
  <si>
    <t>1 грн. на рік, 
7</t>
  </si>
  <si>
    <t>Зміна ІУ (Інше)</t>
  </si>
  <si>
    <t>Постійна комісія Київської міської ради з питань культури, туризму та інформаційної політики - підтримала проект рішення з рекомендаціями.</t>
  </si>
  <si>
    <t>приміщення</t>
  </si>
  <si>
    <t>Про розгляд звернення Дніпровської районної в місті Києві державної адміністрації щодо оголошення конкурсу на право оренди нежитлових приміщень - вул. Русанівська набережна, 16 (вих. №5963/26/2/103 від 10.07.2017; вх. №08/12152 від 10.07.2017). 
Доповідач: представник району.</t>
  </si>
  <si>
    <t>5963/26/2/103</t>
  </si>
  <si>
    <t>08/12152</t>
  </si>
  <si>
    <t>ФОП Бордюг І. А. (3015109976)     ТОВ "Модіс"</t>
  </si>
  <si>
    <t>Про розгляд звернення Дніпровської районної в місті Києві державної адміністрації щодо продовження оренди - ТОВ "Десна-сервіс", вул. Краківська, 14/6 (вих. №5970/26/2/103 від 10.07.2017; вх. №08/12155 від 10.07.2017). 
Доповідач: представник району.</t>
  </si>
  <si>
    <t>5970/26/2/103</t>
  </si>
  <si>
    <t>08/12155</t>
  </si>
  <si>
    <t>ТОВ "Десна-Сервіс", код 16479938</t>
  </si>
  <si>
    <t>Краківська вул., 14/6</t>
  </si>
  <si>
    <t>Оголошення конкурсу</t>
  </si>
  <si>
    <t>Про розгляд звернення Голосіївської районної в місті Києві державної адміністрації щодо внесення змін до істотних умов (зміна площі) - ПП "Бекас", вул. Володимирська, 76/Тарасівська, 13 (вих. №100-11752 від 06.07.2017; вх. №08/11982 від 06.07.2017). 
Доповідач: представник району.</t>
  </si>
  <si>
    <t>100-11752</t>
  </si>
  <si>
    <t>08/11982</t>
  </si>
  <si>
    <t>ПП "Бекас"                     Код 25595626</t>
  </si>
  <si>
    <t>ДНЗ № 61</t>
  </si>
  <si>
    <t xml:space="preserve">Зміна ІУ: зменшення 
розміру площі орендованих приміщень з «85,00 кв. м» на «66,00 кв. м», відповідно до листа орендаря від 02.06.2017 №2, погодження Управління освіти  Голосіївської РДА. Цільове використання: проведення занять з англійської та німецької мови, хореографії, шейпінгу, шахів, надання інших освітніх послуг (погодинно)
</t>
  </si>
  <si>
    <t>Про розгляд звернення Голосіївської районної в місті Києві державної адміністрації щодо продовження оренди - ТОВ "Українсько-китайське підприємство "КЕЛІ", вул. Ломоносова, 53 (вих. №100-12300 від 13.07.2017; вх. №08/12393 від 13.07.2017). 
Доповідач: представник району.</t>
  </si>
  <si>
    <t>100-12300</t>
  </si>
  <si>
    <t>08/12393</t>
  </si>
  <si>
    <t>ТОВ "Українсько-китайське підприємство "КЕЛІ"                            Код 30778660</t>
  </si>
  <si>
    <t>17.1.</t>
  </si>
  <si>
    <t>Кафе (крім товарів підакцизної групи)</t>
  </si>
  <si>
    <t>Про розгляд звернення Голосіївської районної в місті Києві державної адміністрації щодо продовження оренди - ПАТ Комерційний банк "Приватбанк", вул. Велика Васильківська, 104 (вих. №100-12369 від 14.07.2017; вх. №08/12546 від 17.07.2017). 
Доповідач: представник району.</t>
  </si>
  <si>
    <t>100-12369</t>
  </si>
  <si>
    <t>08/12546</t>
  </si>
  <si>
    <t>ПАТ Комерційний банк "ПРИВАТБАНК"  Код 14360570</t>
  </si>
  <si>
    <t>5.1.</t>
  </si>
  <si>
    <t>Банкомати</t>
  </si>
  <si>
    <t>Розміщення вуличного банкомату</t>
  </si>
  <si>
    <t>Про розгляд звернення Голосіївської районної в місті Києві державної адміністрації щодо внесення змін до істотних умов (зміна площі) - Член Київської організації НСХУ Мікула О.М., вул. Ломоносова, 22/15 (вих. №100-12208 від 12.07.2017; вх. №08/12386 від 13.07.2017). 
Доповідач: представник району.</t>
  </si>
  <si>
    <t>100-12208</t>
  </si>
  <si>
    <t>08/12386</t>
  </si>
  <si>
    <t xml:space="preserve">Член Київської організації Національної Спілки художників України
Мікула 
Олександр Миколайович
</t>
  </si>
  <si>
    <t xml:space="preserve">Зміна ІУ: 
збільшення 
розміру площі орендованого приміщення з  
«30,70 кв. м» до 
«56,10 кв. м», відповідно до листа орендаря від 15.06.2017 №100/ОП/М-862, результатів технічної інвентаризації
</t>
  </si>
  <si>
    <t>Дошкільний навчальний заклад № 61 міста Києва</t>
  </si>
  <si>
    <t>Будівля</t>
  </si>
  <si>
    <t>Володимирська, 76/Тарасівська, 13, вул.</t>
  </si>
  <si>
    <t>Інше (проведення занять з англійської та німецької мови, хореографії, шейпінгу, шахів, надання інших освітніх послуг)</t>
  </si>
  <si>
    <t xml:space="preserve">  
ПН. 09:30-10:30; 15:30-17:30                    ВТ. 09:30-10:30; 15:30-17:30                         СР. 09:30-10:30; 15:30-17:30                       ЧТ. 09:30-10:30; 15:30-17:30                     ПТ. 09:30-10:30; 15:30-17:30
</t>
  </si>
  <si>
    <t>Про розгляд звернення Голосіївської районної в місті Києві державної адміністрації щодо продовження оренди - Кооператив "Едельвейс", вул. Велика Китаївська, 83 (вих. №100-8816 від 23.05.2017; вх. №08/9496 від 26.05.2017). 
Доповідач: представник району.</t>
  </si>
  <si>
    <t>100-8816</t>
  </si>
  <si>
    <t xml:space="preserve">08/9496 </t>
  </si>
  <si>
    <t>Кооператив "Едельвейс"                       Код 19036880</t>
  </si>
  <si>
    <t>Про розгляд звернення Голосіївської районної в місті Києві державної адміністрації щодо передачі в оренду приміщень без проведення конкурсу - Київський міській центр медико-соціальної експертизи, вул. Велика Васильківська, 104, корпус А (вих. №100-8854 від 23.05.2017; вх. №08/9497 від 26.05.2017). 
Доповідач: представник району.</t>
  </si>
  <si>
    <t>100-8854</t>
  </si>
  <si>
    <t>08/9497</t>
  </si>
  <si>
    <t>КНП "ЦПМСД №2" Голосіївського району м. Києва</t>
  </si>
  <si>
    <t>Комунальна бюджетна установа</t>
  </si>
  <si>
    <t>Розміщення медичних кабінетів</t>
  </si>
  <si>
    <t>Про розгляд звернення Голосіївської районної в місті Києві державної адміністрації щодо продовження оренди - Київська міська клінічна лікарня №10 (Департамент охорони здоров'я), просп. Голосіївський, 59-А (вих. №100-8942 від 24.05.2017; вх. №08/9499 від 26.05.2017). 
Доповідач: представник району.</t>
  </si>
  <si>
    <t>100-8942</t>
  </si>
  <si>
    <t>08/9499</t>
  </si>
  <si>
    <t>КНП "КДЦ" Голосіївського району м. Києва</t>
  </si>
  <si>
    <t>Київська клінічна лікарня № 10 (Департамент охорони здоров"я)                      Код 01993931</t>
  </si>
  <si>
    <t xml:space="preserve">Голосіївський проспект, 59-А </t>
  </si>
  <si>
    <t xml:space="preserve">Змінилася площа орендованих приміщень із «697,06 кв. м» 
на «960,70 кв. м, відповідно до результатів технічної інвентариза ції, листа Департаменту охорони здоров’я  від 17.03.2017 № 061-2865-05.05, листа балансоутримувача від 14.04.2017   № 0530-281
</t>
  </si>
  <si>
    <t>Про розгляд звернення Голосіївської районної в місті Києві державної адміністрації щодо внесення змін до істотних умов (зміна площі) - Київська міська клінічна лікарня №10 (Департамент охорони здоров'я), просп. Голосіївський, 59-А (вих. №100-8942 від 24.05.2017; вх. №08/9499 від 26.05.2017). 
Доповідач: представник району.</t>
  </si>
  <si>
    <t>Про розгляд звернення Голосіївської районної в місті Києві державної адміністрації щодо продовження оренди - ФОП Андрієвська В.Г., вул. Ломоносова, 53 (вих. №100-8813 від 23.05.2017; вх. №08/9498 від 26.05.2017). 
Доповідач: представник району.</t>
  </si>
  <si>
    <t>100-8813</t>
  </si>
  <si>
    <t>08/9498</t>
  </si>
  <si>
    <t>ФОП Андрієвська Валентина Георгіївна</t>
  </si>
  <si>
    <t>Майстерня по ремонту одягу</t>
  </si>
  <si>
    <t>Про розгляд звернення Голосіївської районної в місті Києві державної адміністрації щодо зменшення орендної ставки - БО "Школа-сходинки", вул. Академіка Заболотного, 146 (вих. №100-9484 від 01.06.2017; вх. №08/9940 від 01.06.2017). 
Доповідач: представник району.</t>
  </si>
  <si>
    <t>100-9484</t>
  </si>
  <si>
    <t>08/9940</t>
  </si>
  <si>
    <t>БО "Школа-сходинки"                         Код 26188509</t>
  </si>
  <si>
    <t>Школа- інтернат №  7</t>
  </si>
  <si>
    <t>Благодійна організація з реабілітації</t>
  </si>
  <si>
    <t xml:space="preserve">Внести зміни в розмір орендної ставки на частину площі, що перевищує 100 кв. м: із 7%  на 3%, відповідно до листа орендаря від 24.04.2017 № 21, погодження Управління освіти Голосіївської РДА (лист від 12.05.2017 
№ 100/04-543)
</t>
  </si>
  <si>
    <t>Про розгляд звернення Голосіївської районної в місті Києві державної адміністрації щодо внесення змін до істотних умов (зміна площі) - ФОП Дудидра В.Т., просп. Науки, 13 (вих. №100-9402 від 31.05.2017; вх. №08/9913 від 01.06.2017). 
Доповідач: представник району.</t>
  </si>
  <si>
    <t>100-9402</t>
  </si>
  <si>
    <t>08/9913</t>
  </si>
  <si>
    <t>ФОП Дудидра Віталій Тарасович</t>
  </si>
  <si>
    <t>Науки проспект, 13</t>
  </si>
  <si>
    <t>Змінилася площа орендованих приміщень із «166,20 кв. м» 
на «173,20 кв. м, відповідно до результатів технічної інвентаризації, листа балансоутримувача від 29.05.2017 № 431-2365</t>
  </si>
  <si>
    <t>Про розгляд звернення Голосіївської районної в місті Києві державної адміністрації щодо продовження оренди - ТОВ Фірма "Квартет" ЛТД, вул. Васильківська, 53, корпус 1 (вих. №100-9396 від 31.05.2017; вх. №08/9910 від 01.06.2017). 
Доповідач: представник району.</t>
  </si>
  <si>
    <t>100-9396</t>
  </si>
  <si>
    <t>08/9910</t>
  </si>
  <si>
    <t>ТОВ фірма "Квартет" ЛТД     Код 13670073</t>
  </si>
  <si>
    <t>Про розгляд звернення Голосіївської районної в місті Києві державної адміністрації щодо зменшення орендної ставки - Державна бібліотека України для юнацтва, просп. Голосіївський (40-річчя Жовтня), 122, корп.1, літ.А (вих. №100-9668 від 06.06.2017; вх. №08/10097 від 06.06.2017). 
Доповідач: представник району.</t>
  </si>
  <si>
    <t>100-9668</t>
  </si>
  <si>
    <t>08/10097</t>
  </si>
  <si>
    <t>Державна бібліотека України для юнацтва                  Код 02224382</t>
  </si>
  <si>
    <t>26.2.</t>
  </si>
  <si>
    <t>Бібліотека</t>
  </si>
  <si>
    <t xml:space="preserve">Розглянути питання  зміни орендної ставки із 2% на 1%  або 1 грн на рік упродовж терміну дії договору оренди, за умови сплати заборгованості з орендної плати, відповідно до наданих орендарем документів, обґрунтувань запропонованих змін до розміру орендної ставки 
</t>
  </si>
  <si>
    <t>Про розгляд звернення Голосіївської районної в місті Києві державної адміністрації щодо зменшення орендної ставки - Державна бібліотека України для юнацтва, просп. Голосіївський (40-річчя Жовтня), 86 (вих. №100-9668 від 06.06.2017; вх. №08/10097 від 06.06.2017). 
Доповідач: представник району.</t>
  </si>
  <si>
    <t xml:space="preserve">Голосіївський (40-річчя Жовтня) проспект, 86 </t>
  </si>
  <si>
    <t>Про розгляд звернення Голосіївської районної в місті Києві державної адміністрації  щодо продовження оренди - Київська міська клінічна лікарня № 5, просп. Голосіївський, 59-А (вих. №100-9769 від 07.06.2017; вх. №08/10207 від 08.06.2017). 
Доповідач: представник району.</t>
  </si>
  <si>
    <t>100-9769</t>
  </si>
  <si>
    <t>08/10207</t>
  </si>
  <si>
    <t>Київська клінічна лікарня № 5 (Департамент охорони здоров"я)                      Код 00185028</t>
  </si>
  <si>
    <t xml:space="preserve">Зміна площі приміщень  із «113,50 кв. м» на «102,20 кв. м, відповідно до результатів технічної інвентаризації, листа Департаменту охорони здоров’я від 14.12.2016 № 061-16138/05.05, листа балансоутримувача 
від 30.05.2017  № 1074
</t>
  </si>
  <si>
    <t>Про розгляд звернення Голосіївської районної в місті Києві державної адміністрації  щодо внесення змін до істотних умов (зміна площі) - Київська міська клінічна лікарня № 5, просп. Голосіївський, 59-А (вих. №100-9769 від 07.06.2017; вх. №08/10207 від 08.06.2017). 
Доповідач: представник району.</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</si>
  <si>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"Центр іноземних мов "Ефект", вул. Михайла Стельмаха, 9 (вих. №100-9816 від 07.06.2017; вх. №08/10215 від 08.06.2017). 
Доповідач: представник району.</t>
  </si>
  <si>
    <t>100-9816</t>
  </si>
  <si>
    <t>08/10215</t>
  </si>
  <si>
    <t>Єдиний претендент</t>
  </si>
  <si>
    <t>ТОВ "Центр іноземних мов "Ефект"                             Код 38130625</t>
  </si>
  <si>
    <t>Стельмаха Михайла, 9, вул</t>
  </si>
  <si>
    <t>Школа № 36</t>
  </si>
  <si>
    <t>Приміщення 4 поверху</t>
  </si>
  <si>
    <t>Проведення занять з вивчення іноземної мови (погодинно)</t>
  </si>
  <si>
    <t>Про розгляд звернення Голосіївської районної в місті Києві державної адміністрації  щодо продовження оренди - ФОП Носальська, вул. Саксаганського, 28 (вих. №100-9892 від 08.06.2017; вх. №08/10284 від 09.06.2017). 
Доповідач: представник району.</t>
  </si>
  <si>
    <t>100-9892</t>
  </si>
  <si>
    <t>08/10284</t>
  </si>
  <si>
    <t>ФОП Носальська Світлана Борисівна  Код 2651823845</t>
  </si>
  <si>
    <t>Велика Китаївська вул., 83</t>
  </si>
  <si>
    <t>Велика Васильківська вул., 104, корпус А</t>
  </si>
  <si>
    <t>1 грн на рік,  
3</t>
  </si>
  <si>
    <t>Ломоносова вул., 53</t>
  </si>
  <si>
    <t>Школа І-ІІІ ступенів № 36 імені С. П. Корольова міста Києва</t>
  </si>
  <si>
    <t>Інше: Проведення занять з вивчення іноземної мови (погодинно)</t>
  </si>
  <si>
    <t xml:space="preserve">Пн: 17-00 – 20-00
Вт: 17-00 – 20-00
Ср: 17-00 – 20-00
Чт: 17-00 – 20-00
Пт: 17-00 – 20-00
</t>
  </si>
  <si>
    <t>Саксаганського вул., 28</t>
  </si>
  <si>
    <t>Володимирська, 76/ Тарасівська вул., 13</t>
  </si>
  <si>
    <t>Велика Васильківська вул., 104</t>
  </si>
  <si>
    <t>Ломоносова вул., 22/15</t>
  </si>
  <si>
    <t>єдиний претендент</t>
  </si>
  <si>
    <t>нежтлові приміщення , 1-й поверх</t>
  </si>
  <si>
    <t>Про розгляд звернення Подільської районної в місті Києві державної адміністрації щодо продовження оренди - ФОП Сергієнко О.Я., просп. Гонгадзе, 20-В, літ.А (вих. №106-4673 від 10.07.2017; вх.№08/12177 від 11.07.2017). Доповідач: представник району.</t>
  </si>
  <si>
    <t>106-4673</t>
  </si>
  <si>
    <t>08/12177</t>
  </si>
  <si>
    <t>ФОП Сергієнко О.Я.,</t>
  </si>
  <si>
    <t>18.2.</t>
  </si>
  <si>
    <t>Послуги ксерокопіювання</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</si>
  <si>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ФОП Давиденко В.В., просп. Свободи, 22 (вих. №106-4788 від 12.07.2017; вх.№08/12389 від 13.07.2017). Доповідач: представник району.</t>
  </si>
  <si>
    <t>106-4788</t>
  </si>
  <si>
    <t>08/12389</t>
  </si>
  <si>
    <t>КНП "ЦПМСД №2" Подільського району</t>
  </si>
  <si>
    <t>ФОП Давиденко В.В.,</t>
  </si>
  <si>
    <t>лікувальний</t>
  </si>
  <si>
    <t>нежтлові приміщення , 3-й поверх</t>
  </si>
  <si>
    <t>приватний заклад охорони здоров’я</t>
  </si>
  <si>
    <t>Про розгляд звернення Подільської районної в місті Києві державної адміністрації щодо продовження оренди - ТОВ "Ортстом", просп. Свободи, 22 (вих. №106-4787 від 12.07.2017; вх.№08/12388 від 13.07.2017). Доповідач: представник району.</t>
  </si>
  <si>
    <t>106-4787</t>
  </si>
  <si>
    <t>08/12388</t>
  </si>
  <si>
    <t>ТОВ "Ортстом"</t>
  </si>
  <si>
    <t>Про розгляд звернення Подільської районної в місті Києві державної адміністрації щодо продовження оренди - ТОВ "Центр доктора Бубновського", вул. Мостицька, 9 (вих. №106-4785 від 12.07.2017; вх.№08/12387 від 13.07.2017). Доповідач: представник району.</t>
  </si>
  <si>
    <t>106-4785</t>
  </si>
  <si>
    <t>08/12387</t>
  </si>
  <si>
    <t>КНП "КДЦ" Подільського району</t>
  </si>
  <si>
    <t xml:space="preserve">ТОВ "Центр доктора Бубновського", </t>
  </si>
  <si>
    <t>приватний заклад охорони здоров’я (центр кінетотерапії)</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</si>
  <si>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ПП "Центр розвитку Європи", вул. Введенська, 35 (вих. №106-4906 від 17.07.2017; вх.№08/12571 від 18.07.2017). Доповідач: представник району.</t>
  </si>
  <si>
    <t>106-4906</t>
  </si>
  <si>
    <t>08/12571</t>
  </si>
  <si>
    <t>ПП "Центр розвитку Європи"</t>
  </si>
  <si>
    <t>вул. Введенська, 35</t>
  </si>
  <si>
    <t>Гімназія №107 «Введенська»</t>
  </si>
  <si>
    <t>нежтлові приміщення , 2,3-й поверх</t>
  </si>
  <si>
    <t>Освітня діяльність (проведення занять з іноземних мов)</t>
  </si>
  <si>
    <t xml:space="preserve">графік каб №224
 Пн., Вт., Чт.- 16.00-18.00,
Ср., Пт. - 16.30-18.00, 
 каб №338 
Вт., Чт. – 17.00-20.00
</t>
  </si>
  <si>
    <t>Гімназія №107 «Введенська»,</t>
  </si>
  <si>
    <t xml:space="preserve"> Гонгадзе проспект, 20-В, літ.А</t>
  </si>
  <si>
    <t xml:space="preserve"> Свободи проспект, 22</t>
  </si>
  <si>
    <t>Свободи проспект, 22</t>
  </si>
  <si>
    <t>Мостицька вул., 9</t>
  </si>
  <si>
    <t>Введенська вул., 35</t>
  </si>
  <si>
    <t>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Києва"(Член Національної спілки художників України М.Луцик, вул. Б.Хмельницького, 66)  за поданням заступника голови КМДА М.Поворозника, Департаменту комунальної власності м.Києва виконавчого органу Київради (КМДА), Шевченківської районної в місті Києві державної адміністрації (доручення від 17.05.2017 № 08/231-1313/ПР).Постійна комісія Київської міської ради з питань культури, туризму та інформаційної політики - підтримала проект рішення з рекомендаціями.    Доповідач: представник району.</t>
  </si>
  <si>
    <t>Про розгляд звернення Шевченківської районної в місті Києві державної адміністрації щодо внесення змін до істотних умов (виправлення технічної помилки) - ТОВ "Арніка", вул. Ризька, 1 (вих. №109/01/25-5819 від 07.07.2017; вх. №08/12272 від 12.07.2017). 
Доповідач: представник району.</t>
  </si>
  <si>
    <t>109/01/25-5819</t>
  </si>
  <si>
    <t>08/12272</t>
  </si>
  <si>
    <t>ТОВ "Арніка"
код 30524779</t>
  </si>
  <si>
    <t>Ризька
 вул., 1</t>
  </si>
  <si>
    <t>Аптека</t>
  </si>
  <si>
    <t xml:space="preserve">ПК КМР  (протокол № 42 від 28.02.2017 п. 70) погоджено внесення змін до істотних умов договору оренди в частині уточнення загальної площіприміщення на 
вул. Ризькій, 1, в зазначеному  пункті виявлена технічна помилка в частині вартості майна та орендної плати. Розглянути клопотання  балансоутримувача - КНП «Центр первинної медико-санітарної допомоги №3» щодо зміни вартості майна з 544 334,00 грн на 434 077,10 грн
 та орендної плати з 5443,34 грн на 5494,73 грн
</t>
  </si>
  <si>
    <t>Про розгляд звернення Шевченківської районної в місті Києві державної адміністрації щодо внесення змін до істотних умов (виправлення технічної помилки) - ТОВ "Медічі груп", вул. Ольжича, 16 (вих. №109/01/25-5820 від 07.07.2017; вх. №08/12270 від 12.07.2017). 
Доповідач: представник району.</t>
  </si>
  <si>
    <t>109/01/25-5820</t>
  </si>
  <si>
    <t>08/12270</t>
  </si>
  <si>
    <t>ТОВ "Медічі груп"
код 38952769</t>
  </si>
  <si>
    <t>Ольжича
 вул.,16</t>
  </si>
  <si>
    <t>14.1.</t>
  </si>
  <si>
    <t>приватний заклад охорони здоров'я (стматологія)</t>
  </si>
  <si>
    <t xml:space="preserve">ПК КМР (протокол № 42 від 28.02.2017 п. 64) погоджено внесення змін до істотних умов договору оренди в частині уточнення загальної площі нежитлового приміщення на вул.Ольжича,16, в зазначеному  пункті виявлена технічна помилка в частині вартості майна та орендної плати. Розглянути клопотання  балансоутримувача - КНП «Центр первинної медико-санітарної допомоги №3» щодо зміни вартості майна з 689963,00 грн на 680578,46  грн
 та орендної плати з 5749,70 грн на 6249,43 грн
</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</si>
  <si>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Білоруська, 17 (вих. №109/01/25-5824 від 07.07.2017; вх. №08/12392 від 13.07.2017). 
Доповідач: представник району.</t>
  </si>
  <si>
    <t>109/01/25-5824</t>
  </si>
  <si>
    <t>08/12392</t>
  </si>
  <si>
    <t>ФОП Бабенко Т.П. 
 код 3055405608 
  ТОВ "ПромГуртТрейдер"  код 32306700</t>
  </si>
  <si>
    <t>Білоруська вул., 17</t>
  </si>
  <si>
    <t xml:space="preserve">житловий </t>
  </si>
  <si>
    <t>6.1</t>
  </si>
  <si>
    <t>виробник реклами</t>
  </si>
  <si>
    <t>14.6.</t>
  </si>
  <si>
    <t>Автошкола</t>
  </si>
  <si>
    <t xml:space="preserve">Про розгляд звернення Деснянської районної в місті Києві державної адміністрації щодо продовження оренди - ФОП Бахмацький А.А., вул. Мілютенка, 5 (вих. №102/03/26-6032 від 07.07.2017, вх. №08/12103 від 07.07.2017).  
Доповідач: представник району.
</t>
  </si>
  <si>
    <t>102/03/26-6032</t>
  </si>
  <si>
    <t>08/12103</t>
  </si>
  <si>
    <t>Спеціалізована школа І-ІІІ ступенів № 189 з поглибленим вивченням англійської та німецької мов Деснянського району міста Києва</t>
  </si>
  <si>
    <t>ФОП         Бахмацький А.А. (2269202256)</t>
  </si>
  <si>
    <t>Мілютенка вул., 5</t>
  </si>
  <si>
    <t xml:space="preserve">школа І-ІІІ ступенів № 189 </t>
  </si>
  <si>
    <t>Пн. - 18.00-22.00 Вт. - 18.00-22.00       Ср. - 18.00-22.00             Чт. - 18.00-22.00                Пт. - 18.00-22.00              Сб. - доба                     Нд. - доба</t>
  </si>
  <si>
    <t>20 годи     2 доби</t>
  </si>
  <si>
    <t>88 годин 8,8 діб</t>
  </si>
  <si>
    <t>Про розгляд звернення Святошинської районної в місті Києві державної адміністрації щодо внесення змін до істотних умов (зміна графіку використання) -  ФОП Михайлюк А.М., вул. Тулузи, 6 (вих. №107-30/5209 від 14.07.2017; вх. №08/12494 від 17.07.2017). 
Доповідач: представник району.</t>
  </si>
  <si>
    <t>107-30/5209</t>
  </si>
  <si>
    <t>08/12494</t>
  </si>
  <si>
    <t>Cвятошинська РДА</t>
  </si>
  <si>
    <t>Ліцей "ЕКО" №198</t>
  </si>
  <si>
    <t>Див. докладно у табл.
Проведення занять з танців
Зміна графіку використання з 10 годин та 1 доби на 10 годин на тиждень</t>
  </si>
  <si>
    <t>Про розгляд звернення Святошинської районної в місті Києві державної адміністрації щодо продовження оренди - ТОВ "Соломенка", вул. В.Кучера, 8-А (вих. №107-30/5370 від 19.07.2017; вх. №08/12649 від 19.07.2017). 
Доповідач: представник району.</t>
  </si>
  <si>
    <t>107-30/5370</t>
  </si>
  <si>
    <t>08/12649</t>
  </si>
  <si>
    <t>ТОВ "Соломенка", (37210243)</t>
  </si>
  <si>
    <t>ДНЗ №277</t>
  </si>
  <si>
    <t>Див. докладно у табл.
Проведення занять з логіки, англійської мови та хореографії</t>
  </si>
  <si>
    <t>ПН 18:00-20:00
ВТ 18:00-20:00
СР 18:00-20:00
ЧТ 18:00-20:00
ПТ 18:00-20:00</t>
  </si>
  <si>
    <t>Кучера В., 8-А</t>
  </si>
  <si>
    <t>ПН 15:00-17:00
ВТ 15:00-17:00
СР 15:00-17:00
ЧТ 15:00-17:00
ПТ 15:00-17:00</t>
  </si>
  <si>
    <t>Про розгляд звернення Дарницької районної в місті Києві державної адміністрації щодо продовження оренди - ТОВ "МЛ "Діла", вул. Вербицького, 5 (вих. №101-6504/03 від 06.07.2017; вх. №08/12006 від 06.07.2017). 
Доповідач: представник району.</t>
  </si>
  <si>
    <t>101-6504/03</t>
  </si>
  <si>
    <t>08/12006</t>
  </si>
  <si>
    <t>КНП "ЦПМСД №2" Дарницького району м. Києва</t>
  </si>
  <si>
    <t>ТОВ "МЛ "ДІЛА" (25587390)</t>
  </si>
  <si>
    <t>Вербицького вул., 5</t>
  </si>
  <si>
    <t>Про розгляд звернення Дарницької районної в місті Києві державної адміністрації щодо внесення змін до істотних умов (зміна площі) - КНП "Центр первинної медико-санітарної допомоги №3 Дарницького району м. Києва", вул. Харківське Шосе, 121, корпус 6 (вих. №101-6369/02 від 04.07.2017; вх. №08/11835 від 05.07.2017). 
Доповідач: представник району.</t>
  </si>
  <si>
    <t>101-6369/02</t>
  </si>
  <si>
    <t>08/11835</t>
  </si>
  <si>
    <t>КНП "КДЦ №2 Дарницького району м. Києва"</t>
  </si>
  <si>
    <t>КНП "ЦПМСД № 3 Дарницького району м. Києва"</t>
  </si>
  <si>
    <t>Харківське шосе, 121</t>
  </si>
  <si>
    <t>Приміщення, 1, 2 поверхи</t>
  </si>
  <si>
    <t xml:space="preserve">Зменшити орендовану площу 
з 454,10 кв. м 
на 
414,50 кв. м. Решта площі необхідна для власних потреб балансоутримувача
</t>
  </si>
  <si>
    <t>Про розгляд звернення Дарницької районної в місті Києві державної адміністрації щодо внесення змін до істотних умов (зміна площі) - ТОВ "Медіцентр Плюс", вул. Бориспільська, 30-А (вих. №101-6613/03 від 07.07.2017; вх. №08/12148 від 10.07.2017). 
Доповідач: представник району.</t>
  </si>
  <si>
    <t>101-6613/03</t>
  </si>
  <si>
    <t>08/12148</t>
  </si>
  <si>
    <t>КНП "ЦПМСД №1 Дарницького району м. Києва"</t>
  </si>
  <si>
    <t>ТОВ "Медіцентр плюс" (39631063)</t>
  </si>
  <si>
    <t>Приватна медична практика</t>
  </si>
  <si>
    <t xml:space="preserve">Зменшити площу об’єкта оренди 
із 71,62 кв. м 
на 31,84 кв. м
</t>
  </si>
  <si>
    <t>Про розгляд звернення Дарницької районної в місті Києві державної адміністрації щодо оголошення конкурсу на право оренди нежитлових приміщень - вул. Новодарницька, 2/17 (вих. №101-6482/02 від 05.07.2017; вх. №08/11977 від 06.07.2017). 
Доповідач: представник району.</t>
  </si>
  <si>
    <t>101-6482/02</t>
  </si>
  <si>
    <t>08/11977</t>
  </si>
  <si>
    <t>ФОП Степанець А.В. (3355512345)        ФОП Федоренко В.М. (2122706358)     ФОП Ткаченко Р.А. (3382608003)</t>
  </si>
  <si>
    <t>Новодарницька вул., 2/17</t>
  </si>
  <si>
    <t>Їдальня, буфет (крім товарів підакцизної групи);  кафе, кафетерій (крім товарів підакцизної групи)</t>
  </si>
  <si>
    <t xml:space="preserve">Надати дозвіл на проведення конкурсу під розміщення:
- буфету, який не здійснює продаж товарів підакцизної групи;
- кафетерію, який не здійснює продаж товарів підакцизної групи
</t>
  </si>
  <si>
    <t>Про розгляд звернення Дарницької районної в місті Києві державної адміністрації щодо внесення змін до істотних умов (перерозподіл площі внаслідок об'єднання двох договорів) - ФОП Чернявська В.Є., просп. Бажана, 3-А (вих. №101-6592/03 від 07.07.2017; вх. №08/12099 від 07.07.2017). 
Доповідач: представник району.</t>
  </si>
  <si>
    <t>101-6592/03</t>
  </si>
  <si>
    <t>08/12099</t>
  </si>
  <si>
    <t>ФОП Чернявська В.Є. (2606419500)</t>
  </si>
  <si>
    <t>Побутове обслуговування населення, перукарня (107,00 кв. м); Послуги ксерокопіювання (14,00 кв. м)</t>
  </si>
  <si>
    <t xml:space="preserve"> М </t>
  </si>
  <si>
    <t xml:space="preserve">Надати дозвіл на об’єднання договорів оренди, виклавши договір в новій редакції та перерозподіл площі об’єкта оренди з метою розміщення суб’єкта господарювання, що здійснює побутове обслуговування населення, 
у тому числі перукарня (107,00 кв. м) та розміщення ксерокопіювальної техніки для надання населенню послуг із ксерокопіювання документів (14,00 кв. м). 
</t>
  </si>
  <si>
    <t>Про розгляд звернення Солом'янської районної в місті Києві державної адміністрації щодо внесення змін до істотних умов (зміна графіку використання) - ГО "Дитячо-юнацький центр Кіокушинкай Карате", вул. Героїв Севастополя, 9-А (вих. №108-11425 від 17.07.2017; вх.№08/12576 від 18.07.2017). Доповідач: представник району.</t>
  </si>
  <si>
    <t>108-11425</t>
  </si>
  <si>
    <t>08/12576</t>
  </si>
  <si>
    <t>ГО "Дитячо-юнацький центр Кіокушинкай карате", Код 25762099</t>
  </si>
  <si>
    <t>Севастополя Героїв вул.,          9 А</t>
  </si>
  <si>
    <t>Школа № 67</t>
  </si>
  <si>
    <t>Споруда</t>
  </si>
  <si>
    <t>Про розгляд звернення Солом'янської районної в місті Києві державної адміністрації щодо продовження оренди - БО "Благодійний фонд "Наше майбутнє", просп. Повітрофлотський, 22 (вих. №108-11424 від 17.07.2017; вх.№08/12574 від 18.07.2017). Доповідач: представник району.</t>
  </si>
  <si>
    <t>108-11424</t>
  </si>
  <si>
    <t>08/12574</t>
  </si>
  <si>
    <t>БО "Благодійний фонд "Наше майбутнє",            Код 24748364</t>
  </si>
  <si>
    <t>Пофітрофлотський проспект, 22</t>
  </si>
  <si>
    <t>Школа № 178</t>
  </si>
  <si>
    <t>Приміщення,  2,4 поверх</t>
  </si>
  <si>
    <t>Про розгляд звернення Солом'янської районної в місті Києві державної адміністрації щодо продовження оренди - ФОП Вовченко Ю.П., вул. Митрополита Василя Липківського, 43 (вих. №108-11323 від 13.07.2017; вх.№08/12543 від 17.07.2017). Доповідач: представник району.</t>
  </si>
  <si>
    <t>108-11323</t>
  </si>
  <si>
    <t>08/12543</t>
  </si>
  <si>
    <t xml:space="preserve">ФОП Вовченко Юлія Петрівна  Р.Н.О.К.П.П. 3163524503           </t>
  </si>
  <si>
    <t>спортивний заклад</t>
  </si>
  <si>
    <t>БО "Благодійний фонд "Наше майбутнє"           Код 24748364</t>
  </si>
  <si>
    <t xml:space="preserve">ВТ. 16:00 - 18:00       ЧТ. 16:00 - 18:00
</t>
  </si>
  <si>
    <t xml:space="preserve">ПН. 16:30 - 21:00        ВТ. 17:00 - 20:30        СР. 16:30 - 21:00          ЧТ. 17:00 - 20:30         ПТ. 16:30 - 21:00
</t>
  </si>
  <si>
    <t>без конкурсу</t>
  </si>
  <si>
    <t>Печерська РДА</t>
  </si>
  <si>
    <t>м</t>
  </si>
  <si>
    <t>Про розгляд звернення Печерської районної в місті Києві державної адміністрації щодо продовження оренди - ТОВ "Центр американської англійської мови", вул. Печерський узвіз, 13 (вих. №105/01-1631/В-04 від 03.07.2017; вх. №08/11704 від 03.07.2017). 
Доповідач: представник району.</t>
  </si>
  <si>
    <t>105/01-1631/В-04</t>
  </si>
  <si>
    <t>08/11704</t>
  </si>
  <si>
    <t>Управління освіти та інноваційного розвитку Печерської РДА</t>
  </si>
  <si>
    <t>ТОВ “Центр американської англійської мови” (35207698)</t>
  </si>
  <si>
    <t>Печерський узвіз, 13</t>
  </si>
  <si>
    <t>школа І-ІІІ ступенів №134</t>
  </si>
  <si>
    <t>Приміщення (кабінети на І та ІІІ поверхах)</t>
  </si>
  <si>
    <t>Інше (проведення курсів з англійської мови)</t>
  </si>
  <si>
    <t>ЄІС</t>
  </si>
  <si>
    <t xml:space="preserve"> Заборгованості немає. </t>
  </si>
  <si>
    <t>Про розгляд звернення Печерської районної в місті Києві державної адміністрації щодо продовження оренди - ФОП Намацалюк О.І., вул. Круглоуніверситетська, 9 (вих. №105/01-1631/В-04 від 03.07.2017; вх. №08/11704 від 03.07.2017). 
Доповідач: представник району.</t>
  </si>
  <si>
    <t>Фізична особа-підприємець Намацалюк О.І. (2733118228)</t>
  </si>
  <si>
    <t>вул. Круглоуніверсітетська 9</t>
  </si>
  <si>
    <t>гімназія "Консул" № 86</t>
  </si>
  <si>
    <t>Приміщення (кабінети на ІІІ поверсі)</t>
  </si>
  <si>
    <t>Інше (проведення занять з англійської мови)</t>
  </si>
  <si>
    <t xml:space="preserve">Заборгованості немає. </t>
  </si>
  <si>
    <t>Про розгляд звернення Печерської районної в місті Києві державної адміністрації щодо продовження оренди - БО "Благодійний фонд "Україна - ХХІ століття", вул. Пилипа Орлика, 13 (вих. №105/01-1631/В-04 від 03.07.2017; вх. №08/11704 від 03.07.2017). 
Доповідач: представник району.</t>
  </si>
  <si>
    <t>вул. Пилипа Орлика, 13</t>
  </si>
  <si>
    <t>ЛМВ № 51</t>
  </si>
  <si>
    <t>Про розгляд звернення Печерської районної в місті Києві державної адміністрації щодо зменшення орендної плати на період виконання ремонтних робіт - Громадська спілка "Українська асоціація вендінгу", вул. Немировича-Данченка, 1 (вих. №105/01-2935/1/1 від 30.06.2017; вх. №08/11598 від 30.06.2017). 
Доповідач: представник району.</t>
  </si>
  <si>
    <t>105/01-2935/1/1</t>
  </si>
  <si>
    <t>08/11598</t>
  </si>
  <si>
    <t>ГС "Українська асоціація веденгу" (39214873)</t>
  </si>
  <si>
    <t>Про розгляд звернення Печерської районної в місті Києві державної адміністрації щодо продовження оренди - Міжнародна спілка колишніх малолітніх в'язнів фашизму, вул. М.Бойчука (Кіквідзе), 6-А (вих. №105/01-1567/В-04 від 26.06.2017; вх. №08/11865 від 05.07.2017). 
Доповідач: представник району.</t>
  </si>
  <si>
    <t>105/01-1567/В-04</t>
  </si>
  <si>
    <t>08/11865</t>
  </si>
  <si>
    <t xml:space="preserve">Борг по орендній платі відсутній. 1 грн відповідно З-ну України від 23.03.2000 № 1584-ІІІ "Про жертви нацистських переслідувань" ст. 6.5. </t>
  </si>
  <si>
    <t>Про розгляд звернення Печерської районної в місті Києві державної адміністрації щодо продовження оренди - Печерський районний осередок Київського відділення Української спілки в'язнів-жертв нацизму, вул. М.Бойчука (Кіквідзе), 6 (вих. №105/01-1567/В-04 від 26.06.2017; вх. №08/11865 від 05.07.2017). 
Доповідач: представник району.</t>
  </si>
  <si>
    <t xml:space="preserve">150,4 кв.м
пн: 16.00-20.00
вт: 16.00-20.00
ср: 16.00-20.00
чт: 16.00-20.00
нд: 13.00-17.00
</t>
  </si>
  <si>
    <t xml:space="preserve">203,6 кв.м
пн: 16.00-20.00
вт: 16.00-20.00
ср: 16.00-20.00
чт: 16.00-20.00
нд: 13.00-17.00
</t>
  </si>
  <si>
    <t>єіс</t>
  </si>
  <si>
    <t>Про розгляд звернення Печерської районної в місті Києві державної адміністрації щодо визначення орендної ставки у розмірі 1% - КП по утриманню зелених насаджень Печерського району м. Києва, вул. Марії Приймаченко, 6-А (вих. №105/01-1647/В-04 від 04.07.2017; вх. №08/11832 від 05.07.2017). 
Доповідач: представник району.</t>
  </si>
  <si>
    <t>105/01-1647/В-04</t>
  </si>
  <si>
    <t>08/11832</t>
  </si>
  <si>
    <t>нежитлове приміщення, підвал</t>
  </si>
  <si>
    <t>інше використання (розміщення дільниці КП)</t>
  </si>
  <si>
    <t>відповідно до договору оренди від 15.05.2017  № 69/604 сплачують 15% - 9487,54 грн з ПДВ (50% - 4743,77 з ПДВ)</t>
  </si>
  <si>
    <t>Про розгляд звернення Печерської районної в місті Києві державної адміністрації щодо продовження оренди - ТОВ "Юн-авт", вул. Печерський узвіз, 13 (вих. №105/01-1669/В-04 від 05.07.2017; вх. №08/11944 від 06.07.2017). 
Доповідач: представник району.</t>
  </si>
  <si>
    <t>105/01-1669/В-04</t>
  </si>
  <si>
    <t>08/11944</t>
  </si>
  <si>
    <t>вул. Печерський узвіз, 13</t>
  </si>
  <si>
    <t>школа І-ІІІ ступенів № 134</t>
  </si>
  <si>
    <t>Приміщення (кабінет на 4 поверсі)</t>
  </si>
  <si>
    <t>Розміщення шкіл, курсів з навчання водіїв автомобілів (піготовка, перепідготовка і підвищення кваліфікації водіїв)</t>
  </si>
  <si>
    <t xml:space="preserve">  Інформація внесена в ЄІС. 
Заборгованості немає.</t>
  </si>
  <si>
    <t>Про розгляд звернення Печерської районної в місті Києві державної адміністрації щодо продовження оренди - ГО "Дитячо-юнацький клуб спортивного танцю "Шанс", вул. Пилипа Орлика, 13 (вих. №105/01-1669/В-04 від 05.07.2017; вх. №08/11944 від 06.07.2017). 
Доповідач: представник району.</t>
  </si>
  <si>
    <t>Громадська організація "Дитячо-юнацький клуб спортивного танцю «Шанс» (24597043)</t>
  </si>
  <si>
    <t>Ліцей міжнародних відносин № 51</t>
  </si>
  <si>
    <t>Приміщення (спортивний зал та роздягальня на 4 поверсі)</t>
  </si>
  <si>
    <t>Розміщення: фізкультурно-спортивних закладів, діяльність яких спрямована на організацію та проведення занять різними видами спорту (спортивні танці)</t>
  </si>
  <si>
    <t>Про розгляд звернення Печерської районної в місті Києві державної адміністрації щодо продовження оренди - ПП "Серна-2000", вул. Ольгинська, 2/4 (вих. №105/01-1770/В-04 від 17.07.2017; вх. №08/12538 від 17.07.2017). 
Доповідач: представник району.</t>
  </si>
  <si>
    <t>ПП "Серна-2000" 
(31024634)</t>
  </si>
  <si>
    <t>Ольгинська вул., 2/4</t>
  </si>
  <si>
    <t>Школа № 94</t>
  </si>
  <si>
    <t>Приміщення (кабінети на 3 та 4 поверхах та підвальне приміщення)</t>
  </si>
  <si>
    <t>Розміщення шкіл, курсів з навчання водіїв автомобілів (проведення навчальних занять з підготовки водіїв транспортних засобів категорії «В»)</t>
  </si>
  <si>
    <t xml:space="preserve">  Інформація внесена в ЄІС. 
Заборгованісті немає</t>
  </si>
  <si>
    <t>105/01-1770/В-04</t>
  </si>
  <si>
    <t>08/12538</t>
  </si>
  <si>
    <t>Про розгляд звернення Печерської районної в місті Києві державної адміністрації щодо продовження оренди - ТОВ "Політико-правовий коледж "АЛСКО", вул. Шота Руставелі, 47 (вих. №105/01-1770/В-04 від 17.07.2017; вх. №08/12538 від 17.07.2017). 
Доповідач: представник району.</t>
  </si>
  <si>
    <t>Товариство з обмеженою відповідальністю "Політико-правовий коледж «АЛСКО» (19033611)</t>
  </si>
  <si>
    <t>вул. Шота Руставелі, 47</t>
  </si>
  <si>
    <t xml:space="preserve">Школа І-ІІІ ступенів № 78 </t>
  </si>
  <si>
    <t>Приміщення (6 кабінетів на 2 та 3 поверхах)</t>
  </si>
  <si>
    <t>Інше (освітянські послуги)</t>
  </si>
  <si>
    <t>Про розгляд звернення Печерської районної в місті Києві державної адміністрації щодо продовження оренди - ТОВ "Політико-правовий коледж "АЛСКО", вул. Шота Руставелі, 6 (вих. №105/01-1770/В-04 від 17.07.2017; вх. №08/12538 від 17.07.2017). 
Доповідач: представник району.</t>
  </si>
  <si>
    <t>вул. Шота Руставелі, 6</t>
  </si>
  <si>
    <t>ДНЗ №377</t>
  </si>
  <si>
    <t>Приміщення (3 кабінетив на 1 та 2 поверхах)</t>
  </si>
  <si>
    <t>Інше (освітянські послуги: підготовка дітей до школи)</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</si>
  <si>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Лютеранська, 10 (вих. №105/01-1771/В-04 від 17.07.2017; вх. №08/12539 від 17.07.2017). 
Доповідач: представник району.</t>
  </si>
  <si>
    <t>105/01-1771/В-04</t>
  </si>
  <si>
    <t>08/12539</t>
  </si>
  <si>
    <t>Відділ культури, туризму та охорони культурної спадщини Печерської районної в місті Києві державної адміністрації (37451566)</t>
  </si>
  <si>
    <t>вул. Лютеранська, 10</t>
  </si>
  <si>
    <t>Гімназія №117</t>
  </si>
  <si>
    <t>Приміщення (кабінетив підвалі, 2 та 4 поверхах))</t>
  </si>
  <si>
    <t>Розміщення бюджетної установи (дитяча музична школа №9)</t>
  </si>
  <si>
    <t>Приміщення (кабінети)</t>
  </si>
  <si>
    <t>Зменшення орендованої площі з 377,9 до 360,7 відповідно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</si>
  <si>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бульв. Дружби Народів, 12-Б (вих. №105/01-1771/В-04 від 17.07.2017; вх. №08/12539 від 17.07.2017). 
Доповідач: представник району.</t>
  </si>
  <si>
    <t>бул. Дружби Народів, 12-Б</t>
  </si>
  <si>
    <t>Спеціалізована школа №80</t>
  </si>
  <si>
    <t>Приміщення (кабінетина 1 поверсі)</t>
  </si>
  <si>
    <t>Розміщення бюджетної установи (дитяча музична школа №27)</t>
  </si>
  <si>
    <t xml:space="preserve">  Інформація внесена в ЄІС</t>
  </si>
  <si>
    <t>Зменшення орендованої площі з 223,7 до 172,7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</si>
  <si>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Рибальська, 4 (вих. №105/01-1771/В-04 від 17.07.2017; вх. №08/12539 від 17.07.2017). 
Доповідач: представник району.</t>
  </si>
  <si>
    <t>вул. Рибальська, 4</t>
  </si>
  <si>
    <t>Спеціалізована школа №89</t>
  </si>
  <si>
    <t>Приміщення (кабінетина 1, 2 та 3 поверхах)</t>
  </si>
  <si>
    <t>Збільшення орендованої площі з 304,25 до 324,55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</si>
  <si>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бульв. Лесі Українки, 32-А (вих. №105/01-1771/В-04 від 17.07.2017; вх. №08/12539 від 17.07.2017). 
Доповідач: представник району.</t>
  </si>
  <si>
    <t>бул. Лесі Українки, 32а</t>
  </si>
  <si>
    <t>школа І-ІІІ ступенів № 84</t>
  </si>
  <si>
    <t>Приміщення (кабінетина 1, 2, 3 та 4 поверхах)</t>
  </si>
  <si>
    <t>Зменшення орендованої площі з 746,2 до 744,7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</si>
  <si>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Печерський узвіз, 13-А (вих. №105/01-1771/В-04 від 17.07.2017; вх. №08/12539 від 17.07.2017). 
Доповідач: представник району.</t>
  </si>
  <si>
    <t>вул. Печерський узвіз, 13-А</t>
  </si>
  <si>
    <t>Розміщення бюджетної установи (дитяча музична школа №28)</t>
  </si>
  <si>
    <t>Зменшення орендованої площі з 182,3 до 182,0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</si>
  <si>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Панаса Мирного, 24 (вих. №105/01-1771/В-04 від 17.07.2017; вх. №08/12539 від 17.07.2017). 
Доповідач: представник району.</t>
  </si>
  <si>
    <t>вул. Панаса Мирного, 24</t>
  </si>
  <si>
    <t>гімназія №109</t>
  </si>
  <si>
    <t>Приміщення (кабінети та актова зала на 2, 3 та 4 поверхах)</t>
  </si>
  <si>
    <t>Зменшення орендованої площі з 730,6 до 612,6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</si>
  <si>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Пилипа Орлика, 13 (вих. №105/01-1771/В-04 від 17.07.2017; вх. №08/12539 від 17.07.2017). 
Доповідач: представник району.</t>
  </si>
  <si>
    <t>Ліцей міжнародних відносин №51</t>
  </si>
  <si>
    <t>Приміщення (кабінети та актова зала на цокольному, 1, 2, 3 та 4 поверхах)</t>
  </si>
  <si>
    <t>Орендар звернувся листом від 08.06.2017 №105-2736/1 з проханням зменшити орендовану площу з 99,5 кв.м до 19,4 (залишивши лише один кабінет на першому поверсі будівлі).
 Інформація внесена в ЄІС. 
Заборгованісті немає</t>
  </si>
  <si>
    <t>Зменшення орендованої площі з 665,6 до 664,8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</si>
  <si>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Шовковична, 25 (вих. №105/01-1771/В-04 від 17.07.2017; вх. №08/12539 від 17.07.2017). 
Доповідач: представник району.</t>
  </si>
  <si>
    <t>вул. Шовковична, 25</t>
  </si>
  <si>
    <t>Кловський ліцей №77</t>
  </si>
  <si>
    <t>Приміщення (кабінети  на  4 поверсі)</t>
  </si>
  <si>
    <t>Орендар звернувся листом від 08.06.2017 №105-2734/1 з проханням зменшити орендовану площу з 68,5 кв.м до 12,7 (залишивши лише один кабінет на другому поверсі будівлі).  Інформація внесена в ЄІС. 
Заборгованісті немає</t>
  </si>
  <si>
    <t>Зменшення орендованої площі з 224,3 до 218,4 відповідно до листа орендаря від 11.07.2017</t>
  </si>
  <si>
    <t>Про розгляд звернення Печерської районної в місті Києві державної адміністрації щодо внесення змін до істотних умов (зміна площі) - ПП "Науково-практичний центр материнства і дитинства "Джерело", бульв. Лесі Українки, 24-А (вих. №105/01-1772/В-04 від 17.07.2017; вх. №08/12541 від 17.07.2017). 
Доповідач: представник району.</t>
  </si>
  <si>
    <t>105/01-1772/В-04</t>
  </si>
  <si>
    <t>08/12541</t>
  </si>
  <si>
    <t>Приватне підприємство "НАУКОВО ПРАКТИЧНИЙ ЦЕНТР МАТЕРИНСТВА І ДИТИНСТВА "ДЖЕРЕЛО"</t>
  </si>
  <si>
    <t>Бульвар Лесі Українки, 24 А</t>
  </si>
  <si>
    <t xml:space="preserve">ДНЗ 
№ 143
</t>
  </si>
  <si>
    <t>Приміщення (кабінети на І поверсі)</t>
  </si>
  <si>
    <t>Інше (навчання дітей у гуртках: англійська мова)</t>
  </si>
  <si>
    <t>Про розгляд звернення Печерської районної в місті Києві державної адміністрації щодо внесення змін до істотних умов (зміна площі) - ПП "Науково-практичний центр материнства і дитинства "Джерело", вул. Бастіонна, 16-А (вих. №105/01-1772/В-04 від 17.07.2017; вх. №08/12541 від 17.07.2017). 
Доповідач: представник району.</t>
  </si>
  <si>
    <t>Вул. Бастіонна, 16 А</t>
  </si>
  <si>
    <t xml:space="preserve">ДНЗ 
№ 458
</t>
  </si>
  <si>
    <t>Приміщення (кабінети на ІІ поверсі)</t>
  </si>
  <si>
    <t>Про розгляд звернення Печерської районної в місті Києві державної адміністрації щодо внесення змін до істотних умов (зміна площі) - ПП "Науково-практичний центр материнства і дитинства "Джерело", вул. Гусовського, 2-А (вих. №105/01-1772/В-04 від 17.07.2017; вх. №08/12541 від 17.07.2017). 
Доповідач: представник району.</t>
  </si>
  <si>
    <t>Вул. Гусовського, 2 А</t>
  </si>
  <si>
    <t xml:space="preserve">ДНЗ 
№ 653
</t>
  </si>
  <si>
    <t>Орендар звернувся листом від 08.06.2017 №105-2735/1 з проханням зменшити орендовану площу з 84,8 кв.м до 11,5 (залишивши лише один кабінет на першому поверсі будівлі).  Інформація внесена в ЄІС. 
Заборгованісті немає</t>
  </si>
  <si>
    <t>Товариство з обмеженою відповідальністю "Юн-авт" (37045654)</t>
  </si>
  <si>
    <t xml:space="preserve">50,2 кв.м
пн:17.30-21.30
вт: 16.30-21.30
ср: 16.30-21.30
чт: 16.30-21.30
пт: 16.30-21.30
</t>
  </si>
  <si>
    <t xml:space="preserve">252,4 кв.м
Сб: 11.30-21.00
Нд: 11.30-21.00
</t>
  </si>
  <si>
    <t xml:space="preserve">75,7 кв.м
Пн: 19.00-21.00
Сб: 11.00-13.00
Сб (1 раз на місяць) - цілодобово
</t>
  </si>
  <si>
    <t>1 грн. в рік</t>
  </si>
  <si>
    <t>346,2
пн: 15.30-20.15
вт:  15.30-20.15
ср:  15.30-20.15
чт:  15.30-20.15
пт:  15.30-20.15
сб:  09.00-19.30</t>
  </si>
  <si>
    <r>
      <t xml:space="preserve">133,1
</t>
    </r>
    <r>
      <rPr>
        <sz val="10"/>
        <rFont val="Calibri"/>
        <family val="2"/>
        <charset val="204"/>
      </rPr>
      <t>пн: 13.30-19.00
вт:  13.30-20.00
ср:  15.00-18.40
чт:  15.05-19.00
пт:  13.30-20.00
сб:  09.00-12.05</t>
    </r>
    <r>
      <rPr>
        <sz val="10"/>
        <color rgb="FFFF0000"/>
        <rFont val="Calibri"/>
        <family val="2"/>
        <charset val="204"/>
      </rPr>
      <t xml:space="preserve">
</t>
    </r>
  </si>
  <si>
    <r>
      <t xml:space="preserve">309,43
</t>
    </r>
    <r>
      <rPr>
        <sz val="10"/>
        <rFont val="Calibri"/>
        <family val="2"/>
        <charset val="204"/>
      </rPr>
      <t>пн: 13.15-20.00
вт:  13.15-20.00
ср:  12.30-20.00
чт:  13.15-20.00
пт:  12.25-20.00
сб:  09.00-16.15</t>
    </r>
    <r>
      <rPr>
        <sz val="10"/>
        <color rgb="FFFF0000"/>
        <rFont val="Calibri"/>
        <family val="2"/>
        <charset val="204"/>
      </rPr>
      <t xml:space="preserve">
</t>
    </r>
  </si>
  <si>
    <r>
      <t xml:space="preserve">727,9
</t>
    </r>
    <r>
      <rPr>
        <sz val="10"/>
        <rFont val="Calibri"/>
        <family val="2"/>
        <charset val="204"/>
      </rPr>
      <t>пн: 14.00-21.00
вт:  14.30-21.00
ср:  14.00-20.30
чт:  14.30-21.00
пт:  14.15-21.00
сб:  10.00-14.00</t>
    </r>
    <r>
      <rPr>
        <sz val="10"/>
        <color rgb="FFFF0000"/>
        <rFont val="Calibri"/>
        <family val="2"/>
        <charset val="204"/>
      </rPr>
      <t xml:space="preserve">
</t>
    </r>
  </si>
  <si>
    <r>
      <t xml:space="preserve">182
</t>
    </r>
    <r>
      <rPr>
        <sz val="10"/>
        <rFont val="Calibri"/>
        <family val="2"/>
        <charset val="204"/>
      </rPr>
      <t>пн: 13.30-20.00
вт:  13.15-19.00
ср:  13.15-19.30
чт:  13.30-20.00
пт:  13.15-17.30
сб:  09.15-12.00</t>
    </r>
    <r>
      <rPr>
        <sz val="10"/>
        <color rgb="FFFF0000"/>
        <rFont val="Calibri"/>
        <family val="2"/>
        <charset val="204"/>
      </rPr>
      <t xml:space="preserve">
</t>
    </r>
  </si>
  <si>
    <r>
      <t xml:space="preserve">603,6
</t>
    </r>
    <r>
      <rPr>
        <sz val="10"/>
        <rFont val="Calibri"/>
        <family val="2"/>
        <charset val="204"/>
      </rPr>
      <t>пн: 13.00-20.30
вт:  13.15-20.45
ср:  12.15-20.00
чт:  13.00-20.30
пт:  13.15-20.45
сб:  11.00-20.00</t>
    </r>
    <r>
      <rPr>
        <sz val="10"/>
        <color rgb="FFFF0000"/>
        <rFont val="Calibri"/>
        <family val="2"/>
        <charset val="204"/>
      </rPr>
      <t xml:space="preserve">
</t>
    </r>
  </si>
  <si>
    <r>
      <t xml:space="preserve">581,4
</t>
    </r>
    <r>
      <rPr>
        <sz val="10"/>
        <rFont val="Calibri"/>
        <family val="2"/>
        <charset val="204"/>
      </rPr>
      <t>пн: 13.15-20.45
вт:  12.15-21.00
ср:  13.00-20.45
чт:  13.00-21.00
пт:  12.15-20.50
сб:  08.00-19.20</t>
    </r>
    <r>
      <rPr>
        <sz val="10"/>
        <color rgb="FFFF0000"/>
        <rFont val="Calibri"/>
        <family val="2"/>
        <charset val="204"/>
      </rPr>
      <t xml:space="preserve">
</t>
    </r>
  </si>
  <si>
    <r>
      <t xml:space="preserve">218,4
</t>
    </r>
    <r>
      <rPr>
        <sz val="10"/>
        <rFont val="Calibri"/>
        <family val="2"/>
        <charset val="204"/>
      </rPr>
      <t>пн: 12.15-19.00
вт:  12.30-19.00
ср:  12.30-19.45
чт:  12.30-19.00
пт:  12.30-19.00
сб:  10.00-16.30</t>
    </r>
    <r>
      <rPr>
        <sz val="10"/>
        <color rgb="FFFF0000"/>
        <rFont val="Calibri"/>
        <family val="2"/>
        <charset val="204"/>
      </rPr>
      <t xml:space="preserve">
</t>
    </r>
  </si>
  <si>
    <t xml:space="preserve">19,4 кв.м
пн:17.00-17.30
вт: 15.05-17.05
ср: 17.00-17.30
пт: 15.05-17.05
</t>
  </si>
  <si>
    <t xml:space="preserve">12,7 кв.м
пн:15.25-16.10
вт: 15.05-16.20
ср: 15.50-16.20
чт: 15.05-16.20
пт: 15.05-16.20
</t>
  </si>
  <si>
    <t xml:space="preserve">11,5 кв.м
пн:15.25-16.25
вт: 15.05-16.40
ср: 16.15-16.40
чт: 15.05-16.30
пт: 15.05-16.40
</t>
  </si>
  <si>
    <t xml:space="preserve">260,4 кв.м
пн:14.00-17.00
вт: 14.00-17.00
ср: 14.00-17.00
чт: 14.00-17.00
пт: 14.00-17.00
</t>
  </si>
  <si>
    <t xml:space="preserve">84 кв.м
пн: 9.30-10.45
      15.15-17.30
вт:  9.30-10.20
ср:  9.30-10.15
      15.15-16.45
чт:  9.30-10.45
      16.00-18.00
пт: 15.30-16.00
</t>
  </si>
  <si>
    <t>Круглоуніверсітетська вул., 9</t>
  </si>
  <si>
    <t>Немировича - Данченко вул., 1</t>
  </si>
  <si>
    <t>Тимчасове зменшення орендної плати на 50% на строк 3 місяці. Борг по орендній платі  - 6736,19 ГРН з ПДВ. Станом на 13.07.17 сплатив борг у сумі 11500,0 грн.</t>
  </si>
  <si>
    <t>КППО  утриманню зелених насаджень Печерського району м. Києва (03359760)</t>
  </si>
  <si>
    <t xml:space="preserve">Зміна ІУ (Зміна площі) </t>
  </si>
  <si>
    <t>Лютеранська вул., 10</t>
  </si>
  <si>
    <t>Дружби Народів бульвар, 12-Б</t>
  </si>
  <si>
    <t>Рибальська вул., 4</t>
  </si>
  <si>
    <t>Печерський узвіз, 13-А</t>
  </si>
  <si>
    <t>Шовковична вул., 25</t>
  </si>
  <si>
    <t>Бастіонна вул., 16 А</t>
  </si>
  <si>
    <t>Гусовського вул., 2 А</t>
  </si>
  <si>
    <t>Про розгляд звернення Департаменту комунальної власності м. Києва виконавчого органу Київради (КМДА) щодо продовження оренди - КЗ "Концертний заклад культури "Муніципальна академічна чоловіча хорова капела ім. Л.М.Ревуцького", вул. Басейна, 1/2, літ.А (вих. №062/05/15-6839 від 10.07.2017, вх. №08/12159 від 10.07.2017). 
Доповідач: представник Департаменту.</t>
  </si>
  <si>
    <t>062/05/15-6839</t>
  </si>
  <si>
    <t>08/12159</t>
  </si>
  <si>
    <t>КЗ "Концертний заклад культури "Муніципальна академічна чоловіча хорова капела ім. Л.М.Ревуцького", код 02226079</t>
  </si>
  <si>
    <t>Басейна вул., 1/2 літ. А</t>
  </si>
  <si>
    <t>п.19.13.</t>
  </si>
  <si>
    <t>Комунальний заклад культури</t>
  </si>
  <si>
    <t>Про розгляд звернення Департаменту комунальної власності м. Києва виконавчого органу Київради (КМДА) щодо продовження оренди - ТОВ "Піксель А2Г", вул. Оболонська, 21, літ.А (вих. №062/05/16-6838 від 10.07.2017, вх. №08/12158 від 10.07.2017). 
Доповідач: представник Департаменту.</t>
  </si>
  <si>
    <t>062/05/16-6838</t>
  </si>
  <si>
    <t>08/12158</t>
  </si>
  <si>
    <t>ТОВ "Піксель А2Г", код 39035161</t>
  </si>
  <si>
    <t>приміщення, 1-4 поверх</t>
  </si>
  <si>
    <t>Культурно-мистецькі заходи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</si>
  <si>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"Теплоненерго", Київська обл., м. Ірпінь, смт Гостомель, 1-й квартал Києво-Святошинського лісо-паркового господарства (вих. №062/05/20-6967 від 13.07.2017, вх. №08/12391 від 13.07.2017). 
Доповідач: представник Департаменту.</t>
  </si>
  <si>
    <t>062/05/20-6967</t>
  </si>
  <si>
    <t>08/12391</t>
  </si>
  <si>
    <t>Київська міська туберкульозна лікарня № 2</t>
  </si>
  <si>
    <t>ТОВ "ТЕПЛОНЕНЕРГО" (32921714)</t>
  </si>
  <si>
    <t>Київська обл.,м. Ірпінь,смт Гостомель, 1-й квартал Києво-Святошинського лісо-паркового господарства</t>
  </si>
  <si>
    <t>приміщення         1 поверх (частина котельні з димовою трубою)</t>
  </si>
  <si>
    <t>Інше (розміщення котельного обладнання на місцевих твердих видах палива)</t>
  </si>
  <si>
    <t>Орендар на час надання послуг з теплопостачання забезпечує відшкодування витрат на утримання в робочому стані (профілактичне обслуговування) резервного джерела теплопостачання, яке обліковується на балансі закладу в т.ч. і в осінньо-зимовий період</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</si>
  <si>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Носівець О.І., вул. Славгородська, 54 (вих. №062/05/20-6943 від 12.07.2017, вх. №08/12390 від 13.07.2017). 
Доповідач: представник Департаменту.</t>
  </si>
  <si>
    <t>062/05/20-6943</t>
  </si>
  <si>
    <t>08/12390</t>
  </si>
  <si>
    <t>Центр екстреної медичної допомоги та медицини катастроф м. Києва</t>
  </si>
  <si>
    <t>ФОП Носівець О.І. (3023607134)</t>
  </si>
  <si>
    <t>Славгородська вул., 54</t>
  </si>
  <si>
    <t>24.5</t>
  </si>
  <si>
    <t>продаж/очищення питної води</t>
  </si>
  <si>
    <t>Про розгляд звернення Департаменту комунальної власності м. Києва виконавчого органу Київради (КМДА) щодо продовження оренди - ФОП Скринник О.В., вул. Деміївська, 41, літ.А (вих. №062/05/10-6993 від 13.07.2017, вх. №08/12395 від 13.07.2017). 
Доповідач: представник Департаменту.</t>
  </si>
  <si>
    <t xml:space="preserve">062/05/10-6993 </t>
  </si>
  <si>
    <t>08/12395</t>
  </si>
  <si>
    <t>ФО-П Скринник О.В., код 2997914968</t>
  </si>
  <si>
    <t>Деміївська вул., 41 літ.А</t>
  </si>
  <si>
    <t>склад</t>
  </si>
  <si>
    <t>Про розгляд звернення Департаменту комунальної власності м. Києва виконавчого органу Київради (КМДА) щодо зменшення орендної плати на період виконання ремонтних робіт - ТОВ "Київська транспортно-сервісна група", вул. Бессарабська площа, 2 (вих. №062/05/15-6805 від 07.07.2017, вх. №08/12096 від 07.07.2017). 
Доповідач: представник Департаменту.</t>
  </si>
  <si>
    <t>062/05/15-6805</t>
  </si>
  <si>
    <t>08/12096</t>
  </si>
  <si>
    <t>КП "Бессараський ринок"</t>
  </si>
  <si>
    <t>ТОВ "Київська транспортно-сервісна група", 38656899</t>
  </si>
  <si>
    <t>Бессараська площа, 2</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</si>
  <si>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ФОП Сташевський І.А., вул. Харківське Шосе, 53, літ.А (вих. №062/05/11-6837 від 10.07.2017, вх. №08/12157 від 10.07.2017). 
Доповідач: представник Департаменту.</t>
  </si>
  <si>
    <t>062/05/11-6837</t>
  </si>
  <si>
    <t>08/12157</t>
  </si>
  <si>
    <t>ФО-П Сташевський І.А., код 2875519678</t>
  </si>
  <si>
    <t>Харківське шосе, 53 літ. А</t>
  </si>
  <si>
    <t>Промтовари + товари підакцизної групи                 Продтовари (крім товарів підакцизної групи)</t>
  </si>
  <si>
    <t>20,9                          80,70</t>
  </si>
  <si>
    <t>було: торговельний об'єкт з продажу продовольчих товарів, крім товарів підакцизної групи на 101,6 кв.м</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</si>
  <si>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ТОВ "Меркурій", бульв. Академіка Вернадського, 59/2, літ.А (85,70 кв.м) (вих. №062/05/17-6760 від 06.07.2017, вх. №08/11993 від 06.07.2017). 
Доповідач: представник Департаменту.</t>
  </si>
  <si>
    <t>062/05/17-6760</t>
  </si>
  <si>
    <t>08/11993</t>
  </si>
  <si>
    <t>ТОВ "Меркурій", код 30550166</t>
  </si>
  <si>
    <t>Вернадського бульвар, 59/2, літ.А</t>
  </si>
  <si>
    <t xml:space="preserve">було: торгівля продовольчими товарами та товарами підакцизної групи </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</si>
  <si>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ТОВ "Меркурій", бульв. Академіка Вернадського, 59/2, літ.А (162,5 кв.м) (вих. №062/05/17-6760 від 06.07.2017, вх. №08/11993 від 06.07.2017). 
Доповідач: представник Департаменту.</t>
  </si>
  <si>
    <t>Продтовари (крім товарів підакцизної групи);                            Промтовари+товари підакцизної групи; Платіжний термінал</t>
  </si>
  <si>
    <t>108,00            51,5                  3,00</t>
  </si>
  <si>
    <t>було: торгівельний об'єкт з продажу продовольчих товарів, крім товарів підакцизної групи</t>
  </si>
  <si>
    <t>Про розгляд звернення Департаменту комунальної власності м. Києва виконавчого органу Київради (КМДА) щодо продовження оренди - Державний заклад "Український науково-практичний центр екстренної медичної допомоги та медицини катастроф Міністерства охорони здоров'я України", вул. Братиславська, 3, літ.А (Блок Б) (вих. №062/05/12-7071 від 17.07.2017, вх. №08/12592 від 18.07.2017). 
Доповідач: представник Департаменту.</t>
  </si>
  <si>
    <t>062/05/12-7071</t>
  </si>
  <si>
    <t>08/12592</t>
  </si>
  <si>
    <t>КМКЛШМД</t>
  </si>
  <si>
    <t>ДЗ "Український науково-практичний центр естреної медичної допомоги та медицини катастроф МОЗУ", код 24932429</t>
  </si>
  <si>
    <t>п.19.2.</t>
  </si>
  <si>
    <t>державний заклад охорони здоровя</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</si>
  <si>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Немилостивий О.І., вул. Московська, 38 (вих. №062/05/15-7070 від 17.07.2017, вх. №08/12591 від 18.07.2017). 
Доповідач: представник Департаменту.</t>
  </si>
  <si>
    <t>062/05/15-7070</t>
  </si>
  <si>
    <t>08/12591</t>
  </si>
  <si>
    <t>КНП "Центр спортивної медицини міста Києва"</t>
  </si>
  <si>
    <t>ФОП Немилостивий О.І., ІПН 1993317452</t>
  </si>
  <si>
    <t>Московська вул., 38</t>
  </si>
  <si>
    <t>приміщення; 2 поверх</t>
  </si>
  <si>
    <t>14.2.</t>
  </si>
  <si>
    <t>приватна медична практика</t>
  </si>
  <si>
    <t>11,90 грн за 1 год. Понеділок-пятниця з 15.00 до 20.00</t>
  </si>
  <si>
    <t>Про розгляд звернення Департаменту комунальної власності м. Києва виконавчого органу Київради (КМДА) щодо продовження оренди - КП "Учбово-курсовий комбінат", вул. Петра Болбочана, 6, літ.А (вих. №062/05/15-7112 від 17.07.2017, вх. №08/12609 від 18.07.2017). 
Доповідач: представник Департаменту.</t>
  </si>
  <si>
    <t>062/05/15-7112</t>
  </si>
  <si>
    <t>08/12609</t>
  </si>
  <si>
    <t>ДКв</t>
  </si>
  <si>
    <t>КК "Київавтодор"</t>
  </si>
  <si>
    <t>КП "Учбово-курсовий комбінат" 05456681</t>
  </si>
  <si>
    <t>розміщення комунального підприємства</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</si>
  <si>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Зінькова Т.В. (вих. №062/05/14-7066 від 17.07.2017, вх. №08/12587 від 18.07.2017). 
Доповідач: представник Департаменту.</t>
  </si>
  <si>
    <t>062/05/14-7066</t>
  </si>
  <si>
    <t>08/12587</t>
  </si>
  <si>
    <t>КМДКЛ №1</t>
  </si>
  <si>
    <t>ФОП Зінькова Т. В.
2919920681</t>
  </si>
  <si>
    <t>торговельний обєкт з продажу ортопедичних виробів</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</si>
  <si>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Литвинов І.О., вул. Пимоненка, 10-А (вих. №062/05/19-7067 від 17.07.2017, вх. №08/12588 від 18.07.2017). 
Доповідач: представник Департаменту.</t>
  </si>
  <si>
    <t>062/05/19-7067</t>
  </si>
  <si>
    <t>08/12588</t>
  </si>
  <si>
    <t>КП "Київська міська стоматологічна поліклініка"</t>
  </si>
  <si>
    <t>ФОП Литвинов І. О.
2923416497</t>
  </si>
  <si>
    <t>13,5 кв. м - офіс
20,5 кв. м - торговельний обєкт з продажу непродовольчих товарів</t>
  </si>
  <si>
    <t>3639,06
6631,15</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</si>
  <si>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"Арабіка", вул. Вишгородська, 49 (вих. №062/05/14-7065 від 17.07.2017, вх. №08/12586 від 18.07.2017). 
Доповідач: представник Департаменту.</t>
  </si>
  <si>
    <t>062/05/14-7065</t>
  </si>
  <si>
    <t>08/12586</t>
  </si>
  <si>
    <t>КП "Київкінофільм"</t>
  </si>
  <si>
    <t>ТОВ "Арабіка"
32248183</t>
  </si>
  <si>
    <t>кафе, що здійснює продаж товарів підакцизної групи</t>
  </si>
  <si>
    <t>Про розгляд звернення Департаменту комунальної власності м. Києва виконавчого органу Київради (КМДА) щодо продовження оренди - ТОВ "Київські телекомунікаційні мережі", вул. Райдужна, 27, літ.А (вих. №062/05/13-7060 від 17.07.2017, вх. №08/12580 від 18.07.2017). 
Доповідач: представник Департаменту.</t>
  </si>
  <si>
    <t>062/05/13-7060</t>
  </si>
  <si>
    <t>08/12580</t>
  </si>
  <si>
    <t>ТОВ "Київські телекомунікаційні мережі", код 30931228</t>
  </si>
  <si>
    <t>Райдужна вул., 27 літ.А</t>
  </si>
  <si>
    <t>п. 19.1.</t>
  </si>
  <si>
    <t xml:space="preserve">комунальна бюджетна установа </t>
  </si>
  <si>
    <t>Про розгляд звернення Департаменту комунальної власності м. Києва виконавчого органу Київради (КМДА) щодо передачі в оренду приміщень без проведення конкурсу - ДУ "Центр громадського здоров'я Міністерства охорони здоров'я України", вул. Естонська, 3 (вих. №062/05/19-7142 від 18.07.2017, вх. №08/12613 від 18.07.2017). 
Доповідач: представник Департаменту.</t>
  </si>
  <si>
    <t>062/05/19-7142</t>
  </si>
  <si>
    <t>08/12613</t>
  </si>
  <si>
    <t>ДУ "Київський міський лабораторний центр міністерства охорони здоровя України"</t>
  </si>
  <si>
    <t xml:space="preserve">ДУ "Центр громадського здоровя Міністерства охорони здоровя України"
</t>
  </si>
  <si>
    <t>19</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</si>
  <si>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ФОП Проценко Т.В., просп. Правди, 66-А, літ.А (вих. №062/05/16-7061 від 17.07.2017, вх. №08/12581 від 18.07.2017). 
Доповідач: представник Департаменту.</t>
  </si>
  <si>
    <t>062/05/16-7061</t>
  </si>
  <si>
    <t>08/12581</t>
  </si>
  <si>
    <t>ФО-П Проценко Т.В., код 3003015061</t>
  </si>
  <si>
    <t>Правди проспект, 66 А літ. А</t>
  </si>
  <si>
    <t>приміщення, 1 поверх, підвал</t>
  </si>
  <si>
    <t>було 15% - 18388,75 (суб'єкт господарювання, що здійснює освітню діяльність)</t>
  </si>
  <si>
    <t>Про розгляд звернення Департаменту комунальної власності м. Києва виконавчого органу Київради (КМДА) щодо продовження оренди - ТОВ "Інститут клітинної терапії", вул. Василя Кучера, 7 (218,05 кв.м) (вих. №062/05/17-7069 від 17.07.2017, вх. №08/12590 від 18.07.2017). 
Доповідач: представник Департаменту.</t>
  </si>
  <si>
    <t>062/05/17-7069</t>
  </si>
  <si>
    <t>08/12590</t>
  </si>
  <si>
    <t>Київський міський пологовий будинок № 3</t>
  </si>
  <si>
    <t>ТОВ "Інститут клітинної терапії" (32379957)</t>
  </si>
  <si>
    <t>приватний заклад охорони здоров'я (медичні та лабораторно-діагностичні послуги)</t>
  </si>
  <si>
    <t>Про розгляд звернення Департаменту комунальної власності м. Києва виконавчого органу Київради (КМДА) щодо продовження оренди - ТОВ "Інститут клітинної терапії", вул. Василя Кучера, 7 (127,70 кв.м) (вих. №062/05/17-7069 від 17.07.2017, вх. №08/12590 від 18.07.2017). 
Доповідач: представник Департаменту.</t>
  </si>
  <si>
    <t xml:space="preserve"> </t>
  </si>
  <si>
    <t>Про розгляд рішеня Київської міської ради "Про продовження терміну дії договору оренди нежитлових приміщень комунальної власності територіальної громади міста Києва у буд. №15, літ.А на вул.  Стрітенській" за поданням заступника голови Київської міської державної адміністрації М.Поворозника, Департаменту комунальної власності м. Києва (Об'єднання профспілок, оганізацій профспілок у м. Києві "Київська міська рада профспілок", вул. Стрітенська, 15, літ.А) (доручення від 19.07.2017 №08/231-1656/ПР). 
Доповідач: представник Департаменту.</t>
  </si>
  <si>
    <t>08/231-1656/ПР</t>
  </si>
  <si>
    <t xml:space="preserve">Об’єднанням профспілок, організацій профспілок у місті Києві «Київська міська рада профспілок» </t>
  </si>
  <si>
    <t>регулюється регіональною угодою</t>
  </si>
  <si>
    <t>інше використання нерухомого майна: розміщення професійних спілок</t>
  </si>
  <si>
    <t>встановлення пільги у розмірі 50%  на чяас проведення ремонтних робіт строк не більше, ніж на 6 місяців</t>
  </si>
  <si>
    <t>Братиславська, 3 літ.А</t>
  </si>
  <si>
    <t>понеділок-пятниця з 15.00 до 20.00</t>
  </si>
  <si>
    <t>Заявник просить внести зміни до істотних умов договору оренди, в частині продовження строку на 10 років, у зв"язку із реєстрацією права власності територіальної громади м.Києва на об"єкт оренди.  Договір оренди діє до 31.03.2018
270,1 - 20%,
101,5- 13%</t>
  </si>
  <si>
    <t>Стрітенська вул., 15, літ. А</t>
  </si>
  <si>
    <t>104-5961</t>
  </si>
  <si>
    <t>08/12650</t>
  </si>
  <si>
    <t>ФОП Гнипа Ю.О. (2969105918)</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</si>
  <si>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ФОП Гнипа Ю.О., просп. Оболонський, 16-Ж (вих. №104-5961 від 19.07.2017; вх. №08/12650 від 19.07.2017). 
Доповідач: представник району.</t>
  </si>
  <si>
    <t>Про розгляд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за поданням заступника голови Київської міської державної адміністрації М.Поворозника, Департаменту комунальної власності м. Києва, Оболонської районної у м. Києві державної адміністрації (ГО "Спілка ветеранів Афганістану Оболонського району м. Києва", вул. Маршала Малиновського, 3)  (доручення від 18.07.2017 №08/231-1655/ПР). 
Доповідач: представник району.</t>
  </si>
  <si>
    <t>08/231-1655/ПР</t>
  </si>
  <si>
    <t>ГО "Спілка ветеранів Афганістану Оболонського району м. Києва" (24937154)</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</si>
  <si>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ФОП Гнипа Ю.О., вул. Вишгородська, 46-Д (вих. №104-5961 від 19.07.2017; вх. №08/12650 від 19.07.2017). 
Доповідач: представник району.</t>
  </si>
  <si>
    <t>ПР</t>
  </si>
  <si>
    <t>Оболонський проспект, 16-Ж</t>
  </si>
  <si>
    <t>Вишгородська вул., 46-Д</t>
  </si>
  <si>
    <t>УО Дніпровської РДА</t>
  </si>
  <si>
    <t>УО Подільської РДА</t>
  </si>
  <si>
    <t>КНП "ЦПМСД № 4" Деснянського району м. Києва</t>
  </si>
  <si>
    <t>КНП "ЦПМСД №2" Деснянського району м. Києва (21467676)</t>
  </si>
  <si>
    <t xml:space="preserve">КНП "ЦПМСД №3" Шевченківсько району 
</t>
  </si>
  <si>
    <t>БО «Благодійний фонд «Україна – ХХІ століття» (21598527)</t>
  </si>
  <si>
    <t>Орлика вул., 13</t>
  </si>
  <si>
    <t>ГО "Асоціація добровільних народних дружин Святошинського району м. Києва", (25680421)</t>
  </si>
  <si>
    <t>ГО "Дитячо-юнацький клуб спортивного танцю «Шанс» (24597043)</t>
  </si>
  <si>
    <t>ФОП Намацалюк О.І. (2733118228)</t>
  </si>
  <si>
    <t>ТОВ "Юн-авт"</t>
  </si>
  <si>
    <t>ТОВ "Політико-правовий коледж «АЛСКО» (19033611)</t>
  </si>
  <si>
    <t>ПП "НАУКОВО ПРАКТИЧНИЙ ЦЕНТР МАТЕРИНСТВА І ДИТИНСТВА "ДЖЕРЕЛО"</t>
  </si>
  <si>
    <t>Бажана проспект, 32 А</t>
  </si>
  <si>
    <t>Корольова проспект, 7, літ. Е</t>
  </si>
  <si>
    <t xml:space="preserve">Богатирська вул., 2 Б </t>
  </si>
  <si>
    <t>Богатирська вул., 2 В</t>
  </si>
  <si>
    <t>Артилерійський провулок, 5 А</t>
  </si>
  <si>
    <t>Бальзака  вул., 12</t>
  </si>
  <si>
    <t>Васильківська вул., 53, К1</t>
  </si>
  <si>
    <t>Бориспільська вул., 30 А</t>
  </si>
  <si>
    <t>Відпочинку вул., 1, К1</t>
  </si>
  <si>
    <t>Богатирська вул., 30, К1, літ. А</t>
  </si>
  <si>
    <t>Пимоненка вул., 10 А</t>
  </si>
  <si>
    <t>Вишгородська вул., 49</t>
  </si>
  <si>
    <t>Естонська вул.,  3</t>
  </si>
  <si>
    <t>Юри вул., 10 Б</t>
  </si>
  <si>
    <t xml:space="preserve">Голосіївський (40-річчя Жовтня) проспект, 122, К1, літ. А </t>
  </si>
  <si>
    <t>Миколайчука вул., 3 А</t>
  </si>
  <si>
    <t>Єфремова  вул., 11</t>
  </si>
  <si>
    <t>Єфремова вул., 11</t>
  </si>
  <si>
    <t>Єфремова  вул., 21 А</t>
  </si>
  <si>
    <t>Заболотного вул., 6 А</t>
  </si>
  <si>
    <t>Заболотного вул., 146</t>
  </si>
  <si>
    <t>Кирилівська вул., 103 А, К1</t>
  </si>
  <si>
    <t>Кучера  вул., 8 А</t>
  </si>
  <si>
    <t>Українки бульвар, 32 А</t>
  </si>
  <si>
    <t>Українки бульвар, 24 А</t>
  </si>
  <si>
    <t xml:space="preserve">Кучера вул., 7 </t>
  </si>
  <si>
    <t>Бажана проспект, 3 А</t>
  </si>
  <si>
    <t>Бойчука (Кіквідзе) вул., 6 А</t>
  </si>
  <si>
    <t>Бойчука (Кіквідзе) вул., 6</t>
  </si>
  <si>
    <t xml:space="preserve">Гречка вул., 6 А </t>
  </si>
  <si>
    <t>Маяковського В. проспект, 39</t>
  </si>
  <si>
    <t>Липківського вул., 43</t>
  </si>
  <si>
    <t>Тичини проспект, 17</t>
  </si>
  <si>
    <t>Щербаківського Д. вул., 70</t>
  </si>
  <si>
    <t>Шумського  вул., 4 А</t>
  </si>
  <si>
    <t>Ролана бульвар, 11-А</t>
  </si>
  <si>
    <t>Руставелі вул., 47</t>
  </si>
  <si>
    <t>Руставелі вул., 6</t>
  </si>
  <si>
    <t>Мирного вул., 24</t>
  </si>
  <si>
    <t>Оболонська вул., 21, літ. А</t>
  </si>
  <si>
    <t>Болбочана вул., 6, літ. А</t>
  </si>
  <si>
    <t>Оболонська вул., 21, літ.А</t>
  </si>
  <si>
    <t>Повітрофлотський проспект, 81, літ. IV (цифра)</t>
  </si>
  <si>
    <t>Стельмаха вул., 9</t>
  </si>
  <si>
    <t xml:space="preserve">Делегатський провулок, 1/28 </t>
  </si>
  <si>
    <t>Приймаченко вул., 6 А</t>
  </si>
  <si>
    <t>приміщення 1, 2 поверхи</t>
  </si>
  <si>
    <t>Приміщення, 2, 3 поверхи</t>
  </si>
  <si>
    <t>17.2, 
9.3, 
5.1.</t>
  </si>
  <si>
    <t>8, 
18, 
40</t>
  </si>
  <si>
    <t>п. 19.3.</t>
  </si>
  <si>
    <t>п. 19.11, 
31</t>
  </si>
  <si>
    <t>20.1, 
17.1</t>
  </si>
  <si>
    <t>20.2, 
17.2, 
8.5.</t>
  </si>
  <si>
    <t>9.3, 
17.3</t>
  </si>
  <si>
    <t>8.4, 
12.1.</t>
  </si>
  <si>
    <t>5.1, 
21.5.</t>
  </si>
  <si>
    <t>9.3, 
17.2.</t>
  </si>
  <si>
    <t>21.6, 
18.2</t>
  </si>
  <si>
    <t>Комунальний заклад охорони здоров’я</t>
  </si>
  <si>
    <t>18.1.</t>
  </si>
  <si>
    <t>11.1, 
9.3</t>
  </si>
  <si>
    <t>8.5.</t>
  </si>
  <si>
    <t>Офіс, торгівелний обєкт з продажу непродовольчих товарів</t>
  </si>
  <si>
    <t>18,
 8</t>
  </si>
  <si>
    <t>15, 
18</t>
  </si>
  <si>
    <t>5, 
7</t>
  </si>
  <si>
    <t>ПР, 
Враховуючи звернення Об’єднання та п. 4.16 Територіальної угоди,  підготовлено проект рішення Київради  про продовження Об'єднанню терміну дії договору оренди та встановлення орендної плати у розмірі 1 грн на рік.</t>
  </si>
  <si>
    <r>
      <t xml:space="preserve">Про розгляд повторного звернення Святошинської районної в місті Києві державної адміністрації щодо визначення орендної ставки у розмірі 3% - ФОП Цирюк Т. М., вул. Велика кільцева, 1-Б (вих. №107-30/4637 від 21.06.2017; вх. №08/11703 від ). </t>
    </r>
    <r>
      <rPr>
        <i/>
        <sz val="10"/>
        <color theme="1"/>
        <rFont val="Calibri"/>
        <family val="2"/>
        <charset val="204"/>
        <scheme val="minor"/>
      </rPr>
      <t>Протокол № 51 від 26.05.2017 - Рекомендовано Орендодавцю майна узгодити з орендарем більший розмір орендної ставки.</t>
    </r>
    <r>
      <rPr>
        <sz val="10"/>
        <color theme="1"/>
        <rFont val="Calibri"/>
        <family val="2"/>
        <charset val="204"/>
        <scheme val="minor"/>
      </rPr>
      <t xml:space="preserve">
Доповідач: представник району.
</t>
    </r>
  </si>
  <si>
    <r>
      <t xml:space="preserve">Про розгляд повторного звернення Святошинської районної в місті Києві державної адміністрації щодо внесення змін до істотних умов договору оренди (зміна графіку використання) - ФОП Цирюк Т. М., вул. Велика кільцева, 1-Б (вих. №107-30/4637 від 21.06.2017; вх. №08/11703 від ). </t>
    </r>
    <r>
      <rPr>
        <i/>
        <sz val="10"/>
        <color theme="1"/>
        <rFont val="Calibri"/>
        <family val="2"/>
        <charset val="204"/>
        <scheme val="minor"/>
      </rPr>
      <t>Протокол № 51 від 26.05.2017 - Рекомендовано Орендодавцю майна узгодити з орендарем більший розмір орендної ставки.</t>
    </r>
    <r>
      <rPr>
        <sz val="10"/>
        <color theme="1"/>
        <rFont val="Calibri"/>
        <family val="2"/>
        <charset val="204"/>
        <scheme val="minor"/>
      </rPr>
      <t xml:space="preserve">
Доповідач: представник району.
</t>
    </r>
  </si>
  <si>
    <r>
      <t>Міжнародна спілка колишніх малолітніх в′</t>
    </r>
    <r>
      <rPr>
        <sz val="8"/>
        <color theme="1"/>
        <rFont val="Calibri"/>
        <family val="2"/>
        <charset val="204"/>
      </rPr>
      <t>язнів фашизму                           (14357361)</t>
    </r>
  </si>
  <si>
    <r>
      <t>Печерський районний осередок Київського відділення Української спілки в′</t>
    </r>
    <r>
      <rPr>
        <sz val="8"/>
        <color theme="1"/>
        <rFont val="Calibri"/>
        <family val="2"/>
        <charset val="204"/>
      </rPr>
      <t>язнів -жертв нацизму (33938577)</t>
    </r>
  </si>
  <si>
    <t xml:space="preserve">Орендна плата збільшиться на 353,5 грн на місяць (з 682,00 грн на 1035,50 грн)  Погодити зміну  графіка використання погодинної оренди,
змінивши його з: 
13,50 год. на тиждень  
на:
20,50 год. на тиждень, 
Див. в окремій таблиці
</t>
  </si>
  <si>
    <t>Інше                               (різні види діяльності для дітей дошкільного віку: англійська мова, логіка, підготовка до школи)</t>
  </si>
  <si>
    <t>Повітрофлотський проспект, 22</t>
  </si>
  <si>
    <t>п.70 (зміна площі)  Інформація внесена в ЄІС. 
Заборгованісті немає</t>
  </si>
  <si>
    <t>Приміщення, 1-2 поверхи</t>
  </si>
  <si>
    <t>Про розгляд проекту рішення Київради "Про передачу в оренду нежитлових приміщень комунальної власності територіальної громади міста Києва єдиному претенденту на право оренди" (ПП "ЛІМІК", с. Старі Петрівці, вул. Польова, 5, Київська обл., Вишгородський район) (доручення від 09.02.2017 №08/231-381/ПР) за поданням заступника голови КМДА М.Поворозник, Департамента комунальної власності м. Києва виконавчого органу Київради (КМДА). Протокол №47 від 12.05.2017 - перенесено. Потенційному орендарю надати до Департаменту комунальної власності м.Києва документи щодо зміни статусу юридичної особи. Протокол №58 від 20.07.2017 -питання не набрало необхідної кількості голосів.  Доповідач: представник Департаменту.</t>
  </si>
  <si>
    <t>08/231-381/ПР</t>
  </si>
  <si>
    <t>КП "Поділ-нерухомість"</t>
  </si>
  <si>
    <t>ТОВ "Лімік" 22591059</t>
  </si>
  <si>
    <t>с. Старі Петрівці, вул. Польова, 5</t>
  </si>
  <si>
    <t>будівля</t>
  </si>
  <si>
    <t>Склад, 
Інше (котельня)</t>
  </si>
  <si>
    <t>8, 
15</t>
  </si>
  <si>
    <t xml:space="preserve">2 роки 364 дні 
</t>
  </si>
  <si>
    <t>6-й Повторний</t>
  </si>
  <si>
    <r>
      <rPr>
        <b/>
        <sz val="10"/>
        <rFont val="Calibri"/>
        <family val="2"/>
        <charset val="204"/>
        <scheme val="minor"/>
      </rPr>
      <t>ПР</t>
    </r>
    <r>
      <rPr>
        <sz val="10"/>
        <rFont val="Calibri"/>
        <family val="2"/>
        <charset val="204"/>
        <scheme val="minor"/>
      </rPr>
      <t xml:space="preserve">
Лист ДКВ щодо доопрацювання питання у зв"язку зі зміною організаційно-правової форми юридичної особи орендаря</t>
    </r>
  </si>
  <si>
    <t>2-й Повторний</t>
  </si>
  <si>
    <t>Про розгляд звернення Департаменту комунальної власності м. Києва виконавчого органу Київради (КМДА) щодо визначення орендної ставки у розмірі 0,01% - Київський національний університет театру, кіно і телебачення імені І.К.Карпенка-Карого, вул. Хрещатик, 52, літ.А (вих. №062/05/19-5424 від 29.05.2017, вх. №08/9699 від 30.05.2017). Протокол №57 від 11.07.2017 - перенести розгляд питання та запросити представників організації. 
Доповідач: представник Департаменту.</t>
  </si>
  <si>
    <t>062/05/19-5424</t>
  </si>
  <si>
    <t>08/9699</t>
  </si>
  <si>
    <t>Київський національний унверситет театру, кіно і телебачення ім. І.К.Карпенка-Карого (02214171)</t>
  </si>
  <si>
    <t>Хрещатик вул., 52, літ. А</t>
  </si>
  <si>
    <t>приміщення; 1-4 поверх, підвал</t>
  </si>
  <si>
    <t>25 років</t>
  </si>
  <si>
    <t>1-й Повторний</t>
  </si>
  <si>
    <t>3% - 229147,50</t>
  </si>
  <si>
    <t xml:space="preserve">КЖСЕ </t>
  </si>
  <si>
    <t>Про розгляд звернення Департаменту комунальної власності м. Києва виконавчого органу Київради (КМДА) щодо визначення орендної ставки у розмірі 0,01% - Національна Спілка композиторів України, вул. Пушкінська, 32, літ.А,А' (вих. №062/05/19-6127 від 16.06.2017, вх.№08/10818 від 19.06.2017). Лист депутата Ю.Вахеля щодо виконання протокольного доручення комісії від 19.04.2016 протокол № 13  про заслуховування звітів Національної Спілки композиторів України та ВБО "Український фонд культури" стосовно плану заходів по наданню соціальних послуг (фото чи відеофіксації проведення суспільних культурних заходів, конкурсів, фестивалів для киян та гостей міста) (вих. №08/279/08/019-381 від 23.07.2017; вх. № 08/11455 від 27.07.2017). Протокол №57 від 11.07.2017 -питання не розглянуто та перенесено
Доповідач: представник Департаменту.</t>
  </si>
  <si>
    <t>062/05/19-6127</t>
  </si>
  <si>
    <t>08/10818</t>
  </si>
  <si>
    <t>Національна Спілка композиторів України код 0015776</t>
  </si>
  <si>
    <t>Пушкінська вул., 32, літ. А, А</t>
  </si>
  <si>
    <t>приміщення; 1-2 поверх, підвал</t>
  </si>
  <si>
    <t>Творча спілка</t>
  </si>
  <si>
    <t>Про розгляд звернення депутата Київської міської ради Ю.Вахеля щодо виконання протокольного доручення комісії від 19.04.2016 протокол № 13  про заслуховування звіту Національної Спілки композиторів України та стосовно плану заходів по наданню соціальних послуг (фото чи відеофіксації проведення суспільних культурних заходів, конкурсів, фестивалів для киян та гостей міста) (вих. №08/279/08/019-381 від 23.07.2017; вх. № 08/11455 від 27.07.2017).
Запрошені представники Спілки та Фонду.
94941,86 грн.: 1% до 20,0 кв. м (552,37 грн) 4% до надлишку (94389,49 грн)</t>
  </si>
  <si>
    <t xml:space="preserve">Продовження </t>
  </si>
  <si>
    <t xml:space="preserve"> бюджетна установа</t>
  </si>
  <si>
    <t>Про розгляд звернення Департаменту комунальної власності м. Києва виконавчого органу Київради (КМДА) щодо зменшення орендної плати на період виконання ремонтних робіт - ФОП Гуменний А.Г., вул. Турчина, 6 (вих. №062/05/20-6056 від 15.06.2017, вх.№08/10815 від 19.06.2017). Протокол №57 від 11.07.2017 - питання не розглянуто та перенесено. 
Доповідач: представник Департаменту.</t>
  </si>
  <si>
    <t>062/05/20-6056</t>
  </si>
  <si>
    <t>08/10815</t>
  </si>
  <si>
    <t>ВНЗ "Перший Київьский медичний коледж"</t>
  </si>
  <si>
    <t>ФОП Гуменний А.Г. (2475010774)</t>
  </si>
  <si>
    <t>Турчина вул., 6</t>
  </si>
  <si>
    <t xml:space="preserve">Приміщення, 2 поверх </t>
  </si>
  <si>
    <t>23.1.</t>
  </si>
  <si>
    <t>їдальня в навчальному закладі</t>
  </si>
  <si>
    <t xml:space="preserve">
Звернення орендаря щодо зменшення орендної плати на 50% на період виконання ремонтних робіт, але не більше, ніж на 3 місяці</t>
  </si>
  <si>
    <t>Про розгляд звернення Департаменту комунальної власності м. Києва виконавчого органу Київради (КМДА) щодо зменшення орендної плати на період виконання ремонтних робіт - ТОВ "Салюс", вул. Котельникова, 95, к.1 (вих. №062/05/20-5745 від 07.06.2017, вх. №08/10186 від 07.06.2017). Протокол №57 від 11.07.2017 - питання не розглянуто та перенесено. 
Доповідач: представник Департаменту.</t>
  </si>
  <si>
    <t>062/05/20-5745</t>
  </si>
  <si>
    <t>08/10186</t>
  </si>
  <si>
    <t>КМКЛ № 7</t>
  </si>
  <si>
    <t>ТОВ "Салюс" (30176442)</t>
  </si>
  <si>
    <t>Котельникова М. вул, 95, К1</t>
  </si>
  <si>
    <t>аптека</t>
  </si>
  <si>
    <t>Переможець конкурсу. Звернення орендаря щодо зменшення орендної плати на 50% на період виконання ремонтних робіт, але не більше, ніж на 3 місяці</t>
  </si>
  <si>
    <t>Громадська організація</t>
  </si>
  <si>
    <t xml:space="preserve">41. Про розгляд звернення Департаменту комунальної власності м. Києва виконавчого органу Київради (КМДА) щодо зменшення орендної плати на 50% на час проведення ремонтних робіт - ГО "Особливі можливості", вул. Приозерна, 2, літ.А (вих. №062/05/14-4839 від 16.05.2017, вх. №08/8705 від 16.05.2017). Протокол №54 від 23.06.2017 - знято з розгляду на доопрацювання депутатом Д.Калініченком. Протокол №57 від 11.07.2017 -питання не розглянуто та перенесено
Доповідач: представник Департаменту.
</t>
  </si>
  <si>
    <t>062/05/14-4840</t>
  </si>
  <si>
    <t>08/8704</t>
  </si>
  <si>
    <t>ГО "Особливі можливості", 40484696</t>
  </si>
  <si>
    <t>Приозерна вул., 2 літ. А</t>
  </si>
  <si>
    <t>громадська організація</t>
  </si>
  <si>
    <t>3-й Повторний</t>
  </si>
  <si>
    <t>пільгова орендна ставка на строк не більше 3 місяців. Знижка на місяць 2396,35</t>
  </si>
  <si>
    <t xml:space="preserve">Про розгляд звернення Департаменту комунальної власності м. Києва виконавчого органу Київради (КМДА) щодо зменшення орендної плати на 50% на час проведення ремонтних робіт - ГО "Сінтагма", вул. Приозерна, 2, літ.А  (вих. №062/05/14-4840 від 16.05.2017, вх. №08/8704 від 16.05.2017).  Протокол №54 від 23.06.2017 - знято з розгляду на доопрацювання депутатом Д.Калініченком. Протокол №57 від 11.07.2017 -питання не розглянуто та перенесено
Доповідач: представник Департаменту.
</t>
  </si>
  <si>
    <t>062/05/14-4839</t>
  </si>
  <si>
    <t>08/8705</t>
  </si>
  <si>
    <t>ГО "Сінтагма", 40455534</t>
  </si>
  <si>
    <t>пільгова орендна ставка на строк не більше 3 місяців. Знижка на місяць 1652,56</t>
  </si>
  <si>
    <t xml:space="preserve">39. Про розгляд звернення Голосіївської районної в місті Києві державної адміністрації щодо зменшення орендної плати на 50% на період виконання ремонтних робіт - ФОП Шапоренко С.А., пров. Задорожний, 3, корп.2, літ.А (вих. №100-8513 від 18.05.2017; вх. №08/9138 від 22.05.2017).  Протокол №54 від 23.06.2017 перенести. Орендодавцю майна надати відповідний акт щодо неможливості використання орендованого майна.  
Доповідач: представник району.
</t>
  </si>
  <si>
    <t>100-8513</t>
  </si>
  <si>
    <t>08/9138</t>
  </si>
  <si>
    <t>ФОП Шапоренко Сергій Анатолійович</t>
  </si>
  <si>
    <t>Задорожний провулок, 3, К2, літ. А</t>
  </si>
  <si>
    <t>Встановити пільгову орендну ставку 50%:                     5 404,37грн. строком до 6-х місяців на час проведення ремонтних робіт</t>
  </si>
  <si>
    <t xml:space="preserve">Про розгляд звернення Дарницької районної в місті Києві державної адміністрації щодо внесення змін до істотних умов (зміна цільового використання) - ТОВ "Виробнича комерційна компанія "Фірма Тетяна", вул. Бориспільська, 3 (вих. №101-2972/03 від 30.03.2017; вх. №08/5777 від 30.03.2017). Протокол №57 від 11.07.2017 -питання не розглянуто та перенесено
Доповідач: представник району.
</t>
  </si>
  <si>
    <t>101-2972/03</t>
  </si>
  <si>
    <t>08/5777</t>
  </si>
  <si>
    <t>ТОВ "ВКК "Фірма Тетяна" (21586903)</t>
  </si>
  <si>
    <t>Бориспільська вул., 3</t>
  </si>
  <si>
    <t>17.2, 
9.3, 
5.1</t>
  </si>
  <si>
    <t>Продтовари (крім товарів підакцизної групи) (132,53 кв. м); Промтовари+товари підакцизної групи (17,00 кв. м);  Платіжний термінал (2,0 кв. м)</t>
  </si>
  <si>
    <t xml:space="preserve">Розміщення торговельного об’єкта з продажу продовольчих товарів, крім товарів підакцизної групи (136,23 кв. м)-8%, розміщення торговельного об’єкта з продажу непродовольчих товарів 
та алкогольних виробів (15,30 кв. м)- 18%                          - 19 433,69 
</t>
  </si>
  <si>
    <t>Про розгляд звернення Дарницької районної в місті Києві державної адміністрації щодо продовження оренди - ТОВ "Виробнича комерційна компанія "Фірма Тетяна", вул. Бориспільська, 3 (вих. №101-2972/03 від 30.03.2017; вх. №08/5777 від 30.03.2017). Протокол №57 від 11.07.2017 -питання не розглянуто та перенесено. Доповідач: представник району.</t>
  </si>
  <si>
    <t>17.2, 
9.3</t>
  </si>
  <si>
    <t>Продтовари (крім товарів підакцизної групи) (136,23 кв. м); Промтовари+товари підакцизної групи (15,30 кв. м)</t>
  </si>
  <si>
    <t xml:space="preserve">8, 
18      </t>
  </si>
  <si>
    <t xml:space="preserve"> Про розгляд звернення Голосіївської районної в місті Києві державної адміністрації щодо продовження оренди - ТОВ "СДК Інвест Груп", вул. Саксаганського, 69 (вих. №100-6675 від 14.04.2017; вх. №08/6906 від 18.04.2017). Протокол №54 від 23.06.2017 - знято на доопрацювання депутатами С.Артеменком та М.Буділовим. 
Доповідач: представник району.
</t>
  </si>
  <si>
    <t>100-6675</t>
  </si>
  <si>
    <t>08/6906</t>
  </si>
  <si>
    <t xml:space="preserve">Голосіївська РДА </t>
  </si>
  <si>
    <t>ТОВ "СДК Інвест Груп" (38746175)</t>
  </si>
  <si>
    <t>Саксаганського вул., 69</t>
  </si>
  <si>
    <t xml:space="preserve">підвал </t>
  </si>
  <si>
    <t>побутове обслуговування населення</t>
  </si>
  <si>
    <t xml:space="preserve">М </t>
  </si>
  <si>
    <t>Про розгляд звернення Дніпровської районної в місті Києві державної адміністрації щодо передачі в оренду приміщень без проведення конкурсу - Київський міський центр медико-соціальної експертизи, вул. Петра Запорожця, 26 (вих. №5125/26/3/103 від 12.06.2017; вх. №08/10413 від 12.06.2017). Протокол №57 від 11.07.2017 - питання не розглянуто та перенесено. 
Доповідач: представник району.</t>
  </si>
  <si>
    <t>5125/26/3/103</t>
  </si>
  <si>
    <t>08/10413</t>
  </si>
  <si>
    <t>Стандартизована</t>
  </si>
  <si>
    <t>КНП "ЦПМСД № 1 Дніпровського району м. Києва"</t>
  </si>
  <si>
    <t>Київський міський центр медико-соціальної експертизи (03329674)</t>
  </si>
  <si>
    <t xml:space="preserve">Запорожця П. вул., 26 </t>
  </si>
  <si>
    <t>Про розгляд звернення Дніпровської районної в місті Києві державної адміністрації щодо передачі в оренду приміщень без проведення конкурсу - КНП "Консультативно-діагностичний центр Дніпровського району м. Києва", вул. Ентузіастів, 49 (вих. №5018/26/2/103 від 08.06.2017; вх. №08/10246 від 08.06.2017). Протокол №57 від 11.07.2017 - питання не розглянуто та перенесено. 
Доповідач: представник району.</t>
  </si>
  <si>
    <t>5018/26/2/103</t>
  </si>
  <si>
    <t>08/10246</t>
  </si>
  <si>
    <t>КНП "ЦПМСД "Русанівка" Дніпровського району м. Києва"</t>
  </si>
  <si>
    <t>КНП "КДЦ Дніпровського району м. Києва" (26188952)</t>
  </si>
  <si>
    <t xml:space="preserve">Ентузіастів. вул., 49 </t>
  </si>
  <si>
    <t>Приміщення, підвал</t>
  </si>
  <si>
    <t>п. 19.11</t>
  </si>
  <si>
    <t>Про розгляд звернення Дарницької районної в місті Києві державної адміністрації щодо передачі в оренду приміщень без проведення конкурсу - КНП "Центр первинної медико-санітарної допомоги №3 Дарницького району м. Києва", вул. Тростянецька, 8-Д (вих. №101-5227/02 від 01.06.2017; вх. №08/9936 від 01.06.2017). Протокол №57 від 11.07.2017 - питання не розглянуто та перенесено. 
Доповідач: представник району.</t>
  </si>
  <si>
    <t>101-5227/02</t>
  </si>
  <si>
    <t>08/9936</t>
  </si>
  <si>
    <t>КНП "КДЦ дитячий Дарницького району м. Києва"</t>
  </si>
  <si>
    <t>КНП "ЦПМСД №3 Дарницького району м. Києва" (30300749)</t>
  </si>
  <si>
    <t>Тростянецька вул., 8 Д</t>
  </si>
  <si>
    <t xml:space="preserve">Про розгляд звернення Деснянської районної в місті Києві державної адміністрації щодо внесення змін до істотних умов (зміна графіку використання) - ФОП Лисенко Г.І., вул. Оноре де Бальзака, 28 (вих. №102/03/26-4684 від 25.05.2017, вх. №08/9560 від 29.05.2017).  Протокол №57 від 11.07.2017 - питання не розглянуто та перенесено. 
Доповідач: представник району.
</t>
  </si>
  <si>
    <t>102/03/26-4684</t>
  </si>
  <si>
    <t>08/9560</t>
  </si>
  <si>
    <t>Зміна ІУ (зміна графіку використання)</t>
  </si>
  <si>
    <t>Управління культури, туризму та охорони культурної спадщини Деснянської РДА</t>
  </si>
  <si>
    <t>ФОП Лисенко Г.І. (1798820261)</t>
  </si>
  <si>
    <t>Бальзака О. вул., 28</t>
  </si>
  <si>
    <t>Інше (гурткова робота з дітьми дошкільного віку по підготовці до школи)</t>
  </si>
  <si>
    <t xml:space="preserve">Див. докладно у окремій таблиці </t>
  </si>
  <si>
    <t xml:space="preserve">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без проведення конкурсу" (ККЗК "Академічний камерний хор ""Хрещатик", просп. Перемоги, 38, літ. А) за поданням заступника голови КМДА М. Поворозника, Департаменту комунальної власності м. Києва виконавчого органу Київради (КМДА) (доручення від 08.06.2017 №08/231-1443/ПР).ПР
Постійна комісія Київської міської ради з питань культури та туризму - погодила проект рішення з рекомендаціями, а саме: за умови майбутнього укладання заявником охоронного договору на вказане приміщення (витяг № 08/292-291 від 13.07.2017). Протокол №57 від 11.07.2017 - питання не розглянуто та перенесено. 
Доповідач: представник Департаменту. 
</t>
  </si>
  <si>
    <t>08/231-1443/ПР</t>
  </si>
  <si>
    <t>Департамент культури</t>
  </si>
  <si>
    <t>Комунальний заклад культури "Академічний камерний хор "Хрещатик", 25777528</t>
  </si>
  <si>
    <t>Перемоги проспект, 38, літ. А</t>
  </si>
  <si>
    <t>приміщення 2, 3 поверхи, підвал</t>
  </si>
  <si>
    <t>п. 19.13</t>
  </si>
  <si>
    <t>комунальний заклад культури</t>
  </si>
  <si>
    <t>ПР
Постійна комісія Київської міської ради з питань культури та туризму - погодила проект рішення з рекомендаціями, а саме: за умови майбутнього укладання заявником охоронного договору на вказане приміщення (витяг) № 08/292-291 від 13.07.2017.</t>
  </si>
  <si>
    <r>
      <t xml:space="preserve">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(ГО "Творча громада", вул. Костельна, 10) за поданням заступника голови КМДА М.Поворозника, Департаменту комунальної власності м.Києва виконавчого органу Київради (КМДА), Шевченківської районної в місті Києві державної адміністрації (доручення від 19.05.2017 № 08/231-1325/ПР). </t>
    </r>
    <r>
      <rPr>
        <i/>
        <sz val="10"/>
        <rFont val="Calibri"/>
        <family val="2"/>
        <charset val="204"/>
        <scheme val="minor"/>
      </rPr>
      <t>Постійна комісія Київської міської ради з питань культури, туризму та інформаційної політики - відхилино проект рішення.</t>
    </r>
    <r>
      <rPr>
        <sz val="10"/>
        <rFont val="Calibri"/>
        <family val="2"/>
        <charset val="204"/>
        <scheme val="minor"/>
      </rPr>
      <t xml:space="preserve"> Протокол №57 від 11.07.2017 - питання не розглянуто та перенесено.  Доповідач: представник району.</t>
    </r>
  </si>
  <si>
    <t xml:space="preserve"> 08/231-1325/ПР</t>
  </si>
  <si>
    <t xml:space="preserve">ГО "Творча громада"
40227093
 </t>
  </si>
  <si>
    <t xml:space="preserve">Костельна вул.,10 </t>
  </si>
  <si>
    <t>1, 
 4</t>
  </si>
  <si>
    <r>
      <rPr>
        <b/>
        <sz val="10"/>
        <rFont val="Calibri"/>
        <family val="2"/>
        <charset val="204"/>
        <scheme val="minor"/>
      </rPr>
      <t xml:space="preserve">ПР </t>
    </r>
    <r>
      <rPr>
        <sz val="10"/>
        <rFont val="Calibri"/>
        <family val="2"/>
        <charset val="204"/>
        <scheme val="minor"/>
      </rPr>
      <t xml:space="preserve">
Постійна комісія Київської міської ради з питань культури, туризму та інформаційної політики - відхилино проект рішення.</t>
    </r>
  </si>
  <si>
    <t>Про розгляд звернення Дарницької районної в місті Києві державної адміністрації щодо внесення змін до істотних умов (зміна площі) - Молодіжна громадська організація "Сьогун", вул. Гмирі, 3-Б (вих. №101-5228/02 від 01.06.2017; вх. №08/9989 від 02.06.2017). Протокол №57 від 11.07.2017 - питання не розглянуто та перенесено. 
Доповідач: представник району.</t>
  </si>
  <si>
    <t>101-5228/02</t>
  </si>
  <si>
    <t>08/9989</t>
  </si>
  <si>
    <t>Зміна ІУ (Зміна площі)</t>
  </si>
  <si>
    <t>МГО "Сьогун"  (21693059)</t>
  </si>
  <si>
    <t>Гмирі вул., 3 Б</t>
  </si>
  <si>
    <t xml:space="preserve">Спортивний заклад </t>
  </si>
  <si>
    <t xml:space="preserve">Зменшити площу об’єкта оренди з 461,30 кв.м на 339,62 кв. м у зв’язку з приведенням у відповідність загальної площі місць загального користування відповідно до викопіювання поповерхового плану
</t>
  </si>
  <si>
    <t>Про розгляд звернення Дарницької районної в місті Києві державної адміністрації щодо продовження оренди - Молодіжна громадська організація "Сьогун", вул. Гмирі, 3-Б (вих. №101-5228/02 від 01.06.2017; вх. №08/9989 від 02.06.2017). Протокол №57 від 11.07.2017 - питання не розглянуто та перенесено. 
Доповідач: представник району.</t>
  </si>
  <si>
    <t>Про розгляд звернення Дарницької районної в місті Києві державної адміністрації щодо внесення змін до істотних умов (зміна площі) - Молодіжна громадська організація "Сьогун", вул. Драгоманова, 10-В (вих. №101-5228/02 від 01.06.2017; вх. №08/9989 від 02.06.2017). Протокол №57 від 11.07.2017 - питання не розглянуто та перенесено. 
Доповідач: представник району.</t>
  </si>
  <si>
    <t>Драгоманова вул., 10 В</t>
  </si>
  <si>
    <t>Слов'янська гімназія</t>
  </si>
  <si>
    <t xml:space="preserve">Зменшити площу об’єкта оренди з 513,20 кв.м на 342,29 кв. м у зв’язку з приведенням у відповідність загальної площі місць загального користування відповідно до викопіювання поповерхового плану
</t>
  </si>
  <si>
    <t>Про розгляд звернення Дарницької районної в місті Києві державної адміністрації щодо продовження оренди - Молодіжна громадська організація "Сьогун", вул. Драгоманова, 10-В (вих. №101-5228/02 від 01.06.2017; вх. №08/9989 від 02.06.2017). Протокол №57 від 11.07.2017 - питання не розглянуто та перенесено. 
Доповідач: представник району.</t>
  </si>
  <si>
    <t>Про розгляд звернення Дарницької районної в місті Києві державної адміністрації щодо продовження оренди - ТОВ "Інтехком", вул. Княжий Затон, 17-В (вих. №101-5228/02 від 01.06.2017; вх. №08/9989 від 02.06.2017). Протокол №57 від 11.07.2017 - питання не розглянуто та перенесено. 
Доповідач: представник району.</t>
  </si>
  <si>
    <t>ТОВ "Інтехком" (30371736)</t>
  </si>
  <si>
    <t>Княжий Затон вул., 17 В</t>
  </si>
  <si>
    <t>Школа № 62</t>
  </si>
  <si>
    <t>Інше ( проведення курсів з англійської мови)</t>
  </si>
  <si>
    <t>Про розгляд звернення Департаменту комунальної власності м. Києва виконавчого органу Київради (КМДА) щодо внесення змін до істотних умов (зміна площі) - ФОП Форбатюк М.О., вул. Сабурова, 13, літ.А (вих. №062/05/12-6065 від 15.06.2017, вх.№08/10823 від 19.06.2017). Протокол №57 від 11.07.2017 - питання не розглянуто та перенесено. 
Доповідач: представник Департаменту.</t>
  </si>
  <si>
    <t>062/05/12-6065</t>
  </si>
  <si>
    <t>08/10823</t>
  </si>
  <si>
    <t>ФО-П Форбаток М.О., код 1683100064</t>
  </si>
  <si>
    <t>Сабурова вул., 13, літ.А</t>
  </si>
  <si>
    <t>інше використання</t>
  </si>
  <si>
    <t>здійснення виробничої діяльності; була площа 156,20 кв. м</t>
  </si>
  <si>
    <t>Про розгляд звернення Дарницької районної в місті Києві державної адміністрації щодо внесення змін до істотних умов (зміна площі) - Підприємство "Офіцери" Всеукраїнської організації інвалідів "Союз організацій інвалідів України", вул. Харченка Євгена, 23-Б (вих. №101-5668/02 від 16.06.2017; вх. №08/10873 від 20.06.2017). Протокол №57 від 11.07.2017 - питання не розглянуто та перенесено. 
Доповідач: представник району.</t>
  </si>
  <si>
    <t>101-5668/02</t>
  </si>
  <si>
    <t>08/10873</t>
  </si>
  <si>
    <t>Підприємство "Офіцери" Всеукраїнської  організації інвалідів "Союз організацій інвалідів України"  (30936446)</t>
  </si>
  <si>
    <t>Харченка вул.,  23 Б</t>
  </si>
  <si>
    <t>Школа № 280</t>
  </si>
  <si>
    <t xml:space="preserve"> П</t>
  </si>
  <si>
    <t>Зменшити площу об’єкта оренди (з 240,65 кв. м  на 162,85 кв. м ).                       За площу 240,65 кв.м. сплачують 3378,47 грн.</t>
  </si>
  <si>
    <t>Про розгляд звернення Шевченківської районної в місті Києві державної адміністрації щодо внесення змін до істотних умов (зміна площі) - ГО "Спілка інвалідів України", вул. Кудрявська, 5, літ.Б (вих. №109/01/25-4079 від 24.05.2017; вх. №08/9558 від 29.05.2017). Протокол №57 від 11.07.2017 - питання не розглянуто та перенесено. 
Доповідач: представник району.</t>
  </si>
  <si>
    <t>109/01/25-4079</t>
  </si>
  <si>
    <t>08/9558</t>
  </si>
  <si>
    <t>ГО "Спілка інвалідів України"
код 39946337</t>
  </si>
  <si>
    <t>Кудрявська вул., 5, літ. Б</t>
  </si>
  <si>
    <t>Приміщення, цоколь</t>
  </si>
  <si>
    <t xml:space="preserve">Розглянути клопотання орендаря щодо уточнення  загальної площі приміщення з 
 «52,1 кв.м» на 
«54,0 кв.м» та уточнення технічної характеристики приміщення з «підвал» на «цоколь» відповідно до нового поповерхового плану БТІ
</t>
  </si>
  <si>
    <t>Про розгляд звернення Печерської районної в місті Києві державної адміністрації щодо внесення змін до істотних умов (зміна площі) - Фінансове управління Печерської районної в місті Києві державної адміністрації, вул. М. Омеляновича-Павленка, 15 (вих. №105/01-1385/В-04 від 29.05.2017; вх. №08/10011 від 02.06.2017). 
Доповідач: представник району.</t>
  </si>
  <si>
    <t>105/01-1385/В-04</t>
  </si>
  <si>
    <t>08/10011</t>
  </si>
  <si>
    <t>Фінансове управління Печерської районної в місті Києві державної адміністрації (37451530)</t>
  </si>
  <si>
    <t xml:space="preserve">Омеляновича - Павленка вул., 15 </t>
  </si>
  <si>
    <t xml:space="preserve">звернулись з проханням змінити орендовану площу з 140,1 кв. м на 137,5 кв. м  (у зв"язку із передислокацією) </t>
  </si>
  <si>
    <t>Про розгляд звернення Департаменту комунальної власності м. Києва виконавчого органу Київради (КМДА) щодо внесення змін до істотних умов (зміна площі) - Департамент охорони здоров'я виконавчого органу КМР (КМДА), пров. Георгіївський, 9, літ.А,А2 (корп.1) (вих. №062/05/19-6058 від 15.06.2017, вх.№08/10820 від 19.06.2017). Протокол №57 від 11.07.2017 - питання не розглянуто та перенесено. 
Доповідач: представник Департаменту.</t>
  </si>
  <si>
    <t>062/05/19-6058</t>
  </si>
  <si>
    <t>08/10820</t>
  </si>
  <si>
    <t>Міський науковий інформаційно-аналітичний центр медичної статитстики</t>
  </si>
  <si>
    <t>Департамент охорони здоров'я</t>
  </si>
  <si>
    <t>Георгієвський провулок, 9, літ. А, А2 (корп. 1)</t>
  </si>
  <si>
    <t>приміщення 1, 2, 3 поверхів</t>
  </si>
  <si>
    <t>Прохання орендаря щодо зсеншення розміру площ орендованих приміщень з 502,5 кв. м до 310,90 кв. м</t>
  </si>
  <si>
    <t>Про розгляд звернення Печерської районної в місті Києві державної адміністрації щодо внесення змін до істотних умов (зміна площі) - Член Національної спілки журналістів України Преварська М.І., вул. Лютеранська, 27-29, літ.А (вих. №105/01-1403/В-04 від 31.05.2017; вх. №08/9918 від 01.06.2017). Протокол №57 від 11.07.2017 - питання не розглянуто та перенесено. 
Доповідач: представник району.</t>
  </si>
  <si>
    <t>105/01-1403/В-04</t>
  </si>
  <si>
    <t>08/9918</t>
  </si>
  <si>
    <t>Член Національної спілки журналістів України Преварська  Марта Іванівна (1794812308)</t>
  </si>
  <si>
    <t>Лютеранька вул, 27-29, літ. А</t>
  </si>
  <si>
    <t>Орендує площу 76,0 кв. м.  Площу 27,2 кв. м звілнив художник - графік Чорний І. Л.</t>
  </si>
  <si>
    <t>Про розгляд звернення Печерської районної в місті Києві державної адміністрації щодо продовження оренди - Член Національної спілки журналістів України Преварська М.І., вул. Лютеранська, 27-29, літ.А (вих. №105/01-1403/В-04 від 31.05.2017; вх. №08/9918 від 01.06.2017). Протокол №57 від 11.07.2017 - питання не розглянуто та перенесено. 
Доповідач: представник району.</t>
  </si>
  <si>
    <t>Про розгляд звернення Печерської районної в місті Києві державної адміністрації щодо продовження оренди - БО "Рада багатодітних сімей, дітей-сиріт та дітей-інвалідів", вул. М.Бойчука (Кіквідзе),6 (вих. №105/01-1403/В-04 від 31.05.2017; вх. №08/9918 від 01.06.2017). Протокол №57 від 11.07.2017 - питання не розглянуто та перенесено. 
Доповідач: представник району.</t>
  </si>
  <si>
    <t>Благодійна організація "Рада багатодітних сімей, дітей - сиріт та дітей - інвалідів"</t>
  </si>
  <si>
    <t>Бойчука М. (Кіквідзе) вул., 6</t>
  </si>
  <si>
    <t>Благодійна організація</t>
  </si>
  <si>
    <t>20 - 1% ,         35,30 - 4%</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</si>
  <si>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ТОВ "Юрінком Інтер", вул. Героїв Дніпра, 31-Б, літ.А (вих. №062/05/14-6108 від 16.06.2017, вх.№08/10813 від 19.06.2017). Протокол №57 від 11.07.2017 - питання не розглянуто та перенесено. 
Доповідач: представник Департаменту.</t>
  </si>
  <si>
    <t xml:space="preserve">062/05/14-6108 </t>
  </si>
  <si>
    <t>08/10813</t>
  </si>
  <si>
    <t>ТОВ "Юрінком Інтер", код 21667576</t>
  </si>
  <si>
    <t>Героїв Дніпра вул., 31 Б, літ. А</t>
  </si>
  <si>
    <t>9.3, 
16, 
23.3.</t>
  </si>
  <si>
    <t>Промтовари                      торговий автомат          Друковані україномовні засоби масової інформації</t>
  </si>
  <si>
    <t>18,
 9, 
4</t>
  </si>
  <si>
    <t>Складна ставка: 18% - 2703,20; 9% - 337,90; 4% - 13155,56; було 185,2 - друковані україномовні засоби масової інформації</t>
  </si>
  <si>
    <t>Про розгляд звернення Солом'янської районної в місті Києві державної адміністрації щодо внесення змін до істотних умов (зміна цільового використання) - ФОП Кривенко О.Є., вул. Донецька, 18 (вих. №108-9364 від 09.06.2017; вх.№08/10321 від 09.06.2017).Протокол №57 від 11.07.2017 - питання не розглянуто та перенесено.  Доповідач: представник району.</t>
  </si>
  <si>
    <t>108-9364</t>
  </si>
  <si>
    <t>08/10321</t>
  </si>
  <si>
    <t>Зміна ІУ (зміна цільового використання)</t>
  </si>
  <si>
    <t>ФОП Кривенко Олександр Євгенійович,                    код 2868319633</t>
  </si>
  <si>
    <t>Донецька вул., 18</t>
  </si>
  <si>
    <t>приміщення, підвал, 1 поверх</t>
  </si>
  <si>
    <t>9.3, 
20.6, 
21.4, 
18.2.</t>
  </si>
  <si>
    <t>Промтовари;                                                      торгівля канцтоварами для навчальних закладів;                                                  торгівля україномовною пресою;                                                              послуги ксерокопіювання</t>
  </si>
  <si>
    <t>18, 
6,
 5,
 7</t>
  </si>
  <si>
    <t>Про розгляд звернення Департаменту комунальної власності м. Києва виконавчого органу Київради (КМДА) щодо продовження оренди - Національна медична академія післядипломної освіти імені П.Л.Шупика, бульв. Т.Шевченка, 1, літ.А (вих. №062/05/19-5844 від 08.06.2017, вх.№08/10317 від 09.06.2017).Протокол №57 від 11.07.2017 - питання не розглянуто та перенесено. 
Доповідач: представник Департаменту.</t>
  </si>
  <si>
    <t>062/05/19-5844</t>
  </si>
  <si>
    <t>08/10317</t>
  </si>
  <si>
    <t>Національна медична академія післядипломної освіти імені П.Л.Шупика, код 01896702</t>
  </si>
  <si>
    <t>Шеаченка Т. бульвар, 1, літ. А</t>
  </si>
  <si>
    <t>приміщення; 1-3 поверх, підвал</t>
  </si>
  <si>
    <t>Навчальний заклад охорони здоров'я</t>
  </si>
  <si>
    <t>Про розгляд звернення Департаменту комунальної власності м. Києва виконавчого органу Київради (КМДА) щодо продовження оренди - Управління культури, туризму та охорони культурної спадщини Голосіївської районної у місті Києві державної адміністрації, вул. Володимирська, 78, літ.А (вих. №062/05/18-6060 від 15.06.2017, вх.№08/10826 від 19.06.2017). Протокол №57 від 11.07.2017 - питання не розглянуто та перенесено. 
Доповідач: представник Департаменту.</t>
  </si>
  <si>
    <t>062/05/18-6060</t>
  </si>
  <si>
    <t>08/10826</t>
  </si>
  <si>
    <t>Управління культури, туризму та охорони культурної спадщини Голосіїївської РДА, 37413541</t>
  </si>
  <si>
    <t>Володимирська вул, 78, літ. А</t>
  </si>
  <si>
    <t xml:space="preserve"> приміщення 1,2,3 роверхи, цоколь</t>
  </si>
  <si>
    <t>Про розгляд звернення Оболонської районної в місті Києві державної адміністрації щодо продовження оренди - ФОП Дикий О.І., вул. Агрегатна, 2-А (вих. №104-4480 від 01.06.2017; вх. №08/9949 від 01.06.2017). Протокол №57 від 11.07.2017 - питання не розглянуто та перенесено. 
Доповідач: представник району.</t>
  </si>
  <si>
    <t>104-4480</t>
  </si>
  <si>
    <t>08/9949</t>
  </si>
  <si>
    <t>ФОП Дикий Олександр Іванович (2881808374)</t>
  </si>
  <si>
    <t>Агрегатна вул., 2 А</t>
  </si>
  <si>
    <t>перукарня</t>
  </si>
  <si>
    <t>Про розгляд звернення Оболонської районної в місті Києві державної адміністрації щодо продовження оренди - ФОП Дикий О.І., просп. Оболонський, 21-А (вих. №104-4480 від 01.06.2017; вх. №08/9949 від 01.06.2017). Протокол №57 від 11.07.2017 - питання не розглянуто та перенесено.  
Доповідач: представник району.</t>
  </si>
  <si>
    <t>Оболонський проспект, 21 А</t>
  </si>
  <si>
    <t>Про розгляд звернення Оболонської районної в місті Києві державної адміністрації щодо продовження оренди - ФОП Волохович Н.В., вул. Північна, 2-А (вих. №104-4597 від 06.06.2017; вх. №08/10104 від 06.06.2017). Протокол №57 від 11.07.2017 - питання не розглянуто та перенесено.  
Доповідач: представник району.</t>
  </si>
  <si>
    <t>104-4597</t>
  </si>
  <si>
    <t>08/10104</t>
  </si>
  <si>
    <t>ФОП Волохович Наталія Вікторівна (2729405721)</t>
  </si>
  <si>
    <t>Північна вул., 2 А</t>
  </si>
  <si>
    <t>Про розгляд звернення Оболонської районної в місті Києві державної адміністрації щодо продовження оренди - ФОП Літвінчук В.П., вул. Північна, 2-А (вих. №104-4597 від 06.06.2017; вх. №08/10104 від 06.06.2017). Протокол №57 від 11.07.2017 - питання не розглянуто та перенесено.  
Доповідач: представник району.</t>
  </si>
  <si>
    <t>ФОП Літвінчук Василь Петирович (2136217692)</t>
  </si>
  <si>
    <t>прирізка скла</t>
  </si>
  <si>
    <t>Про розгляд звернення Солом'янської районної в місті Києві державної адміністрації щодо продовження оренди - ФОП Каралоп М.А., вул. Горовиця, 8 (вих. №108-8543 від 25.05.2017; вх.№08/9478 від 26.05.2017). Протокол №57 від 11.07.2017 - питання не розглянуто та перенесено.  Доповідач: представник району.</t>
  </si>
  <si>
    <t>108-8543</t>
  </si>
  <si>
    <t>08/9478</t>
  </si>
  <si>
    <t>ФОП Каралоп М.А.     2879811369</t>
  </si>
  <si>
    <t xml:space="preserve">Горовиця вул., 8 </t>
  </si>
  <si>
    <t>Окремо розташована споруда</t>
  </si>
  <si>
    <t>21.8</t>
  </si>
  <si>
    <t xml:space="preserve">Прийом вторсировини </t>
  </si>
  <si>
    <t>Про розгляд звернення Солом'янської районної в місті Києві державної адміністрації щодо продовження оренди - ТОВ "Салон Амплуа", вул. Нововокзальна, 21 (вих. №108-9346 від 08.06.2017; вх.№08/10298 від 09.06.2017). Протокол №57 від 11.07.2017 - питання не розглянуто та перенесено. Доповідач: представник району.</t>
  </si>
  <si>
    <t>108-9346</t>
  </si>
  <si>
    <t>08/10298</t>
  </si>
  <si>
    <t>ТОВ "Салон Амплуа"    31404809</t>
  </si>
  <si>
    <t>Нововокзальна вул., 21</t>
  </si>
  <si>
    <t>Про розгляд звернення Солом'янської районної в місті Києві державної адміністрації щодо продовження оренди - ТОВ "Віталі", вул. Волгоградська, 21-А (вих. №108-9735 від 15.06.2017; вх.№08/10839 від 19.06.2017). Протокол №57 від 11.07.2017 - питання не розглянуто та перенесено.  Доповідач: представник району.</t>
  </si>
  <si>
    <t>108-9735</t>
  </si>
  <si>
    <t>08/10839</t>
  </si>
  <si>
    <t>ТОВ "Віталі"     30468057</t>
  </si>
  <si>
    <t>Волгоградська вул., 21 А</t>
  </si>
  <si>
    <t>Про розгляд звернення Солом'янської районної в місті Києві державної адміністрації щодо продовження оренди - ФОП Слюняєв А.С., вул. Генерала Тупикова, 16 (вих. №108-9739 від 15.06.2017; вх.№08/10838 від 19.06.2017). Протокол №57 від 11.07.2017 - питання не розглянуто та перенесено. Доповідач: представник району.</t>
  </si>
  <si>
    <t>108-9739</t>
  </si>
  <si>
    <t>08/10838</t>
  </si>
  <si>
    <t>ФОП Слюняєв А.С    3151822415</t>
  </si>
  <si>
    <t xml:space="preserve">Тупикова вул., 16 </t>
  </si>
  <si>
    <t>Про розгляд звернення Солом'янської районної в місті Києві державної адміністрації щодо продовження оренди - ФОП Власенко О.М., вул. Солом'янська, 4/2 (вих. №108-9737 від 15.06.2017; вх.№08/10837 від 19.06.2017). Протокол №57 від 11.07.2017 - питання не розглянуто та перенесено. Доповідач: представник району.</t>
  </si>
  <si>
    <t xml:space="preserve">108-9737 </t>
  </si>
  <si>
    <t>08/10837</t>
  </si>
  <si>
    <t>ФОП Власенко О.М.   2624612036</t>
  </si>
  <si>
    <t>Солом'янська вул., 4/2</t>
  </si>
  <si>
    <t>Про розгляд звернення Солом'янської районної в місті Києві державної адміністрації щодо продовження оренди - ТОВ "Віталі", вул. Преображенська, 39/8 (вих. №108-9736 від 15.06.2017; вх.№08/10835 від 19.06.2017). Протокол №57 від 11.07.2017 - питання не розглянуто та перенесено.   Доповідач: представник району.</t>
  </si>
  <si>
    <t>108-9736</t>
  </si>
  <si>
    <t>08/10835</t>
  </si>
  <si>
    <t>ТОВ "Віталі"  30468057</t>
  </si>
  <si>
    <t xml:space="preserve">Преображенська вул., 39/8 </t>
  </si>
  <si>
    <t>Про розгляд звернення Департаменту комунальної власності м. Києва виконавчого органу Київради (КМДА) щодо продовженя оренди - ТОВ "Ажур-2000", вул Промислова, 4/1 (вих. №062/05/10-5744 від 07.06.2017, вх. №08/10187 від 07.06.2017). Протокол №57 від 11.07.2017 - питання не розглянуто та перенесено. 
Доповідач: представник Департаменту.</t>
  </si>
  <si>
    <t>062/05/10-5744</t>
  </si>
  <si>
    <t>08/10187</t>
  </si>
  <si>
    <t>ПАТ "Київенерго"</t>
  </si>
  <si>
    <t>ТОВ "АЖУР-2000" (32162164)</t>
  </si>
  <si>
    <t>Промислова вул., 4/1</t>
  </si>
  <si>
    <t>гуртожиток</t>
  </si>
  <si>
    <t>побутове обслуговування населення (розміщення пральної машини-ландромату)</t>
  </si>
  <si>
    <t>Про розгляд звернення Департаменту комунальної власності м. Києва виконавчого органу Київради (КМДА) щодо продовження оренди - ПП "Лівий берег", вул. Мілютенка, 34, літ.А (вих. №062/05/12-6066 від 15.06.2017, вх.№08/10824 від 19.06.2017). Протокол №57 від 11.07.2017 - питання не розглянуто та перенесено. 
Доповідач: представник Департаменту.</t>
  </si>
  <si>
    <t>062/05/12-6066</t>
  </si>
  <si>
    <t>08/10824</t>
  </si>
  <si>
    <t>ПП "Лівий берег", код 21576201</t>
  </si>
  <si>
    <t>Мілютенка вул., 34,  літ.А</t>
  </si>
  <si>
    <t>приміщення; 1-3 поверх</t>
  </si>
  <si>
    <t>майстерня дрібного ремонту одягу</t>
  </si>
  <si>
    <t>Про розгляд звернення Дарницької районної в місті Києві державної адміністрації щодо продовження оренди - ТОВ "Центр позашкільної освіти "Престиж-освіта", вул. Гмирі, 3-Б (вих. №101-5129/02 від 29.05.2017; вх. №08/10060 від 06.06.2017). 
Доповідач: представник району.</t>
  </si>
  <si>
    <t>101-5129/02</t>
  </si>
  <si>
    <t>08/10060</t>
  </si>
  <si>
    <t>ТОВ "Центр позашкільної освіти "Престиж-Освіта"          (35315367)</t>
  </si>
  <si>
    <t>Приватний навчальний заклад (крім п.19 Методики)</t>
  </si>
  <si>
    <t>8% (за згодою сторін)</t>
  </si>
  <si>
    <t>Про розгляд звернення Департаменту комунальної власності м. Києва виконавчого органу Київради (КМДА) щодо продовження оренди - ФОП Ландар А.П., вул. Солом'янська, 17, К.1 (вих. №062/05/18-6061 від 15.06.2017, вх.№08/10828 від 19.06.2017). Протокол №57 від 11.07.2017 - питання не розглянуто та перенесено. 
Доповідач: представник Департаменту.</t>
  </si>
  <si>
    <t>062/05/18-6061</t>
  </si>
  <si>
    <t>08/10828</t>
  </si>
  <si>
    <t>КМКЛ № 4</t>
  </si>
  <si>
    <t>ФО-П Ландар А.П.</t>
  </si>
  <si>
    <t>Солом'янська вул., 17</t>
  </si>
  <si>
    <t>кафе, крім товарів підакцизної групи</t>
  </si>
  <si>
    <t>Про розгляд звернення Оболонської районної в місті Києві державної адміністрації щодо продовження оренди - ТОВ "Книгарня", вул. О.Архипенка, 3, літ.А (вих. №104-4643 від 07.06.2017; вх. №08/10206 від 08.06.2017). Протокол №57 від 11.07.2017 - питання не розглянуто та перенесено.  
Доповідач: представник району.</t>
  </si>
  <si>
    <t>104-4643</t>
  </si>
  <si>
    <t>08/10206</t>
  </si>
  <si>
    <t>ТОВ "Книгарня"</t>
  </si>
  <si>
    <t>Архипенка О. вул., 3</t>
  </si>
  <si>
    <t>14.4.</t>
  </si>
  <si>
    <t>Ветаптека</t>
  </si>
  <si>
    <t>Про розгляд звернення Святошинської районної в місті Києві державної адміністрації щодо продовження оренди - ПП "Автошкола "Агат", вул. Булгакова, 12 (вих. №107-30/3840 від 23.05.2017; вх. №08/9557 від 29.05.2017). Протокол №57 від 11.07.2017 - питання не розглянуто та перенесено. 
Доповідач: представник району.</t>
  </si>
  <si>
    <t>107-30/3840</t>
  </si>
  <si>
    <t>08/9557</t>
  </si>
  <si>
    <t>ПП "Автошкола "Агат", (31106787)</t>
  </si>
  <si>
    <t>Булгакова вул., 12</t>
  </si>
  <si>
    <t>СШ № 317</t>
  </si>
  <si>
    <t>Див. докладно у табл.
проведення курсів з підготовки водіїв</t>
  </si>
  <si>
    <t>Про розгляд звернення Святошинської районної в місті Києві державної адміністрації щодо продовження оренди - ПП "Автошкола "Агат", вул. Академіка Єфремова, 21-А (вих. №107-30/3840 від 23.05.2017; вх. №08/9557 від 29.05.2017). 
Доповідач: представник району.</t>
  </si>
  <si>
    <t>Єфремова вул., 21 А</t>
  </si>
  <si>
    <t>Про розгляд звернення Солом'янської районної в місті Києві державної адміністрації щодо продовження оренди - ФОП Пророченко І.В., вул. Єреванська, 6 (вих. №108-9635 від 14.06.2017; вх.№08/10803 від 19.06.2017). Доповідач: представник району.</t>
  </si>
  <si>
    <t>108-9635</t>
  </si>
  <si>
    <t>08/10803</t>
  </si>
  <si>
    <t>КНП "ЦПМСД № 2" Солом'янського району</t>
  </si>
  <si>
    <t>ФОП Пророченко Ірина Вячеславівна (2419021640)</t>
  </si>
  <si>
    <t>Єреванська вул.,6</t>
  </si>
  <si>
    <t>Приватний заклад охорони здоров'я</t>
  </si>
  <si>
    <t>Про розгляд звернення Оболонської районної в місті Києві державної адміністрації щодо продовження оренди - ГО "Київська академія наук", вул. Мінське Шосе, 8-В (вих. №104-4478 від 01.06.2017; вх. №08/9947 від 01.06.2017) 
Доповідач: представник району.</t>
  </si>
  <si>
    <t>104-4478</t>
  </si>
  <si>
    <t>08/9947</t>
  </si>
  <si>
    <t>ГО "Київська академія наук" (24102076)</t>
  </si>
  <si>
    <t>Мінське шосе вул., 8 В</t>
  </si>
  <si>
    <t>ДНЗ № 135</t>
  </si>
  <si>
    <t>Про розгляд звернення Святошинської районної в місті Києві державної адміністрації щодо продовження строку дії договору оренди  - ФОП Лук"янов І.В., вул. Рахманінова, 47 (вих. №107-30/3242 від 25.04.2017; вх.08/7490 від 25.04.2017). Доповідач: представник району.</t>
  </si>
  <si>
    <t>107-30/3242</t>
  </si>
  <si>
    <t>08/7490</t>
  </si>
  <si>
    <r>
      <t>ФОП Лук</t>
    </r>
    <r>
      <rPr>
        <sz val="10"/>
        <rFont val="Calibri"/>
        <family val="2"/>
        <charset val="204"/>
      </rPr>
      <t>’</t>
    </r>
    <r>
      <rPr>
        <sz val="10"/>
        <rFont val="Calibri"/>
        <family val="2"/>
        <charset val="204"/>
        <scheme val="minor"/>
      </rPr>
      <t>янов І. В. (2247214495)</t>
    </r>
  </si>
  <si>
    <t xml:space="preserve"> Рахманінова,  вул.,  47</t>
  </si>
  <si>
    <t>СЗШ №162</t>
  </si>
  <si>
    <t xml:space="preserve">Див. докладно в табл.
Для проведення занять з хореографії
</t>
  </si>
  <si>
    <t xml:space="preserve">Про розгляд звернення Деснянської районної в місті Києві державної адміністрації щодо продовження оренди - ПП "Центр розвитку Європи", вул. М.Закревського, 15-Б (вих. №102/03/26-4922 від 01.06.2017, вх. №08/9968 від 02.06.2017).  
Доповідач: представник району.
</t>
  </si>
  <si>
    <t>102/03/26-4922</t>
  </si>
  <si>
    <t>08/9968</t>
  </si>
  <si>
    <t>Школа І-ІІІ ступенів № 119 Деснянського району міста Києва</t>
  </si>
  <si>
    <t>ПП "Центр розвитку Європи"  (32977463)</t>
  </si>
  <si>
    <t xml:space="preserve"> Закревського М. вул., 15 Б</t>
  </si>
  <si>
    <t>Школа № 119</t>
  </si>
  <si>
    <t>Інше (проведення занять з вивчення іноземної мови)</t>
  </si>
  <si>
    <t xml:space="preserve">Про розгляд звернення Деснянської районної в місті Києві державної адміністрації щодо продовження оренди - ПП "Центр розвитку Європи", вул. Лисківська, 4-Б (вих. №102/03/26-4922 від 01.06.2017, вх. №08/9968 від 02.06.2017).  
Доповідач: представник району.
</t>
  </si>
  <si>
    <t>Спеціалізована школа І-ІІІ ступенів № 307 з поглибленим вивченням природничих наук Деснянського району міста Києва</t>
  </si>
  <si>
    <t>Лисківська вул., 4 Б</t>
  </si>
  <si>
    <t>Школа № 307</t>
  </si>
  <si>
    <t>Про розгляд звернення Оболонської районної в місті Києві державної адміністрації щодо продовження оренди - ФОП Тіщенко О.Л., вул. Озерна, 8-В (вих. №104-4479 від 01.06.2017; вх. №08/9948 від 01.06.2017) 
Доповідач: представник району.</t>
  </si>
  <si>
    <t>104-4479</t>
  </si>
  <si>
    <t>08/9948</t>
  </si>
  <si>
    <t>ФОП Тіщенко Олександр Леонідович (2458008633)</t>
  </si>
  <si>
    <t xml:space="preserve"> Озерна вул., 8 В</t>
  </si>
  <si>
    <t>Промтовари+товари підакцизної групи</t>
  </si>
  <si>
    <t>Про розгляд звернення Дарницької районної в місті Києві державної адміністрації щодо продовження оренди - ФОП Дубська С.І., вул. Севастопольська, 24 (вих. №101-5152/02 від 30.05.2017; вх. №08/9860 від 01.06.2017). 
Доповідач: представник району.</t>
  </si>
  <si>
    <t>101-5152/02</t>
  </si>
  <si>
    <t>08/9860</t>
  </si>
  <si>
    <t>ФОП Дубська С.І. (1973618209)</t>
  </si>
  <si>
    <t>Севастопольська вул., 24</t>
  </si>
  <si>
    <t>Промтовари + товари підакцизної групи</t>
  </si>
  <si>
    <t>Про розгляд звернення Департаменту комунальної власності м. Києва виконавчого органу Київради (КМДА) щодо продовження оренди - ТОВ "ТС "Фешенейшн", вул. Пулюя, 5, літ.А (вих. №062/05/18-6106 від 16.06.2017, вх.№08/10814 від 19.06.2017). Протокол №57 від 11.07.2017 - питання не розглянуто та перенесено. 
Доповідач: представник Департаменту.</t>
  </si>
  <si>
    <t>062/05/18-6106</t>
  </si>
  <si>
    <t>08/10814</t>
  </si>
  <si>
    <t>ТОВ "ТС Фешенейшн", Код 23153367</t>
  </si>
  <si>
    <t>Пулюя вул., 5, літ.А</t>
  </si>
  <si>
    <t>"8", 
24.1.</t>
  </si>
  <si>
    <t>солярій, кабінет масажу                     спортивний заклад</t>
  </si>
  <si>
    <t>25, 
3</t>
  </si>
  <si>
    <t>Складна ставка: 25% - 6923,91; 3% - 12068,38</t>
  </si>
  <si>
    <t xml:space="preserve">36-37. Про розгляд звернення Департаменту комунальної власності м. Києва виконавчого органу Київради (КМДА) щодо внесення змін до істотних умов  (зміна площі) - ФОП І.Каткова, Бессарабська пл. 2 (вих. №062/05/19-2463 від 10.03.2017, вх. №08/4366 від 13.03.2017). 
Протокол №45 від 07.04.2017, 11.04.2017 - доручено балансоутримувачу – КП «Бессарабський ринок»  надати на наступне засідання комісії поповерховий план.
Протокол №48 від 16.05.201 – не розглянуто та перенесено. Протокол №57 від 11.07.2017 -питання не розглянуто та перенесено
Протокол №51 від 26.05.2017 - не набрало необхідної кількості голосів. 
</t>
  </si>
  <si>
    <t>062/05/19-2463</t>
  </si>
  <si>
    <t>08/4366</t>
  </si>
  <si>
    <t>КП "Бессарабський ринок"</t>
  </si>
  <si>
    <t>ФО-П Каткова І.В, код 2448322909</t>
  </si>
  <si>
    <t>Бессарабська площа, 2</t>
  </si>
  <si>
    <t>кафе (крім товарів підакцизної групи</t>
  </si>
  <si>
    <t>зміна площі з 97,25 кв. м на 131,4 кв. м у зв'зку з переобміром площ</t>
  </si>
  <si>
    <t>продовження</t>
  </si>
  <si>
    <t xml:space="preserve">145. Про розгляд звернення Деснянської районної в місті Києві державної адміністрації щодо продовження оренди - ТОВ "Віолта", просп. Маяковського Володимира, 60/10 (вих. №102/03/26-4314 від 15.05.2017, вх. №08/8832 від 17.05.2017). Протокол №55 від 30.06.2017 -питання знято на доопрацювання депутатами С.Артеменком, М.Іщенком. 
Доповідач: представник району.
</t>
  </si>
  <si>
    <t>102/03/26-4314</t>
  </si>
  <si>
    <t>08/8832</t>
  </si>
  <si>
    <t>КП "Ватутінськінвестбуд" Деснянського району м. Києва</t>
  </si>
  <si>
    <t>ТОВ "Віолта" (19133146)</t>
  </si>
  <si>
    <t>Маяковського В. проспект, 60/10</t>
  </si>
  <si>
    <t>17.2, 
8.5</t>
  </si>
  <si>
    <t>Продтовари (крім товарів підакцизної групи)
Кафе (продаж товарів підакцизної групи)</t>
  </si>
  <si>
    <t>8, 
20</t>
  </si>
  <si>
    <t xml:space="preserve"> Про розгляд звернення Шевченківської районної в місті Києві державної адміністрації щодо продовження оренди - ФОП Баландін Ф.В., вул. Пушкінська, 1-3/5 (22, 2 кв.м; 9, 2 кв.м) (вих. №109/01/25-2824 від 11.04.2017; вх. №08/6654 від 12.04.2017). Є заява Т.Кінько представника ініціативної групи щодо зняття з розгляду ПК питання та непродовження договору оренди. Протокол №54 від 23.06.2017 - питання знято на доопрацювання депутатом М.Буділовим. 
Доповідач: представник району.
</t>
  </si>
  <si>
    <t>109/01/25-2824</t>
  </si>
  <si>
    <t>08/6654</t>
  </si>
  <si>
    <t>ФОП Баландін Федір Володимирович
код 2682613739</t>
  </si>
  <si>
    <t>Пушкінська вул., 1-3/5</t>
  </si>
  <si>
    <t>Про розгляд звернення Шевченківської районної в місті Києві державної адміністрації щодо продовження оренди - ФОП Рапай М.П., вул. Володимирська, 12-В (вих. №109/01/25-1421 від 24.02.2017; вх. №08/3388 від 24.02.2017). Протокол №45 від 07.04.2017, 11.04.2017 - знято на доопрацювання депутатом Л.Антонєнком
Доповідач: представник району.</t>
  </si>
  <si>
    <t>109/01/25-1421</t>
  </si>
  <si>
    <t>08/3388</t>
  </si>
  <si>
    <t xml:space="preserve">ФО Рапай  Микола Павлович, член НСХУ  
код 1057404799
</t>
  </si>
  <si>
    <t>Володимирська. вул.,12-В</t>
  </si>
  <si>
    <t>1
4</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</si>
  <si>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"Медімпульс плюс", вул. Богатирська, 30, К.1, літ.А (вих. №062/05/14-5165 від 22.05.2017, вх. №08/9274 від 24.05.2017). Протокол №55 від 30.06.2017- знято на доопрацювання депутатом В.Сторожуком.
Доповідач: представник Департаменту.</t>
  </si>
  <si>
    <t>062/05/14-5165</t>
  </si>
  <si>
    <t>08/9274</t>
  </si>
  <si>
    <t>ТОВ "Медімпульс плюс"</t>
  </si>
  <si>
    <t>1 поверх</t>
  </si>
  <si>
    <t>приватний заклад охорони здоровя (діагностичний кабінет з компютерним томографом)</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</si>
  <si>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ФОП Войтко К.Ю., просп. Свободи, 2-Б (вих. №106-2999 від 11.05.2017; вх.№08/8302 від 12.05.2017). Протокол №55 від 30.06.2017- питання знято на доопрцювання В.Сторожуком. Доповідач: представник району.</t>
  </si>
  <si>
    <t>106-2999</t>
  </si>
  <si>
    <t>08/8302</t>
  </si>
  <si>
    <t xml:space="preserve">ФОП Войтко К.Ю. </t>
  </si>
  <si>
    <t xml:space="preserve">Свободи проспект, 2 Б </t>
  </si>
  <si>
    <t xml:space="preserve">ДНЗ №777 </t>
  </si>
  <si>
    <t>Нежитлові приміщення, 2-й поверх</t>
  </si>
  <si>
    <t>Спортивно-танцювальна секція</t>
  </si>
  <si>
    <t xml:space="preserve">Графік:: Пн.-Пт.  -  16.30-19.00,           12,5 год на тиждень      (30,00грн за 1год.) </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</si>
  <si>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"Стіл замовлень", вул. Верхній Вал, 16 (вих. №062/05/16-4841 від 16.05.2017, вх. №08/8827 від 17.05.2017). Протокол №55 від 30.06.2017- питання знято на доопрцювання депутатам Г.Свириденко, В.Сторожуком.
Доповідач: представник Департаменту.</t>
  </si>
  <si>
    <t>062/05/16-4841</t>
  </si>
  <si>
    <t>08/8827</t>
  </si>
  <si>
    <t>КП "Житній ринок"</t>
  </si>
  <si>
    <t>ТОВ "СТІЛ ЗАМОВЛЕНЬ"</t>
  </si>
  <si>
    <t>Верхній Вал вул., 16</t>
  </si>
  <si>
    <t>для розміщення кафе, що здійснює продаж товарів підакцизної групи</t>
  </si>
  <si>
    <t>Про розгляд звернення Подільської районної в місті Києві державної адміністрації щодо продовження оренди - ФОП Бойко С.Г., просп. Свободи, 1-А, літ.Б (вих. №106-3196 від 18.05.2017; вх.№08/8925 від 18.05.2017). Протокол №55 від 30.06.2017 -питання знято на доопрацювання В.Сторожуком. Доповідач: представник району.</t>
  </si>
  <si>
    <t>106-3196</t>
  </si>
  <si>
    <t>08/8925</t>
  </si>
  <si>
    <t xml:space="preserve">ФОП Бойко С.Г.    код 2615712048 </t>
  </si>
  <si>
    <t xml:space="preserve">Свободи проспект, 1 А, літ.Б </t>
  </si>
  <si>
    <t>Нежила будівля</t>
  </si>
  <si>
    <t xml:space="preserve">50. Про розгляд звернення Департаменту комунальної власності м. Києва виконавчого органу Київради (КМДА) щодо продовження оренди - Дитячо-юнацька спортивна школа "Автомобіліст", вул. Оболонська, 21, літ.А (вих. №062/05/17-3722 від 13.04.2017, вх. №08/6766 від 13.04.2017). Протокол №54 від 23.06.2017 - перенесено на доопрацювання В.Сторожуку.
Доповідач: представник Департаменту.
</t>
  </si>
  <si>
    <t xml:space="preserve">062/05/17-3722 </t>
  </si>
  <si>
    <t>08/6766</t>
  </si>
  <si>
    <t>ДЮСШ "Автомобіліст", 35250939</t>
  </si>
  <si>
    <t>приміщення; 1-4 поверх</t>
  </si>
  <si>
    <t>Бальзака О. де вул., 28</t>
  </si>
  <si>
    <t>Пн. - 16.00-19.00 Вт. - 12.00-14.00,                          16.00-18.00                Ср. - 16.00-19.00             Чт. - 12.00-14.00,           16.00-18.00              Пт. - 17.00-19.00</t>
  </si>
  <si>
    <t>Приміщення,           1, 2 поверхи</t>
  </si>
  <si>
    <t>Гмирі вул., 3-Б</t>
  </si>
  <si>
    <t xml:space="preserve">  ВТ.17:00-21:00             ЧТ.17:00-21:00                
</t>
  </si>
  <si>
    <t>Драгоманова вул., 10-В</t>
  </si>
  <si>
    <t xml:space="preserve"> ПН.16:00-20:00 ВТ.16:00-20:00             ЧТ.16:00-20:00                
</t>
  </si>
  <si>
    <t>Княжий Затон вул., 17-В</t>
  </si>
  <si>
    <t xml:space="preserve"> ПН.14:30-21:00 ВТ.14:30-21:00 СР.14:30-21:00            ЧТ.15:00-21:00 ПТ.14:30-21:00 СБ.11:00-15:00                
</t>
  </si>
  <si>
    <t>Харченка Євгена вул.,    23-Б</t>
  </si>
  <si>
    <t xml:space="preserve">ПН.18:30-21:30  ВТ.18:30-21:30         СР.18:30-21:30    ЧТ.18:30-21:30                  
</t>
  </si>
  <si>
    <t>Приміщення,           1-2 поверхи</t>
  </si>
  <si>
    <t xml:space="preserve">ПН.15:00-19:00  ВТ.15:00-19:00         СР.15:00-19:00    ЧТ.15:00-19:00 ПТ.15:00-19:00                  
</t>
  </si>
  <si>
    <t>ПН 19:30-20:30
ВТ 18:00-19:30
СР 18:00-19:30
ЧТ 18:00-19:30</t>
  </si>
  <si>
    <t>ГО "Київська академія наук"</t>
  </si>
  <si>
    <t>Мінське шосе, 8-В</t>
  </si>
  <si>
    <t xml:space="preserve">Пн. 15:00 - 15:30           Вт. 15:00 - 15:30       Ср. 15:00 - 15:30          Чт. 15:00 - 15:30               Пт. 15:00 - 16:00  </t>
  </si>
  <si>
    <r>
      <t>ФОП Лук</t>
    </r>
    <r>
      <rPr>
        <sz val="10"/>
        <color rgb="FF000000"/>
        <rFont val="Calibri"/>
        <family val="2"/>
        <charset val="204"/>
      </rPr>
      <t>’</t>
    </r>
    <r>
      <rPr>
        <sz val="10"/>
        <color rgb="FF000000"/>
        <rFont val="Calibri"/>
        <family val="2"/>
        <charset val="204"/>
        <scheme val="minor"/>
      </rPr>
      <t>янов І. В. (2247214495)</t>
    </r>
  </si>
  <si>
    <t>Рахманінова вул., 47</t>
  </si>
  <si>
    <t>62,50 кв. м
ВТ 14:30-17:00
ВТ 18:00-19:30
ЧТ 14:45-16:30               ЧТ 18:00-19:30
ПТ 14:45-16:30
ПТ 18:00-19:30</t>
  </si>
  <si>
    <t>ПП "Центр розвитку Європи" (32977463)</t>
  </si>
  <si>
    <t xml:space="preserve"> Закревського М. вул., 15-Б</t>
  </si>
  <si>
    <t>Пн. - 14.30-20.00 Вт. - 14.30-20.00       Ср. - 14.30-20.00             Чт. - 14.30-20.00                Пт. - 14.30-20.00</t>
  </si>
  <si>
    <t>Лисківська вул.,     4-Б</t>
  </si>
  <si>
    <t>Пн. - 15.00-18.00 Вт. - 15.00-18.00       Ср. - 15.00-18.00             Чт. - 15.00-18.00              Пт. - 15.00-18.00</t>
  </si>
  <si>
    <t xml:space="preserve">просп. Свободи, 2-Б </t>
  </si>
  <si>
    <t xml:space="preserve">Графік: Пн.-Пт.  -  16.30-19.00    </t>
  </si>
  <si>
    <t>ПП "Серна-2000" звернулося листом від 18.04.2017 №1544 з проханням зменшити орендовану площу з 115 кв.м. до 75,7 кв.м., залишивши тільки кабінет на 3 поверсі та підвальне приміщення. Сплачували - 2783,90 грн.</t>
  </si>
  <si>
    <t>Орендар орендував частину спортивного залу (150,0 кв.м.), зараз планує орендувати спортивний зал  повністю (235,5 кв.м) та роздягальню (16,9 кв.м.) сплачували - 2084,15 грн.</t>
  </si>
  <si>
    <t xml:space="preserve">Питання оренди 08.08.2017 </t>
  </si>
  <si>
    <t xml:space="preserve">КНП "ЦПМСД №1" Шевченківсько району 
</t>
  </si>
  <si>
    <t>65.1</t>
  </si>
  <si>
    <t>Про розгляд звернення Печерської районної в місті Києві державної адміністрації щодо продовження оренди - Об"єднання співвласників багатоквартирного будинку "Добробут" (</t>
  </si>
  <si>
    <t>105/01-1881/В-04</t>
  </si>
  <si>
    <t>08/13165</t>
  </si>
  <si>
    <t>Об"єднання співвласників багатоквартирного будинку "Добробут"</t>
  </si>
  <si>
    <t>Інститутутська вул. 19-Б</t>
  </si>
  <si>
    <t>приміщення, 1 поверх</t>
  </si>
  <si>
    <t>Погоджено</t>
  </si>
  <si>
    <t>Не набрало необхідної кількості голосів</t>
  </si>
  <si>
    <t xml:space="preserve">Протокол №60 від 08.08.2017 - питання не набрало наобхідної кількості голосів. Протокол №59 від 01.08.2017 не розглянуто та перенесено. Протокол №57 від 11.07.2017 - перенести розгляд питання та запросити представників організації. </t>
  </si>
  <si>
    <t>Протокол №60 від 08.08.2017 - питання не набрало необхідної кількості голосів. Протокол №59 від 01.08.2017 - питання не розгялунто та перенесено.Протокол №57 від 11.07.2017 -питання не розглянуто та перенесено
Протокол №48 від 16.05.2017 - питання не набрало необхідної кількості голосів. Протокол №47 від 12.05.2017 - питання не розглянуто та перенесено</t>
  </si>
  <si>
    <t>ПР - відхилено</t>
  </si>
  <si>
    <t>Відмовлено</t>
  </si>
  <si>
    <t xml:space="preserve">Протокол №60 від 08.08.2017 - питання не набрало необхідної кількості голосів. Протокол №59 від 01.08.2017 - питання не розгялунто та перенесено.Протокол №57 від 11.07.2017 - питання не розглянуто та перенесено. </t>
  </si>
  <si>
    <t>Перенесено</t>
  </si>
  <si>
    <t xml:space="preserve">Протокол №60 від 08.08.2017 - Орендарю актуалізувати інформацію про фонд на сайті. Протокол №59 від 01.08.2017 - питання не розгялунто та перенесено.Протокол №57 від 11.07.2017 - питання не розглянуто та перенесено. </t>
  </si>
  <si>
    <t>8.1.</t>
  </si>
  <si>
    <t>101-7763/02</t>
  </si>
  <si>
    <t>Зміна ІУ (Тимчасове припинення нарахування орендної плати)</t>
  </si>
  <si>
    <t>Благодійна організація "Благодійний фонд Марини Шеремет" (39279257)</t>
  </si>
  <si>
    <t>Поліська вул., 14</t>
  </si>
  <si>
    <t>Приміщення, підвал та 1 поверх</t>
  </si>
  <si>
    <t>благодійна організація з реабілітації</t>
  </si>
  <si>
    <t>Призупинити нарахування орендної платни строком на 3 місяці  з 17.07.2017</t>
  </si>
  <si>
    <t>На 3 місяці</t>
  </si>
  <si>
    <t>до 31.12.2017</t>
  </si>
  <si>
    <t xml:space="preserve">Протокол №60 відд 08.08.2017 - Знято на доопрацювання депутатом А.Андрєєвим. Протокол №59 від 01.08.2017 - питання не розгялунто та перенесено.Протокол №57 від 11.07.2017 - питання не розглянуто та перенесено. </t>
  </si>
  <si>
    <t xml:space="preserve">Протокол №60 відд 08.08.2017 - Знято на доопрацювання депутатом В.Сторожуком. Протокол №59 від 01.08.2017 - питання не розгялунто та перенесено.Протокол №57 від 11.07.2017 - питання не розглянуто та перенесено. </t>
  </si>
  <si>
    <t xml:space="preserve">Протокол №60 відд 08.08.2017 - Знято на доопрацювання депутатами А.Андрєєвим та В.Сторожуком. Протокол №59 від 01.08.2017 - питання не розгялунто та перенесено.Протокол №57 від 11.07.2017 - питання не розглянуто та перенесено. </t>
  </si>
  <si>
    <t xml:space="preserve">Протокол №60 відд 08.08.2017 - - питання не набрало необхідної кількості голосів. Протокол №59 від 01.08.2017 - питання не розгялунто та перенесено.Протокол №57 від 11.07.2017 - питання не розглянуто та перенесено. </t>
  </si>
  <si>
    <t xml:space="preserve">Протокол №60 від 08.08.2017 - перенесено до надання копії ліцензії на освітню діяльність. пПротокол №59 від 01.08.2017 - питання не розгялунто та перенесено.Протокол №57 від 11.07.2017 - питання не розглянуто та перенесено. </t>
  </si>
  <si>
    <t xml:space="preserve">Протокол №60 від 08.08.2017 - знято на доопрацювання депутатом М.Буділовим. Протокол №59 від 01.08.2017 - питання не розгялунто та перенесено.Протокол №57 від 11.07.2017 - питання не розглянуто та перенесено. </t>
  </si>
  <si>
    <t xml:space="preserve">Протокол №60 від 08.08.2017 - надані протокольні доручення. Протокол №59 від 01.08.2017 - питання не розгялунто та перенесено.Протокол №57 від 11.07.2017 -питання не розглянуто та перенесено
Протокол №51 від 26.05.2017 - не набрало необхідної кількості голосів. 
Протокол №45 від 07.04.2017, 11.04.2017 - перенесено. Балансоутримувачу майна надати поповерхові плани. </t>
  </si>
  <si>
    <t xml:space="preserve">Протокол №60 від 08.08.2017 - надані протокольні доручення.Протокол №59 від 01.08.2017 - питання не розгялунто та перенесено.Протокол №57 від 11.07.2017 -питання не розглянуто та перенесено
Протокол №51 від 26.05.2017 - Не набрало необхідної кількості голосів
Протокол №45 від 07.04.2017, 11.04.2017 - перенесено. Орендодавцю майна надати поповерхові плани. </t>
  </si>
  <si>
    <t>Протокол №60 від 08.08.2017 - не розглянуто та перенесено. Протокол №59 від 01.08.2017 - питання не розгялунто та перенесено.Є заява Т.Кінько представника ініціативної групи щодо зняття з розгляду ПК питання та непродовження договору оренди. Протокол №54 від 23.06.2017 - питання знято на доопрацювання депутатом М.Буділовим. Протокол №53 від 13.06.2017 - питання не розглянуто та перенесено. Протокол №51 від 26.05.2017 питання не розглянуто та перенесено</t>
  </si>
  <si>
    <t>Протокол №60 від 08.08.2017 - не розглянуто та перенесено. Протокол №59 від 01.08.2017 - питання не розгялунто та перенесено.Протокол №54 від 23.06.2017 - питання знято на доопрацювання депутатом М.Буділовим. Протокол №53 від 13.06.2017 - питання не розглянуто та перенесено. Протокол №51 від 26.05.2017 питання не розглянуто та перенесено</t>
  </si>
  <si>
    <t>Протокол №60 від 08.08.2017 - не розглянуто та перенесено. Протокол №59 від 01.08.2017 - питання не розгялунто та перенесено.Протокол №45 від 07.04.2017, 11.04.2017 - знято на доопрацювання депутатом Л.Антонєнком</t>
  </si>
  <si>
    <t xml:space="preserve">Протокол №60 від 08.08.2017 - не розглянуто та перенесено. Протокол №59 від 01.08.2017 - питання не розгялунто та перенесено.Протокол №55 від 30.06.2017- питання знято на доопрцювання В.Сторожуком.
Протокол №54 - питання не розглянуто та перенесено. Протокол №53 від 13.06.2017 - питання не розглянуто та перенесено. </t>
  </si>
  <si>
    <t xml:space="preserve">Протокол №60 від 08.08.2017 - не розглянуто та перенесено. Протокол №59 від 01.08.2017 - питання не розгялунто та перенесено.Протокол №55 від 30.06.2017- питання знято на доопрцювання депутатам Г.Свириденко, В.Сторожуком.
Протокол №54 - питання не розглянуто та перенесено. Протокол №53 від 13.06.2017 - питання не розглянуто та перенесено. </t>
  </si>
  <si>
    <t xml:space="preserve">Протокол №60 від 08.08.2017 - не розглянуто та перенесено. Протокол №59 від 01.08.2017 - питання не розгялунто та перенесено.Протокол №55 від 30.06.2017 -питання знято на доопрацювання В.Сторожуком.
Протокол №54 - питання не розглянуто та перенесено. Протокол №53 від 13.06.2017 - питання не розглянуто та перенесено. </t>
  </si>
  <si>
    <t>Протокол №60 від 08.08.2017 - не розглянуто та перенесено. Протокол №59 від 01.08.2017 - питання не розгялунто та перенесено.Протокол №54 від 23.06.2017 - питання перенесено на доопрацювання В.Сторожуку. Протокол №53 від 13.06.2017 - питання не розглянуто та перенесено. Протокол №51 від 26.05.2017 питання не розглянуто та перенесено</t>
  </si>
  <si>
    <t>Протокол №60 від 08.08.2017 - не розглянуто та перенесено. Протокол №59 від 01.08.2017 - питання не розгялунто та перенесено.</t>
  </si>
  <si>
    <t>ППротокол №60 від 08.08.2017 - не розглянуто та перенесено. ротокол №59 від 01.08.2017 - питання не розгялунто та перенесено.</t>
  </si>
  <si>
    <t>Протокол №60 від 08.08.2017 - не набрало необхідної кількості голосів. Протокол №59 від 01.08.2017 - питання не розгялунто та перенесено.</t>
  </si>
  <si>
    <t>Протокол №60 від 08.08.2017 - не розглянуто та перенесено. Протокол №59 від 01.08.2017 - питання не розгялунто та перенесено.Протокол №55 від 30.06.2017 -питання не набрало необхідної кількості голосів</t>
  </si>
  <si>
    <t>Протокол №60 від 08.08.2017 - не небрало необхідної кількості голосів. Протокол №59 від 01.08.2017 - питання не розгялунто та перенесено.</t>
  </si>
  <si>
    <t>Протокол №60 від 08.08.2017 - не розглянуто та перенесено. Протокол №59 від 01.08.2017 - питання не розгялунто та перенесено.Протокол №48 від 16.05.2017 - питання не набрало необхідної кількості голосів. Протокол №47 від 12.05.2017 - питання не розглянуто та перенесено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</si>
</sst>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_-;_-* &quot;-&quot;??_₴_-;_-@_-"/>
    <numFmt numFmtId="164" formatCode="_-* #,##0.00_-;\-* #,##0.00_-;_-* \-??_-;_-@_-"/>
    <numFmt numFmtId="165" formatCode="_-* #,##0.00_-;\-* #,##0.00_-;_-* &quot;-&quot;??_-;_-@_-"/>
    <numFmt numFmtId="166" formatCode="_-* #,##0.00_р_._-;\-* #,##0.00_р_._-;_-* &quot;-&quot;??_р_._-;_-@_-"/>
    <numFmt numFmtId="167" formatCode="_-* #,##0.00\ _г_р_н_._-;\-* #,##0.00\ _г_р_н_._-;_-* &quot;-&quot;??\ _г_р_н_._-;_-@_-"/>
    <numFmt numFmtId="168" formatCode="#,##0.00&quot;₴&quot;"/>
  </numFmts>
  <fonts count="44"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rgb="FFFF0000"/>
      <name val="Calibri"/>
      <family val="2"/>
      <charset val="204"/>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font>
    <font>
      <sz val="10"/>
      <name val="Calibri"/>
      <family val="2"/>
      <charset val="204"/>
    </font>
    <font>
      <b/>
      <sz val="10"/>
      <name val="Calibri"/>
      <family val="2"/>
      <charset val="204"/>
      <scheme val="minor"/>
    </font>
    <font>
      <sz val="11"/>
      <name val="Calibri"/>
      <family val="2"/>
      <charset val="204"/>
      <scheme val="minor"/>
    </font>
    <font>
      <sz val="10"/>
      <name val="Calibri"/>
      <family val="2"/>
      <charset val="1"/>
    </font>
    <font>
      <sz val="10"/>
      <color theme="1"/>
      <name val="Calibri"/>
      <family val="2"/>
      <charset val="204"/>
    </font>
    <font>
      <sz val="11"/>
      <color rgb="FFFF0000"/>
      <name val="Calibri"/>
      <family val="2"/>
      <charset val="204"/>
      <scheme val="minor"/>
    </font>
    <font>
      <sz val="10"/>
      <name val="Calibri"/>
      <family val="2"/>
      <scheme val="minor"/>
    </font>
    <font>
      <sz val="11"/>
      <name val="Calibri"/>
      <family val="2"/>
      <charset val="204"/>
    </font>
    <font>
      <sz val="10"/>
      <color indexed="8"/>
      <name val="Calibri"/>
      <family val="2"/>
      <charset val="204"/>
    </font>
    <font>
      <sz val="10"/>
      <color theme="1"/>
      <name val="Times New Roman"/>
      <family val="1"/>
      <charset val="204"/>
    </font>
    <font>
      <sz val="9"/>
      <name val="Calibri"/>
      <family val="2"/>
      <charset val="204"/>
      <scheme val="minor"/>
    </font>
    <font>
      <sz val="10"/>
      <color rgb="FFFF0000"/>
      <name val="Calibri"/>
      <family val="2"/>
      <charset val="204"/>
    </font>
    <font>
      <sz val="9"/>
      <name val="Calibri"/>
      <family val="2"/>
      <charset val="204"/>
    </font>
    <font>
      <sz val="11"/>
      <color rgb="FFFF0000"/>
      <name val="Calibri"/>
      <family val="2"/>
      <charset val="204"/>
    </font>
    <font>
      <sz val="11"/>
      <color rgb="FF0070C0"/>
      <name val="Calibri"/>
      <family val="2"/>
      <charset val="204"/>
      <scheme val="minor"/>
    </font>
    <font>
      <sz val="11"/>
      <color rgb="FF00B0F0"/>
      <name val="Calibri"/>
      <family val="2"/>
      <charset val="204"/>
      <scheme val="minor"/>
    </font>
    <font>
      <sz val="11"/>
      <color theme="1"/>
      <name val="Times New Roman"/>
      <family val="1"/>
      <charset val="204"/>
    </font>
    <font>
      <sz val="12"/>
      <color theme="1"/>
      <name val="Times New Roman"/>
      <family val="1"/>
      <charset val="204"/>
    </font>
    <font>
      <sz val="11"/>
      <color indexed="10"/>
      <name val="Calibri"/>
      <family val="2"/>
      <charset val="204"/>
    </font>
    <font>
      <sz val="9"/>
      <color theme="1"/>
      <name val="Calibri"/>
      <family val="2"/>
      <charset val="204"/>
    </font>
    <font>
      <sz val="11"/>
      <color rgb="FF00B0F0"/>
      <name val="Calibri"/>
      <family val="2"/>
      <charset val="204"/>
    </font>
    <font>
      <sz val="9"/>
      <color indexed="81"/>
      <name val="Tahoma"/>
      <family val="2"/>
      <charset val="204"/>
    </font>
    <font>
      <b/>
      <sz val="9"/>
      <color indexed="81"/>
      <name val="Tahoma"/>
      <family val="2"/>
      <charset val="204"/>
    </font>
    <font>
      <sz val="9"/>
      <color theme="1"/>
      <name val="Calibri"/>
      <family val="2"/>
      <charset val="204"/>
      <scheme val="minor"/>
    </font>
    <font>
      <i/>
      <sz val="10"/>
      <color theme="1"/>
      <name val="Calibri"/>
      <family val="2"/>
      <charset val="204"/>
      <scheme val="minor"/>
    </font>
    <font>
      <sz val="8"/>
      <color theme="1"/>
      <name val="Calibri"/>
      <family val="2"/>
      <charset val="204"/>
    </font>
    <font>
      <i/>
      <sz val="10"/>
      <name val="Calibri"/>
      <family val="2"/>
      <charset val="204"/>
      <scheme val="minor"/>
    </font>
    <font>
      <sz val="8"/>
      <name val="Calibri"/>
      <family val="2"/>
      <charset val="204"/>
    </font>
    <font>
      <b/>
      <sz val="10"/>
      <name val="Calibri"/>
      <family val="2"/>
      <charset val="204"/>
    </font>
    <font>
      <sz val="10"/>
      <color theme="1"/>
      <name val="Calibri"/>
      <family val="2"/>
      <charset val="1"/>
    </font>
    <font>
      <sz val="8"/>
      <name val="Calibri"/>
      <family val="2"/>
      <charset val="204"/>
      <scheme val="minor"/>
    </font>
    <font>
      <sz val="10"/>
      <color rgb="FF000000"/>
      <name val="Calibri"/>
      <family val="2"/>
      <charset val="204"/>
    </font>
  </fonts>
  <fills count="9">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indexed="9"/>
        <bgColor indexed="64"/>
      </patternFill>
    </fill>
  </fills>
  <borders count="19">
    <border>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indexed="64"/>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thin">
        <color auto="1"/>
      </bottom>
      <diagonal/>
    </border>
  </borders>
  <cellStyleXfs count="32">
    <xf numFmtId="0" fontId="0" fillId="0" borderId="0"/>
    <xf numFmtId="0" fontId="2" fillId="0" borderId="0"/>
    <xf numFmtId="164" fontId="5"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 fillId="0" borderId="0"/>
    <xf numFmtId="165" fontId="9" fillId="0" borderId="0" applyFont="0" applyFill="0" applyBorder="0" applyAlignment="0" applyProtection="0"/>
    <xf numFmtId="0" fontId="1" fillId="0" borderId="0"/>
    <xf numFmtId="164" fontId="5" fillId="0" borderId="0" applyBorder="0" applyProtection="0"/>
    <xf numFmtId="0" fontId="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Border="0" applyProtection="0"/>
    <xf numFmtId="0" fontId="8" fillId="0" borderId="0"/>
    <xf numFmtId="167" fontId="5" fillId="0" borderId="0" applyFont="0" applyFill="0" applyBorder="0" applyAlignment="0" applyProtection="0"/>
    <xf numFmtId="43" fontId="1" fillId="0" borderId="0" applyFont="0" applyFill="0" applyBorder="0" applyAlignment="0" applyProtection="0"/>
    <xf numFmtId="166" fontId="8" fillId="0" borderId="0" applyFont="0" applyFill="0" applyBorder="0" applyAlignment="0" applyProtection="0"/>
  </cellStyleXfs>
  <cellXfs count="396">
    <xf numFmtId="0" fontId="0" fillId="0" borderId="0" xfId="0"/>
    <xf numFmtId="0" fontId="0" fillId="0" borderId="1" xfId="0" applyBorder="1"/>
    <xf numFmtId="0" fontId="0" fillId="0" borderId="0" xfId="0" applyBorder="1"/>
    <xf numFmtId="0" fontId="6" fillId="2" borderId="2" xfId="1"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0" fontId="4" fillId="0" borderId="0" xfId="0" applyFont="1"/>
    <xf numFmtId="0" fontId="3" fillId="0" borderId="0" xfId="1" applyFont="1" applyAlignment="1">
      <alignment horizontal="center" vertical="center" wrapText="1"/>
    </xf>
    <xf numFmtId="0" fontId="4" fillId="0" borderId="0" xfId="1" applyFont="1" applyAlignment="1">
      <alignment horizontal="center" vertical="center" wrapText="1"/>
    </xf>
    <xf numFmtId="49" fontId="4" fillId="0" borderId="0" xfId="1" applyNumberFormat="1" applyFont="1" applyAlignment="1">
      <alignment horizontal="center" vertical="center" wrapText="1"/>
    </xf>
    <xf numFmtId="0" fontId="4" fillId="0" borderId="0" xfId="1" applyFont="1" applyAlignment="1">
      <alignment horizontal="center" vertical="center"/>
    </xf>
    <xf numFmtId="0" fontId="6" fillId="0" borderId="0" xfId="1"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wrapText="1"/>
    </xf>
    <xf numFmtId="49" fontId="13" fillId="3" borderId="3" xfId="0" applyNumberFormat="1" applyFont="1" applyFill="1" applyBorder="1" applyAlignment="1">
      <alignment horizontal="center" vertical="center" wrapText="1"/>
    </xf>
    <xf numFmtId="0" fontId="13" fillId="3" borderId="3" xfId="0" applyFont="1" applyFill="1" applyBorder="1" applyAlignment="1">
      <alignment horizontal="center" vertical="center" wrapText="1"/>
    </xf>
    <xf numFmtId="49" fontId="13" fillId="3" borderId="4" xfId="0"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0" fontId="11" fillId="2" borderId="2" xfId="26" applyNumberFormat="1" applyFont="1" applyFill="1" applyBorder="1" applyAlignment="1">
      <alignment horizontal="center" vertical="center" wrapText="1"/>
    </xf>
    <xf numFmtId="4" fontId="11" fillId="2" borderId="2" xfId="27" applyNumberFormat="1" applyFont="1" applyFill="1" applyBorder="1" applyAlignment="1" applyProtection="1">
      <alignment horizontal="center" vertical="center" wrapText="1"/>
    </xf>
    <xf numFmtId="0" fontId="4" fillId="2" borderId="0" xfId="1" applyFont="1" applyFill="1" applyAlignment="1">
      <alignment horizontal="center" vertical="center" wrapText="1"/>
    </xf>
    <xf numFmtId="0" fontId="6" fillId="0" borderId="0" xfId="0" applyFont="1" applyAlignment="1">
      <alignment horizontal="center" vertical="center" wrapText="1"/>
    </xf>
    <xf numFmtId="0" fontId="4" fillId="0" borderId="0" xfId="0" applyFont="1" applyBorder="1" applyAlignment="1">
      <alignment horizontal="center" vertical="center" wrapText="1"/>
    </xf>
    <xf numFmtId="49" fontId="10" fillId="0" borderId="0" xfId="0" applyNumberFormat="1" applyFont="1" applyAlignment="1">
      <alignment horizontal="center" vertical="center" wrapText="1"/>
    </xf>
    <xf numFmtId="0" fontId="14" fillId="0" borderId="0" xfId="0" applyFont="1"/>
    <xf numFmtId="0" fontId="11" fillId="2" borderId="2" xfId="1"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14" fontId="4" fillId="2" borderId="2" xfId="1"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2" fontId="16" fillId="2" borderId="2" xfId="0" applyNumberFormat="1" applyFont="1" applyFill="1" applyBorder="1" applyAlignment="1">
      <alignment horizontal="right" vertical="center" wrapText="1"/>
    </xf>
    <xf numFmtId="0" fontId="12" fillId="0" borderId="2" xfId="0" applyFont="1" applyFill="1" applyBorder="1" applyAlignment="1">
      <alignment horizontal="center" vertical="center" wrapText="1"/>
    </xf>
    <xf numFmtId="0" fontId="17" fillId="0" borderId="0" xfId="0" applyFont="1"/>
    <xf numFmtId="0" fontId="4" fillId="0" borderId="2" xfId="0" applyFont="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4" fontId="6" fillId="2" borderId="2" xfId="2" applyNumberFormat="1" applyFont="1" applyFill="1" applyBorder="1" applyAlignment="1" applyProtection="1">
      <alignment horizontal="center" vertical="center" wrapText="1"/>
    </xf>
    <xf numFmtId="4" fontId="6" fillId="2" borderId="2" xfId="6" applyNumberFormat="1" applyFont="1" applyFill="1" applyBorder="1" applyAlignment="1" applyProtection="1">
      <alignment horizontal="center" vertical="center" wrapText="1"/>
    </xf>
    <xf numFmtId="0" fontId="11" fillId="6" borderId="2"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18" fillId="2" borderId="2" xfId="1"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4"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 fontId="11" fillId="2" borderId="2" xfId="2" applyNumberFormat="1" applyFont="1" applyFill="1" applyBorder="1" applyAlignment="1" applyProtection="1">
      <alignment horizontal="center" vertical="center" wrapText="1"/>
    </xf>
    <xf numFmtId="0" fontId="11" fillId="2" borderId="2"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19" fillId="0" borderId="0" xfId="0" applyFont="1"/>
    <xf numFmtId="2" fontId="20" fillId="2"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4" fillId="0" borderId="2" xfId="0" applyFont="1" applyBorder="1"/>
    <xf numFmtId="0" fontId="4" fillId="2" borderId="2" xfId="1" applyNumberFormat="1" applyFont="1" applyFill="1" applyBorder="1" applyAlignment="1">
      <alignment horizontal="center" vertical="center" wrapText="1"/>
    </xf>
    <xf numFmtId="0" fontId="22" fillId="2" borderId="2" xfId="0" applyFont="1" applyFill="1" applyBorder="1" applyAlignment="1">
      <alignment horizontal="center" vertical="center" wrapText="1"/>
    </xf>
    <xf numFmtId="0" fontId="14" fillId="0" borderId="0" xfId="0" applyFont="1" applyFill="1"/>
    <xf numFmtId="0" fontId="4" fillId="0" borderId="2" xfId="0" applyFont="1" applyFill="1" applyBorder="1" applyAlignment="1">
      <alignment horizontal="center" vertical="center" wrapText="1"/>
    </xf>
    <xf numFmtId="0" fontId="4" fillId="0" borderId="2" xfId="1" applyNumberFormat="1"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2" fontId="12" fillId="2" borderId="2" xfId="0" applyNumberFormat="1" applyFont="1" applyFill="1" applyBorder="1" applyAlignment="1">
      <alignment horizontal="center" vertical="center" wrapText="1"/>
    </xf>
    <xf numFmtId="0" fontId="12" fillId="2" borderId="2" xfId="0" applyNumberFormat="1" applyFont="1" applyFill="1" applyBorder="1" applyAlignment="1">
      <alignment horizontal="center" vertical="center" wrapText="1"/>
    </xf>
    <xf numFmtId="0" fontId="20" fillId="6" borderId="2" xfId="0" applyFont="1" applyFill="1" applyBorder="1" applyAlignment="1">
      <alignment horizontal="center" vertical="center" wrapText="1"/>
    </xf>
    <xf numFmtId="4" fontId="12" fillId="2" borderId="2" xfId="2" applyNumberFormat="1" applyFont="1" applyFill="1" applyBorder="1" applyAlignment="1" applyProtection="1">
      <alignment horizontal="center" vertical="center" wrapText="1"/>
    </xf>
    <xf numFmtId="0" fontId="12" fillId="2" borderId="2" xfId="1" applyNumberFormat="1" applyFont="1" applyFill="1" applyBorder="1" applyAlignment="1">
      <alignment horizontal="center" vertical="center" wrapText="1"/>
    </xf>
    <xf numFmtId="0" fontId="25" fillId="0" borderId="0" xfId="0" applyFont="1"/>
    <xf numFmtId="0" fontId="22" fillId="2" borderId="2" xfId="1" applyNumberFormat="1" applyFont="1" applyFill="1" applyBorder="1" applyAlignment="1">
      <alignment horizontal="center" vertical="center" wrapText="1"/>
    </xf>
    <xf numFmtId="14" fontId="4" fillId="0" borderId="2" xfId="0" applyNumberFormat="1" applyFont="1" applyBorder="1" applyAlignment="1">
      <alignment horizontal="center" vertical="center" wrapText="1"/>
    </xf>
    <xf numFmtId="0" fontId="4" fillId="8"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25" fillId="0" borderId="0" xfId="0" applyFont="1" applyFill="1"/>
    <xf numFmtId="0" fontId="26" fillId="0" borderId="0" xfId="0" applyFont="1"/>
    <xf numFmtId="0" fontId="12" fillId="2" borderId="2" xfId="1" applyFont="1" applyFill="1" applyBorder="1" applyAlignment="1">
      <alignment horizontal="center" vertical="center" wrapText="1"/>
    </xf>
    <xf numFmtId="0" fontId="4" fillId="2" borderId="2" xfId="8"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0" fontId="24" fillId="2" borderId="2" xfId="1" applyNumberFormat="1" applyFont="1" applyFill="1" applyBorder="1" applyAlignment="1">
      <alignment horizontal="center" vertical="center" wrapText="1"/>
    </xf>
    <xf numFmtId="49" fontId="13" fillId="7" borderId="10" xfId="0" applyNumberFormat="1" applyFont="1" applyFill="1" applyBorder="1" applyAlignment="1">
      <alignment horizontal="center" vertical="center" wrapText="1"/>
    </xf>
    <xf numFmtId="49" fontId="13" fillId="7" borderId="11" xfId="0" applyNumberFormat="1" applyFont="1" applyFill="1" applyBorder="1" applyAlignment="1">
      <alignment horizontal="center" vertical="center" wrapText="1"/>
    </xf>
    <xf numFmtId="0" fontId="13" fillId="7" borderId="11"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4" fillId="0" borderId="9" xfId="0" applyFont="1" applyBorder="1"/>
    <xf numFmtId="0" fontId="4" fillId="3" borderId="2" xfId="1"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xf numFmtId="14" fontId="4" fillId="3" borderId="2" xfId="1" applyNumberFormat="1" applyFont="1" applyFill="1" applyBorder="1" applyAlignment="1">
      <alignment horizontal="center" vertical="center" wrapText="1"/>
    </xf>
    <xf numFmtId="4" fontId="4" fillId="3" borderId="2" xfId="2" applyNumberFormat="1" applyFont="1" applyFill="1" applyBorder="1" applyAlignment="1" applyProtection="1">
      <alignment horizontal="center" vertical="center" wrapText="1"/>
    </xf>
    <xf numFmtId="4" fontId="4" fillId="3" borderId="2" xfId="3" applyNumberFormat="1" applyFont="1" applyFill="1" applyBorder="1" applyAlignment="1" applyProtection="1">
      <alignment horizontal="center" vertical="center" wrapText="1"/>
    </xf>
    <xf numFmtId="164" fontId="4" fillId="3" borderId="2" xfId="2" applyFont="1" applyFill="1" applyBorder="1" applyAlignment="1" applyProtection="1">
      <alignment horizontal="center" vertical="center" wrapText="1"/>
    </xf>
    <xf numFmtId="4" fontId="4" fillId="3" borderId="2" xfId="3" applyNumberFormat="1" applyFont="1" applyFill="1" applyBorder="1" applyAlignment="1">
      <alignment horizontal="center" vertical="center" wrapText="1"/>
    </xf>
    <xf numFmtId="0" fontId="4" fillId="4" borderId="2" xfId="1" applyNumberFormat="1" applyFont="1" applyFill="1" applyBorder="1" applyAlignment="1">
      <alignment horizontal="center" vertical="center" wrapText="1"/>
    </xf>
    <xf numFmtId="49" fontId="4" fillId="4" borderId="2" xfId="1" applyNumberFormat="1" applyFont="1" applyFill="1" applyBorder="1" applyAlignment="1">
      <alignment horizontal="center" vertical="center" wrapText="1"/>
    </xf>
    <xf numFmtId="49" fontId="4" fillId="4" borderId="2" xfId="2" applyNumberFormat="1" applyFont="1" applyFill="1" applyBorder="1" applyAlignment="1" applyProtection="1">
      <alignment horizontal="center" vertical="center" wrapText="1"/>
    </xf>
    <xf numFmtId="49" fontId="4" fillId="4" borderId="2" xfId="3" applyNumberFormat="1" applyFont="1" applyFill="1" applyBorder="1" applyAlignment="1" applyProtection="1">
      <alignment horizontal="center" vertical="center" wrapText="1"/>
    </xf>
    <xf numFmtId="0" fontId="4" fillId="4" borderId="2" xfId="3" applyNumberFormat="1" applyFont="1" applyFill="1" applyBorder="1" applyAlignment="1">
      <alignment horizontal="center" vertical="center" wrapText="1"/>
    </xf>
    <xf numFmtId="0" fontId="27" fillId="0" borderId="0" xfId="0" applyFont="1"/>
    <xf numFmtId="0" fontId="4" fillId="5" borderId="2" xfId="0" applyFont="1" applyFill="1" applyBorder="1" applyAlignment="1">
      <alignment horizontal="center" vertical="center" wrapText="1"/>
    </xf>
    <xf numFmtId="0" fontId="17" fillId="0" borderId="2" xfId="0" applyFont="1" applyBorder="1"/>
    <xf numFmtId="0" fontId="19" fillId="8" borderId="0" xfId="0" applyFont="1" applyFill="1"/>
    <xf numFmtId="14" fontId="4" fillId="0" borderId="2" xfId="0" applyNumberFormat="1" applyFont="1" applyBorder="1" applyAlignment="1">
      <alignment horizontal="center" vertical="center"/>
    </xf>
    <xf numFmtId="2" fontId="16" fillId="2" borderId="2" xfId="0" applyNumberFormat="1" applyFont="1" applyFill="1" applyBorder="1" applyAlignment="1">
      <alignment horizontal="center" vertical="center" wrapText="1"/>
    </xf>
    <xf numFmtId="0" fontId="16" fillId="2" borderId="2" xfId="1"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31" fillId="5" borderId="2" xfId="0" applyFont="1" applyFill="1" applyBorder="1" applyAlignment="1">
      <alignment horizontal="center" vertical="center" wrapText="1"/>
    </xf>
    <xf numFmtId="14" fontId="16" fillId="5" borderId="2" xfId="0" applyNumberFormat="1" applyFont="1" applyFill="1" applyBorder="1" applyAlignment="1">
      <alignment horizontal="center" vertical="center" wrapText="1"/>
    </xf>
    <xf numFmtId="2" fontId="16" fillId="5" borderId="2" xfId="0" applyNumberFormat="1"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14" fillId="2" borderId="0" xfId="0" applyFont="1" applyFill="1"/>
    <xf numFmtId="0" fontId="6" fillId="0" borderId="0" xfId="0" applyFont="1"/>
    <xf numFmtId="0" fontId="6" fillId="0" borderId="0" xfId="0" applyFont="1" applyFill="1"/>
    <xf numFmtId="0" fontId="4" fillId="3" borderId="2" xfId="1" applyFont="1" applyFill="1" applyBorder="1" applyAlignment="1">
      <alignment horizontal="center" vertical="center" wrapText="1"/>
    </xf>
    <xf numFmtId="0" fontId="17" fillId="2" borderId="0" xfId="0" applyFont="1" applyFill="1"/>
    <xf numFmtId="0" fontId="32" fillId="0" borderId="0" xfId="0" applyFont="1"/>
    <xf numFmtId="0" fontId="4" fillId="0" borderId="2" xfId="0" applyNumberFormat="1" applyFont="1" applyFill="1" applyBorder="1" applyAlignment="1">
      <alignment horizontal="center" vertical="center" wrapText="1"/>
    </xf>
    <xf numFmtId="49" fontId="4" fillId="0" borderId="2" xfId="1" applyNumberFormat="1" applyFont="1" applyBorder="1" applyAlignment="1">
      <alignment horizontal="center" vertical="center" wrapText="1"/>
    </xf>
    <xf numFmtId="4" fontId="16" fillId="5" borderId="2" xfId="0" applyNumberFormat="1" applyFont="1" applyFill="1" applyBorder="1" applyAlignment="1">
      <alignment horizontal="center" vertical="center" wrapText="1"/>
    </xf>
    <xf numFmtId="4" fontId="4" fillId="0" borderId="2" xfId="0" applyNumberFormat="1" applyFont="1" applyBorder="1" applyAlignment="1">
      <alignment horizontal="center" vertical="center" wrapText="1"/>
    </xf>
    <xf numFmtId="4" fontId="16" fillId="2" borderId="2" xfId="0"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14" fontId="4" fillId="2" borderId="2" xfId="8" applyNumberFormat="1" applyFont="1" applyFill="1" applyBorder="1" applyAlignment="1">
      <alignment horizontal="center" vertical="center" wrapText="1"/>
    </xf>
    <xf numFmtId="49" fontId="4" fillId="8" borderId="2" xfId="1" applyNumberFormat="1"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 fontId="4" fillId="0" borderId="2" xfId="3" applyNumberFormat="1" applyFont="1" applyFill="1" applyBorder="1" applyAlignment="1">
      <alignment horizontal="center" vertical="center" wrapText="1"/>
    </xf>
    <xf numFmtId="0" fontId="35" fillId="0" borderId="2" xfId="0" applyFont="1" applyFill="1" applyBorder="1" applyAlignment="1">
      <alignment horizontal="center" vertical="center" wrapText="1"/>
    </xf>
    <xf numFmtId="4" fontId="4" fillId="0" borderId="2" xfId="4"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 fontId="4" fillId="2" borderId="2" xfId="2" applyNumberFormat="1" applyFont="1" applyFill="1" applyBorder="1" applyAlignment="1" applyProtection="1">
      <alignment horizontal="center" vertical="center" wrapText="1"/>
    </xf>
    <xf numFmtId="4" fontId="4" fillId="2" borderId="2" xfId="6" applyNumberFormat="1" applyFont="1" applyFill="1" applyBorder="1" applyAlignment="1" applyProtection="1">
      <alignment horizontal="center" vertical="center" wrapText="1"/>
    </xf>
    <xf numFmtId="4" fontId="4" fillId="2" borderId="2" xfId="6" applyNumberFormat="1" applyFont="1" applyFill="1" applyBorder="1" applyAlignment="1">
      <alignment horizontal="center" vertical="center" wrapText="1"/>
    </xf>
    <xf numFmtId="0" fontId="4" fillId="8" borderId="2" xfId="0"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4" fontId="4" fillId="0" borderId="2" xfId="2" applyNumberFormat="1" applyFont="1" applyFill="1" applyBorder="1" applyAlignment="1" applyProtection="1">
      <alignment horizontal="center" vertical="center" wrapText="1"/>
    </xf>
    <xf numFmtId="4" fontId="4" fillId="0" borderId="2" xfId="6" applyNumberFormat="1" applyFont="1" applyFill="1" applyBorder="1" applyAlignment="1" applyProtection="1">
      <alignment horizontal="center" vertical="center" wrapText="1"/>
    </xf>
    <xf numFmtId="4" fontId="4" fillId="0" borderId="2" xfId="6" applyNumberFormat="1" applyFont="1" applyFill="1" applyBorder="1" applyAlignment="1">
      <alignment horizontal="center" vertical="center" wrapText="1"/>
    </xf>
    <xf numFmtId="0" fontId="4" fillId="0" borderId="2" xfId="1" applyFont="1" applyFill="1" applyBorder="1" applyAlignment="1">
      <alignment horizontal="center" vertical="center" wrapText="1"/>
    </xf>
    <xf numFmtId="4" fontId="4" fillId="2" borderId="2" xfId="3" applyNumberFormat="1" applyFont="1" applyFill="1" applyBorder="1" applyAlignment="1" applyProtection="1">
      <alignment horizontal="center" vertical="center" wrapText="1"/>
    </xf>
    <xf numFmtId="0" fontId="4" fillId="2" borderId="2" xfId="2" applyNumberFormat="1" applyFont="1" applyFill="1" applyBorder="1" applyAlignment="1" applyProtection="1">
      <alignment horizontal="center" vertical="center" wrapText="1"/>
    </xf>
    <xf numFmtId="4" fontId="4" fillId="2" borderId="2" xfId="3"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6" borderId="2" xfId="8" applyFont="1" applyFill="1" applyBorder="1" applyAlignment="1">
      <alignment horizontal="center" vertical="center" wrapText="1"/>
    </xf>
    <xf numFmtId="3" fontId="4" fillId="2" borderId="2" xfId="2" applyNumberFormat="1" applyFont="1" applyFill="1" applyBorder="1" applyAlignment="1" applyProtection="1">
      <alignment horizontal="center" vertical="center" wrapText="1"/>
    </xf>
    <xf numFmtId="4" fontId="4" fillId="2" borderId="2" xfId="11" applyNumberFormat="1" applyFont="1" applyFill="1" applyBorder="1" applyAlignment="1" applyProtection="1">
      <alignment horizontal="center" vertical="center" wrapText="1"/>
    </xf>
    <xf numFmtId="4" fontId="4" fillId="2" borderId="2" xfId="11" applyNumberFormat="1" applyFont="1" applyFill="1" applyBorder="1" applyAlignment="1">
      <alignment horizontal="center" vertical="center" wrapText="1"/>
    </xf>
    <xf numFmtId="4" fontId="4" fillId="2" borderId="2" xfId="1" applyNumberFormat="1" applyFont="1" applyFill="1" applyBorder="1" applyAlignment="1">
      <alignment horizontal="center" vertical="center" wrapText="1"/>
    </xf>
    <xf numFmtId="0" fontId="16" fillId="0" borderId="2" xfId="8" applyFont="1" applyBorder="1" applyAlignment="1">
      <alignment horizontal="center" vertical="center" wrapText="1"/>
    </xf>
    <xf numFmtId="14" fontId="4" fillId="8" borderId="2" xfId="1" applyNumberFormat="1" applyFont="1" applyFill="1" applyBorder="1" applyAlignment="1">
      <alignment horizontal="center" vertical="center" wrapText="1"/>
    </xf>
    <xf numFmtId="0" fontId="4" fillId="2" borderId="2" xfId="8" applyNumberFormat="1" applyFont="1" applyFill="1" applyBorder="1" applyAlignment="1">
      <alignment horizontal="center" vertical="center" wrapText="1"/>
    </xf>
    <xf numFmtId="4" fontId="4" fillId="2" borderId="2" xfId="23"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1" applyNumberFormat="1" applyFont="1" applyFill="1" applyBorder="1" applyAlignment="1">
      <alignment horizontal="center" vertical="center" wrapText="1"/>
    </xf>
    <xf numFmtId="49" fontId="16" fillId="0" borderId="2" xfId="1"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2" xfId="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0" fontId="4" fillId="0" borderId="2" xfId="0" applyNumberFormat="1" applyFont="1" applyBorder="1" applyAlignment="1">
      <alignment horizontal="center" vertical="center" wrapText="1"/>
    </xf>
    <xf numFmtId="0" fontId="4" fillId="8" borderId="2" xfId="1" applyNumberFormat="1" applyFont="1" applyFill="1" applyBorder="1" applyAlignment="1">
      <alignment horizontal="center" vertical="center" wrapText="1"/>
    </xf>
    <xf numFmtId="14" fontId="4" fillId="8" borderId="2" xfId="0" applyNumberFormat="1" applyFont="1" applyFill="1" applyBorder="1" applyAlignment="1">
      <alignment horizontal="center" vertical="center" wrapText="1"/>
    </xf>
    <xf numFmtId="49" fontId="4" fillId="8" borderId="2" xfId="0" applyNumberFormat="1" applyFont="1" applyFill="1" applyBorder="1" applyAlignment="1">
      <alignment horizontal="center" vertical="center" wrapText="1"/>
    </xf>
    <xf numFmtId="4" fontId="4" fillId="8" borderId="2" xfId="2" applyNumberFormat="1" applyFont="1" applyFill="1" applyBorder="1" applyAlignment="1" applyProtection="1">
      <alignment horizontal="center" vertical="center" wrapText="1"/>
    </xf>
    <xf numFmtId="4" fontId="4" fillId="8" borderId="2" xfId="6" applyNumberFormat="1" applyFont="1" applyFill="1" applyBorder="1" applyAlignment="1" applyProtection="1">
      <alignment horizontal="center" vertical="center" wrapText="1"/>
    </xf>
    <xf numFmtId="4" fontId="4" fillId="8" borderId="2" xfId="6" applyNumberFormat="1" applyFont="1" applyFill="1" applyBorder="1" applyAlignment="1">
      <alignment horizontal="center" vertical="center" wrapText="1"/>
    </xf>
    <xf numFmtId="0" fontId="4" fillId="8" borderId="2" xfId="1" applyFont="1" applyFill="1" applyBorder="1" applyAlignment="1">
      <alignment horizontal="center" vertical="center" wrapText="1"/>
    </xf>
    <xf numFmtId="14" fontId="4" fillId="8" borderId="2" xfId="8" applyNumberFormat="1" applyFont="1" applyFill="1" applyBorder="1" applyAlignment="1">
      <alignment horizontal="center" vertical="center" wrapText="1"/>
    </xf>
    <xf numFmtId="0" fontId="4" fillId="8" borderId="2" xfId="8" applyFont="1" applyFill="1" applyBorder="1" applyAlignment="1">
      <alignment horizontal="center" vertical="center" wrapText="1"/>
    </xf>
    <xf numFmtId="49" fontId="4" fillId="8" borderId="2" xfId="2" applyNumberFormat="1" applyFont="1" applyFill="1" applyBorder="1" applyAlignment="1" applyProtection="1">
      <alignment horizontal="center" vertical="center" wrapText="1"/>
    </xf>
    <xf numFmtId="4" fontId="4" fillId="8" borderId="2" xfId="11" applyNumberFormat="1" applyFont="1" applyFill="1" applyBorder="1" applyAlignment="1" applyProtection="1">
      <alignment horizontal="center" vertical="center" wrapText="1"/>
    </xf>
    <xf numFmtId="0" fontId="4" fillId="8" borderId="2" xfId="2" applyNumberFormat="1" applyFont="1" applyFill="1" applyBorder="1" applyAlignment="1" applyProtection="1">
      <alignment horizontal="center" vertical="center" wrapText="1"/>
    </xf>
    <xf numFmtId="4" fontId="4" fillId="8" borderId="2" xfId="11" applyNumberFormat="1" applyFont="1" applyFill="1" applyBorder="1" applyAlignment="1">
      <alignment horizontal="center" vertical="center" wrapText="1"/>
    </xf>
    <xf numFmtId="4" fontId="4" fillId="8" borderId="2" xfId="1" applyNumberFormat="1" applyFont="1" applyFill="1" applyBorder="1" applyAlignment="1">
      <alignment horizontal="center" vertical="center" wrapText="1"/>
    </xf>
    <xf numFmtId="0" fontId="16" fillId="8" borderId="2" xfId="0" applyFont="1" applyFill="1" applyBorder="1" applyAlignment="1">
      <alignment horizontal="center" vertical="center" wrapText="1"/>
    </xf>
    <xf numFmtId="49" fontId="4" fillId="0" borderId="2" xfId="8" applyNumberFormat="1" applyFont="1" applyBorder="1" applyAlignment="1">
      <alignment horizontal="center" vertical="center" wrapText="1"/>
    </xf>
    <xf numFmtId="0" fontId="16" fillId="8" borderId="2" xfId="1" applyNumberFormat="1" applyFont="1" applyFill="1" applyBorder="1" applyAlignment="1">
      <alignment horizontal="center" vertical="center" wrapText="1"/>
    </xf>
    <xf numFmtId="49" fontId="16" fillId="8" borderId="2" xfId="1" applyNumberFormat="1" applyFont="1" applyFill="1" applyBorder="1" applyAlignment="1">
      <alignment horizontal="center" vertical="center" wrapText="1"/>
    </xf>
    <xf numFmtId="14" fontId="16" fillId="8" borderId="2" xfId="1" applyNumberFormat="1" applyFont="1" applyFill="1" applyBorder="1" applyAlignment="1">
      <alignment horizontal="center" vertical="center" wrapText="1"/>
    </xf>
    <xf numFmtId="14" fontId="16" fillId="8" borderId="2" xfId="0" applyNumberFormat="1" applyFont="1" applyFill="1" applyBorder="1" applyAlignment="1">
      <alignment horizontal="center" vertical="center" wrapText="1"/>
    </xf>
    <xf numFmtId="4" fontId="16" fillId="8" borderId="2" xfId="2" applyNumberFormat="1" applyFont="1" applyFill="1" applyBorder="1" applyAlignment="1" applyProtection="1">
      <alignment horizontal="center" vertical="center" wrapText="1"/>
    </xf>
    <xf numFmtId="0" fontId="16" fillId="8" borderId="2" xfId="0" applyNumberFormat="1" applyFont="1" applyFill="1" applyBorder="1" applyAlignment="1">
      <alignment horizontal="center" vertical="center" wrapText="1"/>
    </xf>
    <xf numFmtId="4" fontId="16" fillId="8" borderId="2" xfId="6" applyNumberFormat="1" applyFont="1" applyFill="1" applyBorder="1" applyAlignment="1" applyProtection="1">
      <alignment horizontal="center" vertical="center" wrapText="1"/>
    </xf>
    <xf numFmtId="4" fontId="16" fillId="8" borderId="2" xfId="6" applyNumberFormat="1" applyFont="1" applyFill="1" applyBorder="1" applyAlignment="1">
      <alignment horizontal="center" vertical="center" wrapText="1"/>
    </xf>
    <xf numFmtId="49" fontId="16" fillId="8" borderId="2" xfId="0" applyNumberFormat="1" applyFont="1" applyFill="1" applyBorder="1" applyAlignment="1">
      <alignment horizontal="center" vertical="center" wrapText="1"/>
    </xf>
    <xf numFmtId="165" fontId="4" fillId="0" borderId="2" xfId="3" applyFont="1" applyFill="1" applyBorder="1" applyAlignment="1">
      <alignment horizontal="center" vertical="center" wrapText="1"/>
    </xf>
    <xf numFmtId="165" fontId="4" fillId="0" borderId="2" xfId="3" applyFont="1" applyFill="1" applyBorder="1" applyAlignment="1" applyProtection="1">
      <alignment horizontal="center" vertical="center" wrapText="1"/>
    </xf>
    <xf numFmtId="164" fontId="4" fillId="0" borderId="2" xfId="2" applyFont="1" applyFill="1" applyBorder="1" applyAlignment="1" applyProtection="1">
      <alignment horizontal="center" vertical="center" wrapText="1"/>
    </xf>
    <xf numFmtId="0" fontId="4" fillId="0" borderId="2" xfId="3" applyNumberFormat="1" applyFont="1" applyFill="1" applyBorder="1" applyAlignment="1">
      <alignment horizontal="center" vertical="center" wrapText="1"/>
    </xf>
    <xf numFmtId="0" fontId="4" fillId="0" borderId="2" xfId="8" applyFont="1" applyBorder="1" applyAlignment="1">
      <alignment horizontal="center" vertical="center" wrapText="1"/>
    </xf>
    <xf numFmtId="4" fontId="4" fillId="2" borderId="2" xfId="9" applyNumberFormat="1" applyFont="1" applyFill="1" applyBorder="1" applyAlignment="1">
      <alignment horizontal="center" vertical="center" wrapText="1"/>
    </xf>
    <xf numFmtId="4" fontId="4" fillId="2" borderId="2" xfId="8" applyNumberFormat="1" applyFont="1" applyFill="1" applyBorder="1" applyAlignment="1">
      <alignment horizontal="center" vertical="center" wrapText="1"/>
    </xf>
    <xf numFmtId="4" fontId="16" fillId="0" borderId="2" xfId="7" applyNumberFormat="1" applyFont="1" applyFill="1" applyBorder="1" applyAlignment="1">
      <alignment horizontal="center" vertical="center" wrapText="1"/>
    </xf>
    <xf numFmtId="4" fontId="16" fillId="0" borderId="2" xfId="2"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4" fontId="16" fillId="0" borderId="2" xfId="6" applyNumberFormat="1" applyFont="1" applyFill="1" applyBorder="1" applyAlignment="1" applyProtection="1">
      <alignment horizontal="center" vertical="center" wrapText="1"/>
    </xf>
    <xf numFmtId="4" fontId="16" fillId="0" borderId="2" xfId="6" applyNumberFormat="1" applyFont="1" applyFill="1" applyBorder="1" applyAlignment="1">
      <alignment horizontal="center" vertical="center" wrapText="1"/>
    </xf>
    <xf numFmtId="49" fontId="16" fillId="2" borderId="2" xfId="0" applyNumberFormat="1" applyFont="1" applyFill="1" applyBorder="1" applyAlignment="1">
      <alignment horizontal="center" vertical="center" wrapText="1"/>
    </xf>
    <xf numFmtId="4" fontId="4" fillId="2" borderId="2" xfId="31" applyNumberFormat="1" applyFont="1" applyFill="1" applyBorder="1" applyAlignment="1" applyProtection="1">
      <alignment horizontal="center" vertical="center" wrapText="1"/>
    </xf>
    <xf numFmtId="4" fontId="4" fillId="2" borderId="2" xfId="31" applyNumberFormat="1" applyFont="1" applyFill="1" applyBorder="1" applyAlignment="1">
      <alignment horizontal="center" vertical="center" wrapText="1"/>
    </xf>
    <xf numFmtId="0" fontId="35" fillId="2" borderId="2" xfId="0" applyFont="1" applyFill="1" applyBorder="1" applyAlignment="1">
      <alignment horizontal="center" vertical="center" wrapText="1"/>
    </xf>
    <xf numFmtId="49" fontId="16" fillId="0" borderId="2" xfId="0" applyNumberFormat="1" applyFont="1" applyFill="1" applyBorder="1" applyAlignment="1">
      <alignment horizontal="center" vertical="center" wrapText="1"/>
    </xf>
    <xf numFmtId="14" fontId="16" fillId="2" borderId="2" xfId="0" applyNumberFormat="1" applyFont="1" applyFill="1" applyBorder="1" applyAlignment="1">
      <alignment horizontal="center" vertical="center" wrapText="1"/>
    </xf>
    <xf numFmtId="4" fontId="16" fillId="2" borderId="2" xfId="30" applyNumberFormat="1" applyFont="1" applyFill="1" applyBorder="1" applyAlignment="1">
      <alignment horizontal="center" vertical="center" wrapText="1"/>
    </xf>
    <xf numFmtId="4" fontId="4" fillId="0" borderId="2" xfId="9" applyNumberFormat="1" applyFont="1" applyFill="1" applyBorder="1" applyAlignment="1">
      <alignment horizontal="center" vertical="center" wrapText="1"/>
    </xf>
    <xf numFmtId="14" fontId="4" fillId="2" borderId="2" xfId="8" applyNumberFormat="1" applyFont="1" applyFill="1" applyBorder="1" applyAlignment="1">
      <alignment horizontal="center" vertical="center"/>
    </xf>
    <xf numFmtId="4" fontId="4" fillId="2" borderId="2" xfId="5" applyNumberFormat="1" applyFont="1" applyFill="1" applyBorder="1" applyAlignment="1">
      <alignment horizontal="center" vertical="center" wrapText="1"/>
    </xf>
    <xf numFmtId="3" fontId="4" fillId="2" borderId="2" xfId="1" applyNumberFormat="1" applyFont="1" applyFill="1" applyBorder="1" applyAlignment="1">
      <alignment horizontal="center" vertical="center" wrapText="1"/>
    </xf>
    <xf numFmtId="16" fontId="4" fillId="2" borderId="2" xfId="2" applyNumberFormat="1" applyFont="1" applyFill="1" applyBorder="1" applyAlignment="1" applyProtection="1">
      <alignment horizontal="center" vertical="center" wrapText="1"/>
    </xf>
    <xf numFmtId="49" fontId="16" fillId="2" borderId="2" xfId="1" applyNumberFormat="1" applyFont="1" applyFill="1" applyBorder="1" applyAlignment="1">
      <alignment horizontal="center" vertical="center" wrapText="1"/>
    </xf>
    <xf numFmtId="14" fontId="16" fillId="2" borderId="2" xfId="1" applyNumberFormat="1" applyFont="1" applyFill="1" applyBorder="1" applyAlignment="1">
      <alignment horizontal="center" vertical="center" wrapText="1"/>
    </xf>
    <xf numFmtId="0" fontId="31" fillId="2" borderId="2" xfId="1" applyNumberFormat="1" applyFont="1" applyFill="1" applyBorder="1" applyAlignment="1">
      <alignment horizontal="center" vertical="center" wrapText="1"/>
    </xf>
    <xf numFmtId="0" fontId="35" fillId="2" borderId="2" xfId="1" applyNumberFormat="1" applyFont="1" applyFill="1" applyBorder="1" applyAlignment="1">
      <alignment horizontal="center" vertical="center" wrapText="1"/>
    </xf>
    <xf numFmtId="4" fontId="16" fillId="2" borderId="2" xfId="2" applyNumberFormat="1" applyFont="1" applyFill="1" applyBorder="1" applyAlignment="1" applyProtection="1">
      <alignment horizontal="center" vertical="center" wrapText="1"/>
    </xf>
    <xf numFmtId="0" fontId="16" fillId="2" borderId="2" xfId="0" applyNumberFormat="1" applyFont="1" applyFill="1" applyBorder="1" applyAlignment="1">
      <alignment horizontal="center" vertical="center" wrapText="1"/>
    </xf>
    <xf numFmtId="4" fontId="16" fillId="2" borderId="2" xfId="3" applyNumberFormat="1" applyFont="1" applyFill="1" applyBorder="1" applyAlignment="1" applyProtection="1">
      <alignment horizontal="center" vertical="center" wrapText="1"/>
    </xf>
    <xf numFmtId="0" fontId="16" fillId="2" borderId="2" xfId="2" applyNumberFormat="1" applyFont="1" applyFill="1" applyBorder="1" applyAlignment="1" applyProtection="1">
      <alignment horizontal="center" vertical="center" wrapText="1"/>
    </xf>
    <xf numFmtId="4" fontId="16" fillId="2" borderId="2" xfId="3" applyNumberFormat="1" applyFont="1" applyFill="1" applyBorder="1" applyAlignment="1">
      <alignment horizontal="center" vertical="center" wrapText="1"/>
    </xf>
    <xf numFmtId="0" fontId="37" fillId="2" borderId="2" xfId="1" applyNumberFormat="1" applyFont="1" applyFill="1" applyBorder="1" applyAlignment="1">
      <alignment horizontal="center" vertical="center" wrapText="1"/>
    </xf>
    <xf numFmtId="165" fontId="4" fillId="2" borderId="2" xfId="3" applyFont="1" applyFill="1" applyBorder="1" applyAlignment="1">
      <alignment horizontal="center" vertical="center" wrapText="1"/>
    </xf>
    <xf numFmtId="14" fontId="4" fillId="0" borderId="2" xfId="1" applyNumberFormat="1" applyFont="1" applyFill="1" applyBorder="1" applyAlignment="1">
      <alignment horizontal="center" vertical="center" wrapText="1"/>
    </xf>
    <xf numFmtId="14" fontId="4" fillId="0" borderId="2" xfId="8" applyNumberFormat="1" applyFont="1" applyFill="1" applyBorder="1" applyAlignment="1">
      <alignment horizontal="center" vertical="center" wrapText="1"/>
    </xf>
    <xf numFmtId="0" fontId="4" fillId="0" borderId="2" xfId="8" applyFont="1" applyFill="1" applyBorder="1" applyAlignment="1">
      <alignment horizontal="center" vertical="center" wrapText="1"/>
    </xf>
    <xf numFmtId="4" fontId="4" fillId="0" borderId="2" xfId="11" applyNumberFormat="1" applyFont="1" applyFill="1" applyBorder="1" applyAlignment="1" applyProtection="1">
      <alignment horizontal="center" vertical="center" wrapText="1"/>
    </xf>
    <xf numFmtId="0" fontId="4" fillId="0" borderId="2" xfId="2" applyNumberFormat="1" applyFont="1" applyFill="1" applyBorder="1" applyAlignment="1" applyProtection="1">
      <alignment horizontal="center" vertical="center" wrapText="1"/>
    </xf>
    <xf numFmtId="4" fontId="4" fillId="0" borderId="2" xfId="11" applyNumberFormat="1" applyFont="1" applyFill="1" applyBorder="1" applyAlignment="1">
      <alignment horizontal="center" vertical="center" wrapText="1"/>
    </xf>
    <xf numFmtId="4" fontId="4" fillId="0" borderId="2" xfId="1" applyNumberFormat="1" applyFont="1" applyFill="1" applyBorder="1" applyAlignment="1">
      <alignment horizontal="center" vertical="center" wrapText="1"/>
    </xf>
    <xf numFmtId="49" fontId="4" fillId="0" borderId="2" xfId="8" applyNumberFormat="1" applyFont="1" applyFill="1" applyBorder="1" applyAlignment="1">
      <alignment horizontal="center" vertical="center" wrapText="1"/>
    </xf>
    <xf numFmtId="4" fontId="12" fillId="2" borderId="2" xfId="0" applyNumberFormat="1" applyFont="1" applyFill="1" applyBorder="1" applyAlignment="1">
      <alignment horizontal="center" vertical="center" wrapText="1"/>
    </xf>
    <xf numFmtId="0" fontId="12" fillId="2" borderId="2" xfId="0" applyFont="1" applyFill="1" applyBorder="1" applyAlignment="1">
      <alignment vertical="center" wrapText="1"/>
    </xf>
    <xf numFmtId="2" fontId="6" fillId="2" borderId="2" xfId="0" applyNumberFormat="1" applyFont="1" applyFill="1" applyBorder="1" applyAlignment="1">
      <alignment horizontal="center" vertical="center" wrapText="1"/>
    </xf>
    <xf numFmtId="2" fontId="6" fillId="2" borderId="2" xfId="0" applyNumberFormat="1" applyFont="1" applyFill="1" applyBorder="1" applyAlignment="1">
      <alignment horizontal="right" vertical="center" wrapText="1"/>
    </xf>
    <xf numFmtId="0" fontId="0" fillId="2" borderId="2" xfId="0" applyFill="1" applyBorder="1" applyAlignment="1">
      <alignment horizontal="center" vertical="center"/>
    </xf>
    <xf numFmtId="0" fontId="15" fillId="2" borderId="2" xfId="0" applyFont="1" applyFill="1" applyBorder="1" applyAlignment="1">
      <alignment horizontal="center" vertical="center"/>
    </xf>
    <xf numFmtId="4" fontId="11"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xf>
    <xf numFmtId="2" fontId="20" fillId="6" borderId="2" xfId="0" applyNumberFormat="1" applyFont="1" applyFill="1" applyBorder="1" applyAlignment="1">
      <alignment horizontal="center" vertical="center" wrapText="1"/>
    </xf>
    <xf numFmtId="0" fontId="20" fillId="2" borderId="2" xfId="0" applyFont="1" applyFill="1" applyBorder="1" applyAlignment="1">
      <alignment horizontal="right" vertical="center" wrapText="1"/>
    </xf>
    <xf numFmtId="0" fontId="28" fillId="2" borderId="2" xfId="0" applyFont="1" applyFill="1" applyBorder="1" applyAlignment="1">
      <alignment horizontal="center" vertical="center" wrapText="1"/>
    </xf>
    <xf numFmtId="0" fontId="29" fillId="2" borderId="2" xfId="0" applyFont="1" applyFill="1" applyBorder="1" applyAlignment="1">
      <alignment horizontal="center" vertical="center"/>
    </xf>
    <xf numFmtId="2" fontId="29" fillId="2" borderId="2" xfId="0" applyNumberFormat="1" applyFont="1" applyFill="1" applyBorder="1" applyAlignment="1">
      <alignment horizontal="center" vertical="center"/>
    </xf>
    <xf numFmtId="0" fontId="12" fillId="2" borderId="2" xfId="0" applyFont="1" applyFill="1" applyBorder="1" applyAlignment="1">
      <alignment horizontal="center" vertical="center"/>
    </xf>
    <xf numFmtId="0" fontId="10" fillId="2" borderId="2" xfId="0" applyFont="1" applyFill="1" applyBorder="1" applyAlignment="1">
      <alignment horizontal="center" vertical="center"/>
    </xf>
    <xf numFmtId="0" fontId="4" fillId="4" borderId="9" xfId="1" applyNumberFormat="1" applyFont="1" applyFill="1" applyBorder="1" applyAlignment="1">
      <alignment horizontal="center" vertical="center" wrapText="1"/>
    </xf>
    <xf numFmtId="0" fontId="19" fillId="0" borderId="0" xfId="0" applyFont="1" applyBorder="1"/>
    <xf numFmtId="0" fontId="25" fillId="0" borderId="0" xfId="0" applyFont="1" applyBorder="1"/>
    <xf numFmtId="0" fontId="14" fillId="0" borderId="0" xfId="0" applyFont="1" applyBorder="1"/>
    <xf numFmtId="0" fontId="17" fillId="0" borderId="0" xfId="0" applyFont="1" applyBorder="1"/>
    <xf numFmtId="0" fontId="27" fillId="0" borderId="0" xfId="0" applyFont="1" applyBorder="1"/>
    <xf numFmtId="0" fontId="19" fillId="8" borderId="0" xfId="0" applyFont="1" applyFill="1" applyBorder="1"/>
    <xf numFmtId="0" fontId="6" fillId="0" borderId="0" xfId="0" applyFont="1" applyBorder="1"/>
    <xf numFmtId="0" fontId="6" fillId="0" borderId="0" xfId="0" applyFont="1" applyFill="1" applyBorder="1"/>
    <xf numFmtId="0" fontId="4" fillId="3" borderId="2"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0" fillId="2" borderId="0" xfId="0" applyFill="1" applyBorder="1"/>
    <xf numFmtId="49" fontId="6" fillId="2" borderId="2" xfId="0" applyNumberFormat="1" applyFont="1" applyFill="1" applyBorder="1" applyAlignment="1">
      <alignment horizontal="center" vertical="center" wrapText="1"/>
    </xf>
    <xf numFmtId="14" fontId="6" fillId="2" borderId="2" xfId="1"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2" xfId="8" applyFont="1" applyFill="1" applyBorder="1" applyAlignment="1">
      <alignment horizontal="center" vertical="center" wrapText="1"/>
    </xf>
    <xf numFmtId="0" fontId="6" fillId="5" borderId="2" xfId="0" applyFont="1" applyFill="1" applyBorder="1" applyAlignment="1">
      <alignment horizontal="center" vertical="center" wrapText="1"/>
    </xf>
    <xf numFmtId="49" fontId="6" fillId="2" borderId="2" xfId="2" applyNumberFormat="1" applyFont="1" applyFill="1" applyBorder="1" applyAlignment="1" applyProtection="1">
      <alignment horizontal="center" vertical="center" wrapText="1"/>
    </xf>
    <xf numFmtId="4" fontId="6" fillId="2" borderId="2" xfId="11" applyNumberFormat="1" applyFont="1" applyFill="1" applyBorder="1" applyAlignment="1" applyProtection="1">
      <alignment horizontal="center" vertical="center" wrapText="1"/>
    </xf>
    <xf numFmtId="0" fontId="6" fillId="2" borderId="2" xfId="2" applyNumberFormat="1" applyFont="1" applyFill="1" applyBorder="1" applyAlignment="1" applyProtection="1">
      <alignment horizontal="center" vertical="center" wrapText="1"/>
    </xf>
    <xf numFmtId="4" fontId="6" fillId="2" borderId="2" xfId="11" applyNumberFormat="1" applyFont="1" applyFill="1" applyBorder="1" applyAlignment="1">
      <alignment horizontal="center" vertical="center" wrapText="1"/>
    </xf>
    <xf numFmtId="4" fontId="6" fillId="2" borderId="2" xfId="1" applyNumberFormat="1" applyFont="1" applyFill="1" applyBorder="1" applyAlignment="1">
      <alignment horizontal="center" vertical="center" wrapText="1"/>
    </xf>
    <xf numFmtId="0" fontId="0" fillId="2" borderId="0" xfId="0" applyFill="1"/>
    <xf numFmtId="14" fontId="6" fillId="2" borderId="2" xfId="0" applyNumberFormat="1" applyFont="1" applyFill="1" applyBorder="1" applyAlignment="1">
      <alignment horizontal="center" vertical="center" wrapText="1"/>
    </xf>
    <xf numFmtId="14" fontId="6" fillId="2" borderId="2" xfId="8" applyNumberFormat="1"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4" fontId="6" fillId="2" borderId="2" xfId="6" applyNumberFormat="1" applyFont="1" applyFill="1" applyBorder="1" applyAlignment="1">
      <alignment horizontal="center" vertical="center" wrapText="1"/>
    </xf>
    <xf numFmtId="0" fontId="39" fillId="2" borderId="2" xfId="1" applyNumberFormat="1" applyFont="1" applyFill="1" applyBorder="1" applyAlignment="1">
      <alignment horizontal="center" vertical="center" wrapText="1"/>
    </xf>
    <xf numFmtId="14" fontId="12" fillId="2" borderId="2" xfId="8"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0" fontId="12" fillId="2" borderId="2" xfId="8" applyFont="1" applyFill="1" applyBorder="1" applyAlignment="1">
      <alignment horizontal="center" vertical="center" wrapText="1"/>
    </xf>
    <xf numFmtId="0" fontId="12" fillId="5" borderId="2" xfId="0" applyFont="1" applyFill="1" applyBorder="1" applyAlignment="1">
      <alignment horizontal="center" vertical="center" wrapText="1"/>
    </xf>
    <xf numFmtId="4" fontId="12" fillId="2" borderId="2" xfId="23" applyNumberFormat="1" applyFont="1" applyFill="1" applyBorder="1" applyAlignment="1" applyProtection="1">
      <alignment horizontal="center" vertical="center" wrapText="1"/>
    </xf>
    <xf numFmtId="0" fontId="12" fillId="2" borderId="2" xfId="8" applyNumberFormat="1" applyFont="1" applyFill="1" applyBorder="1" applyAlignment="1">
      <alignment horizontal="center" vertical="center" wrapText="1"/>
    </xf>
    <xf numFmtId="4" fontId="12" fillId="2" borderId="2" xfId="23" applyNumberFormat="1" applyFont="1" applyFill="1" applyBorder="1" applyAlignment="1">
      <alignment horizontal="center" vertical="center" wrapText="1"/>
    </xf>
    <xf numFmtId="0" fontId="19" fillId="2" borderId="0" xfId="0" applyFont="1" applyFill="1"/>
    <xf numFmtId="2" fontId="6" fillId="2" borderId="2" xfId="2" applyNumberFormat="1" applyFont="1" applyFill="1" applyBorder="1" applyAlignment="1" applyProtection="1">
      <alignment horizontal="center" vertical="center" wrapText="1"/>
    </xf>
    <xf numFmtId="4" fontId="6" fillId="2" borderId="2" xfId="9" applyNumberFormat="1" applyFont="1" applyFill="1" applyBorder="1" applyAlignment="1" applyProtection="1">
      <alignment horizontal="center" vertical="center" wrapText="1"/>
    </xf>
    <xf numFmtId="4" fontId="6" fillId="2" borderId="2" xfId="9" applyNumberFormat="1" applyFont="1" applyFill="1" applyBorder="1" applyAlignment="1">
      <alignment horizontal="center" vertical="center" wrapText="1"/>
    </xf>
    <xf numFmtId="0" fontId="6" fillId="2" borderId="2" xfId="0" applyFont="1" applyFill="1" applyBorder="1" applyAlignment="1">
      <alignment horizontal="center" vertical="center"/>
    </xf>
    <xf numFmtId="3" fontId="12" fillId="2" borderId="2" xfId="2" applyNumberFormat="1" applyFont="1" applyFill="1" applyBorder="1" applyAlignment="1" applyProtection="1">
      <alignment horizontal="center" vertical="center" wrapText="1"/>
    </xf>
    <xf numFmtId="4" fontId="12" fillId="2" borderId="2" xfId="11" applyNumberFormat="1" applyFont="1" applyFill="1" applyBorder="1" applyAlignment="1" applyProtection="1">
      <alignment horizontal="center" vertical="center" wrapText="1"/>
    </xf>
    <xf numFmtId="0" fontId="12" fillId="2" borderId="2" xfId="2" applyNumberFormat="1" applyFont="1" applyFill="1" applyBorder="1" applyAlignment="1" applyProtection="1">
      <alignment horizontal="center" vertical="center" wrapText="1"/>
    </xf>
    <xf numFmtId="4" fontId="12" fillId="2" borderId="2" xfId="11" applyNumberFormat="1" applyFont="1" applyFill="1" applyBorder="1" applyAlignment="1">
      <alignment horizontal="center" vertical="center" wrapText="1"/>
    </xf>
    <xf numFmtId="4" fontId="12" fillId="2" borderId="2" xfId="1"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xf>
    <xf numFmtId="4" fontId="6" fillId="2" borderId="2" xfId="0" applyNumberFormat="1" applyFont="1" applyFill="1" applyBorder="1" applyAlignment="1">
      <alignment horizontal="center" vertical="center" wrapText="1"/>
    </xf>
    <xf numFmtId="0" fontId="25" fillId="2" borderId="0" xfId="0" applyFont="1" applyFill="1"/>
    <xf numFmtId="3" fontId="6" fillId="2" borderId="2" xfId="1" applyNumberFormat="1" applyFont="1" applyFill="1" applyBorder="1" applyAlignment="1">
      <alignment horizontal="center" vertical="center" wrapText="1"/>
    </xf>
    <xf numFmtId="4" fontId="6" fillId="2" borderId="2" xfId="31" applyNumberFormat="1" applyFont="1" applyFill="1" applyBorder="1" applyAlignment="1" applyProtection="1">
      <alignment horizontal="center" vertical="center" wrapText="1"/>
    </xf>
    <xf numFmtId="4" fontId="6" fillId="2" borderId="2" xfId="31" applyNumberFormat="1"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4" fontId="6" fillId="2" borderId="2" xfId="4" applyNumberFormat="1" applyFont="1" applyFill="1" applyBorder="1" applyAlignment="1">
      <alignment horizontal="center" vertical="center" wrapText="1"/>
    </xf>
    <xf numFmtId="9" fontId="12" fillId="2" borderId="2" xfId="0" applyNumberFormat="1" applyFont="1" applyFill="1" applyBorder="1" applyAlignment="1">
      <alignment horizontal="center" vertical="center" wrapText="1"/>
    </xf>
    <xf numFmtId="4" fontId="6" fillId="2" borderId="2" xfId="3" applyNumberFormat="1" applyFont="1" applyFill="1" applyBorder="1" applyAlignment="1">
      <alignment horizontal="center" vertical="center" wrapText="1"/>
    </xf>
    <xf numFmtId="0" fontId="27" fillId="2" borderId="0" xfId="0" applyFont="1" applyFill="1"/>
    <xf numFmtId="49" fontId="12" fillId="2" borderId="2" xfId="0"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4" fontId="12" fillId="2" borderId="2" xfId="3" applyNumberFormat="1" applyFont="1" applyFill="1" applyBorder="1" applyAlignment="1" applyProtection="1">
      <alignment horizontal="center" vertical="center" wrapText="1"/>
    </xf>
    <xf numFmtId="4" fontId="12" fillId="2" borderId="2" xfId="3" applyNumberFormat="1" applyFont="1" applyFill="1" applyBorder="1" applyAlignment="1">
      <alignment horizontal="center" vertical="center" wrapText="1"/>
    </xf>
    <xf numFmtId="0" fontId="40" fillId="2" borderId="2" xfId="8" applyFont="1" applyFill="1" applyBorder="1" applyAlignment="1">
      <alignment horizontal="center" vertical="center" wrapText="1"/>
    </xf>
    <xf numFmtId="0" fontId="30" fillId="2" borderId="0" xfId="0" applyFont="1" applyFill="1"/>
    <xf numFmtId="4" fontId="12" fillId="2" borderId="2" xfId="9" applyNumberFormat="1" applyFont="1" applyFill="1" applyBorder="1" applyAlignment="1">
      <alignment horizontal="center" vertical="center" wrapText="1"/>
    </xf>
    <xf numFmtId="4" fontId="12" fillId="2" borderId="2" xfId="6" applyNumberFormat="1" applyFont="1" applyFill="1" applyBorder="1" applyAlignment="1" applyProtection="1">
      <alignment horizontal="center" vertical="center" wrapText="1"/>
    </xf>
    <xf numFmtId="4" fontId="12" fillId="2" borderId="2" xfId="6" applyNumberFormat="1" applyFont="1" applyFill="1" applyBorder="1" applyAlignment="1">
      <alignment horizontal="center" vertical="center" wrapText="1"/>
    </xf>
    <xf numFmtId="4" fontId="6" fillId="2" borderId="2" xfId="3" applyNumberFormat="1" applyFont="1" applyFill="1" applyBorder="1" applyAlignment="1" applyProtection="1">
      <alignment horizontal="center" vertical="center" wrapText="1"/>
    </xf>
    <xf numFmtId="49" fontId="41" fillId="2" borderId="2" xfId="0" applyNumberFormat="1" applyFont="1" applyFill="1" applyBorder="1" applyAlignment="1">
      <alignment horizontal="center" vertical="center" wrapText="1"/>
    </xf>
    <xf numFmtId="0" fontId="41" fillId="2" borderId="2" xfId="0" applyFont="1" applyFill="1" applyBorder="1" applyAlignment="1">
      <alignment horizontal="center" vertical="center" wrapText="1"/>
    </xf>
    <xf numFmtId="0" fontId="41" fillId="2" borderId="2" xfId="1" applyNumberFormat="1" applyFont="1" applyFill="1" applyBorder="1" applyAlignment="1">
      <alignment horizontal="center" vertical="center" wrapText="1"/>
    </xf>
    <xf numFmtId="4" fontId="6" fillId="2" borderId="2" xfId="11" applyNumberFormat="1" applyFont="1" applyFill="1" applyBorder="1" applyAlignment="1" applyProtection="1">
      <alignment horizontal="right" vertical="center" wrapText="1"/>
    </xf>
    <xf numFmtId="4" fontId="6" fillId="2" borderId="2" xfId="24" applyNumberFormat="1" applyFont="1" applyFill="1" applyBorder="1" applyAlignment="1">
      <alignment horizontal="center" vertical="center" wrapText="1"/>
    </xf>
    <xf numFmtId="0" fontId="6" fillId="2" borderId="2" xfId="8" applyFont="1" applyFill="1" applyBorder="1" applyAlignment="1">
      <alignment wrapText="1"/>
    </xf>
    <xf numFmtId="0" fontId="0" fillId="0" borderId="0" xfId="0" applyAlignment="1">
      <alignment horizontal="center" vertical="center"/>
    </xf>
    <xf numFmtId="0" fontId="15" fillId="2" borderId="13" xfId="0" applyFont="1" applyFill="1" applyBorder="1" applyAlignment="1">
      <alignment horizontal="center" vertical="center"/>
    </xf>
    <xf numFmtId="0" fontId="42" fillId="0" borderId="2" xfId="0" applyFont="1" applyFill="1" applyBorder="1" applyAlignment="1">
      <alignment horizontal="center" vertical="center" wrapText="1"/>
    </xf>
    <xf numFmtId="2" fontId="12" fillId="2" borderId="14" xfId="0" applyNumberFormat="1" applyFont="1" applyFill="1" applyBorder="1" applyAlignment="1">
      <alignment horizontal="center" vertical="center" wrapText="1"/>
    </xf>
    <xf numFmtId="0" fontId="4" fillId="0" borderId="13" xfId="0" applyFont="1" applyBorder="1" applyAlignment="1">
      <alignment horizontal="center" vertical="center" wrapText="1"/>
    </xf>
    <xf numFmtId="0" fontId="6" fillId="0" borderId="2" xfId="0" applyFont="1" applyFill="1" applyBorder="1" applyAlignment="1">
      <alignment horizontal="center" vertical="center" wrapText="1"/>
    </xf>
    <xf numFmtId="2" fontId="6" fillId="0" borderId="2" xfId="0" applyNumberFormat="1" applyFont="1" applyFill="1" applyBorder="1" applyAlignment="1">
      <alignment horizontal="center" vertical="center" wrapText="1"/>
    </xf>
    <xf numFmtId="2" fontId="16" fillId="2" borderId="14" xfId="0" applyNumberFormat="1" applyFont="1" applyFill="1" applyBorder="1" applyAlignment="1">
      <alignment horizontal="center" vertical="center" wrapText="1"/>
    </xf>
    <xf numFmtId="0" fontId="4" fillId="2" borderId="13" xfId="0" applyFont="1" applyFill="1" applyBorder="1" applyAlignment="1">
      <alignment horizontal="center" vertical="center"/>
    </xf>
    <xf numFmtId="0" fontId="12" fillId="2" borderId="13" xfId="0" applyFont="1" applyFill="1" applyBorder="1" applyAlignment="1">
      <alignment horizontal="center" vertical="center" wrapText="1"/>
    </xf>
    <xf numFmtId="2" fontId="6" fillId="0" borderId="2" xfId="0" applyNumberFormat="1" applyFont="1" applyFill="1" applyBorder="1" applyAlignment="1">
      <alignment horizontal="right" vertical="center" wrapText="1"/>
    </xf>
    <xf numFmtId="4" fontId="6" fillId="2" borderId="14" xfId="6" applyNumberFormat="1" applyFont="1" applyFill="1" applyBorder="1" applyAlignment="1" applyProtection="1">
      <alignment horizontal="center" vertical="center" wrapText="1"/>
    </xf>
    <xf numFmtId="0" fontId="20" fillId="0" borderId="13" xfId="0" applyFont="1" applyBorder="1" applyAlignment="1">
      <alignment horizontal="center" vertical="center" wrapText="1"/>
    </xf>
    <xf numFmtId="0" fontId="12" fillId="8" borderId="2" xfId="0" applyFont="1" applyFill="1" applyBorder="1" applyAlignment="1">
      <alignment horizontal="center" vertical="center" wrapText="1"/>
    </xf>
    <xf numFmtId="0" fontId="12" fillId="8" borderId="2" xfId="1" applyNumberFormat="1" applyFont="1" applyFill="1" applyBorder="1" applyAlignment="1">
      <alignment horizontal="center" vertical="center" wrapText="1"/>
    </xf>
    <xf numFmtId="4" fontId="11" fillId="8" borderId="2" xfId="27" applyNumberFormat="1" applyFont="1" applyFill="1" applyBorder="1" applyAlignment="1" applyProtection="1">
      <alignment horizontal="center" vertical="center" wrapText="1"/>
    </xf>
    <xf numFmtId="2" fontId="20" fillId="8" borderId="2"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4" fontId="20" fillId="8" borderId="14"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4" fontId="10" fillId="0" borderId="2" xfId="0" applyNumberFormat="1" applyFont="1" applyBorder="1" applyAlignment="1">
      <alignment horizontal="center" vertical="center"/>
    </xf>
    <xf numFmtId="4" fontId="10" fillId="0" borderId="14" xfId="0" applyNumberFormat="1" applyFont="1" applyBorder="1" applyAlignment="1">
      <alignment horizontal="center" vertical="center"/>
    </xf>
    <xf numFmtId="4" fontId="12" fillId="2" borderId="14" xfId="3" applyNumberFormat="1" applyFont="1" applyFill="1" applyBorder="1" applyAlignment="1" applyProtection="1">
      <alignment horizontal="center" vertical="center" wrapText="1"/>
    </xf>
    <xf numFmtId="0" fontId="6" fillId="2" borderId="16" xfId="0" applyFont="1" applyFill="1" applyBorder="1" applyAlignment="1">
      <alignment horizontal="center" vertical="center" wrapText="1"/>
    </xf>
    <xf numFmtId="168" fontId="4" fillId="0" borderId="0" xfId="1" applyNumberFormat="1" applyFont="1" applyAlignment="1">
      <alignment horizontal="center" vertical="center" wrapText="1"/>
    </xf>
    <xf numFmtId="168" fontId="4" fillId="3" borderId="2" xfId="1" applyNumberFormat="1" applyFont="1" applyFill="1" applyBorder="1" applyAlignment="1">
      <alignment horizontal="center" vertical="center" wrapText="1"/>
    </xf>
    <xf numFmtId="168" fontId="4" fillId="4" borderId="2" xfId="1" applyNumberFormat="1" applyFont="1" applyFill="1" applyBorder="1" applyAlignment="1">
      <alignment horizontal="center" vertical="center" wrapText="1"/>
    </xf>
    <xf numFmtId="168" fontId="6" fillId="6" borderId="2" xfId="8" applyNumberFormat="1" applyFont="1" applyFill="1" applyBorder="1" applyAlignment="1">
      <alignment horizontal="center" vertical="center" wrapText="1"/>
    </xf>
    <xf numFmtId="168" fontId="6" fillId="2" borderId="2" xfId="0" applyNumberFormat="1" applyFont="1" applyFill="1" applyBorder="1" applyAlignment="1">
      <alignment horizontal="center" vertical="center" wrapText="1"/>
    </xf>
    <xf numFmtId="168" fontId="12" fillId="6" borderId="2" xfId="8" applyNumberFormat="1" applyFont="1" applyFill="1" applyBorder="1" applyAlignment="1">
      <alignment horizontal="center" vertical="center" wrapText="1"/>
    </xf>
    <xf numFmtId="168" fontId="12" fillId="2" borderId="2" xfId="0" applyNumberFormat="1" applyFont="1" applyFill="1" applyBorder="1" applyAlignment="1">
      <alignment horizontal="center" vertical="center" wrapText="1"/>
    </xf>
    <xf numFmtId="168" fontId="6" fillId="2" borderId="2" xfId="1" applyNumberFormat="1" applyFont="1" applyFill="1" applyBorder="1" applyAlignment="1">
      <alignment horizontal="center" vertical="center" wrapText="1"/>
    </xf>
    <xf numFmtId="168" fontId="12" fillId="2" borderId="2" xfId="1" applyNumberFormat="1" applyFont="1" applyFill="1" applyBorder="1" applyAlignment="1">
      <alignment horizontal="center" vertical="center" wrapText="1"/>
    </xf>
    <xf numFmtId="168" fontId="24" fillId="2" borderId="2" xfId="1" applyNumberFormat="1" applyFont="1" applyFill="1" applyBorder="1" applyAlignment="1">
      <alignment horizontal="center" vertical="center" wrapText="1"/>
    </xf>
    <xf numFmtId="168" fontId="4" fillId="2" borderId="2" xfId="0" applyNumberFormat="1" applyFont="1" applyFill="1" applyBorder="1" applyAlignment="1">
      <alignment horizontal="center" vertical="center" wrapText="1"/>
    </xf>
    <xf numFmtId="168" fontId="4" fillId="6" borderId="2" xfId="8" applyNumberFormat="1" applyFont="1" applyFill="1" applyBorder="1" applyAlignment="1">
      <alignment horizontal="center" vertical="center" wrapText="1"/>
    </xf>
    <xf numFmtId="168" fontId="4" fillId="0" borderId="2" xfId="0" applyNumberFormat="1" applyFont="1" applyFill="1" applyBorder="1" applyAlignment="1">
      <alignment horizontal="center" vertical="center" wrapText="1"/>
    </xf>
    <xf numFmtId="168" fontId="16" fillId="0" borderId="2" xfId="0" applyNumberFormat="1" applyFont="1" applyFill="1" applyBorder="1" applyAlignment="1">
      <alignment horizontal="center" vertical="center" wrapText="1"/>
    </xf>
    <xf numFmtId="168" fontId="4" fillId="8" borderId="2" xfId="0" applyNumberFormat="1" applyFont="1" applyFill="1" applyBorder="1" applyAlignment="1">
      <alignment horizontal="center" vertical="center" wrapText="1"/>
    </xf>
    <xf numFmtId="168" fontId="4" fillId="8" borderId="2" xfId="1" applyNumberFormat="1" applyFont="1" applyFill="1" applyBorder="1" applyAlignment="1">
      <alignment horizontal="center" vertical="center" wrapText="1"/>
    </xf>
    <xf numFmtId="168" fontId="4" fillId="2" borderId="2" xfId="1" applyNumberFormat="1" applyFont="1" applyFill="1" applyBorder="1" applyAlignment="1">
      <alignment horizontal="center" vertical="center" wrapText="1"/>
    </xf>
    <xf numFmtId="168" fontId="4" fillId="0" borderId="2" xfId="0" applyNumberFormat="1" applyFont="1" applyBorder="1" applyAlignment="1">
      <alignment horizontal="center" vertical="center" wrapText="1"/>
    </xf>
    <xf numFmtId="168" fontId="31" fillId="2" borderId="2" xfId="1" applyNumberFormat="1" applyFont="1" applyFill="1" applyBorder="1" applyAlignment="1">
      <alignment horizontal="center" vertical="center" wrapText="1"/>
    </xf>
    <xf numFmtId="168" fontId="4" fillId="0" borderId="2" xfId="8" applyNumberFormat="1" applyFont="1" applyFill="1" applyBorder="1" applyAlignment="1">
      <alignment horizontal="center" vertical="center" wrapText="1"/>
    </xf>
    <xf numFmtId="168" fontId="10" fillId="0" borderId="0" xfId="0" applyNumberFormat="1" applyFont="1" applyAlignment="1">
      <alignment horizontal="center" vertical="center" wrapText="1"/>
    </xf>
    <xf numFmtId="4" fontId="4" fillId="0" borderId="0" xfId="1" applyNumberFormat="1" applyFont="1" applyAlignment="1">
      <alignment horizontal="center" vertical="center" wrapText="1"/>
    </xf>
    <xf numFmtId="4" fontId="12" fillId="2" borderId="2" xfId="8"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4" fontId="10" fillId="0" borderId="0" xfId="0" applyNumberFormat="1" applyFont="1" applyAlignment="1">
      <alignment horizontal="center" vertical="center" wrapText="1"/>
    </xf>
    <xf numFmtId="0" fontId="17" fillId="0" borderId="18" xfId="0" applyFont="1" applyBorder="1"/>
    <xf numFmtId="0" fontId="1" fillId="0" borderId="2" xfId="0" applyFont="1" applyBorder="1" applyAlignment="1">
      <alignment horizontal="center" vertical="center" wrapText="1"/>
    </xf>
    <xf numFmtId="0" fontId="6" fillId="2" borderId="13" xfId="0" applyFont="1" applyFill="1" applyBorder="1" applyAlignment="1">
      <alignment horizontal="center" vertical="center" wrapText="1"/>
    </xf>
    <xf numFmtId="0" fontId="0" fillId="2" borderId="15" xfId="0" applyFill="1" applyBorder="1" applyAlignment="1">
      <alignment horizontal="center" vertical="center"/>
    </xf>
    <xf numFmtId="14" fontId="4" fillId="2" borderId="16" xfId="1" applyNumberFormat="1" applyFont="1" applyFill="1" applyBorder="1" applyAlignment="1">
      <alignment horizontal="center" vertical="center" wrapText="1"/>
    </xf>
    <xf numFmtId="0" fontId="6" fillId="2" borderId="2" xfId="26" applyNumberFormat="1" applyFont="1" applyFill="1" applyBorder="1" applyAlignment="1">
      <alignment horizontal="center" vertical="center" wrapText="1"/>
    </xf>
    <xf numFmtId="2" fontId="6" fillId="2" borderId="16" xfId="0" applyNumberFormat="1" applyFont="1" applyFill="1" applyBorder="1" applyAlignment="1">
      <alignment horizontal="right" vertical="center" wrapText="1"/>
    </xf>
    <xf numFmtId="2" fontId="16" fillId="2" borderId="16" xfId="0" applyNumberFormat="1" applyFont="1" applyFill="1" applyBorder="1" applyAlignment="1">
      <alignment horizontal="center" vertical="center" wrapText="1"/>
    </xf>
    <xf numFmtId="0" fontId="16" fillId="2" borderId="16" xfId="0" applyFont="1" applyFill="1" applyBorder="1" applyAlignment="1">
      <alignment horizontal="center" vertical="center" wrapText="1"/>
    </xf>
    <xf numFmtId="0" fontId="6" fillId="2" borderId="14" xfId="0" applyFont="1" applyFill="1" applyBorder="1" applyAlignment="1">
      <alignment horizontal="center" vertical="center" wrapText="1"/>
    </xf>
    <xf numFmtId="2" fontId="16" fillId="2" borderId="17" xfId="0" applyNumberFormat="1" applyFont="1" applyFill="1" applyBorder="1" applyAlignment="1">
      <alignment horizontal="center" vertical="center" wrapText="1"/>
    </xf>
    <xf numFmtId="0" fontId="4" fillId="0" borderId="0" xfId="0" applyFont="1" applyAlignment="1">
      <alignment horizontal="center" vertical="center"/>
    </xf>
    <xf numFmtId="0" fontId="4" fillId="3" borderId="2"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13" fillId="3" borderId="6" xfId="0" applyFont="1" applyFill="1" applyBorder="1" applyAlignment="1">
      <alignment horizontal="center"/>
    </xf>
    <xf numFmtId="0" fontId="13" fillId="3" borderId="7" xfId="0" applyFont="1" applyFill="1" applyBorder="1" applyAlignment="1">
      <alignment horizontal="center"/>
    </xf>
    <xf numFmtId="0" fontId="13" fillId="3" borderId="8" xfId="0" applyFont="1" applyFill="1" applyBorder="1" applyAlignment="1">
      <alignment horizontal="center"/>
    </xf>
    <xf numFmtId="49" fontId="6" fillId="0" borderId="2" xfId="0" applyNumberFormat="1" applyFont="1" applyFill="1" applyBorder="1" applyAlignment="1">
      <alignment horizontal="center" vertical="center" wrapText="1"/>
    </xf>
    <xf numFmtId="2" fontId="6" fillId="0" borderId="2" xfId="2" applyNumberFormat="1" applyFont="1" applyFill="1" applyBorder="1" applyAlignment="1" applyProtection="1">
      <alignment horizontal="right" vertical="center" wrapText="1"/>
    </xf>
    <xf numFmtId="165" fontId="6" fillId="0" borderId="2" xfId="4" applyFont="1" applyFill="1" applyBorder="1" applyAlignment="1" applyProtection="1">
      <alignment horizontal="center" vertical="center" wrapText="1"/>
    </xf>
    <xf numFmtId="164" fontId="6" fillId="0" borderId="2" xfId="2" applyFont="1" applyFill="1" applyBorder="1" applyAlignment="1" applyProtection="1">
      <alignment horizontal="center" vertical="center" wrapText="1"/>
    </xf>
    <xf numFmtId="4" fontId="6" fillId="0" borderId="2" xfId="4"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xf>
    <xf numFmtId="0" fontId="6" fillId="8" borderId="2" xfId="1" applyNumberFormat="1" applyFont="1" applyFill="1" applyBorder="1" applyAlignment="1">
      <alignment horizontal="center" vertical="center" wrapText="1"/>
    </xf>
    <xf numFmtId="49" fontId="6" fillId="8" borderId="2" xfId="1" applyNumberFormat="1" applyFont="1" applyFill="1" applyBorder="1" applyAlignment="1">
      <alignment horizontal="center" vertical="center" wrapText="1"/>
    </xf>
    <xf numFmtId="14" fontId="6" fillId="8" borderId="2" xfId="1" applyNumberFormat="1" applyFont="1" applyFill="1" applyBorder="1" applyAlignment="1">
      <alignment horizontal="center" vertical="center" wrapText="1"/>
    </xf>
    <xf numFmtId="14" fontId="6" fillId="8" borderId="2" xfId="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49" fontId="6" fillId="8" borderId="2" xfId="0" applyNumberFormat="1" applyFont="1" applyFill="1" applyBorder="1" applyAlignment="1">
      <alignment horizontal="center" vertical="center" wrapText="1"/>
    </xf>
    <xf numFmtId="4" fontId="6" fillId="8" borderId="2" xfId="2" applyNumberFormat="1" applyFont="1" applyFill="1" applyBorder="1" applyAlignment="1" applyProtection="1">
      <alignment horizontal="center" vertical="center" wrapText="1"/>
    </xf>
    <xf numFmtId="0" fontId="6" fillId="8" borderId="2" xfId="0" applyNumberFormat="1" applyFont="1" applyFill="1" applyBorder="1" applyAlignment="1">
      <alignment horizontal="center" vertical="center" wrapText="1"/>
    </xf>
    <xf numFmtId="4" fontId="6" fillId="8" borderId="2" xfId="6" applyNumberFormat="1" applyFont="1" applyFill="1" applyBorder="1" applyAlignment="1" applyProtection="1">
      <alignment horizontal="center" vertical="center" wrapText="1"/>
    </xf>
    <xf numFmtId="4" fontId="6" fillId="8" borderId="2" xfId="6" applyNumberFormat="1" applyFont="1" applyFill="1" applyBorder="1" applyAlignment="1">
      <alignment horizontal="center" vertical="center" wrapText="1"/>
    </xf>
  </cellXfs>
  <cellStyles count="32">
    <cellStyle name="Звичайний" xfId="0" builtinId="0"/>
    <cellStyle name="Звичайний 2" xfId="13"/>
    <cellStyle name="Звичайний 3" xfId="28"/>
    <cellStyle name="Звичайний 4" xfId="10"/>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3" xfId="23"/>
    <cellStyle name="Финансовый 3 2" xfId="24"/>
    <cellStyle name="Финансовый 4" xfId="9"/>
    <cellStyle name="Фінансовий" xfId="30" builtinId="3"/>
    <cellStyle name="Фінансовий 2" xfId="4"/>
    <cellStyle name="Фінансовий 2 2" xfId="25"/>
    <cellStyle name="Фінансовий 3" xfId="7"/>
    <cellStyle name="Фінансовий 4" xfId="6"/>
    <cellStyle name="Фінансовий 4 2" xfId="31"/>
    <cellStyle name="Фінансовий 5"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244"/>
  <sheetViews>
    <sheetView tabSelected="1" topLeftCell="A2" zoomScale="73" zoomScaleNormal="73" workbookViewId="0">
      <pane ySplit="3" topLeftCell="A5" activePane="bottomLeft" state="frozen"/>
      <selection activeCell="A2" sqref="A2"/>
      <selection pane="bottomLeft" activeCell="F5" sqref="F5"/>
    </sheetView>
  </sheetViews>
  <sheetFormatPr defaultColWidth="10.42578125" defaultRowHeight="15" x14ac:dyDescent="0.25"/>
  <cols>
    <col min="1" max="1" width="5.5703125" customWidth="1"/>
    <col min="2" max="2" width="6.85546875" style="13" customWidth="1"/>
    <col min="3" max="3" width="37" style="15" hidden="1" customWidth="1"/>
    <col min="4" max="4" width="13.7109375" style="16" customWidth="1"/>
    <col min="5" max="5" width="13.28515625" style="16" customWidth="1"/>
    <col min="6" max="6" width="10.85546875" style="26" customWidth="1"/>
    <col min="7" max="7" width="11.140625" style="24" customWidth="1"/>
    <col min="8" max="8" width="11.42578125" style="16" customWidth="1"/>
    <col min="9" max="9" width="10.85546875" style="16" customWidth="1"/>
    <col min="10" max="10" width="11.28515625" style="14" customWidth="1"/>
    <col min="11" max="11" width="11.42578125" style="14" customWidth="1"/>
    <col min="12" max="12" width="12.140625" style="14" customWidth="1"/>
    <col min="13" max="13" width="9.7109375" style="16" customWidth="1"/>
    <col min="14" max="14" width="13.140625" style="356" customWidth="1"/>
    <col min="15" max="15" width="16.140625" style="14" customWidth="1"/>
    <col min="16" max="16" width="13" style="16" customWidth="1"/>
    <col min="17" max="17" width="8.140625" style="16" customWidth="1"/>
    <col min="18" max="18" width="7.7109375" style="16" customWidth="1"/>
    <col min="19" max="19" width="7.42578125" style="16" customWidth="1"/>
    <col min="20" max="20" width="15.42578125" style="16" customWidth="1"/>
    <col min="21" max="21" width="9.7109375" style="360" customWidth="1"/>
    <col min="22" max="22" width="8.5703125" style="16" customWidth="1"/>
    <col min="23" max="23" width="12.42578125" style="360" customWidth="1"/>
    <col min="24" max="24" width="5.7109375" style="16" customWidth="1"/>
    <col min="25" max="25" width="13.85546875" style="360" customWidth="1"/>
    <col min="26" max="26" width="11.140625" style="16" customWidth="1"/>
    <col min="27" max="27" width="6.5703125" style="16" customWidth="1"/>
    <col min="28" max="28" width="8.7109375" style="16" customWidth="1"/>
    <col min="29" max="29" width="9.85546875" style="16" customWidth="1"/>
    <col min="30" max="30" width="10.28515625" style="24" customWidth="1"/>
    <col min="31" max="31" width="19" style="16" customWidth="1"/>
  </cols>
  <sheetData>
    <row r="1" spans="1:65" ht="16.5" hidden="1" customHeight="1" x14ac:dyDescent="0.25">
      <c r="A1" s="1"/>
      <c r="B1" s="25"/>
      <c r="C1" s="8"/>
      <c r="D1" s="9"/>
      <c r="E1" s="10"/>
      <c r="F1" s="10"/>
      <c r="G1" s="12"/>
      <c r="H1" s="9"/>
      <c r="I1" s="9"/>
      <c r="J1" s="11"/>
      <c r="K1" s="11"/>
      <c r="L1" s="11"/>
      <c r="M1" s="9"/>
      <c r="N1" s="336"/>
      <c r="O1" s="9"/>
      <c r="P1" s="9"/>
      <c r="Q1" s="9"/>
      <c r="R1" s="9"/>
      <c r="S1" s="9"/>
      <c r="T1" s="9"/>
      <c r="U1" s="357"/>
      <c r="V1" s="9"/>
      <c r="W1" s="357"/>
      <c r="X1" s="9"/>
      <c r="Y1" s="357"/>
      <c r="Z1" s="9"/>
      <c r="AA1" s="9"/>
      <c r="AB1" s="9"/>
      <c r="AC1" s="23"/>
      <c r="AD1" s="12"/>
      <c r="AE1" s="9"/>
    </row>
    <row r="2" spans="1:65" ht="21.75" customHeight="1" x14ac:dyDescent="0.25">
      <c r="A2" s="2"/>
      <c r="B2" s="373" t="s">
        <v>1700</v>
      </c>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4"/>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row>
    <row r="3" spans="1:65" ht="89.25" x14ac:dyDescent="0.25">
      <c r="A3" s="2"/>
      <c r="B3" s="84" t="s">
        <v>0</v>
      </c>
      <c r="C3" s="84"/>
      <c r="D3" s="84" t="s">
        <v>1</v>
      </c>
      <c r="E3" s="85" t="s">
        <v>2</v>
      </c>
      <c r="F3" s="85" t="s">
        <v>3</v>
      </c>
      <c r="G3" s="86" t="s">
        <v>4</v>
      </c>
      <c r="H3" s="86" t="s">
        <v>5</v>
      </c>
      <c r="I3" s="86" t="s">
        <v>6</v>
      </c>
      <c r="J3" s="111" t="s">
        <v>7</v>
      </c>
      <c r="K3" s="111" t="s">
        <v>41</v>
      </c>
      <c r="L3" s="111" t="s">
        <v>8</v>
      </c>
      <c r="M3" s="111" t="s">
        <v>9</v>
      </c>
      <c r="N3" s="337" t="s">
        <v>10</v>
      </c>
      <c r="O3" s="111" t="s">
        <v>11</v>
      </c>
      <c r="P3" s="248" t="s">
        <v>12</v>
      </c>
      <c r="Q3" s="248" t="s">
        <v>13</v>
      </c>
      <c r="R3" s="248" t="s">
        <v>40</v>
      </c>
      <c r="S3" s="248" t="s">
        <v>15</v>
      </c>
      <c r="T3" s="248" t="s">
        <v>16</v>
      </c>
      <c r="U3" s="87" t="s">
        <v>17</v>
      </c>
      <c r="V3" s="248" t="s">
        <v>18</v>
      </c>
      <c r="W3" s="88" t="s">
        <v>19</v>
      </c>
      <c r="X3" s="89" t="s">
        <v>20</v>
      </c>
      <c r="Y3" s="90" t="s">
        <v>21</v>
      </c>
      <c r="Z3" s="248" t="s">
        <v>22</v>
      </c>
      <c r="AA3" s="248" t="s">
        <v>23</v>
      </c>
      <c r="AB3" s="248" t="s">
        <v>24</v>
      </c>
      <c r="AC3" s="248" t="s">
        <v>25</v>
      </c>
      <c r="AD3" s="248" t="s">
        <v>26</v>
      </c>
      <c r="AE3" s="249" t="s">
        <v>27</v>
      </c>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5">
      <c r="A4" s="2"/>
      <c r="B4" s="91">
        <v>1</v>
      </c>
      <c r="C4" s="91"/>
      <c r="D4" s="91">
        <v>2</v>
      </c>
      <c r="E4" s="92" t="s">
        <v>28</v>
      </c>
      <c r="F4" s="92">
        <v>4</v>
      </c>
      <c r="G4" s="91"/>
      <c r="H4" s="91">
        <v>6</v>
      </c>
      <c r="I4" s="91">
        <v>7</v>
      </c>
      <c r="J4" s="91">
        <v>8</v>
      </c>
      <c r="K4" s="91"/>
      <c r="L4" s="91">
        <v>9</v>
      </c>
      <c r="M4" s="91">
        <v>10</v>
      </c>
      <c r="N4" s="338">
        <v>11</v>
      </c>
      <c r="O4" s="91">
        <v>12</v>
      </c>
      <c r="P4" s="91">
        <v>13</v>
      </c>
      <c r="Q4" s="91">
        <v>14</v>
      </c>
      <c r="R4" s="91">
        <v>15</v>
      </c>
      <c r="S4" s="91">
        <v>16</v>
      </c>
      <c r="T4" s="91">
        <v>17</v>
      </c>
      <c r="U4" s="93">
        <v>18</v>
      </c>
      <c r="V4" s="92">
        <v>19</v>
      </c>
      <c r="W4" s="94">
        <v>20</v>
      </c>
      <c r="X4" s="93">
        <v>21</v>
      </c>
      <c r="Y4" s="95">
        <v>22</v>
      </c>
      <c r="Z4" s="91">
        <v>23</v>
      </c>
      <c r="AA4" s="91">
        <v>24</v>
      </c>
      <c r="AB4" s="91">
        <v>25</v>
      </c>
      <c r="AC4" s="91">
        <v>26</v>
      </c>
      <c r="AD4" s="91">
        <v>27</v>
      </c>
      <c r="AE4" s="239">
        <v>28</v>
      </c>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5" s="261" customFormat="1" ht="255" x14ac:dyDescent="0.25">
      <c r="A5" s="250"/>
      <c r="B5" s="228">
        <v>1</v>
      </c>
      <c r="C5" s="4" t="s">
        <v>1228</v>
      </c>
      <c r="D5" s="4"/>
      <c r="E5" s="4" t="s">
        <v>1229</v>
      </c>
      <c r="F5" s="262">
        <v>42775</v>
      </c>
      <c r="G5" s="252">
        <v>42955</v>
      </c>
      <c r="H5" s="252">
        <v>42563</v>
      </c>
      <c r="I5" s="252">
        <v>42633</v>
      </c>
      <c r="J5" s="252">
        <v>42613</v>
      </c>
      <c r="K5" s="263"/>
      <c r="L5" s="3" t="s">
        <v>648</v>
      </c>
      <c r="M5" s="253" t="s">
        <v>481</v>
      </c>
      <c r="N5" s="339" t="s">
        <v>1230</v>
      </c>
      <c r="O5" s="3" t="s">
        <v>1231</v>
      </c>
      <c r="P5" s="254" t="s">
        <v>1232</v>
      </c>
      <c r="Q5" s="3" t="s">
        <v>107</v>
      </c>
      <c r="R5" s="3" t="s">
        <v>1233</v>
      </c>
      <c r="S5" s="256"/>
      <c r="T5" s="3" t="s">
        <v>1234</v>
      </c>
      <c r="U5" s="257">
        <v>2508.5</v>
      </c>
      <c r="V5" s="258" t="s">
        <v>1235</v>
      </c>
      <c r="W5" s="259">
        <v>42716.63</v>
      </c>
      <c r="X5" s="254" t="s">
        <v>60</v>
      </c>
      <c r="Y5" s="260">
        <v>5800500</v>
      </c>
      <c r="Z5" s="3" t="s">
        <v>1236</v>
      </c>
      <c r="AA5" s="3"/>
      <c r="AB5" s="3" t="s">
        <v>1237</v>
      </c>
      <c r="AC5" s="3" t="s">
        <v>1714</v>
      </c>
      <c r="AD5" s="3" t="s">
        <v>1713</v>
      </c>
      <c r="AE5" s="254" t="s">
        <v>1238</v>
      </c>
    </row>
    <row r="6" spans="1:65" s="275" customFormat="1" ht="331.5" x14ac:dyDescent="0.25">
      <c r="A6" s="108"/>
      <c r="B6" s="228">
        <v>2</v>
      </c>
      <c r="C6" s="4" t="s">
        <v>1240</v>
      </c>
      <c r="D6" s="4" t="s">
        <v>1241</v>
      </c>
      <c r="E6" s="251" t="s">
        <v>1242</v>
      </c>
      <c r="F6" s="262">
        <v>42885</v>
      </c>
      <c r="G6" s="252">
        <v>42955</v>
      </c>
      <c r="H6" s="268">
        <v>42871</v>
      </c>
      <c r="I6" s="268" t="s">
        <v>53</v>
      </c>
      <c r="J6" s="269">
        <v>42794</v>
      </c>
      <c r="K6" s="268">
        <v>41785</v>
      </c>
      <c r="L6" s="270" t="s">
        <v>152</v>
      </c>
      <c r="M6" s="270" t="s">
        <v>481</v>
      </c>
      <c r="N6" s="341" t="s">
        <v>507</v>
      </c>
      <c r="O6" s="65" t="s">
        <v>1243</v>
      </c>
      <c r="P6" s="270" t="s">
        <v>1244</v>
      </c>
      <c r="Q6" s="271" t="s">
        <v>107</v>
      </c>
      <c r="R6" s="270" t="s">
        <v>1245</v>
      </c>
      <c r="S6" s="52" t="s">
        <v>58</v>
      </c>
      <c r="T6" s="52" t="s">
        <v>59</v>
      </c>
      <c r="U6" s="272">
        <v>1850.8</v>
      </c>
      <c r="V6" s="273">
        <v>0.01</v>
      </c>
      <c r="W6" s="274">
        <v>763.83</v>
      </c>
      <c r="X6" s="270" t="s">
        <v>60</v>
      </c>
      <c r="Y6" s="358">
        <v>91659000</v>
      </c>
      <c r="Z6" s="65" t="s">
        <v>1246</v>
      </c>
      <c r="AA6" s="74" t="s">
        <v>182</v>
      </c>
      <c r="AB6" s="3" t="s">
        <v>1247</v>
      </c>
      <c r="AC6" s="270" t="s">
        <v>1710</v>
      </c>
      <c r="AD6" s="270" t="s">
        <v>1711</v>
      </c>
      <c r="AE6" s="270" t="s">
        <v>1248</v>
      </c>
    </row>
    <row r="7" spans="1:65" s="261" customFormat="1" ht="409.5" x14ac:dyDescent="0.25">
      <c r="A7" s="108"/>
      <c r="B7" s="228">
        <v>3</v>
      </c>
      <c r="C7" s="4" t="s">
        <v>1250</v>
      </c>
      <c r="D7" s="4" t="s">
        <v>1251</v>
      </c>
      <c r="E7" s="251" t="s">
        <v>1252</v>
      </c>
      <c r="F7" s="262">
        <v>42905</v>
      </c>
      <c r="G7" s="252">
        <v>42955</v>
      </c>
      <c r="H7" s="263">
        <v>42887</v>
      </c>
      <c r="I7" s="263" t="s">
        <v>53</v>
      </c>
      <c r="J7" s="252">
        <v>42490</v>
      </c>
      <c r="K7" s="252" t="s">
        <v>53</v>
      </c>
      <c r="L7" s="3" t="s">
        <v>152</v>
      </c>
      <c r="M7" s="253" t="s">
        <v>481</v>
      </c>
      <c r="N7" s="339" t="s">
        <v>1249</v>
      </c>
      <c r="O7" s="4" t="s">
        <v>1253</v>
      </c>
      <c r="P7" s="4" t="s">
        <v>1254</v>
      </c>
      <c r="Q7" s="4" t="s">
        <v>107</v>
      </c>
      <c r="R7" s="4" t="s">
        <v>1255</v>
      </c>
      <c r="S7" s="251" t="s">
        <v>101</v>
      </c>
      <c r="T7" s="4" t="s">
        <v>1256</v>
      </c>
      <c r="U7" s="276">
        <v>874.4</v>
      </c>
      <c r="V7" s="4">
        <v>0.01</v>
      </c>
      <c r="W7" s="277">
        <v>241.5</v>
      </c>
      <c r="X7" s="4" t="s">
        <v>820</v>
      </c>
      <c r="Y7" s="278">
        <v>27275510</v>
      </c>
      <c r="Z7" s="262">
        <v>43693</v>
      </c>
      <c r="AA7" s="4"/>
      <c r="AB7" s="3" t="s">
        <v>1239</v>
      </c>
      <c r="AC7" s="4" t="s">
        <v>1714</v>
      </c>
      <c r="AD7" s="4"/>
      <c r="AE7" s="254" t="s">
        <v>1257</v>
      </c>
    </row>
    <row r="8" spans="1:65" s="275" customFormat="1" ht="140.25" x14ac:dyDescent="0.25">
      <c r="A8" s="108"/>
      <c r="B8" s="228">
        <v>4</v>
      </c>
      <c r="C8" s="4" t="s">
        <v>1260</v>
      </c>
      <c r="D8" s="4" t="s">
        <v>1261</v>
      </c>
      <c r="E8" s="251" t="s">
        <v>1262</v>
      </c>
      <c r="F8" s="252">
        <v>42905</v>
      </c>
      <c r="G8" s="252">
        <v>42955</v>
      </c>
      <c r="H8" s="269">
        <v>42887</v>
      </c>
      <c r="I8" s="269" t="s">
        <v>53</v>
      </c>
      <c r="J8" s="269">
        <v>42704</v>
      </c>
      <c r="K8" s="251" t="s">
        <v>53</v>
      </c>
      <c r="L8" s="3" t="s">
        <v>201</v>
      </c>
      <c r="M8" s="74" t="s">
        <v>481</v>
      </c>
      <c r="N8" s="341" t="s">
        <v>1263</v>
      </c>
      <c r="O8" s="65" t="s">
        <v>1264</v>
      </c>
      <c r="P8" s="270" t="s">
        <v>1265</v>
      </c>
      <c r="Q8" s="271" t="s">
        <v>107</v>
      </c>
      <c r="R8" s="52" t="s">
        <v>1266</v>
      </c>
      <c r="S8" s="280" t="s">
        <v>1267</v>
      </c>
      <c r="T8" s="65" t="s">
        <v>1268</v>
      </c>
      <c r="U8" s="281">
        <v>118</v>
      </c>
      <c r="V8" s="282">
        <v>4</v>
      </c>
      <c r="W8" s="283">
        <v>6262.33</v>
      </c>
      <c r="X8" s="270" t="s">
        <v>60</v>
      </c>
      <c r="Y8" s="284">
        <v>1878700</v>
      </c>
      <c r="Z8" s="269">
        <v>43931</v>
      </c>
      <c r="AA8" s="74" t="s">
        <v>182</v>
      </c>
      <c r="AB8" s="3" t="s">
        <v>1247</v>
      </c>
      <c r="AC8" s="52" t="s">
        <v>1709</v>
      </c>
      <c r="AD8" s="74"/>
      <c r="AE8" s="270" t="s">
        <v>1269</v>
      </c>
    </row>
    <row r="9" spans="1:65" s="287" customFormat="1" ht="140.25" x14ac:dyDescent="0.25">
      <c r="A9" s="108"/>
      <c r="B9" s="228">
        <v>5</v>
      </c>
      <c r="C9" s="4" t="s">
        <v>1270</v>
      </c>
      <c r="D9" s="4" t="s">
        <v>1271</v>
      </c>
      <c r="E9" s="251" t="s">
        <v>1272</v>
      </c>
      <c r="F9" s="252">
        <v>42893</v>
      </c>
      <c r="G9" s="252">
        <v>42955</v>
      </c>
      <c r="H9" s="269">
        <v>42886</v>
      </c>
      <c r="I9" s="269" t="s">
        <v>53</v>
      </c>
      <c r="J9" s="269">
        <v>42674</v>
      </c>
      <c r="K9" s="251" t="s">
        <v>53</v>
      </c>
      <c r="L9" s="65" t="s">
        <v>201</v>
      </c>
      <c r="M9" s="74" t="s">
        <v>481</v>
      </c>
      <c r="N9" s="341" t="s">
        <v>1273</v>
      </c>
      <c r="O9" s="65" t="s">
        <v>1274</v>
      </c>
      <c r="P9" s="270" t="s">
        <v>1275</v>
      </c>
      <c r="Q9" s="271" t="s">
        <v>107</v>
      </c>
      <c r="R9" s="52" t="s">
        <v>77</v>
      </c>
      <c r="S9" s="280" t="s">
        <v>255</v>
      </c>
      <c r="T9" s="65" t="s">
        <v>1276</v>
      </c>
      <c r="U9" s="281">
        <v>20.2</v>
      </c>
      <c r="V9" s="282">
        <v>12</v>
      </c>
      <c r="W9" s="283">
        <v>54000</v>
      </c>
      <c r="X9" s="270" t="s">
        <v>60</v>
      </c>
      <c r="Y9" s="284">
        <v>395100</v>
      </c>
      <c r="Z9" s="269">
        <v>43972</v>
      </c>
      <c r="AA9" s="74" t="s">
        <v>182</v>
      </c>
      <c r="AB9" s="3" t="s">
        <v>1247</v>
      </c>
      <c r="AC9" s="52" t="s">
        <v>1709</v>
      </c>
      <c r="AD9" s="74"/>
      <c r="AE9" s="270" t="s">
        <v>1277</v>
      </c>
    </row>
    <row r="10" spans="1:65" s="261" customFormat="1" ht="191.25" x14ac:dyDescent="0.25">
      <c r="A10" s="108"/>
      <c r="B10" s="228">
        <v>6</v>
      </c>
      <c r="C10" s="4" t="s">
        <v>1279</v>
      </c>
      <c r="D10" s="4" t="s">
        <v>1280</v>
      </c>
      <c r="E10" s="251" t="s">
        <v>1281</v>
      </c>
      <c r="F10" s="252">
        <v>42871</v>
      </c>
      <c r="G10" s="252">
        <v>42955</v>
      </c>
      <c r="H10" s="263">
        <v>42845</v>
      </c>
      <c r="I10" s="263" t="s">
        <v>53</v>
      </c>
      <c r="J10" s="252">
        <v>42490</v>
      </c>
      <c r="K10" s="263" t="s">
        <v>53</v>
      </c>
      <c r="L10" s="3" t="s">
        <v>201</v>
      </c>
      <c r="M10" s="3" t="s">
        <v>481</v>
      </c>
      <c r="N10" s="343" t="s">
        <v>507</v>
      </c>
      <c r="O10" s="3" t="s">
        <v>1282</v>
      </c>
      <c r="P10" s="4" t="s">
        <v>1283</v>
      </c>
      <c r="Q10" s="255" t="s">
        <v>107</v>
      </c>
      <c r="R10" s="4" t="s">
        <v>1227</v>
      </c>
      <c r="S10" s="288">
        <v>29</v>
      </c>
      <c r="T10" s="254" t="s">
        <v>1284</v>
      </c>
      <c r="U10" s="257">
        <v>157.69999999999999</v>
      </c>
      <c r="V10" s="265" t="s">
        <v>427</v>
      </c>
      <c r="W10" s="259">
        <v>4792.71</v>
      </c>
      <c r="X10" s="254" t="s">
        <v>60</v>
      </c>
      <c r="Y10" s="260">
        <v>3177900</v>
      </c>
      <c r="Z10" s="252">
        <v>43736</v>
      </c>
      <c r="AA10" s="253" t="s">
        <v>182</v>
      </c>
      <c r="AB10" s="3" t="s">
        <v>1285</v>
      </c>
      <c r="AC10" s="4" t="s">
        <v>1709</v>
      </c>
      <c r="AD10" s="253"/>
      <c r="AE10" s="254" t="s">
        <v>1286</v>
      </c>
    </row>
    <row r="11" spans="1:65" s="261" customFormat="1" ht="204" x14ac:dyDescent="0.25">
      <c r="A11" s="108"/>
      <c r="B11" s="228">
        <v>7</v>
      </c>
      <c r="C11" s="4" t="s">
        <v>1287</v>
      </c>
      <c r="D11" s="4" t="s">
        <v>1288</v>
      </c>
      <c r="E11" s="251" t="s">
        <v>1289</v>
      </c>
      <c r="F11" s="252">
        <v>42871</v>
      </c>
      <c r="G11" s="252">
        <v>42955</v>
      </c>
      <c r="H11" s="263">
        <v>42844</v>
      </c>
      <c r="I11" s="263" t="s">
        <v>53</v>
      </c>
      <c r="J11" s="252">
        <v>42490</v>
      </c>
      <c r="K11" s="263" t="s">
        <v>53</v>
      </c>
      <c r="L11" s="3" t="s">
        <v>201</v>
      </c>
      <c r="M11" s="3" t="s">
        <v>481</v>
      </c>
      <c r="N11" s="343" t="s">
        <v>507</v>
      </c>
      <c r="O11" s="4" t="s">
        <v>1290</v>
      </c>
      <c r="P11" s="4" t="s">
        <v>1283</v>
      </c>
      <c r="Q11" s="255" t="s">
        <v>107</v>
      </c>
      <c r="R11" s="4" t="s">
        <v>1227</v>
      </c>
      <c r="S11" s="288">
        <v>29</v>
      </c>
      <c r="T11" s="254" t="s">
        <v>1284</v>
      </c>
      <c r="U11" s="257">
        <v>110.7</v>
      </c>
      <c r="V11" s="265" t="s">
        <v>427</v>
      </c>
      <c r="W11" s="286">
        <v>3305.12</v>
      </c>
      <c r="X11" s="4" t="s">
        <v>60</v>
      </c>
      <c r="Y11" s="278">
        <v>2293900</v>
      </c>
      <c r="Z11" s="252">
        <v>43764</v>
      </c>
      <c r="AA11" s="253" t="s">
        <v>182</v>
      </c>
      <c r="AB11" s="3" t="s">
        <v>1239</v>
      </c>
      <c r="AC11" s="4" t="s">
        <v>1709</v>
      </c>
      <c r="AD11" s="253"/>
      <c r="AE11" s="254" t="s">
        <v>1291</v>
      </c>
    </row>
    <row r="12" spans="1:65" s="261" customFormat="1" ht="178.5" x14ac:dyDescent="0.25">
      <c r="A12" s="108"/>
      <c r="B12" s="228">
        <v>8</v>
      </c>
      <c r="C12" s="4" t="s">
        <v>1292</v>
      </c>
      <c r="D12" s="3" t="s">
        <v>1293</v>
      </c>
      <c r="E12" s="264" t="s">
        <v>1294</v>
      </c>
      <c r="F12" s="252">
        <v>42877</v>
      </c>
      <c r="G12" s="252">
        <v>42955</v>
      </c>
      <c r="H12" s="262">
        <v>42761</v>
      </c>
      <c r="I12" s="262" t="s">
        <v>53</v>
      </c>
      <c r="J12" s="262">
        <v>42338</v>
      </c>
      <c r="K12" s="262">
        <v>42531</v>
      </c>
      <c r="L12" s="3" t="s">
        <v>201</v>
      </c>
      <c r="M12" s="4" t="s">
        <v>447</v>
      </c>
      <c r="N12" s="340" t="s">
        <v>55</v>
      </c>
      <c r="O12" s="4" t="s">
        <v>1295</v>
      </c>
      <c r="P12" s="4" t="s">
        <v>1296</v>
      </c>
      <c r="Q12" s="4" t="s">
        <v>99</v>
      </c>
      <c r="R12" s="4" t="s">
        <v>77</v>
      </c>
      <c r="S12" s="251" t="s">
        <v>358</v>
      </c>
      <c r="T12" s="4" t="s">
        <v>359</v>
      </c>
      <c r="U12" s="39">
        <v>160.1</v>
      </c>
      <c r="V12" s="265">
        <v>8</v>
      </c>
      <c r="W12" s="289">
        <v>10808.74</v>
      </c>
      <c r="X12" s="4" t="s">
        <v>60</v>
      </c>
      <c r="Y12" s="290">
        <v>2683400</v>
      </c>
      <c r="Z12" s="252">
        <v>43624</v>
      </c>
      <c r="AA12" s="253" t="s">
        <v>182</v>
      </c>
      <c r="AB12" s="4" t="s">
        <v>1247</v>
      </c>
      <c r="AC12" s="4" t="s">
        <v>1709</v>
      </c>
      <c r="AD12" s="253"/>
      <c r="AE12" s="4" t="s">
        <v>1297</v>
      </c>
    </row>
    <row r="13" spans="1:65" s="261" customFormat="1" ht="114.75" x14ac:dyDescent="0.25">
      <c r="A13" s="108"/>
      <c r="B13" s="228" t="s">
        <v>1718</v>
      </c>
      <c r="C13" s="4"/>
      <c r="D13" s="3" t="s">
        <v>1719</v>
      </c>
      <c r="E13" s="264"/>
      <c r="F13" s="252">
        <v>42954</v>
      </c>
      <c r="G13" s="252">
        <v>42955</v>
      </c>
      <c r="H13" s="262"/>
      <c r="I13" s="262"/>
      <c r="J13" s="262">
        <v>42855</v>
      </c>
      <c r="K13" s="262"/>
      <c r="L13" s="3" t="s">
        <v>1720</v>
      </c>
      <c r="M13" s="4" t="s">
        <v>54</v>
      </c>
      <c r="N13" s="340" t="s">
        <v>55</v>
      </c>
      <c r="O13" s="4" t="s">
        <v>1721</v>
      </c>
      <c r="P13" s="317" t="s">
        <v>1722</v>
      </c>
      <c r="Q13" s="317" t="s">
        <v>99</v>
      </c>
      <c r="R13" s="317" t="s">
        <v>1723</v>
      </c>
      <c r="S13" s="378" t="s">
        <v>280</v>
      </c>
      <c r="T13" s="317" t="s">
        <v>1724</v>
      </c>
      <c r="U13" s="379">
        <v>667.6</v>
      </c>
      <c r="V13" s="317" t="s">
        <v>547</v>
      </c>
      <c r="W13" s="380">
        <v>597.53</v>
      </c>
      <c r="X13" s="381" t="s">
        <v>60</v>
      </c>
      <c r="Y13" s="382">
        <v>8181790</v>
      </c>
      <c r="Z13" s="383">
        <v>44027</v>
      </c>
      <c r="AA13" s="384" t="s">
        <v>61</v>
      </c>
      <c r="AB13" s="317" t="s">
        <v>62</v>
      </c>
      <c r="AC13" s="4" t="s">
        <v>1709</v>
      </c>
      <c r="AD13" s="253" t="s">
        <v>1725</v>
      </c>
      <c r="AE13" s="262" t="s">
        <v>1726</v>
      </c>
    </row>
    <row r="14" spans="1:65" s="261" customFormat="1" ht="409.5" x14ac:dyDescent="0.25">
      <c r="A14" s="108"/>
      <c r="B14" s="228">
        <v>9</v>
      </c>
      <c r="C14" s="4" t="s">
        <v>1298</v>
      </c>
      <c r="D14" s="3" t="s">
        <v>1299</v>
      </c>
      <c r="E14" s="264" t="s">
        <v>1300</v>
      </c>
      <c r="F14" s="252">
        <v>42831</v>
      </c>
      <c r="G14" s="252">
        <v>42955</v>
      </c>
      <c r="H14" s="262">
        <v>42766</v>
      </c>
      <c r="I14" s="291" t="s">
        <v>53</v>
      </c>
      <c r="J14" s="262">
        <v>42735</v>
      </c>
      <c r="K14" s="262">
        <v>41710</v>
      </c>
      <c r="L14" s="4" t="s">
        <v>463</v>
      </c>
      <c r="M14" s="56" t="s">
        <v>54</v>
      </c>
      <c r="N14" s="340" t="s">
        <v>55</v>
      </c>
      <c r="O14" s="4" t="s">
        <v>1301</v>
      </c>
      <c r="P14" s="4" t="s">
        <v>1302</v>
      </c>
      <c r="Q14" s="4" t="s">
        <v>99</v>
      </c>
      <c r="R14" s="4" t="s">
        <v>77</v>
      </c>
      <c r="S14" s="251" t="s">
        <v>1303</v>
      </c>
      <c r="T14" s="4" t="s">
        <v>1304</v>
      </c>
      <c r="U14" s="227">
        <v>151.53</v>
      </c>
      <c r="V14" s="265" t="s">
        <v>1200</v>
      </c>
      <c r="W14" s="224">
        <v>20586.7</v>
      </c>
      <c r="X14" s="4" t="s">
        <v>60</v>
      </c>
      <c r="Y14" s="292">
        <v>2535130</v>
      </c>
      <c r="Z14" s="4" t="s">
        <v>73</v>
      </c>
      <c r="AA14" s="4" t="s">
        <v>61</v>
      </c>
      <c r="AB14" s="65" t="s">
        <v>1285</v>
      </c>
      <c r="AC14" s="4" t="s">
        <v>1710</v>
      </c>
      <c r="AD14" s="253" t="s">
        <v>1712</v>
      </c>
      <c r="AE14" s="4" t="s">
        <v>1305</v>
      </c>
    </row>
    <row r="15" spans="1:65" s="261" customFormat="1" ht="409.5" x14ac:dyDescent="0.25">
      <c r="A15" s="108"/>
      <c r="B15" s="228">
        <v>10</v>
      </c>
      <c r="C15" s="4" t="s">
        <v>1306</v>
      </c>
      <c r="D15" s="3" t="s">
        <v>1299</v>
      </c>
      <c r="E15" s="264" t="s">
        <v>1300</v>
      </c>
      <c r="F15" s="252">
        <v>42831</v>
      </c>
      <c r="G15" s="252">
        <v>42955</v>
      </c>
      <c r="H15" s="262">
        <v>42766</v>
      </c>
      <c r="I15" s="291" t="s">
        <v>53</v>
      </c>
      <c r="J15" s="262">
        <v>42735</v>
      </c>
      <c r="K15" s="262">
        <v>41710</v>
      </c>
      <c r="L15" s="279" t="s">
        <v>80</v>
      </c>
      <c r="M15" s="56" t="s">
        <v>54</v>
      </c>
      <c r="N15" s="340" t="s">
        <v>55</v>
      </c>
      <c r="O15" s="4" t="s">
        <v>1301</v>
      </c>
      <c r="P15" s="4" t="s">
        <v>1302</v>
      </c>
      <c r="Q15" s="4" t="s">
        <v>99</v>
      </c>
      <c r="R15" s="4" t="s">
        <v>77</v>
      </c>
      <c r="S15" s="52" t="s">
        <v>1307</v>
      </c>
      <c r="T15" s="4" t="s">
        <v>1308</v>
      </c>
      <c r="U15" s="227">
        <v>151.53</v>
      </c>
      <c r="V15" s="293" t="s">
        <v>1309</v>
      </c>
      <c r="W15" s="224">
        <v>19433.689999999999</v>
      </c>
      <c r="X15" s="4" t="s">
        <v>60</v>
      </c>
      <c r="Y15" s="292">
        <v>2535130</v>
      </c>
      <c r="Z15" s="4" t="s">
        <v>73</v>
      </c>
      <c r="AA15" s="4" t="s">
        <v>61</v>
      </c>
      <c r="AB15" s="65" t="s">
        <v>1285</v>
      </c>
      <c r="AC15" s="4" t="s">
        <v>1710</v>
      </c>
      <c r="AD15" s="253" t="s">
        <v>1712</v>
      </c>
      <c r="AE15" s="4"/>
    </row>
    <row r="16" spans="1:65" s="261" customFormat="1" ht="127.5" x14ac:dyDescent="0.25">
      <c r="A16" s="108"/>
      <c r="B16" s="228">
        <v>11</v>
      </c>
      <c r="C16" s="4" t="s">
        <v>1310</v>
      </c>
      <c r="D16" s="3" t="s">
        <v>1311</v>
      </c>
      <c r="E16" s="264" t="s">
        <v>1312</v>
      </c>
      <c r="F16" s="252">
        <v>42851</v>
      </c>
      <c r="G16" s="252">
        <v>42955</v>
      </c>
      <c r="H16" s="252" t="s">
        <v>53</v>
      </c>
      <c r="I16" s="252" t="s">
        <v>53</v>
      </c>
      <c r="J16" s="262">
        <v>42735</v>
      </c>
      <c r="K16" s="262" t="s">
        <v>53</v>
      </c>
      <c r="L16" s="3" t="s">
        <v>80</v>
      </c>
      <c r="M16" s="4" t="s">
        <v>1313</v>
      </c>
      <c r="N16" s="340" t="s">
        <v>55</v>
      </c>
      <c r="O16" s="4" t="s">
        <v>1314</v>
      </c>
      <c r="P16" s="4" t="s">
        <v>1315</v>
      </c>
      <c r="Q16" s="3" t="s">
        <v>99</v>
      </c>
      <c r="R16" s="4" t="s">
        <v>1316</v>
      </c>
      <c r="S16" s="251" t="s">
        <v>199</v>
      </c>
      <c r="T16" s="4" t="s">
        <v>1317</v>
      </c>
      <c r="U16" s="39">
        <v>17</v>
      </c>
      <c r="V16" s="265">
        <v>5</v>
      </c>
      <c r="W16" s="289">
        <v>2153.7600000000002</v>
      </c>
      <c r="X16" s="4" t="s">
        <v>1318</v>
      </c>
      <c r="Y16" s="290">
        <v>497500</v>
      </c>
      <c r="Z16" s="3" t="s">
        <v>73</v>
      </c>
      <c r="AA16" s="253" t="s">
        <v>182</v>
      </c>
      <c r="AB16" s="3" t="s">
        <v>1247</v>
      </c>
      <c r="AC16" s="4" t="s">
        <v>1709</v>
      </c>
      <c r="AD16" s="4"/>
      <c r="AE16" s="4"/>
    </row>
    <row r="17" spans="1:31" s="108" customFormat="1" ht="140.25" x14ac:dyDescent="0.25">
      <c r="B17" s="228">
        <v>12</v>
      </c>
      <c r="C17" s="3" t="s">
        <v>1319</v>
      </c>
      <c r="D17" s="3" t="s">
        <v>1320</v>
      </c>
      <c r="E17" s="264" t="s">
        <v>1321</v>
      </c>
      <c r="F17" s="252">
        <v>42898</v>
      </c>
      <c r="G17" s="252">
        <v>42955</v>
      </c>
      <c r="H17" s="262">
        <v>42893</v>
      </c>
      <c r="I17" s="251" t="s">
        <v>53</v>
      </c>
      <c r="J17" s="251" t="s">
        <v>1322</v>
      </c>
      <c r="K17" s="251" t="s">
        <v>53</v>
      </c>
      <c r="L17" s="4" t="s">
        <v>296</v>
      </c>
      <c r="M17" s="4" t="s">
        <v>98</v>
      </c>
      <c r="N17" s="340" t="s">
        <v>1323</v>
      </c>
      <c r="O17" s="4" t="s">
        <v>1324</v>
      </c>
      <c r="P17" s="4" t="s">
        <v>1325</v>
      </c>
      <c r="Q17" s="271" t="s">
        <v>107</v>
      </c>
      <c r="R17" s="4" t="s">
        <v>550</v>
      </c>
      <c r="S17" s="4" t="s">
        <v>1094</v>
      </c>
      <c r="T17" s="271" t="s">
        <v>598</v>
      </c>
      <c r="U17" s="226">
        <v>37.700000000000003</v>
      </c>
      <c r="V17" s="265" t="s">
        <v>119</v>
      </c>
      <c r="W17" s="294">
        <v>0.08</v>
      </c>
      <c r="X17" s="4" t="s">
        <v>60</v>
      </c>
      <c r="Y17" s="294">
        <v>25077.94</v>
      </c>
      <c r="Z17" s="65" t="s">
        <v>73</v>
      </c>
      <c r="AA17" s="4" t="s">
        <v>61</v>
      </c>
      <c r="AB17" s="4" t="s">
        <v>1247</v>
      </c>
      <c r="AC17" s="52" t="s">
        <v>1709</v>
      </c>
      <c r="AD17" s="74"/>
      <c r="AE17" s="4"/>
    </row>
    <row r="18" spans="1:31" s="295" customFormat="1" ht="140.25" x14ac:dyDescent="0.25">
      <c r="A18" s="108"/>
      <c r="B18" s="228">
        <v>13</v>
      </c>
      <c r="C18" s="3" t="s">
        <v>1326</v>
      </c>
      <c r="D18" s="3" t="s">
        <v>1327</v>
      </c>
      <c r="E18" s="264" t="s">
        <v>1328</v>
      </c>
      <c r="F18" s="252">
        <v>42894</v>
      </c>
      <c r="G18" s="252">
        <v>42955</v>
      </c>
      <c r="H18" s="262">
        <v>42849</v>
      </c>
      <c r="I18" s="251" t="s">
        <v>53</v>
      </c>
      <c r="J18" s="251" t="s">
        <v>1322</v>
      </c>
      <c r="K18" s="251" t="s">
        <v>53</v>
      </c>
      <c r="L18" s="4" t="s">
        <v>296</v>
      </c>
      <c r="M18" s="4" t="s">
        <v>98</v>
      </c>
      <c r="N18" s="340" t="s">
        <v>1329</v>
      </c>
      <c r="O18" s="4" t="s">
        <v>1330</v>
      </c>
      <c r="P18" s="4" t="s">
        <v>1331</v>
      </c>
      <c r="Q18" s="271" t="s">
        <v>107</v>
      </c>
      <c r="R18" s="4" t="s">
        <v>550</v>
      </c>
      <c r="S18" s="4" t="s">
        <v>1094</v>
      </c>
      <c r="T18" s="271" t="s">
        <v>598</v>
      </c>
      <c r="U18" s="226">
        <v>305</v>
      </c>
      <c r="V18" s="265" t="s">
        <v>119</v>
      </c>
      <c r="W18" s="294">
        <v>0.08</v>
      </c>
      <c r="X18" s="4" t="s">
        <v>60</v>
      </c>
      <c r="Y18" s="294">
        <v>488594.32</v>
      </c>
      <c r="Z18" s="65" t="s">
        <v>73</v>
      </c>
      <c r="AA18" s="4" t="s">
        <v>61</v>
      </c>
      <c r="AB18" s="4" t="s">
        <v>1247</v>
      </c>
      <c r="AC18" s="52" t="s">
        <v>1709</v>
      </c>
      <c r="AD18" s="74"/>
      <c r="AE18" s="4"/>
    </row>
    <row r="19" spans="1:31" s="108" customFormat="1" ht="140.25" x14ac:dyDescent="0.25">
      <c r="B19" s="228">
        <v>14</v>
      </c>
      <c r="C19" s="3" t="s">
        <v>1334</v>
      </c>
      <c r="D19" s="3" t="s">
        <v>1335</v>
      </c>
      <c r="E19" s="264" t="s">
        <v>1336</v>
      </c>
      <c r="F19" s="252">
        <v>42888</v>
      </c>
      <c r="G19" s="252">
        <v>42955</v>
      </c>
      <c r="H19" s="262">
        <v>42860</v>
      </c>
      <c r="I19" s="262" t="s">
        <v>53</v>
      </c>
      <c r="J19" s="262">
        <v>42825</v>
      </c>
      <c r="K19" s="251" t="s">
        <v>53</v>
      </c>
      <c r="L19" s="4" t="s">
        <v>296</v>
      </c>
      <c r="M19" s="56" t="s">
        <v>54</v>
      </c>
      <c r="N19" s="340" t="s">
        <v>1337</v>
      </c>
      <c r="O19" s="4" t="s">
        <v>1338</v>
      </c>
      <c r="P19" s="4" t="s">
        <v>1339</v>
      </c>
      <c r="Q19" s="4" t="s">
        <v>254</v>
      </c>
      <c r="R19" s="52" t="s">
        <v>77</v>
      </c>
      <c r="S19" s="4" t="s">
        <v>1094</v>
      </c>
      <c r="T19" s="4" t="s">
        <v>598</v>
      </c>
      <c r="U19" s="226">
        <v>132.88999999999999</v>
      </c>
      <c r="V19" s="265" t="s">
        <v>119</v>
      </c>
      <c r="W19" s="224">
        <v>0.08</v>
      </c>
      <c r="X19" s="4" t="s">
        <v>60</v>
      </c>
      <c r="Y19" s="292">
        <v>59240.91</v>
      </c>
      <c r="Z19" s="65" t="s">
        <v>73</v>
      </c>
      <c r="AA19" s="4" t="s">
        <v>61</v>
      </c>
      <c r="AB19" s="4" t="s">
        <v>1247</v>
      </c>
      <c r="AC19" s="52" t="s">
        <v>1709</v>
      </c>
      <c r="AD19" s="74"/>
      <c r="AE19" s="4"/>
    </row>
    <row r="20" spans="1:31" s="108" customFormat="1" ht="140.25" x14ac:dyDescent="0.25">
      <c r="B20" s="228">
        <v>15</v>
      </c>
      <c r="C20" s="3" t="s">
        <v>1340</v>
      </c>
      <c r="D20" s="65" t="s">
        <v>1341</v>
      </c>
      <c r="E20" s="297" t="s">
        <v>1342</v>
      </c>
      <c r="F20" s="269">
        <v>42884</v>
      </c>
      <c r="G20" s="252">
        <v>42955</v>
      </c>
      <c r="H20" s="269">
        <v>42859</v>
      </c>
      <c r="I20" s="269" t="s">
        <v>53</v>
      </c>
      <c r="J20" s="269">
        <v>42338</v>
      </c>
      <c r="K20" s="269">
        <v>42522</v>
      </c>
      <c r="L20" s="3" t="s">
        <v>1343</v>
      </c>
      <c r="M20" s="78" t="s">
        <v>303</v>
      </c>
      <c r="N20" s="344" t="s">
        <v>1344</v>
      </c>
      <c r="O20" s="65" t="s">
        <v>1345</v>
      </c>
      <c r="P20" s="65" t="s">
        <v>1346</v>
      </c>
      <c r="Q20" s="271" t="s">
        <v>107</v>
      </c>
      <c r="R20" s="52" t="s">
        <v>1266</v>
      </c>
      <c r="S20" s="251" t="s">
        <v>68</v>
      </c>
      <c r="T20" s="78" t="s">
        <v>1347</v>
      </c>
      <c r="U20" s="64">
        <v>32.9</v>
      </c>
      <c r="V20" s="62">
        <v>15</v>
      </c>
      <c r="W20" s="298">
        <v>1119.3599999999999</v>
      </c>
      <c r="X20" s="282" t="s">
        <v>70</v>
      </c>
      <c r="Y20" s="299">
        <v>610400</v>
      </c>
      <c r="Z20" s="65" t="s">
        <v>73</v>
      </c>
      <c r="AA20" s="65" t="s">
        <v>61</v>
      </c>
      <c r="AB20" s="267" t="s">
        <v>1247</v>
      </c>
      <c r="AC20" s="52" t="s">
        <v>1709</v>
      </c>
      <c r="AD20" s="74"/>
      <c r="AE20" s="251" t="s">
        <v>1348</v>
      </c>
    </row>
    <row r="21" spans="1:31" s="108" customFormat="1" ht="143.25" customHeight="1" x14ac:dyDescent="0.25">
      <c r="B21" s="228">
        <v>16</v>
      </c>
      <c r="C21" s="4" t="s">
        <v>1349</v>
      </c>
      <c r="D21" s="4"/>
      <c r="E21" s="251" t="s">
        <v>1350</v>
      </c>
      <c r="F21" s="252">
        <v>42894</v>
      </c>
      <c r="G21" s="252">
        <v>42955</v>
      </c>
      <c r="H21" s="269">
        <v>42793</v>
      </c>
      <c r="I21" s="291" t="s">
        <v>53</v>
      </c>
      <c r="J21" s="269">
        <v>42766</v>
      </c>
      <c r="K21" s="251" t="s">
        <v>53</v>
      </c>
      <c r="L21" s="65" t="s">
        <v>818</v>
      </c>
      <c r="M21" s="74" t="s">
        <v>481</v>
      </c>
      <c r="N21" s="341" t="s">
        <v>1351</v>
      </c>
      <c r="O21" s="65" t="s">
        <v>1352</v>
      </c>
      <c r="P21" s="270" t="s">
        <v>1353</v>
      </c>
      <c r="Q21" s="271" t="s">
        <v>107</v>
      </c>
      <c r="R21" s="65" t="s">
        <v>1354</v>
      </c>
      <c r="S21" s="280" t="s">
        <v>1355</v>
      </c>
      <c r="T21" s="65" t="s">
        <v>1356</v>
      </c>
      <c r="U21" s="281">
        <v>262.10000000000002</v>
      </c>
      <c r="V21" s="265" t="s">
        <v>119</v>
      </c>
      <c r="W21" s="283">
        <v>0.08</v>
      </c>
      <c r="X21" s="270" t="s">
        <v>820</v>
      </c>
      <c r="Y21" s="284">
        <v>463735.52</v>
      </c>
      <c r="Z21" s="65" t="s">
        <v>73</v>
      </c>
      <c r="AA21" s="65" t="s">
        <v>61</v>
      </c>
      <c r="AB21" s="4" t="s">
        <v>1247</v>
      </c>
      <c r="AC21" s="52" t="s">
        <v>1709</v>
      </c>
      <c r="AD21" s="74"/>
      <c r="AE21" s="300" t="s">
        <v>1357</v>
      </c>
    </row>
    <row r="22" spans="1:31" s="108" customFormat="1" ht="242.25" x14ac:dyDescent="0.25">
      <c r="B22" s="228">
        <v>17</v>
      </c>
      <c r="C22" s="3" t="s">
        <v>1358</v>
      </c>
      <c r="D22" s="3"/>
      <c r="E22" s="264" t="s">
        <v>1359</v>
      </c>
      <c r="F22" s="252"/>
      <c r="G22" s="252">
        <v>42955</v>
      </c>
      <c r="H22" s="262">
        <v>42482</v>
      </c>
      <c r="I22" s="262" t="s">
        <v>53</v>
      </c>
      <c r="J22" s="262">
        <v>42400</v>
      </c>
      <c r="K22" s="251" t="s">
        <v>53</v>
      </c>
      <c r="L22" s="262" t="s">
        <v>296</v>
      </c>
      <c r="M22" s="296" t="s">
        <v>211</v>
      </c>
      <c r="N22" s="342" t="s">
        <v>55</v>
      </c>
      <c r="O22" s="4" t="s">
        <v>1360</v>
      </c>
      <c r="P22" s="4" t="s">
        <v>1361</v>
      </c>
      <c r="Q22" s="52" t="s">
        <v>99</v>
      </c>
      <c r="R22" s="52" t="s">
        <v>1332</v>
      </c>
      <c r="S22" s="251" t="s">
        <v>101</v>
      </c>
      <c r="T22" s="4" t="s">
        <v>1278</v>
      </c>
      <c r="U22" s="39">
        <v>72.7</v>
      </c>
      <c r="V22" s="282" t="s">
        <v>1362</v>
      </c>
      <c r="W22" s="40">
        <v>3955.94</v>
      </c>
      <c r="X22" s="4" t="s">
        <v>60</v>
      </c>
      <c r="Y22" s="266">
        <v>1495190</v>
      </c>
      <c r="Z22" s="65" t="s">
        <v>73</v>
      </c>
      <c r="AA22" s="52" t="s">
        <v>61</v>
      </c>
      <c r="AB22" s="4" t="s">
        <v>1247</v>
      </c>
      <c r="AC22" s="52" t="s">
        <v>1714</v>
      </c>
      <c r="AD22" s="74" t="s">
        <v>1713</v>
      </c>
      <c r="AE22" s="4" t="s">
        <v>1363</v>
      </c>
    </row>
    <row r="23" spans="1:31" s="108" customFormat="1" ht="140.25" customHeight="1" x14ac:dyDescent="0.25">
      <c r="B23" s="228">
        <v>18</v>
      </c>
      <c r="C23" s="3" t="s">
        <v>1364</v>
      </c>
      <c r="D23" s="3" t="s">
        <v>1365</v>
      </c>
      <c r="E23" s="264" t="s">
        <v>1366</v>
      </c>
      <c r="F23" s="252">
        <v>42888</v>
      </c>
      <c r="G23" s="252">
        <v>42955</v>
      </c>
      <c r="H23" s="262">
        <v>42823</v>
      </c>
      <c r="I23" s="262" t="s">
        <v>53</v>
      </c>
      <c r="J23" s="262">
        <v>42794</v>
      </c>
      <c r="K23" s="262">
        <v>41704</v>
      </c>
      <c r="L23" s="3" t="s">
        <v>1367</v>
      </c>
      <c r="M23" s="4" t="s">
        <v>54</v>
      </c>
      <c r="N23" s="340" t="s">
        <v>63</v>
      </c>
      <c r="O23" s="4" t="s">
        <v>1368</v>
      </c>
      <c r="P23" s="4" t="s">
        <v>1369</v>
      </c>
      <c r="Q23" s="4" t="s">
        <v>76</v>
      </c>
      <c r="R23" s="4" t="s">
        <v>773</v>
      </c>
      <c r="S23" s="251" t="s">
        <v>128</v>
      </c>
      <c r="T23" s="4" t="s">
        <v>1370</v>
      </c>
      <c r="U23" s="226">
        <v>339.62</v>
      </c>
      <c r="V23" s="4">
        <v>3</v>
      </c>
      <c r="W23" s="224">
        <v>1385.82</v>
      </c>
      <c r="X23" s="4" t="s">
        <v>70</v>
      </c>
      <c r="Y23" s="292">
        <v>7359900</v>
      </c>
      <c r="Z23" s="65" t="s">
        <v>73</v>
      </c>
      <c r="AA23" s="4" t="s">
        <v>61</v>
      </c>
      <c r="AB23" s="4" t="s">
        <v>1247</v>
      </c>
      <c r="AC23" s="52" t="s">
        <v>1714</v>
      </c>
      <c r="AD23" s="74"/>
      <c r="AE23" s="4" t="s">
        <v>1371</v>
      </c>
    </row>
    <row r="24" spans="1:31" s="108" customFormat="1" ht="114.75" x14ac:dyDescent="0.25">
      <c r="B24" s="228">
        <v>19</v>
      </c>
      <c r="C24" s="3" t="s">
        <v>1372</v>
      </c>
      <c r="D24" s="3" t="s">
        <v>1365</v>
      </c>
      <c r="E24" s="264" t="s">
        <v>1366</v>
      </c>
      <c r="F24" s="252">
        <v>42888</v>
      </c>
      <c r="G24" s="252">
        <v>42955</v>
      </c>
      <c r="H24" s="262">
        <v>42823</v>
      </c>
      <c r="I24" s="262" t="s">
        <v>53</v>
      </c>
      <c r="J24" s="262">
        <v>42794</v>
      </c>
      <c r="K24" s="262">
        <v>41704</v>
      </c>
      <c r="L24" s="3" t="s">
        <v>1258</v>
      </c>
      <c r="M24" s="4" t="s">
        <v>54</v>
      </c>
      <c r="N24" s="340" t="s">
        <v>63</v>
      </c>
      <c r="O24" s="4" t="s">
        <v>1368</v>
      </c>
      <c r="P24" s="4" t="s">
        <v>1369</v>
      </c>
      <c r="Q24" s="4" t="s">
        <v>76</v>
      </c>
      <c r="R24" s="4" t="s">
        <v>773</v>
      </c>
      <c r="S24" s="251" t="s">
        <v>128</v>
      </c>
      <c r="T24" s="4" t="s">
        <v>1370</v>
      </c>
      <c r="U24" s="226">
        <v>461.3</v>
      </c>
      <c r="V24" s="4">
        <v>3</v>
      </c>
      <c r="W24" s="224">
        <v>1882.33</v>
      </c>
      <c r="X24" s="4" t="s">
        <v>70</v>
      </c>
      <c r="Y24" s="292">
        <v>9996825</v>
      </c>
      <c r="Z24" s="65" t="s">
        <v>73</v>
      </c>
      <c r="AA24" s="4" t="s">
        <v>61</v>
      </c>
      <c r="AB24" s="4" t="s">
        <v>1247</v>
      </c>
      <c r="AC24" s="52" t="s">
        <v>1709</v>
      </c>
      <c r="AD24" s="74"/>
      <c r="AE24" s="4"/>
    </row>
    <row r="25" spans="1:31" s="108" customFormat="1" ht="165.75" x14ac:dyDescent="0.25">
      <c r="B25" s="228">
        <v>20</v>
      </c>
      <c r="C25" s="3" t="s">
        <v>1373</v>
      </c>
      <c r="D25" s="3" t="s">
        <v>1365</v>
      </c>
      <c r="E25" s="264" t="s">
        <v>1366</v>
      </c>
      <c r="F25" s="252">
        <v>42888</v>
      </c>
      <c r="G25" s="252">
        <v>42955</v>
      </c>
      <c r="H25" s="262">
        <v>42823</v>
      </c>
      <c r="I25" s="262" t="s">
        <v>53</v>
      </c>
      <c r="J25" s="262">
        <v>42794</v>
      </c>
      <c r="K25" s="262">
        <v>41704</v>
      </c>
      <c r="L25" s="3" t="s">
        <v>1367</v>
      </c>
      <c r="M25" s="4" t="s">
        <v>54</v>
      </c>
      <c r="N25" s="340" t="s">
        <v>63</v>
      </c>
      <c r="O25" s="4" t="s">
        <v>1368</v>
      </c>
      <c r="P25" s="4" t="s">
        <v>1374</v>
      </c>
      <c r="Q25" s="4" t="s">
        <v>1375</v>
      </c>
      <c r="R25" s="4" t="s">
        <v>773</v>
      </c>
      <c r="S25" s="251" t="s">
        <v>128</v>
      </c>
      <c r="T25" s="4" t="s">
        <v>1370</v>
      </c>
      <c r="U25" s="226">
        <v>342.29</v>
      </c>
      <c r="V25" s="4">
        <v>3</v>
      </c>
      <c r="W25" s="224">
        <v>2095.1</v>
      </c>
      <c r="X25" s="4" t="s">
        <v>70</v>
      </c>
      <c r="Y25" s="292">
        <v>7417800</v>
      </c>
      <c r="Z25" s="65" t="s">
        <v>73</v>
      </c>
      <c r="AA25" s="4" t="s">
        <v>61</v>
      </c>
      <c r="AB25" s="4" t="s">
        <v>1247</v>
      </c>
      <c r="AC25" s="52" t="s">
        <v>1714</v>
      </c>
      <c r="AD25" s="74"/>
      <c r="AE25" s="4" t="s">
        <v>1376</v>
      </c>
    </row>
    <row r="26" spans="1:31" s="108" customFormat="1" ht="127.5" x14ac:dyDescent="0.25">
      <c r="B26" s="228">
        <v>21</v>
      </c>
      <c r="C26" s="3" t="s">
        <v>1377</v>
      </c>
      <c r="D26" s="3" t="s">
        <v>1365</v>
      </c>
      <c r="E26" s="264" t="s">
        <v>1366</v>
      </c>
      <c r="F26" s="252">
        <v>42888</v>
      </c>
      <c r="G26" s="252">
        <v>42955</v>
      </c>
      <c r="H26" s="262">
        <v>42823</v>
      </c>
      <c r="I26" s="262" t="s">
        <v>53</v>
      </c>
      <c r="J26" s="262">
        <v>42794</v>
      </c>
      <c r="K26" s="262">
        <v>41704</v>
      </c>
      <c r="L26" s="3" t="s">
        <v>1258</v>
      </c>
      <c r="M26" s="4" t="s">
        <v>54</v>
      </c>
      <c r="N26" s="340" t="s">
        <v>63</v>
      </c>
      <c r="O26" s="4" t="s">
        <v>1368</v>
      </c>
      <c r="P26" s="4" t="s">
        <v>1374</v>
      </c>
      <c r="Q26" s="4" t="s">
        <v>1375</v>
      </c>
      <c r="R26" s="4" t="s">
        <v>773</v>
      </c>
      <c r="S26" s="251" t="s">
        <v>128</v>
      </c>
      <c r="T26" s="4" t="s">
        <v>1370</v>
      </c>
      <c r="U26" s="226">
        <v>513.20000000000005</v>
      </c>
      <c r="V26" s="4">
        <v>3</v>
      </c>
      <c r="W26" s="224">
        <v>3141.21</v>
      </c>
      <c r="X26" s="4" t="s">
        <v>70</v>
      </c>
      <c r="Y26" s="292">
        <v>11121607</v>
      </c>
      <c r="Z26" s="65" t="s">
        <v>73</v>
      </c>
      <c r="AA26" s="4" t="s">
        <v>61</v>
      </c>
      <c r="AB26" s="4" t="s">
        <v>1247</v>
      </c>
      <c r="AC26" s="52" t="s">
        <v>1709</v>
      </c>
      <c r="AD26" s="74"/>
      <c r="AE26" s="4"/>
    </row>
    <row r="27" spans="1:31" s="275" customFormat="1" ht="107.25" customHeight="1" x14ac:dyDescent="0.25">
      <c r="A27" s="108"/>
      <c r="B27" s="228">
        <v>22</v>
      </c>
      <c r="C27" s="3" t="s">
        <v>1378</v>
      </c>
      <c r="D27" s="3" t="s">
        <v>1365</v>
      </c>
      <c r="E27" s="264" t="s">
        <v>1366</v>
      </c>
      <c r="F27" s="252">
        <v>42888</v>
      </c>
      <c r="G27" s="252">
        <v>42955</v>
      </c>
      <c r="H27" s="262">
        <v>42808</v>
      </c>
      <c r="I27" s="262" t="s">
        <v>53</v>
      </c>
      <c r="J27" s="262">
        <v>42794</v>
      </c>
      <c r="K27" s="262">
        <v>41773</v>
      </c>
      <c r="L27" s="3" t="s">
        <v>1258</v>
      </c>
      <c r="M27" s="4" t="s">
        <v>54</v>
      </c>
      <c r="N27" s="340" t="s">
        <v>63</v>
      </c>
      <c r="O27" s="4" t="s">
        <v>1379</v>
      </c>
      <c r="P27" s="4" t="s">
        <v>1380</v>
      </c>
      <c r="Q27" s="4" t="s">
        <v>1381</v>
      </c>
      <c r="R27" s="52" t="s">
        <v>77</v>
      </c>
      <c r="S27" s="251" t="s">
        <v>68</v>
      </c>
      <c r="T27" s="4" t="s">
        <v>1382</v>
      </c>
      <c r="U27" s="226">
        <v>18.3</v>
      </c>
      <c r="V27" s="4">
        <v>15</v>
      </c>
      <c r="W27" s="224">
        <v>1667.95</v>
      </c>
      <c r="X27" s="4" t="s">
        <v>70</v>
      </c>
      <c r="Y27" s="292">
        <v>393500</v>
      </c>
      <c r="Z27" s="65" t="s">
        <v>73</v>
      </c>
      <c r="AA27" s="4" t="s">
        <v>61</v>
      </c>
      <c r="AB27" s="4" t="s">
        <v>1247</v>
      </c>
      <c r="AC27" s="52" t="s">
        <v>1709</v>
      </c>
      <c r="AD27" s="74"/>
      <c r="AE27" s="4"/>
    </row>
    <row r="28" spans="1:31" s="301" customFormat="1" ht="107.25" customHeight="1" x14ac:dyDescent="0.25">
      <c r="A28" s="108"/>
      <c r="B28" s="228">
        <v>23</v>
      </c>
      <c r="C28" s="4" t="s">
        <v>1383</v>
      </c>
      <c r="D28" s="4" t="s">
        <v>1384</v>
      </c>
      <c r="E28" s="251" t="s">
        <v>1385</v>
      </c>
      <c r="F28" s="252">
        <v>42905</v>
      </c>
      <c r="G28" s="252">
        <v>42955</v>
      </c>
      <c r="H28" s="268">
        <v>42886</v>
      </c>
      <c r="I28" s="268" t="s">
        <v>53</v>
      </c>
      <c r="J28" s="269">
        <v>41790</v>
      </c>
      <c r="K28" s="251" t="s">
        <v>53</v>
      </c>
      <c r="L28" s="3" t="s">
        <v>1367</v>
      </c>
      <c r="M28" s="74" t="s">
        <v>481</v>
      </c>
      <c r="N28" s="341" t="s">
        <v>507</v>
      </c>
      <c r="O28" s="65" t="s">
        <v>1386</v>
      </c>
      <c r="P28" s="270" t="s">
        <v>1387</v>
      </c>
      <c r="Q28" s="271" t="s">
        <v>107</v>
      </c>
      <c r="R28" s="4" t="s">
        <v>773</v>
      </c>
      <c r="S28" s="273">
        <v>33</v>
      </c>
      <c r="T28" s="270" t="s">
        <v>1388</v>
      </c>
      <c r="U28" s="281">
        <v>85.4</v>
      </c>
      <c r="V28" s="282">
        <v>4</v>
      </c>
      <c r="W28" s="274">
        <v>4779.71</v>
      </c>
      <c r="X28" s="270" t="s">
        <v>60</v>
      </c>
      <c r="Y28" s="284">
        <v>1557389</v>
      </c>
      <c r="Z28" s="269">
        <v>43012</v>
      </c>
      <c r="AA28" s="74" t="s">
        <v>182</v>
      </c>
      <c r="AB28" s="4" t="s">
        <v>1247</v>
      </c>
      <c r="AC28" s="52" t="s">
        <v>1709</v>
      </c>
      <c r="AD28" s="74"/>
      <c r="AE28" s="270" t="s">
        <v>1389</v>
      </c>
    </row>
    <row r="29" spans="1:31" s="301" customFormat="1" ht="107.25" customHeight="1" x14ac:dyDescent="0.25">
      <c r="A29" s="108"/>
      <c r="B29" s="228">
        <v>24</v>
      </c>
      <c r="C29" s="3" t="s">
        <v>1390</v>
      </c>
      <c r="D29" s="3" t="s">
        <v>1391</v>
      </c>
      <c r="E29" s="264" t="s">
        <v>1392</v>
      </c>
      <c r="F29" s="252">
        <v>42906</v>
      </c>
      <c r="G29" s="252">
        <v>42955</v>
      </c>
      <c r="H29" s="262">
        <v>42846</v>
      </c>
      <c r="I29" s="262" t="s">
        <v>53</v>
      </c>
      <c r="J29" s="262">
        <v>42004</v>
      </c>
      <c r="K29" s="262">
        <v>42200</v>
      </c>
      <c r="L29" s="3" t="s">
        <v>1367</v>
      </c>
      <c r="M29" s="4" t="s">
        <v>54</v>
      </c>
      <c r="N29" s="340" t="s">
        <v>63</v>
      </c>
      <c r="O29" s="4" t="s">
        <v>1393</v>
      </c>
      <c r="P29" s="4" t="s">
        <v>1394</v>
      </c>
      <c r="Q29" s="4" t="s">
        <v>1395</v>
      </c>
      <c r="R29" s="52" t="s">
        <v>77</v>
      </c>
      <c r="S29" s="251" t="s">
        <v>734</v>
      </c>
      <c r="T29" s="4" t="s">
        <v>735</v>
      </c>
      <c r="U29" s="226">
        <v>162.85</v>
      </c>
      <c r="V29" s="4">
        <v>10</v>
      </c>
      <c r="W29" s="224">
        <v>2286.2399999999998</v>
      </c>
      <c r="X29" s="4" t="s">
        <v>1396</v>
      </c>
      <c r="Y29" s="292">
        <v>1637575</v>
      </c>
      <c r="Z29" s="262">
        <v>43294</v>
      </c>
      <c r="AA29" s="4" t="s">
        <v>61</v>
      </c>
      <c r="AB29" s="4" t="s">
        <v>1247</v>
      </c>
      <c r="AC29" s="52" t="s">
        <v>1710</v>
      </c>
      <c r="AD29" s="74" t="s">
        <v>1715</v>
      </c>
      <c r="AE29" s="4" t="s">
        <v>1397</v>
      </c>
    </row>
    <row r="30" spans="1:31" s="275" customFormat="1" ht="107.25" customHeight="1" x14ac:dyDescent="0.25">
      <c r="A30" s="108"/>
      <c r="B30" s="228">
        <v>25</v>
      </c>
      <c r="C30" s="3" t="s">
        <v>1398</v>
      </c>
      <c r="D30" s="3" t="s">
        <v>1399</v>
      </c>
      <c r="E30" s="264" t="s">
        <v>1400</v>
      </c>
      <c r="F30" s="252">
        <v>42884</v>
      </c>
      <c r="G30" s="252">
        <v>42955</v>
      </c>
      <c r="H30" s="262">
        <v>42868</v>
      </c>
      <c r="I30" s="262" t="s">
        <v>53</v>
      </c>
      <c r="J30" s="262">
        <v>42216</v>
      </c>
      <c r="K30" s="262">
        <v>42691</v>
      </c>
      <c r="L30" s="3" t="s">
        <v>1367</v>
      </c>
      <c r="M30" s="296" t="s">
        <v>211</v>
      </c>
      <c r="N30" s="342" t="s">
        <v>55</v>
      </c>
      <c r="O30" s="4" t="s">
        <v>1401</v>
      </c>
      <c r="P30" s="4" t="s">
        <v>1402</v>
      </c>
      <c r="Q30" s="52" t="s">
        <v>99</v>
      </c>
      <c r="R30" s="52" t="s">
        <v>1403</v>
      </c>
      <c r="S30" s="251" t="s">
        <v>1333</v>
      </c>
      <c r="T30" s="4" t="s">
        <v>1278</v>
      </c>
      <c r="U30" s="39">
        <v>54</v>
      </c>
      <c r="V30" s="265" t="s">
        <v>119</v>
      </c>
      <c r="W30" s="40">
        <v>0.08</v>
      </c>
      <c r="X30" s="4" t="s">
        <v>60</v>
      </c>
      <c r="Y30" s="266">
        <v>0</v>
      </c>
      <c r="Z30" s="65" t="s">
        <v>73</v>
      </c>
      <c r="AA30" s="52" t="s">
        <v>182</v>
      </c>
      <c r="AB30" s="4" t="s">
        <v>1247</v>
      </c>
      <c r="AC30" s="52" t="s">
        <v>1709</v>
      </c>
      <c r="AD30" s="74"/>
      <c r="AE30" s="4" t="s">
        <v>1404</v>
      </c>
    </row>
    <row r="31" spans="1:31" s="275" customFormat="1" ht="107.25" customHeight="1" x14ac:dyDescent="0.25">
      <c r="A31" s="108"/>
      <c r="B31" s="228">
        <v>26</v>
      </c>
      <c r="C31" s="4" t="s">
        <v>1405</v>
      </c>
      <c r="D31" s="4" t="s">
        <v>1406</v>
      </c>
      <c r="E31" s="264" t="s">
        <v>1407</v>
      </c>
      <c r="F31" s="252">
        <v>42888</v>
      </c>
      <c r="G31" s="252">
        <v>42955</v>
      </c>
      <c r="H31" s="262">
        <v>42873</v>
      </c>
      <c r="I31" s="4" t="s">
        <v>53</v>
      </c>
      <c r="J31" s="262">
        <v>42308</v>
      </c>
      <c r="K31" s="251" t="s">
        <v>53</v>
      </c>
      <c r="L31" s="3" t="s">
        <v>1367</v>
      </c>
      <c r="M31" s="4" t="s">
        <v>819</v>
      </c>
      <c r="N31" s="340" t="s">
        <v>819</v>
      </c>
      <c r="O31" s="4" t="s">
        <v>1408</v>
      </c>
      <c r="P31" s="4" t="s">
        <v>1409</v>
      </c>
      <c r="Q31" s="271" t="s">
        <v>107</v>
      </c>
      <c r="R31" s="4" t="s">
        <v>413</v>
      </c>
      <c r="S31" s="4" t="s">
        <v>1094</v>
      </c>
      <c r="T31" s="65" t="s">
        <v>1259</v>
      </c>
      <c r="U31" s="286">
        <v>137.5</v>
      </c>
      <c r="V31" s="265" t="s">
        <v>119</v>
      </c>
      <c r="W31" s="286">
        <v>0.08</v>
      </c>
      <c r="X31" s="4" t="s">
        <v>60</v>
      </c>
      <c r="Y31" s="286">
        <v>109509.03</v>
      </c>
      <c r="Z31" s="262">
        <v>43253</v>
      </c>
      <c r="AA31" s="4" t="s">
        <v>830</v>
      </c>
      <c r="AB31" s="4" t="s">
        <v>1247</v>
      </c>
      <c r="AC31" s="52" t="s">
        <v>1709</v>
      </c>
      <c r="AD31" s="74"/>
      <c r="AE31" s="4" t="s">
        <v>1410</v>
      </c>
    </row>
    <row r="32" spans="1:31" s="275" customFormat="1" ht="107.25" customHeight="1" x14ac:dyDescent="0.25">
      <c r="A32" s="108"/>
      <c r="B32" s="228">
        <v>27</v>
      </c>
      <c r="C32" s="4" t="s">
        <v>1411</v>
      </c>
      <c r="D32" s="4" t="s">
        <v>1412</v>
      </c>
      <c r="E32" s="251" t="s">
        <v>1413</v>
      </c>
      <c r="F32" s="252">
        <v>42905</v>
      </c>
      <c r="G32" s="252">
        <v>42955</v>
      </c>
      <c r="H32" s="269">
        <v>42887</v>
      </c>
      <c r="I32" s="269" t="s">
        <v>53</v>
      </c>
      <c r="J32" s="269">
        <v>42308</v>
      </c>
      <c r="K32" s="268">
        <v>42418</v>
      </c>
      <c r="L32" s="3" t="s">
        <v>1367</v>
      </c>
      <c r="M32" s="74" t="s">
        <v>481</v>
      </c>
      <c r="N32" s="341" t="s">
        <v>1414</v>
      </c>
      <c r="O32" s="65" t="s">
        <v>1415</v>
      </c>
      <c r="P32" s="270" t="s">
        <v>1416</v>
      </c>
      <c r="Q32" s="271" t="s">
        <v>107</v>
      </c>
      <c r="R32" s="65" t="s">
        <v>1417</v>
      </c>
      <c r="S32" s="280">
        <v>19</v>
      </c>
      <c r="T32" s="65" t="s">
        <v>1259</v>
      </c>
      <c r="U32" s="281">
        <v>502.5</v>
      </c>
      <c r="V32" s="265" t="s">
        <v>119</v>
      </c>
      <c r="W32" s="283">
        <v>0.08</v>
      </c>
      <c r="X32" s="270" t="s">
        <v>60</v>
      </c>
      <c r="Y32" s="284">
        <v>1403980</v>
      </c>
      <c r="Z32" s="269">
        <v>43512</v>
      </c>
      <c r="AA32" s="65" t="s">
        <v>61</v>
      </c>
      <c r="AB32" s="4" t="s">
        <v>1247</v>
      </c>
      <c r="AC32" s="52" t="s">
        <v>1709</v>
      </c>
      <c r="AD32" s="74"/>
      <c r="AE32" s="270" t="s">
        <v>1418</v>
      </c>
    </row>
    <row r="33" spans="1:31" s="275" customFormat="1" ht="293.25" x14ac:dyDescent="0.25">
      <c r="A33" s="108"/>
      <c r="B33" s="228">
        <v>28</v>
      </c>
      <c r="C33" s="4" t="s">
        <v>1419</v>
      </c>
      <c r="D33" s="4" t="s">
        <v>1420</v>
      </c>
      <c r="E33" s="264" t="s">
        <v>1421</v>
      </c>
      <c r="F33" s="262">
        <v>42887</v>
      </c>
      <c r="G33" s="252">
        <v>42955</v>
      </c>
      <c r="H33" s="291">
        <v>42782</v>
      </c>
      <c r="I33" s="291" t="s">
        <v>53</v>
      </c>
      <c r="J33" s="291">
        <v>42794</v>
      </c>
      <c r="K33" s="291">
        <v>40154</v>
      </c>
      <c r="L33" s="3" t="s">
        <v>1367</v>
      </c>
      <c r="M33" s="52" t="s">
        <v>819</v>
      </c>
      <c r="N33" s="342" t="s">
        <v>55</v>
      </c>
      <c r="O33" s="52" t="s">
        <v>1422</v>
      </c>
      <c r="P33" s="52" t="s">
        <v>1423</v>
      </c>
      <c r="Q33" s="52" t="s">
        <v>99</v>
      </c>
      <c r="R33" s="52" t="s">
        <v>1332</v>
      </c>
      <c r="S33" s="296" t="s">
        <v>101</v>
      </c>
      <c r="T33" s="52" t="s">
        <v>300</v>
      </c>
      <c r="U33" s="61">
        <v>103.2</v>
      </c>
      <c r="V33" s="282" t="s">
        <v>1362</v>
      </c>
      <c r="W33" s="224">
        <v>7365.95</v>
      </c>
      <c r="X33" s="52" t="s">
        <v>60</v>
      </c>
      <c r="Y33" s="302">
        <v>2585600</v>
      </c>
      <c r="Z33" s="65" t="s">
        <v>73</v>
      </c>
      <c r="AA33" s="4" t="s">
        <v>830</v>
      </c>
      <c r="AB33" s="4" t="s">
        <v>1247</v>
      </c>
      <c r="AC33" s="52" t="s">
        <v>1710</v>
      </c>
      <c r="AD33" s="74" t="s">
        <v>1715</v>
      </c>
      <c r="AE33" s="4" t="s">
        <v>1424</v>
      </c>
    </row>
    <row r="34" spans="1:31" s="275" customFormat="1" ht="293.25" x14ac:dyDescent="0.25">
      <c r="A34" s="108"/>
      <c r="B34" s="228">
        <v>29</v>
      </c>
      <c r="C34" s="4" t="s">
        <v>1425</v>
      </c>
      <c r="D34" s="4" t="s">
        <v>1420</v>
      </c>
      <c r="E34" s="264" t="s">
        <v>1421</v>
      </c>
      <c r="F34" s="262">
        <v>42887</v>
      </c>
      <c r="G34" s="252">
        <v>42955</v>
      </c>
      <c r="H34" s="291">
        <v>42782</v>
      </c>
      <c r="I34" s="291" t="s">
        <v>53</v>
      </c>
      <c r="J34" s="291">
        <v>42794</v>
      </c>
      <c r="K34" s="291">
        <v>40154</v>
      </c>
      <c r="L34" s="3" t="s">
        <v>1258</v>
      </c>
      <c r="M34" s="52" t="s">
        <v>819</v>
      </c>
      <c r="N34" s="342" t="s">
        <v>55</v>
      </c>
      <c r="O34" s="52" t="s">
        <v>1422</v>
      </c>
      <c r="P34" s="52" t="s">
        <v>1423</v>
      </c>
      <c r="Q34" s="52" t="s">
        <v>99</v>
      </c>
      <c r="R34" s="52" t="s">
        <v>1332</v>
      </c>
      <c r="S34" s="296" t="s">
        <v>101</v>
      </c>
      <c r="T34" s="52" t="s">
        <v>300</v>
      </c>
      <c r="U34" s="61">
        <v>76</v>
      </c>
      <c r="V34" s="282" t="s">
        <v>1362</v>
      </c>
      <c r="W34" s="224">
        <v>5093.79</v>
      </c>
      <c r="X34" s="52" t="s">
        <v>60</v>
      </c>
      <c r="Y34" s="302">
        <v>2585600</v>
      </c>
      <c r="Z34" s="65" t="s">
        <v>73</v>
      </c>
      <c r="AA34" s="4" t="s">
        <v>830</v>
      </c>
      <c r="AB34" s="4" t="s">
        <v>1247</v>
      </c>
      <c r="AC34" s="52" t="s">
        <v>1710</v>
      </c>
      <c r="AD34" s="74" t="s">
        <v>1715</v>
      </c>
      <c r="AE34" s="4"/>
    </row>
    <row r="35" spans="1:31" s="301" customFormat="1" ht="306" x14ac:dyDescent="0.25">
      <c r="A35" s="108"/>
      <c r="B35" s="228">
        <v>30</v>
      </c>
      <c r="C35" s="4" t="s">
        <v>1426</v>
      </c>
      <c r="D35" s="4" t="s">
        <v>1420</v>
      </c>
      <c r="E35" s="264" t="s">
        <v>1421</v>
      </c>
      <c r="F35" s="262">
        <v>42887</v>
      </c>
      <c r="G35" s="252">
        <v>42955</v>
      </c>
      <c r="H35" s="262">
        <v>42780</v>
      </c>
      <c r="I35" s="4" t="s">
        <v>53</v>
      </c>
      <c r="J35" s="262">
        <v>42794</v>
      </c>
      <c r="K35" s="262">
        <v>40348</v>
      </c>
      <c r="L35" s="3" t="s">
        <v>1258</v>
      </c>
      <c r="M35" s="4" t="s">
        <v>819</v>
      </c>
      <c r="N35" s="342" t="s">
        <v>55</v>
      </c>
      <c r="O35" s="4" t="s">
        <v>1427</v>
      </c>
      <c r="P35" s="4" t="s">
        <v>1428</v>
      </c>
      <c r="Q35" s="52" t="s">
        <v>99</v>
      </c>
      <c r="R35" s="52" t="s">
        <v>1403</v>
      </c>
      <c r="S35" s="4">
        <v>29</v>
      </c>
      <c r="T35" s="65" t="s">
        <v>1429</v>
      </c>
      <c r="U35" s="286">
        <v>55.3</v>
      </c>
      <c r="V35" s="282" t="s">
        <v>1362</v>
      </c>
      <c r="W35" s="286">
        <v>2878.32</v>
      </c>
      <c r="X35" s="4" t="s">
        <v>820</v>
      </c>
      <c r="Y35" s="286">
        <v>1160400</v>
      </c>
      <c r="Z35" s="65" t="s">
        <v>73</v>
      </c>
      <c r="AA35" s="4" t="s">
        <v>830</v>
      </c>
      <c r="AB35" s="4" t="s">
        <v>1247</v>
      </c>
      <c r="AC35" s="52" t="s">
        <v>1716</v>
      </c>
      <c r="AD35" s="74" t="s">
        <v>1717</v>
      </c>
      <c r="AE35" s="4" t="s">
        <v>1430</v>
      </c>
    </row>
    <row r="36" spans="1:31" s="275" customFormat="1" ht="140.25" x14ac:dyDescent="0.25">
      <c r="A36" s="108"/>
      <c r="B36" s="228">
        <v>31</v>
      </c>
      <c r="C36" s="4" t="s">
        <v>1431</v>
      </c>
      <c r="D36" s="4" t="s">
        <v>1432</v>
      </c>
      <c r="E36" s="251" t="s">
        <v>1433</v>
      </c>
      <c r="F36" s="252">
        <v>42905</v>
      </c>
      <c r="G36" s="252">
        <v>42955</v>
      </c>
      <c r="H36" s="268">
        <v>42886</v>
      </c>
      <c r="I36" s="268" t="s">
        <v>53</v>
      </c>
      <c r="J36" s="269">
        <v>42400</v>
      </c>
      <c r="K36" s="251" t="s">
        <v>53</v>
      </c>
      <c r="L36" s="74" t="s">
        <v>463</v>
      </c>
      <c r="M36" s="74" t="s">
        <v>481</v>
      </c>
      <c r="N36" s="341" t="s">
        <v>507</v>
      </c>
      <c r="O36" s="52" t="s">
        <v>1434</v>
      </c>
      <c r="P36" s="270" t="s">
        <v>1435</v>
      </c>
      <c r="Q36" s="271" t="s">
        <v>107</v>
      </c>
      <c r="R36" s="4" t="s">
        <v>773</v>
      </c>
      <c r="S36" s="52" t="s">
        <v>1436</v>
      </c>
      <c r="T36" s="52" t="s">
        <v>1437</v>
      </c>
      <c r="U36" s="281">
        <v>185.2</v>
      </c>
      <c r="V36" s="273" t="s">
        <v>1438</v>
      </c>
      <c r="W36" s="274">
        <v>15520.86</v>
      </c>
      <c r="X36" s="270" t="s">
        <v>60</v>
      </c>
      <c r="Y36" s="284">
        <v>3926600</v>
      </c>
      <c r="Z36" s="269">
        <v>43613</v>
      </c>
      <c r="AA36" s="74" t="s">
        <v>182</v>
      </c>
      <c r="AB36" s="4" t="s">
        <v>1247</v>
      </c>
      <c r="AC36" s="52" t="s">
        <v>1709</v>
      </c>
      <c r="AD36" s="74"/>
      <c r="AE36" s="270" t="s">
        <v>1439</v>
      </c>
    </row>
    <row r="37" spans="1:31" s="275" customFormat="1" ht="127.5" x14ac:dyDescent="0.25">
      <c r="A37" s="108"/>
      <c r="B37" s="228">
        <v>32</v>
      </c>
      <c r="C37" s="65" t="s">
        <v>1440</v>
      </c>
      <c r="D37" s="65" t="s">
        <v>1441</v>
      </c>
      <c r="E37" s="297" t="s">
        <v>1442</v>
      </c>
      <c r="F37" s="252">
        <v>42895</v>
      </c>
      <c r="G37" s="252">
        <v>42955</v>
      </c>
      <c r="H37" s="291">
        <v>42888</v>
      </c>
      <c r="I37" s="291" t="s">
        <v>53</v>
      </c>
      <c r="J37" s="291">
        <v>42643</v>
      </c>
      <c r="K37" s="251" t="s">
        <v>53</v>
      </c>
      <c r="L37" s="65" t="s">
        <v>1443</v>
      </c>
      <c r="M37" s="52" t="s">
        <v>197</v>
      </c>
      <c r="N37" s="342" t="s">
        <v>55</v>
      </c>
      <c r="O37" s="52" t="s">
        <v>1444</v>
      </c>
      <c r="P37" s="52" t="s">
        <v>1445</v>
      </c>
      <c r="Q37" s="52" t="s">
        <v>99</v>
      </c>
      <c r="R37" s="270" t="s">
        <v>1446</v>
      </c>
      <c r="S37" s="296" t="s">
        <v>1447</v>
      </c>
      <c r="T37" s="52" t="s">
        <v>1448</v>
      </c>
      <c r="U37" s="64">
        <v>73.8</v>
      </c>
      <c r="V37" s="62" t="s">
        <v>1449</v>
      </c>
      <c r="W37" s="303">
        <v>10879.74</v>
      </c>
      <c r="X37" s="52" t="s">
        <v>60</v>
      </c>
      <c r="Y37" s="304">
        <v>1554298.11</v>
      </c>
      <c r="Z37" s="269">
        <v>43853</v>
      </c>
      <c r="AA37" s="65" t="s">
        <v>61</v>
      </c>
      <c r="AB37" s="4" t="s">
        <v>1247</v>
      </c>
      <c r="AC37" s="52" t="s">
        <v>1709</v>
      </c>
      <c r="AD37" s="74"/>
      <c r="AE37" s="52"/>
    </row>
    <row r="38" spans="1:31" s="108" customFormat="1" ht="140.25" x14ac:dyDescent="0.25">
      <c r="B38" s="385">
        <v>33</v>
      </c>
      <c r="C38" s="4" t="s">
        <v>1450</v>
      </c>
      <c r="D38" s="4" t="s">
        <v>1451</v>
      </c>
      <c r="E38" s="251" t="s">
        <v>1452</v>
      </c>
      <c r="F38" s="252">
        <v>42895</v>
      </c>
      <c r="G38" s="252">
        <v>42955</v>
      </c>
      <c r="H38" s="269">
        <v>42850</v>
      </c>
      <c r="I38" s="269" t="s">
        <v>53</v>
      </c>
      <c r="J38" s="269">
        <v>42794</v>
      </c>
      <c r="K38" s="268">
        <v>41810</v>
      </c>
      <c r="L38" s="3" t="s">
        <v>1258</v>
      </c>
      <c r="M38" s="74" t="s">
        <v>481</v>
      </c>
      <c r="N38" s="341" t="s">
        <v>507</v>
      </c>
      <c r="O38" s="65" t="s">
        <v>1453</v>
      </c>
      <c r="P38" s="270" t="s">
        <v>1454</v>
      </c>
      <c r="Q38" s="271" t="s">
        <v>107</v>
      </c>
      <c r="R38" s="65" t="s">
        <v>1455</v>
      </c>
      <c r="S38" s="280" t="s">
        <v>1051</v>
      </c>
      <c r="T38" s="65" t="s">
        <v>1456</v>
      </c>
      <c r="U38" s="281">
        <v>1101.5999999999999</v>
      </c>
      <c r="V38" s="265" t="s">
        <v>119</v>
      </c>
      <c r="W38" s="283">
        <v>0.08</v>
      </c>
      <c r="X38" s="270" t="s">
        <v>60</v>
      </c>
      <c r="Y38" s="284">
        <v>36877600</v>
      </c>
      <c r="Z38" s="65" t="s">
        <v>1727</v>
      </c>
      <c r="AA38" s="74" t="s">
        <v>182</v>
      </c>
      <c r="AB38" s="4" t="s">
        <v>1247</v>
      </c>
      <c r="AC38" s="52" t="s">
        <v>1709</v>
      </c>
      <c r="AD38" s="74"/>
      <c r="AE38" s="270"/>
    </row>
    <row r="39" spans="1:31" s="112" customFormat="1" ht="165.75" x14ac:dyDescent="0.25">
      <c r="A39" s="108"/>
      <c r="B39" s="228">
        <v>34</v>
      </c>
      <c r="C39" s="4" t="s">
        <v>1457</v>
      </c>
      <c r="D39" s="4" t="s">
        <v>1458</v>
      </c>
      <c r="E39" s="251" t="s">
        <v>1459</v>
      </c>
      <c r="F39" s="252">
        <v>42905</v>
      </c>
      <c r="G39" s="252">
        <v>42955</v>
      </c>
      <c r="H39" s="269">
        <v>42874</v>
      </c>
      <c r="I39" s="291" t="s">
        <v>53</v>
      </c>
      <c r="J39" s="269">
        <v>42855</v>
      </c>
      <c r="K39" s="268">
        <v>41785</v>
      </c>
      <c r="L39" s="3" t="s">
        <v>1258</v>
      </c>
      <c r="M39" s="74" t="s">
        <v>481</v>
      </c>
      <c r="N39" s="341" t="s">
        <v>1351</v>
      </c>
      <c r="O39" s="65" t="s">
        <v>1460</v>
      </c>
      <c r="P39" s="270" t="s">
        <v>1461</v>
      </c>
      <c r="Q39" s="271" t="s">
        <v>107</v>
      </c>
      <c r="R39" s="65" t="s">
        <v>1462</v>
      </c>
      <c r="S39" s="4" t="s">
        <v>1094</v>
      </c>
      <c r="T39" s="65" t="s">
        <v>1259</v>
      </c>
      <c r="U39" s="281">
        <v>1430.4</v>
      </c>
      <c r="V39" s="265" t="s">
        <v>119</v>
      </c>
      <c r="W39" s="283">
        <v>0.08</v>
      </c>
      <c r="X39" s="270" t="s">
        <v>820</v>
      </c>
      <c r="Y39" s="284">
        <v>11627246</v>
      </c>
      <c r="Z39" s="65" t="s">
        <v>73</v>
      </c>
      <c r="AA39" s="74" t="s">
        <v>182</v>
      </c>
      <c r="AB39" s="4" t="s">
        <v>1247</v>
      </c>
      <c r="AC39" s="52" t="s">
        <v>1709</v>
      </c>
      <c r="AD39" s="74"/>
      <c r="AE39" s="270"/>
    </row>
    <row r="40" spans="1:31" s="108" customFormat="1" ht="114.75" x14ac:dyDescent="0.25">
      <c r="B40" s="228">
        <v>35</v>
      </c>
      <c r="C40" s="65" t="s">
        <v>1463</v>
      </c>
      <c r="D40" s="65" t="s">
        <v>1464</v>
      </c>
      <c r="E40" s="297" t="s">
        <v>1465</v>
      </c>
      <c r="F40" s="252">
        <v>42892</v>
      </c>
      <c r="G40" s="252">
        <v>42955</v>
      </c>
      <c r="H40" s="291">
        <v>42613</v>
      </c>
      <c r="I40" s="291" t="s">
        <v>53</v>
      </c>
      <c r="J40" s="291">
        <v>42740</v>
      </c>
      <c r="K40" s="291">
        <v>41606</v>
      </c>
      <c r="L40" s="3" t="s">
        <v>1258</v>
      </c>
      <c r="M40" s="52" t="s">
        <v>120</v>
      </c>
      <c r="N40" s="342" t="s">
        <v>55</v>
      </c>
      <c r="O40" s="52" t="s">
        <v>1466</v>
      </c>
      <c r="P40" s="52" t="s">
        <v>1467</v>
      </c>
      <c r="Q40" s="271" t="s">
        <v>107</v>
      </c>
      <c r="R40" s="52" t="s">
        <v>1233</v>
      </c>
      <c r="S40" s="296" t="s">
        <v>199</v>
      </c>
      <c r="T40" s="52" t="s">
        <v>200</v>
      </c>
      <c r="U40" s="64">
        <v>30</v>
      </c>
      <c r="V40" s="62">
        <v>5</v>
      </c>
      <c r="W40" s="303">
        <v>2275</v>
      </c>
      <c r="X40" s="52" t="s">
        <v>60</v>
      </c>
      <c r="Y40" s="304">
        <v>546000</v>
      </c>
      <c r="Z40" s="65" t="s">
        <v>73</v>
      </c>
      <c r="AA40" s="74" t="s">
        <v>182</v>
      </c>
      <c r="AB40" s="4" t="s">
        <v>1247</v>
      </c>
      <c r="AC40" s="52" t="s">
        <v>1709</v>
      </c>
      <c r="AD40" s="74"/>
      <c r="AE40" s="52" t="s">
        <v>1468</v>
      </c>
    </row>
    <row r="41" spans="1:31" s="108" customFormat="1" ht="114.75" x14ac:dyDescent="0.25">
      <c r="B41" s="228">
        <v>36</v>
      </c>
      <c r="C41" s="65" t="s">
        <v>1469</v>
      </c>
      <c r="D41" s="65" t="s">
        <v>1464</v>
      </c>
      <c r="E41" s="297" t="s">
        <v>1465</v>
      </c>
      <c r="F41" s="252">
        <v>42892</v>
      </c>
      <c r="G41" s="252">
        <v>42955</v>
      </c>
      <c r="H41" s="291">
        <v>42760</v>
      </c>
      <c r="I41" s="291" t="s">
        <v>53</v>
      </c>
      <c r="J41" s="291">
        <v>42735</v>
      </c>
      <c r="K41" s="291">
        <v>41668</v>
      </c>
      <c r="L41" s="3" t="s">
        <v>1258</v>
      </c>
      <c r="M41" s="52" t="s">
        <v>120</v>
      </c>
      <c r="N41" s="342" t="s">
        <v>55</v>
      </c>
      <c r="O41" s="52" t="s">
        <v>1466</v>
      </c>
      <c r="P41" s="52" t="s">
        <v>1470</v>
      </c>
      <c r="Q41" s="271" t="s">
        <v>107</v>
      </c>
      <c r="R41" s="52" t="s">
        <v>1233</v>
      </c>
      <c r="S41" s="296" t="s">
        <v>358</v>
      </c>
      <c r="T41" s="52" t="s">
        <v>359</v>
      </c>
      <c r="U41" s="64">
        <v>22.8</v>
      </c>
      <c r="V41" s="62">
        <v>8</v>
      </c>
      <c r="W41" s="303">
        <v>3314</v>
      </c>
      <c r="X41" s="52" t="s">
        <v>60</v>
      </c>
      <c r="Y41" s="304">
        <v>497100</v>
      </c>
      <c r="Z41" s="65" t="s">
        <v>73</v>
      </c>
      <c r="AA41" s="74" t="s">
        <v>182</v>
      </c>
      <c r="AB41" s="4" t="s">
        <v>1247</v>
      </c>
      <c r="AC41" s="52" t="s">
        <v>1709</v>
      </c>
      <c r="AD41" s="74"/>
      <c r="AE41" s="52"/>
    </row>
    <row r="42" spans="1:31" s="108" customFormat="1" ht="114.75" x14ac:dyDescent="0.25">
      <c r="B42" s="228">
        <v>37</v>
      </c>
      <c r="C42" s="65" t="s">
        <v>1471</v>
      </c>
      <c r="D42" s="65" t="s">
        <v>1472</v>
      </c>
      <c r="E42" s="297" t="s">
        <v>1473</v>
      </c>
      <c r="F42" s="269">
        <v>42898</v>
      </c>
      <c r="G42" s="252">
        <v>42955</v>
      </c>
      <c r="H42" s="291">
        <v>42829</v>
      </c>
      <c r="I42" s="291" t="s">
        <v>53</v>
      </c>
      <c r="J42" s="291">
        <v>42794</v>
      </c>
      <c r="K42" s="291">
        <v>41807</v>
      </c>
      <c r="L42" s="3" t="s">
        <v>1258</v>
      </c>
      <c r="M42" s="52" t="s">
        <v>120</v>
      </c>
      <c r="N42" s="342" t="s">
        <v>55</v>
      </c>
      <c r="O42" s="52" t="s">
        <v>1474</v>
      </c>
      <c r="P42" s="52" t="s">
        <v>1475</v>
      </c>
      <c r="Q42" s="52" t="s">
        <v>99</v>
      </c>
      <c r="R42" s="52" t="s">
        <v>550</v>
      </c>
      <c r="S42" s="296" t="s">
        <v>199</v>
      </c>
      <c r="T42" s="52" t="s">
        <v>200</v>
      </c>
      <c r="U42" s="64">
        <v>22.5</v>
      </c>
      <c r="V42" s="62">
        <v>5</v>
      </c>
      <c r="W42" s="303">
        <v>2146.86</v>
      </c>
      <c r="X42" s="52" t="s">
        <v>60</v>
      </c>
      <c r="Y42" s="304">
        <v>501700</v>
      </c>
      <c r="Z42" s="65" t="s">
        <v>73</v>
      </c>
      <c r="AA42" s="74" t="s">
        <v>182</v>
      </c>
      <c r="AB42" s="4" t="s">
        <v>1247</v>
      </c>
      <c r="AC42" s="52" t="s">
        <v>1709</v>
      </c>
      <c r="AD42" s="74"/>
      <c r="AE42" s="52" t="s">
        <v>1468</v>
      </c>
    </row>
    <row r="43" spans="1:31" s="108" customFormat="1" ht="114.75" x14ac:dyDescent="0.25">
      <c r="B43" s="228">
        <v>38</v>
      </c>
      <c r="C43" s="65" t="s">
        <v>1476</v>
      </c>
      <c r="D43" s="65" t="s">
        <v>1472</v>
      </c>
      <c r="E43" s="297" t="s">
        <v>1473</v>
      </c>
      <c r="F43" s="269">
        <v>42898</v>
      </c>
      <c r="G43" s="252">
        <v>42955</v>
      </c>
      <c r="H43" s="291">
        <v>42829</v>
      </c>
      <c r="I43" s="291" t="s">
        <v>53</v>
      </c>
      <c r="J43" s="291">
        <v>42794</v>
      </c>
      <c r="K43" s="291">
        <v>41550</v>
      </c>
      <c r="L43" s="3" t="s">
        <v>1258</v>
      </c>
      <c r="M43" s="52" t="s">
        <v>120</v>
      </c>
      <c r="N43" s="342" t="s">
        <v>55</v>
      </c>
      <c r="O43" s="52" t="s">
        <v>1477</v>
      </c>
      <c r="P43" s="52" t="s">
        <v>1475</v>
      </c>
      <c r="Q43" s="52" t="s">
        <v>99</v>
      </c>
      <c r="R43" s="52" t="s">
        <v>550</v>
      </c>
      <c r="S43" s="296" t="s">
        <v>199</v>
      </c>
      <c r="T43" s="52" t="s">
        <v>200</v>
      </c>
      <c r="U43" s="64">
        <v>31</v>
      </c>
      <c r="V43" s="62">
        <v>5</v>
      </c>
      <c r="W43" s="303">
        <v>2035.6</v>
      </c>
      <c r="X43" s="52" t="s">
        <v>60</v>
      </c>
      <c r="Y43" s="304">
        <v>475700</v>
      </c>
      <c r="Z43" s="65" t="s">
        <v>73</v>
      </c>
      <c r="AA43" s="74" t="s">
        <v>182</v>
      </c>
      <c r="AB43" s="4" t="s">
        <v>1247</v>
      </c>
      <c r="AC43" s="52" t="s">
        <v>1709</v>
      </c>
      <c r="AD43" s="74"/>
      <c r="AE43" s="52" t="s">
        <v>1478</v>
      </c>
    </row>
    <row r="44" spans="1:31" s="108" customFormat="1" ht="114.75" x14ac:dyDescent="0.25">
      <c r="B44" s="228">
        <v>39</v>
      </c>
      <c r="C44" s="65" t="s">
        <v>1479</v>
      </c>
      <c r="D44" s="65" t="s">
        <v>1480</v>
      </c>
      <c r="E44" s="297" t="s">
        <v>1481</v>
      </c>
      <c r="F44" s="252">
        <v>42881</v>
      </c>
      <c r="G44" s="252">
        <v>42955</v>
      </c>
      <c r="H44" s="269">
        <v>43074</v>
      </c>
      <c r="I44" s="291" t="s">
        <v>53</v>
      </c>
      <c r="J44" s="291">
        <v>42825</v>
      </c>
      <c r="K44" s="291">
        <v>41626</v>
      </c>
      <c r="L44" s="3" t="s">
        <v>1258</v>
      </c>
      <c r="M44" s="52" t="s">
        <v>197</v>
      </c>
      <c r="N44" s="342" t="s">
        <v>55</v>
      </c>
      <c r="O44" s="52" t="s">
        <v>1482</v>
      </c>
      <c r="P44" s="52" t="s">
        <v>1483</v>
      </c>
      <c r="Q44" s="271" t="s">
        <v>107</v>
      </c>
      <c r="R44" s="52" t="s">
        <v>1484</v>
      </c>
      <c r="S44" s="296" t="s">
        <v>1485</v>
      </c>
      <c r="T44" s="52" t="s">
        <v>1486</v>
      </c>
      <c r="U44" s="64">
        <v>25.7</v>
      </c>
      <c r="V44" s="62">
        <v>5</v>
      </c>
      <c r="W44" s="303">
        <v>2084.58</v>
      </c>
      <c r="X44" s="52" t="s">
        <v>60</v>
      </c>
      <c r="Y44" s="304">
        <v>500300</v>
      </c>
      <c r="Z44" s="65" t="s">
        <v>73</v>
      </c>
      <c r="AA44" s="65" t="s">
        <v>61</v>
      </c>
      <c r="AB44" s="4" t="s">
        <v>1247</v>
      </c>
      <c r="AC44" s="52" t="s">
        <v>1714</v>
      </c>
      <c r="AD44" s="74"/>
      <c r="AE44" s="52"/>
    </row>
    <row r="45" spans="1:31" s="108" customFormat="1" ht="114.75" x14ac:dyDescent="0.25">
      <c r="B45" s="228">
        <v>40</v>
      </c>
      <c r="C45" s="65" t="s">
        <v>1487</v>
      </c>
      <c r="D45" s="65" t="s">
        <v>1488</v>
      </c>
      <c r="E45" s="297" t="s">
        <v>1489</v>
      </c>
      <c r="F45" s="252">
        <v>42895</v>
      </c>
      <c r="G45" s="252">
        <v>42955</v>
      </c>
      <c r="H45" s="291">
        <v>42807</v>
      </c>
      <c r="I45" s="291" t="s">
        <v>53</v>
      </c>
      <c r="J45" s="291">
        <v>42886</v>
      </c>
      <c r="K45" s="291">
        <v>41738</v>
      </c>
      <c r="L45" s="3" t="s">
        <v>1258</v>
      </c>
      <c r="M45" s="52" t="s">
        <v>197</v>
      </c>
      <c r="N45" s="342" t="s">
        <v>55</v>
      </c>
      <c r="O45" s="52" t="s">
        <v>1490</v>
      </c>
      <c r="P45" s="52" t="s">
        <v>1491</v>
      </c>
      <c r="Q45" s="52" t="s">
        <v>99</v>
      </c>
      <c r="R45" s="52" t="s">
        <v>1403</v>
      </c>
      <c r="S45" s="296" t="s">
        <v>199</v>
      </c>
      <c r="T45" s="52" t="s">
        <v>200</v>
      </c>
      <c r="U45" s="64">
        <v>93.5</v>
      </c>
      <c r="V45" s="62">
        <v>5</v>
      </c>
      <c r="W45" s="303">
        <v>7704.17</v>
      </c>
      <c r="X45" s="52" t="s">
        <v>60</v>
      </c>
      <c r="Y45" s="304">
        <v>1849000</v>
      </c>
      <c r="Z45" s="65" t="s">
        <v>73</v>
      </c>
      <c r="AA45" s="65" t="s">
        <v>61</v>
      </c>
      <c r="AB45" s="4" t="s">
        <v>1247</v>
      </c>
      <c r="AC45" s="52" t="s">
        <v>1709</v>
      </c>
      <c r="AD45" s="74"/>
      <c r="AE45" s="52"/>
    </row>
    <row r="46" spans="1:31" s="108" customFormat="1" ht="306" x14ac:dyDescent="0.25">
      <c r="B46" s="228">
        <v>41</v>
      </c>
      <c r="C46" s="65" t="s">
        <v>1492</v>
      </c>
      <c r="D46" s="65" t="s">
        <v>1493</v>
      </c>
      <c r="E46" s="297" t="s">
        <v>1494</v>
      </c>
      <c r="F46" s="252">
        <v>42905</v>
      </c>
      <c r="G46" s="252">
        <v>42955</v>
      </c>
      <c r="H46" s="291">
        <v>42858</v>
      </c>
      <c r="I46" s="291" t="s">
        <v>53</v>
      </c>
      <c r="J46" s="291">
        <v>42825</v>
      </c>
      <c r="K46" s="291">
        <v>41711</v>
      </c>
      <c r="L46" s="3" t="s">
        <v>1258</v>
      </c>
      <c r="M46" s="52" t="s">
        <v>197</v>
      </c>
      <c r="N46" s="342" t="s">
        <v>55</v>
      </c>
      <c r="O46" s="52" t="s">
        <v>1495</v>
      </c>
      <c r="P46" s="52" t="s">
        <v>1496</v>
      </c>
      <c r="Q46" s="52" t="s">
        <v>99</v>
      </c>
      <c r="R46" s="52" t="s">
        <v>77</v>
      </c>
      <c r="S46" s="296" t="s">
        <v>199</v>
      </c>
      <c r="T46" s="52" t="s">
        <v>200</v>
      </c>
      <c r="U46" s="64">
        <v>11.8</v>
      </c>
      <c r="V46" s="62">
        <v>5</v>
      </c>
      <c r="W46" s="303">
        <v>942.92</v>
      </c>
      <c r="X46" s="52" t="s">
        <v>60</v>
      </c>
      <c r="Y46" s="304">
        <v>226300</v>
      </c>
      <c r="Z46" s="65" t="s">
        <v>73</v>
      </c>
      <c r="AA46" s="65" t="s">
        <v>61</v>
      </c>
      <c r="AB46" s="4" t="s">
        <v>1247</v>
      </c>
      <c r="AC46" s="52" t="s">
        <v>1716</v>
      </c>
      <c r="AD46" s="74" t="s">
        <v>1728</v>
      </c>
      <c r="AE46" s="52"/>
    </row>
    <row r="47" spans="1:31" s="112" customFormat="1" ht="306" x14ac:dyDescent="0.25">
      <c r="A47" s="108"/>
      <c r="B47" s="228">
        <v>42</v>
      </c>
      <c r="C47" s="65" t="s">
        <v>1497</v>
      </c>
      <c r="D47" s="65" t="s">
        <v>1498</v>
      </c>
      <c r="E47" s="297" t="s">
        <v>1499</v>
      </c>
      <c r="F47" s="252">
        <v>42905</v>
      </c>
      <c r="G47" s="252">
        <v>42955</v>
      </c>
      <c r="H47" s="291">
        <v>42851</v>
      </c>
      <c r="I47" s="291" t="s">
        <v>53</v>
      </c>
      <c r="J47" s="291">
        <v>42825</v>
      </c>
      <c r="K47" s="291">
        <v>41841</v>
      </c>
      <c r="L47" s="3" t="s">
        <v>1258</v>
      </c>
      <c r="M47" s="52" t="s">
        <v>197</v>
      </c>
      <c r="N47" s="342" t="s">
        <v>55</v>
      </c>
      <c r="O47" s="52" t="s">
        <v>1500</v>
      </c>
      <c r="P47" s="52" t="s">
        <v>1501</v>
      </c>
      <c r="Q47" s="271" t="s">
        <v>107</v>
      </c>
      <c r="R47" s="52" t="s">
        <v>1484</v>
      </c>
      <c r="S47" s="296" t="s">
        <v>199</v>
      </c>
      <c r="T47" s="52" t="s">
        <v>200</v>
      </c>
      <c r="U47" s="64">
        <v>21.4</v>
      </c>
      <c r="V47" s="62">
        <v>5</v>
      </c>
      <c r="W47" s="303">
        <v>1805</v>
      </c>
      <c r="X47" s="52" t="s">
        <v>60</v>
      </c>
      <c r="Y47" s="304">
        <v>433200</v>
      </c>
      <c r="Z47" s="65" t="s">
        <v>73</v>
      </c>
      <c r="AA47" s="65" t="s">
        <v>61</v>
      </c>
      <c r="AB47" s="4" t="s">
        <v>1247</v>
      </c>
      <c r="AC47" s="52" t="s">
        <v>1716</v>
      </c>
      <c r="AD47" s="74" t="s">
        <v>1729</v>
      </c>
      <c r="AE47" s="52"/>
    </row>
    <row r="48" spans="1:31" s="112" customFormat="1" ht="344.25" x14ac:dyDescent="0.25">
      <c r="A48" s="108"/>
      <c r="B48" s="228">
        <v>43</v>
      </c>
      <c r="C48" s="65" t="s">
        <v>1502</v>
      </c>
      <c r="D48" s="65" t="s">
        <v>1503</v>
      </c>
      <c r="E48" s="297" t="s">
        <v>1504</v>
      </c>
      <c r="F48" s="252">
        <v>42905</v>
      </c>
      <c r="G48" s="252">
        <v>42955</v>
      </c>
      <c r="H48" s="269">
        <v>42794</v>
      </c>
      <c r="I48" s="291" t="s">
        <v>53</v>
      </c>
      <c r="J48" s="291">
        <v>42766</v>
      </c>
      <c r="K48" s="291">
        <v>41711</v>
      </c>
      <c r="L48" s="3" t="s">
        <v>1258</v>
      </c>
      <c r="M48" s="52" t="s">
        <v>197</v>
      </c>
      <c r="N48" s="342" t="s">
        <v>55</v>
      </c>
      <c r="O48" s="52" t="s">
        <v>1505</v>
      </c>
      <c r="P48" s="52" t="s">
        <v>1506</v>
      </c>
      <c r="Q48" s="271" t="s">
        <v>107</v>
      </c>
      <c r="R48" s="52" t="s">
        <v>1484</v>
      </c>
      <c r="S48" s="296" t="s">
        <v>199</v>
      </c>
      <c r="T48" s="52" t="s">
        <v>200</v>
      </c>
      <c r="U48" s="64">
        <v>18</v>
      </c>
      <c r="V48" s="62">
        <v>5</v>
      </c>
      <c r="W48" s="303">
        <v>1612.5</v>
      </c>
      <c r="X48" s="52" t="s">
        <v>60</v>
      </c>
      <c r="Y48" s="304">
        <v>387000</v>
      </c>
      <c r="Z48" s="65" t="s">
        <v>73</v>
      </c>
      <c r="AA48" s="65" t="s">
        <v>61</v>
      </c>
      <c r="AB48" s="4" t="s">
        <v>1247</v>
      </c>
      <c r="AC48" s="52" t="s">
        <v>1716</v>
      </c>
      <c r="AD48" s="74" t="s">
        <v>1730</v>
      </c>
      <c r="AE48" s="52"/>
    </row>
    <row r="49" spans="1:31" s="112" customFormat="1" ht="306" x14ac:dyDescent="0.25">
      <c r="A49" s="108"/>
      <c r="B49" s="228">
        <v>44</v>
      </c>
      <c r="C49" s="65" t="s">
        <v>1507</v>
      </c>
      <c r="D49" s="65" t="s">
        <v>1508</v>
      </c>
      <c r="E49" s="297" t="s">
        <v>1509</v>
      </c>
      <c r="F49" s="252">
        <v>42905</v>
      </c>
      <c r="G49" s="252">
        <v>42955</v>
      </c>
      <c r="H49" s="269">
        <v>42780</v>
      </c>
      <c r="I49" s="291" t="s">
        <v>53</v>
      </c>
      <c r="J49" s="291">
        <v>42825</v>
      </c>
      <c r="K49" s="291">
        <v>41711</v>
      </c>
      <c r="L49" s="3" t="s">
        <v>1258</v>
      </c>
      <c r="M49" s="52" t="s">
        <v>197</v>
      </c>
      <c r="N49" s="342" t="s">
        <v>55</v>
      </c>
      <c r="O49" s="52" t="s">
        <v>1510</v>
      </c>
      <c r="P49" s="52" t="s">
        <v>1511</v>
      </c>
      <c r="Q49" s="52" t="s">
        <v>99</v>
      </c>
      <c r="R49" s="52" t="s">
        <v>299</v>
      </c>
      <c r="S49" s="296" t="s">
        <v>199</v>
      </c>
      <c r="T49" s="52" t="s">
        <v>200</v>
      </c>
      <c r="U49" s="64">
        <v>43.5</v>
      </c>
      <c r="V49" s="62">
        <v>5</v>
      </c>
      <c r="W49" s="303">
        <v>3165</v>
      </c>
      <c r="X49" s="52" t="s">
        <v>60</v>
      </c>
      <c r="Y49" s="304">
        <v>759600</v>
      </c>
      <c r="Z49" s="65" t="s">
        <v>73</v>
      </c>
      <c r="AA49" s="65" t="s">
        <v>61</v>
      </c>
      <c r="AB49" s="4" t="s">
        <v>1247</v>
      </c>
      <c r="AC49" s="52" t="s">
        <v>1716</v>
      </c>
      <c r="AD49" s="74" t="s">
        <v>1728</v>
      </c>
      <c r="AE49" s="52"/>
    </row>
    <row r="50" spans="1:31" s="112" customFormat="1" ht="127.5" x14ac:dyDescent="0.25">
      <c r="A50" s="108"/>
      <c r="B50" s="228">
        <v>45</v>
      </c>
      <c r="C50" s="4" t="s">
        <v>1512</v>
      </c>
      <c r="D50" s="4" t="s">
        <v>1513</v>
      </c>
      <c r="E50" s="251" t="s">
        <v>1514</v>
      </c>
      <c r="F50" s="252">
        <v>42893</v>
      </c>
      <c r="G50" s="252">
        <v>42955</v>
      </c>
      <c r="H50" s="269">
        <v>42877</v>
      </c>
      <c r="I50" s="269" t="s">
        <v>53</v>
      </c>
      <c r="J50" s="269">
        <v>42855</v>
      </c>
      <c r="K50" s="268">
        <v>41800</v>
      </c>
      <c r="L50" s="3" t="s">
        <v>1258</v>
      </c>
      <c r="M50" s="74" t="s">
        <v>481</v>
      </c>
      <c r="N50" s="341" t="s">
        <v>1515</v>
      </c>
      <c r="O50" s="65" t="s">
        <v>1516</v>
      </c>
      <c r="P50" s="270" t="s">
        <v>1517</v>
      </c>
      <c r="Q50" s="65" t="s">
        <v>1518</v>
      </c>
      <c r="R50" s="52" t="s">
        <v>77</v>
      </c>
      <c r="S50" s="280" t="s">
        <v>199</v>
      </c>
      <c r="T50" s="65" t="s">
        <v>1519</v>
      </c>
      <c r="U50" s="281">
        <v>2</v>
      </c>
      <c r="V50" s="282">
        <v>5</v>
      </c>
      <c r="W50" s="283">
        <v>159.56</v>
      </c>
      <c r="X50" s="270" t="s">
        <v>60</v>
      </c>
      <c r="Y50" s="284">
        <v>38294</v>
      </c>
      <c r="Z50" s="65" t="s">
        <v>73</v>
      </c>
      <c r="AA50" s="74" t="s">
        <v>182</v>
      </c>
      <c r="AB50" s="4" t="s">
        <v>1247</v>
      </c>
      <c r="AC50" s="52" t="s">
        <v>1709</v>
      </c>
      <c r="AD50" s="74"/>
      <c r="AE50" s="270"/>
    </row>
    <row r="51" spans="1:31" s="112" customFormat="1" ht="127.5" x14ac:dyDescent="0.25">
      <c r="A51" s="108"/>
      <c r="B51" s="228">
        <v>46</v>
      </c>
      <c r="C51" s="4" t="s">
        <v>1520</v>
      </c>
      <c r="D51" s="4" t="s">
        <v>1521</v>
      </c>
      <c r="E51" s="251" t="s">
        <v>1522</v>
      </c>
      <c r="F51" s="252">
        <v>42905</v>
      </c>
      <c r="G51" s="252">
        <v>42955</v>
      </c>
      <c r="H51" s="268">
        <v>42887</v>
      </c>
      <c r="I51" s="268" t="s">
        <v>53</v>
      </c>
      <c r="J51" s="269">
        <v>42855</v>
      </c>
      <c r="K51" s="268">
        <v>41766</v>
      </c>
      <c r="L51" s="3" t="s">
        <v>1258</v>
      </c>
      <c r="M51" s="74" t="s">
        <v>481</v>
      </c>
      <c r="N51" s="341" t="s">
        <v>507</v>
      </c>
      <c r="O51" s="65" t="s">
        <v>1523</v>
      </c>
      <c r="P51" s="270" t="s">
        <v>1524</v>
      </c>
      <c r="Q51" s="271" t="s">
        <v>107</v>
      </c>
      <c r="R51" s="270" t="s">
        <v>1525</v>
      </c>
      <c r="S51" s="52" t="s">
        <v>199</v>
      </c>
      <c r="T51" s="52" t="s">
        <v>1317</v>
      </c>
      <c r="U51" s="281">
        <v>57.6</v>
      </c>
      <c r="V51" s="273">
        <v>5</v>
      </c>
      <c r="W51" s="274">
        <v>3670.04</v>
      </c>
      <c r="X51" s="270" t="s">
        <v>60</v>
      </c>
      <c r="Y51" s="284">
        <v>880810</v>
      </c>
      <c r="Z51" s="65" t="s">
        <v>73</v>
      </c>
      <c r="AA51" s="74" t="s">
        <v>182</v>
      </c>
      <c r="AB51" s="4" t="s">
        <v>1247</v>
      </c>
      <c r="AC51" s="52" t="s">
        <v>1709</v>
      </c>
      <c r="AD51" s="74"/>
      <c r="AE51" s="270" t="s">
        <v>1526</v>
      </c>
    </row>
    <row r="52" spans="1:31" s="112" customFormat="1" ht="102" x14ac:dyDescent="0.25">
      <c r="A52" s="108"/>
      <c r="B52" s="228">
        <v>47</v>
      </c>
      <c r="C52" s="3" t="s">
        <v>1527</v>
      </c>
      <c r="D52" s="3" t="s">
        <v>1528</v>
      </c>
      <c r="E52" s="264" t="s">
        <v>1529</v>
      </c>
      <c r="F52" s="252">
        <v>42893</v>
      </c>
      <c r="G52" s="252">
        <v>42955</v>
      </c>
      <c r="H52" s="262">
        <v>42810</v>
      </c>
      <c r="I52" s="262" t="s">
        <v>53</v>
      </c>
      <c r="J52" s="262">
        <v>42766</v>
      </c>
      <c r="K52" s="262">
        <v>41704</v>
      </c>
      <c r="L52" s="3" t="s">
        <v>1258</v>
      </c>
      <c r="M52" s="4" t="s">
        <v>54</v>
      </c>
      <c r="N52" s="340" t="s">
        <v>63</v>
      </c>
      <c r="O52" s="4" t="s">
        <v>1530</v>
      </c>
      <c r="P52" s="4" t="s">
        <v>1369</v>
      </c>
      <c r="Q52" s="4" t="s">
        <v>76</v>
      </c>
      <c r="R52" s="4" t="s">
        <v>773</v>
      </c>
      <c r="S52" s="251" t="s">
        <v>122</v>
      </c>
      <c r="T52" s="4" t="s">
        <v>1531</v>
      </c>
      <c r="U52" s="226">
        <v>225.4</v>
      </c>
      <c r="V52" s="62">
        <v>8</v>
      </c>
      <c r="W52" s="224">
        <v>6197.84</v>
      </c>
      <c r="X52" s="4" t="s">
        <v>70</v>
      </c>
      <c r="Y52" s="292">
        <v>4888000</v>
      </c>
      <c r="Z52" s="65" t="s">
        <v>73</v>
      </c>
      <c r="AA52" s="4" t="s">
        <v>61</v>
      </c>
      <c r="AB52" s="4" t="s">
        <v>1247</v>
      </c>
      <c r="AC52" s="52" t="s">
        <v>1709</v>
      </c>
      <c r="AD52" s="74"/>
      <c r="AE52" s="4" t="s">
        <v>1532</v>
      </c>
    </row>
    <row r="53" spans="1:31" s="108" customFormat="1" ht="127.5" x14ac:dyDescent="0.25">
      <c r="B53" s="228">
        <v>48</v>
      </c>
      <c r="C53" s="4" t="s">
        <v>1533</v>
      </c>
      <c r="D53" s="4" t="s">
        <v>1534</v>
      </c>
      <c r="E53" s="251" t="s">
        <v>1535</v>
      </c>
      <c r="F53" s="252">
        <v>42905</v>
      </c>
      <c r="G53" s="252">
        <v>42955</v>
      </c>
      <c r="H53" s="269">
        <v>42874</v>
      </c>
      <c r="I53" s="291" t="s">
        <v>53</v>
      </c>
      <c r="J53" s="269">
        <v>42855</v>
      </c>
      <c r="K53" s="268">
        <v>41726</v>
      </c>
      <c r="L53" s="3" t="s">
        <v>1258</v>
      </c>
      <c r="M53" s="74" t="s">
        <v>481</v>
      </c>
      <c r="N53" s="341" t="s">
        <v>1536</v>
      </c>
      <c r="O53" s="65" t="s">
        <v>1537</v>
      </c>
      <c r="P53" s="270" t="s">
        <v>1538</v>
      </c>
      <c r="Q53" s="271" t="s">
        <v>107</v>
      </c>
      <c r="R53" s="52" t="s">
        <v>77</v>
      </c>
      <c r="S53" s="280" t="s">
        <v>571</v>
      </c>
      <c r="T53" s="65" t="s">
        <v>1539</v>
      </c>
      <c r="U53" s="281">
        <v>35.4</v>
      </c>
      <c r="V53" s="62">
        <v>8</v>
      </c>
      <c r="W53" s="283">
        <v>4670</v>
      </c>
      <c r="X53" s="270" t="s">
        <v>820</v>
      </c>
      <c r="Y53" s="284">
        <v>700500</v>
      </c>
      <c r="Z53" s="65" t="s">
        <v>73</v>
      </c>
      <c r="AA53" s="65" t="s">
        <v>61</v>
      </c>
      <c r="AB53" s="4" t="s">
        <v>1247</v>
      </c>
      <c r="AC53" s="52" t="s">
        <v>1709</v>
      </c>
      <c r="AD53" s="74"/>
      <c r="AE53" s="270"/>
    </row>
    <row r="54" spans="1:31" s="108" customFormat="1" ht="114.75" x14ac:dyDescent="0.25">
      <c r="B54" s="228">
        <v>49</v>
      </c>
      <c r="C54" s="65" t="s">
        <v>1540</v>
      </c>
      <c r="D54" s="65" t="s">
        <v>1541</v>
      </c>
      <c r="E54" s="297" t="s">
        <v>1542</v>
      </c>
      <c r="F54" s="269">
        <v>42898</v>
      </c>
      <c r="G54" s="252">
        <v>42955</v>
      </c>
      <c r="H54" s="291">
        <v>42828</v>
      </c>
      <c r="I54" s="291" t="s">
        <v>53</v>
      </c>
      <c r="J54" s="291">
        <v>42794</v>
      </c>
      <c r="K54" s="291">
        <v>41792</v>
      </c>
      <c r="L54" s="3" t="s">
        <v>1258</v>
      </c>
      <c r="M54" s="52" t="s">
        <v>120</v>
      </c>
      <c r="N54" s="342" t="s">
        <v>55</v>
      </c>
      <c r="O54" s="52" t="s">
        <v>1543</v>
      </c>
      <c r="P54" s="52" t="s">
        <v>1544</v>
      </c>
      <c r="Q54" s="52" t="s">
        <v>99</v>
      </c>
      <c r="R54" s="52" t="s">
        <v>550</v>
      </c>
      <c r="S54" s="296" t="s">
        <v>1545</v>
      </c>
      <c r="T54" s="52" t="s">
        <v>1546</v>
      </c>
      <c r="U54" s="64">
        <v>39</v>
      </c>
      <c r="V54" s="62">
        <v>10</v>
      </c>
      <c r="W54" s="303">
        <v>7477.5</v>
      </c>
      <c r="X54" s="52" t="s">
        <v>60</v>
      </c>
      <c r="Y54" s="304">
        <v>897300</v>
      </c>
      <c r="Z54" s="65" t="s">
        <v>73</v>
      </c>
      <c r="AA54" s="74" t="s">
        <v>182</v>
      </c>
      <c r="AB54" s="4" t="s">
        <v>1247</v>
      </c>
      <c r="AC54" s="52" t="s">
        <v>1709</v>
      </c>
      <c r="AD54" s="74"/>
      <c r="AE54" s="52"/>
    </row>
    <row r="55" spans="1:31" s="108" customFormat="1" ht="293.25" x14ac:dyDescent="0.25">
      <c r="B55" s="228">
        <v>50</v>
      </c>
      <c r="C55" s="3" t="s">
        <v>1547</v>
      </c>
      <c r="D55" s="3" t="s">
        <v>1548</v>
      </c>
      <c r="E55" s="264" t="s">
        <v>1549</v>
      </c>
      <c r="F55" s="252">
        <v>42884</v>
      </c>
      <c r="G55" s="252">
        <v>42955</v>
      </c>
      <c r="H55" s="262">
        <v>42830</v>
      </c>
      <c r="I55" s="262" t="s">
        <v>53</v>
      </c>
      <c r="J55" s="262">
        <v>42794</v>
      </c>
      <c r="K55" s="262">
        <v>41467</v>
      </c>
      <c r="L55" s="3" t="s">
        <v>1258</v>
      </c>
      <c r="M55" s="4" t="s">
        <v>344</v>
      </c>
      <c r="N55" s="340" t="s">
        <v>345</v>
      </c>
      <c r="O55" s="4" t="s">
        <v>1550</v>
      </c>
      <c r="P55" s="4" t="s">
        <v>1551</v>
      </c>
      <c r="Q55" s="3" t="s">
        <v>1552</v>
      </c>
      <c r="R55" s="52" t="s">
        <v>77</v>
      </c>
      <c r="S55" s="251" t="s">
        <v>734</v>
      </c>
      <c r="T55" s="4" t="s">
        <v>735</v>
      </c>
      <c r="U55" s="39">
        <v>57.7</v>
      </c>
      <c r="V55" s="265">
        <v>10</v>
      </c>
      <c r="W55" s="40">
        <v>362.03</v>
      </c>
      <c r="X55" s="4" t="s">
        <v>70</v>
      </c>
      <c r="Y55" s="266">
        <v>1083100</v>
      </c>
      <c r="Z55" s="65" t="s">
        <v>73</v>
      </c>
      <c r="AA55" s="253" t="s">
        <v>61</v>
      </c>
      <c r="AB55" s="4" t="s">
        <v>1247</v>
      </c>
      <c r="AC55" s="52" t="s">
        <v>1710</v>
      </c>
      <c r="AD55" s="74" t="s">
        <v>1731</v>
      </c>
      <c r="AE55" s="4" t="s">
        <v>1553</v>
      </c>
    </row>
    <row r="56" spans="1:31" s="108" customFormat="1" ht="293.25" x14ac:dyDescent="0.25">
      <c r="B56" s="228">
        <v>51</v>
      </c>
      <c r="C56" s="3" t="s">
        <v>1554</v>
      </c>
      <c r="D56" s="3" t="s">
        <v>1548</v>
      </c>
      <c r="E56" s="264" t="s">
        <v>1549</v>
      </c>
      <c r="F56" s="252">
        <v>42884</v>
      </c>
      <c r="G56" s="252">
        <v>42955</v>
      </c>
      <c r="H56" s="262">
        <v>42830</v>
      </c>
      <c r="I56" s="262" t="s">
        <v>53</v>
      </c>
      <c r="J56" s="262">
        <v>42794</v>
      </c>
      <c r="K56" s="262">
        <v>41978</v>
      </c>
      <c r="L56" s="3" t="s">
        <v>1258</v>
      </c>
      <c r="M56" s="4" t="s">
        <v>344</v>
      </c>
      <c r="N56" s="340" t="s">
        <v>345</v>
      </c>
      <c r="O56" s="4" t="s">
        <v>1550</v>
      </c>
      <c r="P56" s="4" t="s">
        <v>1555</v>
      </c>
      <c r="Q56" s="3" t="s">
        <v>401</v>
      </c>
      <c r="R56" s="52" t="s">
        <v>1266</v>
      </c>
      <c r="S56" s="251" t="s">
        <v>734</v>
      </c>
      <c r="T56" s="4" t="s">
        <v>735</v>
      </c>
      <c r="U56" s="39">
        <v>67</v>
      </c>
      <c r="V56" s="265">
        <v>10</v>
      </c>
      <c r="W56" s="40">
        <v>565.62</v>
      </c>
      <c r="X56" s="4" t="s">
        <v>70</v>
      </c>
      <c r="Y56" s="266">
        <v>1353500</v>
      </c>
      <c r="Z56" s="65" t="s">
        <v>73</v>
      </c>
      <c r="AA56" s="253" t="s">
        <v>61</v>
      </c>
      <c r="AB56" s="4" t="s">
        <v>1247</v>
      </c>
      <c r="AC56" s="52" t="s">
        <v>1710</v>
      </c>
      <c r="AD56" s="74" t="s">
        <v>1731</v>
      </c>
      <c r="AE56" s="4" t="s">
        <v>1553</v>
      </c>
    </row>
    <row r="57" spans="1:31" s="112" customFormat="1" ht="89.25" x14ac:dyDescent="0.25">
      <c r="A57" s="108"/>
      <c r="B57" s="228">
        <v>52</v>
      </c>
      <c r="C57" s="65" t="s">
        <v>1556</v>
      </c>
      <c r="D57" s="65" t="s">
        <v>1557</v>
      </c>
      <c r="E57" s="297" t="s">
        <v>1558</v>
      </c>
      <c r="F57" s="252">
        <v>42905</v>
      </c>
      <c r="G57" s="252">
        <v>42955</v>
      </c>
      <c r="H57" s="291">
        <v>42866</v>
      </c>
      <c r="I57" s="291" t="s">
        <v>53</v>
      </c>
      <c r="J57" s="291">
        <v>42855</v>
      </c>
      <c r="K57" s="291">
        <v>41844</v>
      </c>
      <c r="L57" s="3" t="s">
        <v>1258</v>
      </c>
      <c r="M57" s="52" t="s">
        <v>197</v>
      </c>
      <c r="N57" s="342" t="s">
        <v>1559</v>
      </c>
      <c r="O57" s="52" t="s">
        <v>1560</v>
      </c>
      <c r="P57" s="52" t="s">
        <v>1561</v>
      </c>
      <c r="Q57" s="271" t="s">
        <v>107</v>
      </c>
      <c r="R57" s="52" t="s">
        <v>1266</v>
      </c>
      <c r="S57" s="296" t="s">
        <v>723</v>
      </c>
      <c r="T57" s="52" t="s">
        <v>1562</v>
      </c>
      <c r="U57" s="64">
        <v>27</v>
      </c>
      <c r="V57" s="62">
        <v>10</v>
      </c>
      <c r="W57" s="303">
        <v>4339.8599999999997</v>
      </c>
      <c r="X57" s="52" t="s">
        <v>60</v>
      </c>
      <c r="Y57" s="304">
        <v>514100</v>
      </c>
      <c r="Z57" s="65" t="s">
        <v>73</v>
      </c>
      <c r="AA57" s="65" t="s">
        <v>61</v>
      </c>
      <c r="AB57" s="4" t="s">
        <v>1247</v>
      </c>
      <c r="AC57" s="52" t="s">
        <v>1709</v>
      </c>
      <c r="AD57" s="74"/>
      <c r="AE57" s="52"/>
    </row>
    <row r="58" spans="1:31" s="112" customFormat="1" ht="306" x14ac:dyDescent="0.25">
      <c r="A58" s="108"/>
      <c r="B58" s="228">
        <v>53</v>
      </c>
      <c r="C58" s="65" t="s">
        <v>1563</v>
      </c>
      <c r="D58" s="65" t="s">
        <v>1564</v>
      </c>
      <c r="E58" s="297" t="s">
        <v>1565</v>
      </c>
      <c r="F58" s="252">
        <v>42892</v>
      </c>
      <c r="G58" s="252">
        <v>42955</v>
      </c>
      <c r="H58" s="291">
        <v>42781</v>
      </c>
      <c r="I58" s="291" t="s">
        <v>53</v>
      </c>
      <c r="J58" s="291">
        <v>42825</v>
      </c>
      <c r="K58" s="291">
        <v>41694</v>
      </c>
      <c r="L58" s="3" t="s">
        <v>1258</v>
      </c>
      <c r="M58" s="52" t="s">
        <v>120</v>
      </c>
      <c r="N58" s="342" t="s">
        <v>121</v>
      </c>
      <c r="O58" s="52" t="s">
        <v>1566</v>
      </c>
      <c r="P58" s="52" t="s">
        <v>1567</v>
      </c>
      <c r="Q58" s="65" t="s">
        <v>1568</v>
      </c>
      <c r="R58" s="52" t="s">
        <v>550</v>
      </c>
      <c r="S58" s="296" t="s">
        <v>122</v>
      </c>
      <c r="T58" s="52" t="s">
        <v>123</v>
      </c>
      <c r="U58" s="64">
        <v>76</v>
      </c>
      <c r="V58" s="62">
        <v>15</v>
      </c>
      <c r="W58" s="303">
        <v>434.98</v>
      </c>
      <c r="X58" s="52" t="s">
        <v>70</v>
      </c>
      <c r="Y58" s="304">
        <v>1272000</v>
      </c>
      <c r="Z58" s="65" t="s">
        <v>73</v>
      </c>
      <c r="AA58" s="74" t="s">
        <v>182</v>
      </c>
      <c r="AB58" s="4" t="s">
        <v>1247</v>
      </c>
      <c r="AC58" s="52" t="s">
        <v>1716</v>
      </c>
      <c r="AD58" s="74" t="s">
        <v>1732</v>
      </c>
      <c r="AE58" s="52"/>
    </row>
    <row r="59" spans="1:31" s="108" customFormat="1" ht="89.25" x14ac:dyDescent="0.25">
      <c r="B59" s="228">
        <v>54</v>
      </c>
      <c r="C59" s="4" t="s">
        <v>1569</v>
      </c>
      <c r="D59" s="4" t="s">
        <v>1570</v>
      </c>
      <c r="E59" s="251" t="s">
        <v>1571</v>
      </c>
      <c r="F59" s="262">
        <v>42850</v>
      </c>
      <c r="G59" s="252">
        <v>42955</v>
      </c>
      <c r="H59" s="262">
        <v>42808</v>
      </c>
      <c r="I59" s="291" t="s">
        <v>53</v>
      </c>
      <c r="J59" s="285">
        <v>42794</v>
      </c>
      <c r="K59" s="285">
        <v>42430</v>
      </c>
      <c r="L59" s="3" t="s">
        <v>1258</v>
      </c>
      <c r="M59" s="4" t="s">
        <v>344</v>
      </c>
      <c r="N59" s="340" t="s">
        <v>345</v>
      </c>
      <c r="O59" s="4" t="s">
        <v>1572</v>
      </c>
      <c r="P59" s="4" t="s">
        <v>1573</v>
      </c>
      <c r="Q59" s="4" t="s">
        <v>1574</v>
      </c>
      <c r="R59" s="4" t="s">
        <v>393</v>
      </c>
      <c r="S59" s="4">
        <v>33</v>
      </c>
      <c r="T59" s="4" t="s">
        <v>349</v>
      </c>
      <c r="U59" s="286">
        <v>62.5</v>
      </c>
      <c r="V59" s="4">
        <v>15</v>
      </c>
      <c r="W59" s="286">
        <v>1383.69</v>
      </c>
      <c r="X59" s="4" t="s">
        <v>70</v>
      </c>
      <c r="Y59" s="286">
        <v>1062800</v>
      </c>
      <c r="Z59" s="65" t="s">
        <v>73</v>
      </c>
      <c r="AA59" s="4" t="s">
        <v>61</v>
      </c>
      <c r="AB59" s="4" t="s">
        <v>1247</v>
      </c>
      <c r="AC59" s="52" t="s">
        <v>1709</v>
      </c>
      <c r="AD59" s="74"/>
      <c r="AE59" s="4" t="s">
        <v>1575</v>
      </c>
    </row>
    <row r="60" spans="1:31" s="108" customFormat="1" ht="114.75" x14ac:dyDescent="0.25">
      <c r="B60" s="228">
        <v>55</v>
      </c>
      <c r="C60" s="3" t="s">
        <v>1576</v>
      </c>
      <c r="D60" s="65" t="s">
        <v>1577</v>
      </c>
      <c r="E60" s="297" t="s">
        <v>1578</v>
      </c>
      <c r="F60" s="252">
        <v>42892</v>
      </c>
      <c r="G60" s="252">
        <v>42955</v>
      </c>
      <c r="H60" s="269">
        <v>42877</v>
      </c>
      <c r="I60" s="269" t="s">
        <v>53</v>
      </c>
      <c r="J60" s="269">
        <v>42825</v>
      </c>
      <c r="K60" s="269">
        <v>41878</v>
      </c>
      <c r="L60" s="3" t="s">
        <v>1258</v>
      </c>
      <c r="M60" s="78" t="s">
        <v>303</v>
      </c>
      <c r="N60" s="344" t="s">
        <v>1579</v>
      </c>
      <c r="O60" s="65" t="s">
        <v>1580</v>
      </c>
      <c r="P60" s="65" t="s">
        <v>1581</v>
      </c>
      <c r="Q60" s="67" t="s">
        <v>1582</v>
      </c>
      <c r="R60" s="52" t="s">
        <v>77</v>
      </c>
      <c r="S60" s="251" t="s">
        <v>68</v>
      </c>
      <c r="T60" s="78" t="s">
        <v>1583</v>
      </c>
      <c r="U60" s="64">
        <v>18.5</v>
      </c>
      <c r="V60" s="296">
        <v>15</v>
      </c>
      <c r="W60" s="298">
        <v>1045.44</v>
      </c>
      <c r="X60" s="282" t="s">
        <v>70</v>
      </c>
      <c r="Y60" s="299">
        <v>331900</v>
      </c>
      <c r="Z60" s="65" t="s">
        <v>73</v>
      </c>
      <c r="AA60" s="65" t="s">
        <v>61</v>
      </c>
      <c r="AB60" s="4" t="s">
        <v>1247</v>
      </c>
      <c r="AC60" s="52" t="s">
        <v>1709</v>
      </c>
      <c r="AD60" s="74"/>
      <c r="AE60" s="251" t="s">
        <v>305</v>
      </c>
    </row>
    <row r="61" spans="1:31" s="108" customFormat="1" ht="293.25" x14ac:dyDescent="0.25">
      <c r="B61" s="228">
        <v>56</v>
      </c>
      <c r="C61" s="3" t="s">
        <v>1584</v>
      </c>
      <c r="D61" s="65" t="s">
        <v>1577</v>
      </c>
      <c r="E61" s="297" t="s">
        <v>1578</v>
      </c>
      <c r="F61" s="252">
        <v>42892</v>
      </c>
      <c r="G61" s="252">
        <v>42955</v>
      </c>
      <c r="H61" s="269">
        <v>42877</v>
      </c>
      <c r="I61" s="269" t="s">
        <v>53</v>
      </c>
      <c r="J61" s="269">
        <v>42825</v>
      </c>
      <c r="K61" s="269">
        <v>41878</v>
      </c>
      <c r="L61" s="3" t="s">
        <v>1258</v>
      </c>
      <c r="M61" s="78" t="s">
        <v>303</v>
      </c>
      <c r="N61" s="345" t="s">
        <v>1585</v>
      </c>
      <c r="O61" s="65" t="s">
        <v>1580</v>
      </c>
      <c r="P61" s="65" t="s">
        <v>1586</v>
      </c>
      <c r="Q61" s="67" t="s">
        <v>1587</v>
      </c>
      <c r="R61" s="52" t="s">
        <v>77</v>
      </c>
      <c r="S61" s="251" t="s">
        <v>68</v>
      </c>
      <c r="T61" s="78" t="s">
        <v>1583</v>
      </c>
      <c r="U61" s="64">
        <v>31.9</v>
      </c>
      <c r="V61" s="62">
        <v>15</v>
      </c>
      <c r="W61" s="298">
        <v>984.06</v>
      </c>
      <c r="X61" s="282" t="s">
        <v>70</v>
      </c>
      <c r="Y61" s="299">
        <v>572400</v>
      </c>
      <c r="Z61" s="65" t="s">
        <v>73</v>
      </c>
      <c r="AA61" s="65" t="s">
        <v>61</v>
      </c>
      <c r="AB61" s="4" t="s">
        <v>1247</v>
      </c>
      <c r="AC61" s="52" t="s">
        <v>1710</v>
      </c>
      <c r="AD61" s="74" t="s">
        <v>1715</v>
      </c>
      <c r="AE61" s="251" t="s">
        <v>305</v>
      </c>
    </row>
    <row r="62" spans="1:31" s="108" customFormat="1" ht="306" x14ac:dyDescent="0.25">
      <c r="B62" s="228">
        <v>57</v>
      </c>
      <c r="C62" s="65" t="s">
        <v>1588</v>
      </c>
      <c r="D62" s="65" t="s">
        <v>1589</v>
      </c>
      <c r="E62" s="297" t="s">
        <v>1590</v>
      </c>
      <c r="F62" s="252">
        <v>42892</v>
      </c>
      <c r="G62" s="252">
        <v>42955</v>
      </c>
      <c r="H62" s="291">
        <v>42730</v>
      </c>
      <c r="I62" s="291" t="s">
        <v>53</v>
      </c>
      <c r="J62" s="291">
        <v>42704</v>
      </c>
      <c r="K62" s="291">
        <v>41668</v>
      </c>
      <c r="L62" s="3" t="s">
        <v>1258</v>
      </c>
      <c r="M62" s="52" t="s">
        <v>120</v>
      </c>
      <c r="N62" s="342" t="s">
        <v>55</v>
      </c>
      <c r="O62" s="52" t="s">
        <v>1591</v>
      </c>
      <c r="P62" s="52" t="s">
        <v>1592</v>
      </c>
      <c r="Q62" s="271" t="s">
        <v>107</v>
      </c>
      <c r="R62" s="52" t="s">
        <v>1233</v>
      </c>
      <c r="S62" s="296" t="s">
        <v>459</v>
      </c>
      <c r="T62" s="52" t="s">
        <v>1593</v>
      </c>
      <c r="U62" s="64">
        <v>43.3</v>
      </c>
      <c r="V62" s="62">
        <v>18</v>
      </c>
      <c r="W62" s="303">
        <v>14163</v>
      </c>
      <c r="X62" s="52" t="s">
        <v>60</v>
      </c>
      <c r="Y62" s="304">
        <v>944200</v>
      </c>
      <c r="Z62" s="65" t="s">
        <v>73</v>
      </c>
      <c r="AA62" s="74" t="s">
        <v>182</v>
      </c>
      <c r="AB62" s="4" t="s">
        <v>1247</v>
      </c>
      <c r="AC62" s="52" t="s">
        <v>1716</v>
      </c>
      <c r="AD62" s="74" t="s">
        <v>1733</v>
      </c>
      <c r="AE62" s="52"/>
    </row>
    <row r="63" spans="1:31" s="108" customFormat="1" ht="306" x14ac:dyDescent="0.25">
      <c r="B63" s="228">
        <v>58</v>
      </c>
      <c r="C63" s="3" t="s">
        <v>1594</v>
      </c>
      <c r="D63" s="3" t="s">
        <v>1595</v>
      </c>
      <c r="E63" s="264" t="s">
        <v>1596</v>
      </c>
      <c r="F63" s="252">
        <v>42888</v>
      </c>
      <c r="G63" s="252">
        <v>42955</v>
      </c>
      <c r="H63" s="262">
        <v>42732</v>
      </c>
      <c r="I63" s="262" t="s">
        <v>53</v>
      </c>
      <c r="J63" s="262">
        <v>42704</v>
      </c>
      <c r="K63" s="262">
        <v>41556</v>
      </c>
      <c r="L63" s="3" t="s">
        <v>1258</v>
      </c>
      <c r="M63" s="56" t="s">
        <v>54</v>
      </c>
      <c r="N63" s="342" t="s">
        <v>55</v>
      </c>
      <c r="O63" s="4" t="s">
        <v>1597</v>
      </c>
      <c r="P63" s="4" t="s">
        <v>1598</v>
      </c>
      <c r="Q63" s="271" t="s">
        <v>107</v>
      </c>
      <c r="R63" s="4" t="s">
        <v>586</v>
      </c>
      <c r="S63" s="251" t="s">
        <v>459</v>
      </c>
      <c r="T63" s="4" t="s">
        <v>1599</v>
      </c>
      <c r="U63" s="226">
        <v>22.12</v>
      </c>
      <c r="V63" s="251">
        <v>18</v>
      </c>
      <c r="W63" s="224">
        <v>6682.65</v>
      </c>
      <c r="X63" s="4" t="s">
        <v>60</v>
      </c>
      <c r="Y63" s="292">
        <v>424700</v>
      </c>
      <c r="Z63" s="65" t="s">
        <v>73</v>
      </c>
      <c r="AA63" s="4" t="s">
        <v>61</v>
      </c>
      <c r="AB63" s="4" t="s">
        <v>1247</v>
      </c>
      <c r="AC63" s="52" t="s">
        <v>1716</v>
      </c>
      <c r="AD63" s="74" t="s">
        <v>1733</v>
      </c>
      <c r="AE63" s="4"/>
    </row>
    <row r="64" spans="1:31" s="108" customFormat="1" ht="293.25" x14ac:dyDescent="0.25">
      <c r="B64" s="228">
        <v>59</v>
      </c>
      <c r="C64" s="4" t="s">
        <v>1600</v>
      </c>
      <c r="D64" s="4" t="s">
        <v>1601</v>
      </c>
      <c r="E64" s="251" t="s">
        <v>1602</v>
      </c>
      <c r="F64" s="252">
        <v>42905</v>
      </c>
      <c r="G64" s="252">
        <v>42955</v>
      </c>
      <c r="H64" s="269">
        <v>42851</v>
      </c>
      <c r="I64" s="268" t="s">
        <v>53</v>
      </c>
      <c r="J64" s="269">
        <v>42825</v>
      </c>
      <c r="K64" s="269">
        <v>41730</v>
      </c>
      <c r="L64" s="3" t="s">
        <v>1258</v>
      </c>
      <c r="M64" s="74" t="s">
        <v>481</v>
      </c>
      <c r="N64" s="341" t="s">
        <v>507</v>
      </c>
      <c r="O64" s="65" t="s">
        <v>1603</v>
      </c>
      <c r="P64" s="65" t="s">
        <v>1604</v>
      </c>
      <c r="Q64" s="271" t="s">
        <v>107</v>
      </c>
      <c r="R64" s="270" t="s">
        <v>1446</v>
      </c>
      <c r="S64" s="52" t="s">
        <v>1605</v>
      </c>
      <c r="T64" s="52" t="s">
        <v>1606</v>
      </c>
      <c r="U64" s="281">
        <v>434.7</v>
      </c>
      <c r="V64" s="273" t="s">
        <v>1607</v>
      </c>
      <c r="W64" s="274">
        <v>18992.29</v>
      </c>
      <c r="X64" s="270" t="s">
        <v>60</v>
      </c>
      <c r="Y64" s="284">
        <v>5159700</v>
      </c>
      <c r="Z64" s="65" t="s">
        <v>73</v>
      </c>
      <c r="AA64" s="74" t="s">
        <v>182</v>
      </c>
      <c r="AB64" s="4" t="s">
        <v>1247</v>
      </c>
      <c r="AC64" s="52" t="s">
        <v>1710</v>
      </c>
      <c r="AD64" s="74" t="s">
        <v>1715</v>
      </c>
      <c r="AE64" s="270" t="s">
        <v>1608</v>
      </c>
    </row>
    <row r="65" spans="1:31" s="261" customFormat="1" ht="409.5" x14ac:dyDescent="0.25">
      <c r="A65" s="108"/>
      <c r="B65" s="228">
        <v>60</v>
      </c>
      <c r="C65" s="4" t="s">
        <v>1609</v>
      </c>
      <c r="D65" s="4" t="s">
        <v>1610</v>
      </c>
      <c r="E65" s="251" t="s">
        <v>1611</v>
      </c>
      <c r="F65" s="262">
        <v>42807</v>
      </c>
      <c r="G65" s="252">
        <v>42955</v>
      </c>
      <c r="H65" s="262">
        <v>42732</v>
      </c>
      <c r="I65" s="252" t="s">
        <v>53</v>
      </c>
      <c r="J65" s="262">
        <v>42674</v>
      </c>
      <c r="K65" s="285">
        <v>42619</v>
      </c>
      <c r="L65" s="4" t="s">
        <v>1367</v>
      </c>
      <c r="M65" s="4" t="s">
        <v>481</v>
      </c>
      <c r="N65" s="340" t="s">
        <v>1612</v>
      </c>
      <c r="O65" s="4" t="s">
        <v>1613</v>
      </c>
      <c r="P65" s="4" t="s">
        <v>1614</v>
      </c>
      <c r="Q65" s="4" t="s">
        <v>107</v>
      </c>
      <c r="R65" s="4" t="s">
        <v>550</v>
      </c>
      <c r="S65" s="251" t="s">
        <v>571</v>
      </c>
      <c r="T65" s="4" t="s">
        <v>1615</v>
      </c>
      <c r="U65" s="286">
        <v>131.4</v>
      </c>
      <c r="V65" s="4">
        <v>8</v>
      </c>
      <c r="W65" s="286">
        <v>51170</v>
      </c>
      <c r="X65" s="4" t="s">
        <v>820</v>
      </c>
      <c r="Y65" s="286">
        <v>7675500</v>
      </c>
      <c r="Z65" s="251" t="s">
        <v>73</v>
      </c>
      <c r="AA65" s="74" t="s">
        <v>182</v>
      </c>
      <c r="AB65" s="4" t="s">
        <v>1285</v>
      </c>
      <c r="AC65" s="4" t="s">
        <v>1716</v>
      </c>
      <c r="AD65" s="4" t="s">
        <v>1734</v>
      </c>
      <c r="AE65" s="4" t="s">
        <v>1616</v>
      </c>
    </row>
    <row r="66" spans="1:31" s="261" customFormat="1" ht="409.5" x14ac:dyDescent="0.25">
      <c r="A66" s="108"/>
      <c r="B66" s="228">
        <v>61</v>
      </c>
      <c r="C66" s="4"/>
      <c r="D66" s="4" t="s">
        <v>1610</v>
      </c>
      <c r="E66" s="251" t="s">
        <v>1611</v>
      </c>
      <c r="F66" s="262">
        <v>42807</v>
      </c>
      <c r="G66" s="252">
        <v>42955</v>
      </c>
      <c r="H66" s="262">
        <v>42732</v>
      </c>
      <c r="I66" s="252" t="s">
        <v>53</v>
      </c>
      <c r="J66" s="262">
        <v>42674</v>
      </c>
      <c r="K66" s="285">
        <v>42619</v>
      </c>
      <c r="L66" s="279" t="s">
        <v>1617</v>
      </c>
      <c r="M66" s="4" t="s">
        <v>481</v>
      </c>
      <c r="N66" s="340" t="s">
        <v>1612</v>
      </c>
      <c r="O66" s="4" t="s">
        <v>1613</v>
      </c>
      <c r="P66" s="4" t="s">
        <v>1614</v>
      </c>
      <c r="Q66" s="4" t="s">
        <v>107</v>
      </c>
      <c r="R66" s="4" t="s">
        <v>550</v>
      </c>
      <c r="S66" s="251" t="s">
        <v>571</v>
      </c>
      <c r="T66" s="4" t="s">
        <v>1615</v>
      </c>
      <c r="U66" s="286">
        <v>131.4</v>
      </c>
      <c r="V66" s="4">
        <v>8</v>
      </c>
      <c r="W66" s="286">
        <v>51170</v>
      </c>
      <c r="X66" s="4" t="s">
        <v>820</v>
      </c>
      <c r="Y66" s="286">
        <v>7675500</v>
      </c>
      <c r="Z66" s="251" t="s">
        <v>73</v>
      </c>
      <c r="AA66" s="74" t="s">
        <v>182</v>
      </c>
      <c r="AB66" s="4" t="s">
        <v>1285</v>
      </c>
      <c r="AC66" s="4" t="s">
        <v>1716</v>
      </c>
      <c r="AD66" s="4" t="s">
        <v>1735</v>
      </c>
      <c r="AE66" s="4" t="s">
        <v>1616</v>
      </c>
    </row>
    <row r="67" spans="1:31" s="261" customFormat="1" ht="140.25" x14ac:dyDescent="0.25">
      <c r="A67" s="108"/>
      <c r="B67" s="228">
        <v>62</v>
      </c>
      <c r="C67" s="4" t="s">
        <v>1618</v>
      </c>
      <c r="D67" s="3" t="s">
        <v>1619</v>
      </c>
      <c r="E67" s="264" t="s">
        <v>1620</v>
      </c>
      <c r="F67" s="252">
        <v>42872</v>
      </c>
      <c r="G67" s="252">
        <v>42955</v>
      </c>
      <c r="H67" s="252">
        <v>42780</v>
      </c>
      <c r="I67" s="252" t="s">
        <v>53</v>
      </c>
      <c r="J67" s="252">
        <v>41729</v>
      </c>
      <c r="K67" s="252">
        <v>42004</v>
      </c>
      <c r="L67" s="3" t="s">
        <v>80</v>
      </c>
      <c r="M67" s="3" t="s">
        <v>303</v>
      </c>
      <c r="N67" s="343" t="s">
        <v>1621</v>
      </c>
      <c r="O67" s="3" t="s">
        <v>1622</v>
      </c>
      <c r="P67" s="3" t="s">
        <v>1623</v>
      </c>
      <c r="Q67" s="255" t="s">
        <v>107</v>
      </c>
      <c r="R67" s="4" t="s">
        <v>100</v>
      </c>
      <c r="S67" s="4" t="s">
        <v>1624</v>
      </c>
      <c r="T67" s="3" t="s">
        <v>1625</v>
      </c>
      <c r="U67" s="39">
        <v>225.9</v>
      </c>
      <c r="V67" s="265" t="s">
        <v>1626</v>
      </c>
      <c r="W67" s="305">
        <v>13727.31</v>
      </c>
      <c r="X67" s="258" t="s">
        <v>60</v>
      </c>
      <c r="Y67" s="294">
        <v>3201000</v>
      </c>
      <c r="Z67" s="4" t="s">
        <v>73</v>
      </c>
      <c r="AA67" s="3" t="s">
        <v>61</v>
      </c>
      <c r="AB67" s="3" t="s">
        <v>1239</v>
      </c>
      <c r="AC67" s="4" t="s">
        <v>1709</v>
      </c>
      <c r="AD67" s="253"/>
      <c r="AE67" s="4"/>
    </row>
    <row r="68" spans="1:31" s="261" customFormat="1" ht="409.5" x14ac:dyDescent="0.25">
      <c r="A68" s="108"/>
      <c r="B68" s="228">
        <v>63</v>
      </c>
      <c r="C68" s="4" t="s">
        <v>1627</v>
      </c>
      <c r="D68" s="3" t="s">
        <v>1628</v>
      </c>
      <c r="E68" s="264" t="s">
        <v>1629</v>
      </c>
      <c r="F68" s="252">
        <v>42852</v>
      </c>
      <c r="G68" s="252">
        <v>42955</v>
      </c>
      <c r="H68" s="262">
        <v>42814</v>
      </c>
      <c r="I68" s="262" t="s">
        <v>53</v>
      </c>
      <c r="J68" s="262">
        <v>42735</v>
      </c>
      <c r="K68" s="262">
        <v>41976</v>
      </c>
      <c r="L68" s="3" t="s">
        <v>80</v>
      </c>
      <c r="M68" s="251" t="s">
        <v>211</v>
      </c>
      <c r="N68" s="340" t="s">
        <v>55</v>
      </c>
      <c r="O68" s="4" t="s">
        <v>1630</v>
      </c>
      <c r="P68" s="4" t="s">
        <v>1631</v>
      </c>
      <c r="Q68" s="3" t="s">
        <v>99</v>
      </c>
      <c r="R68" s="4" t="s">
        <v>1403</v>
      </c>
      <c r="S68" s="251" t="s">
        <v>248</v>
      </c>
      <c r="T68" s="4" t="s">
        <v>249</v>
      </c>
      <c r="U68" s="39">
        <v>22.2</v>
      </c>
      <c r="V68" s="265">
        <v>8</v>
      </c>
      <c r="W68" s="289">
        <v>4102.38</v>
      </c>
      <c r="X68" s="4" t="s">
        <v>60</v>
      </c>
      <c r="Y68" s="290">
        <v>602700</v>
      </c>
      <c r="Z68" s="3" t="s">
        <v>73</v>
      </c>
      <c r="AA68" s="253" t="s">
        <v>182</v>
      </c>
      <c r="AB68" s="3" t="s">
        <v>1285</v>
      </c>
      <c r="AC68" s="4" t="s">
        <v>1716</v>
      </c>
      <c r="AD68" s="4" t="s">
        <v>1736</v>
      </c>
      <c r="AE68" s="4"/>
    </row>
    <row r="69" spans="1:31" s="261" customFormat="1" ht="409.5" x14ac:dyDescent="0.25">
      <c r="A69" s="108"/>
      <c r="B69" s="228">
        <v>64</v>
      </c>
      <c r="C69" s="4"/>
      <c r="D69" s="3" t="s">
        <v>1628</v>
      </c>
      <c r="E69" s="264" t="s">
        <v>1629</v>
      </c>
      <c r="F69" s="252">
        <v>42852</v>
      </c>
      <c r="G69" s="252">
        <v>42955</v>
      </c>
      <c r="H69" s="262">
        <v>42814</v>
      </c>
      <c r="I69" s="262" t="s">
        <v>53</v>
      </c>
      <c r="J69" s="262">
        <v>42735</v>
      </c>
      <c r="K69" s="262">
        <v>41976</v>
      </c>
      <c r="L69" s="3" t="s">
        <v>80</v>
      </c>
      <c r="M69" s="251" t="s">
        <v>211</v>
      </c>
      <c r="N69" s="340" t="s">
        <v>55</v>
      </c>
      <c r="O69" s="4" t="s">
        <v>1630</v>
      </c>
      <c r="P69" s="4" t="s">
        <v>1631</v>
      </c>
      <c r="Q69" s="3" t="s">
        <v>99</v>
      </c>
      <c r="R69" s="4" t="s">
        <v>1403</v>
      </c>
      <c r="S69" s="251" t="s">
        <v>248</v>
      </c>
      <c r="T69" s="4" t="s">
        <v>249</v>
      </c>
      <c r="U69" s="39">
        <v>9.1999999999999993</v>
      </c>
      <c r="V69" s="265">
        <v>8</v>
      </c>
      <c r="W69" s="289">
        <v>1453.22</v>
      </c>
      <c r="X69" s="4" t="s">
        <v>60</v>
      </c>
      <c r="Y69" s="290">
        <v>213500</v>
      </c>
      <c r="Z69" s="3" t="s">
        <v>73</v>
      </c>
      <c r="AA69" s="253" t="s">
        <v>182</v>
      </c>
      <c r="AB69" s="3" t="s">
        <v>1247</v>
      </c>
      <c r="AC69" s="4" t="s">
        <v>1716</v>
      </c>
      <c r="AD69" s="4" t="s">
        <v>1737</v>
      </c>
      <c r="AE69" s="4"/>
    </row>
    <row r="70" spans="1:31" s="108" customFormat="1" ht="306" x14ac:dyDescent="0.25">
      <c r="B70" s="228">
        <v>65</v>
      </c>
      <c r="C70" s="3" t="s">
        <v>1632</v>
      </c>
      <c r="D70" s="3" t="s">
        <v>1633</v>
      </c>
      <c r="E70" s="264" t="s">
        <v>1634</v>
      </c>
      <c r="F70" s="252">
        <v>42796</v>
      </c>
      <c r="G70" s="252">
        <v>42955</v>
      </c>
      <c r="H70" s="262">
        <v>42789</v>
      </c>
      <c r="I70" s="262" t="s">
        <v>53</v>
      </c>
      <c r="J70" s="262">
        <v>42704</v>
      </c>
      <c r="K70" s="262">
        <v>41627</v>
      </c>
      <c r="L70" s="3" t="s">
        <v>1258</v>
      </c>
      <c r="M70" s="306" t="s">
        <v>211</v>
      </c>
      <c r="N70" s="346" t="s">
        <v>55</v>
      </c>
      <c r="O70" s="4" t="s">
        <v>1635</v>
      </c>
      <c r="P70" s="30" t="s">
        <v>1636</v>
      </c>
      <c r="Q70" s="55" t="s">
        <v>99</v>
      </c>
      <c r="R70" s="31" t="s">
        <v>77</v>
      </c>
      <c r="S70" s="251" t="s">
        <v>101</v>
      </c>
      <c r="T70" s="4" t="s">
        <v>300</v>
      </c>
      <c r="U70" s="39">
        <v>46.7</v>
      </c>
      <c r="V70" s="265" t="s">
        <v>1637</v>
      </c>
      <c r="W70" s="40">
        <v>2084.8200000000002</v>
      </c>
      <c r="X70" s="4" t="s">
        <v>60</v>
      </c>
      <c r="Y70" s="266">
        <v>921400</v>
      </c>
      <c r="Z70" s="5" t="s">
        <v>73</v>
      </c>
      <c r="AA70" s="307" t="s">
        <v>182</v>
      </c>
      <c r="AB70" s="308" t="s">
        <v>440</v>
      </c>
      <c r="AC70" s="4" t="s">
        <v>1716</v>
      </c>
      <c r="AD70" s="4" t="s">
        <v>1738</v>
      </c>
      <c r="AE70" s="4"/>
    </row>
    <row r="71" spans="1:31" s="108" customFormat="1" ht="63.75" x14ac:dyDescent="0.25">
      <c r="B71" s="228" t="s">
        <v>1702</v>
      </c>
      <c r="C71" s="3" t="s">
        <v>1703</v>
      </c>
      <c r="D71" s="3" t="s">
        <v>1704</v>
      </c>
      <c r="E71" s="264" t="s">
        <v>1705</v>
      </c>
      <c r="F71" s="252">
        <v>42943</v>
      </c>
      <c r="G71" s="252">
        <v>42955</v>
      </c>
      <c r="H71" s="262"/>
      <c r="I71" s="262" t="s">
        <v>53</v>
      </c>
      <c r="J71" s="262">
        <v>42898</v>
      </c>
      <c r="K71" s="262">
        <v>40296</v>
      </c>
      <c r="L71" s="3" t="s">
        <v>80</v>
      </c>
      <c r="M71" s="306" t="s">
        <v>819</v>
      </c>
      <c r="N71" s="346" t="s">
        <v>55</v>
      </c>
      <c r="O71" s="4" t="s">
        <v>1706</v>
      </c>
      <c r="P71" s="30" t="s">
        <v>1707</v>
      </c>
      <c r="Q71" s="55" t="s">
        <v>107</v>
      </c>
      <c r="R71" s="31" t="s">
        <v>1708</v>
      </c>
      <c r="S71" s="251" t="s">
        <v>280</v>
      </c>
      <c r="T71" s="4" t="s">
        <v>1278</v>
      </c>
      <c r="U71" s="39">
        <v>35.200000000000003</v>
      </c>
      <c r="V71" s="265" t="s">
        <v>427</v>
      </c>
      <c r="W71" s="40">
        <v>2944.11</v>
      </c>
      <c r="X71" s="4" t="s">
        <v>60</v>
      </c>
      <c r="Y71" s="266">
        <v>1539100</v>
      </c>
      <c r="Z71" s="5" t="s">
        <v>73</v>
      </c>
      <c r="AA71" s="307" t="s">
        <v>182</v>
      </c>
      <c r="AB71" s="308" t="s">
        <v>62</v>
      </c>
      <c r="AC71" s="4" t="s">
        <v>1709</v>
      </c>
      <c r="AD71" s="4"/>
      <c r="AE71" s="4"/>
    </row>
    <row r="72" spans="1:31" s="261" customFormat="1" ht="140.25" x14ac:dyDescent="0.25">
      <c r="B72" s="228">
        <v>66</v>
      </c>
      <c r="C72" s="5" t="s">
        <v>1638</v>
      </c>
      <c r="D72" s="4" t="s">
        <v>1639</v>
      </c>
      <c r="E72" s="251" t="s">
        <v>1640</v>
      </c>
      <c r="F72" s="252">
        <v>42879</v>
      </c>
      <c r="G72" s="252">
        <v>42955</v>
      </c>
      <c r="H72" s="252">
        <v>42823</v>
      </c>
      <c r="I72" s="252">
        <v>42853</v>
      </c>
      <c r="J72" s="252">
        <v>42735</v>
      </c>
      <c r="K72" s="263" t="s">
        <v>53</v>
      </c>
      <c r="L72" s="3" t="s">
        <v>669</v>
      </c>
      <c r="M72" s="253" t="s">
        <v>481</v>
      </c>
      <c r="N72" s="339" t="s">
        <v>1073</v>
      </c>
      <c r="O72" s="3" t="s">
        <v>1641</v>
      </c>
      <c r="P72" s="254" t="s">
        <v>1160</v>
      </c>
      <c r="Q72" s="255" t="s">
        <v>107</v>
      </c>
      <c r="R72" s="3" t="s">
        <v>1642</v>
      </c>
      <c r="S72" s="256" t="s">
        <v>723</v>
      </c>
      <c r="T72" s="3" t="s">
        <v>1643</v>
      </c>
      <c r="U72" s="257">
        <v>12.2</v>
      </c>
      <c r="V72" s="258">
        <v>10</v>
      </c>
      <c r="W72" s="259">
        <v>2210</v>
      </c>
      <c r="X72" s="254" t="s">
        <v>60</v>
      </c>
      <c r="Y72" s="260">
        <v>265200</v>
      </c>
      <c r="Z72" s="4" t="s">
        <v>73</v>
      </c>
      <c r="AA72" s="3" t="s">
        <v>61</v>
      </c>
      <c r="AB72" s="308" t="s">
        <v>440</v>
      </c>
      <c r="AC72" s="4" t="s">
        <v>1709</v>
      </c>
      <c r="AD72" s="253"/>
      <c r="AE72" s="254"/>
    </row>
    <row r="73" spans="1:31" s="261" customFormat="1" ht="409.5" x14ac:dyDescent="0.25">
      <c r="B73" s="228">
        <v>67</v>
      </c>
      <c r="C73" s="55" t="s">
        <v>1644</v>
      </c>
      <c r="D73" s="3" t="s">
        <v>1645</v>
      </c>
      <c r="E73" s="264" t="s">
        <v>1646</v>
      </c>
      <c r="F73" s="252">
        <v>42867</v>
      </c>
      <c r="G73" s="252">
        <v>42955</v>
      </c>
      <c r="H73" s="262">
        <v>42655</v>
      </c>
      <c r="I73" s="262">
        <v>42844</v>
      </c>
      <c r="J73" s="252">
        <v>42735</v>
      </c>
      <c r="K73" s="262" t="s">
        <v>53</v>
      </c>
      <c r="L73" s="3" t="s">
        <v>648</v>
      </c>
      <c r="M73" s="4" t="s">
        <v>181</v>
      </c>
      <c r="N73" s="340" t="s">
        <v>1139</v>
      </c>
      <c r="O73" s="4" t="s">
        <v>1647</v>
      </c>
      <c r="P73" s="4" t="s">
        <v>1648</v>
      </c>
      <c r="Q73" s="4" t="s">
        <v>1649</v>
      </c>
      <c r="R73" s="4" t="s">
        <v>1650</v>
      </c>
      <c r="S73" s="251" t="s">
        <v>68</v>
      </c>
      <c r="T73" s="4" t="s">
        <v>1651</v>
      </c>
      <c r="U73" s="39">
        <v>68.400000000000006</v>
      </c>
      <c r="V73" s="265">
        <v>15</v>
      </c>
      <c r="W73" s="40">
        <v>1687.5</v>
      </c>
      <c r="X73" s="4" t="s">
        <v>70</v>
      </c>
      <c r="Y73" s="266">
        <v>1152000</v>
      </c>
      <c r="Z73" s="4" t="s">
        <v>73</v>
      </c>
      <c r="AA73" s="253" t="s">
        <v>182</v>
      </c>
      <c r="AB73" s="308" t="s">
        <v>440</v>
      </c>
      <c r="AC73" s="4" t="s">
        <v>1716</v>
      </c>
      <c r="AD73" s="253" t="s">
        <v>1739</v>
      </c>
      <c r="AE73" s="4" t="s">
        <v>1652</v>
      </c>
    </row>
    <row r="74" spans="1:31" s="261" customFormat="1" ht="409.5" x14ac:dyDescent="0.25">
      <c r="B74" s="228">
        <v>68</v>
      </c>
      <c r="C74" s="5" t="s">
        <v>1653</v>
      </c>
      <c r="D74" s="4" t="s">
        <v>1654</v>
      </c>
      <c r="E74" s="251" t="s">
        <v>1655</v>
      </c>
      <c r="F74" s="252">
        <v>42872</v>
      </c>
      <c r="G74" s="252">
        <v>42955</v>
      </c>
      <c r="H74" s="252">
        <v>42830</v>
      </c>
      <c r="I74" s="252">
        <v>42844</v>
      </c>
      <c r="J74" s="252">
        <v>42643</v>
      </c>
      <c r="K74" s="262" t="s">
        <v>53</v>
      </c>
      <c r="L74" s="3" t="s">
        <v>648</v>
      </c>
      <c r="M74" s="253" t="s">
        <v>481</v>
      </c>
      <c r="N74" s="339" t="s">
        <v>1656</v>
      </c>
      <c r="O74" s="3" t="s">
        <v>1657</v>
      </c>
      <c r="P74" s="254" t="s">
        <v>1658</v>
      </c>
      <c r="Q74" s="255" t="s">
        <v>107</v>
      </c>
      <c r="R74" s="4" t="s">
        <v>77</v>
      </c>
      <c r="S74" s="256" t="s">
        <v>1213</v>
      </c>
      <c r="T74" s="3" t="s">
        <v>1659</v>
      </c>
      <c r="U74" s="257">
        <v>84.6</v>
      </c>
      <c r="V74" s="258">
        <v>20</v>
      </c>
      <c r="W74" s="259">
        <v>53440.42</v>
      </c>
      <c r="X74" s="254" t="s">
        <v>60</v>
      </c>
      <c r="Y74" s="260">
        <v>3057100</v>
      </c>
      <c r="Z74" s="4" t="s">
        <v>73</v>
      </c>
      <c r="AA74" s="253" t="s">
        <v>182</v>
      </c>
      <c r="AB74" s="308" t="s">
        <v>440</v>
      </c>
      <c r="AC74" s="4" t="s">
        <v>1716</v>
      </c>
      <c r="AD74" s="253" t="s">
        <v>1740</v>
      </c>
      <c r="AE74" s="254"/>
    </row>
    <row r="75" spans="1:31" s="261" customFormat="1" ht="409.5" x14ac:dyDescent="0.25">
      <c r="B75" s="228">
        <v>69</v>
      </c>
      <c r="C75" s="55" t="s">
        <v>1660</v>
      </c>
      <c r="D75" s="3" t="s">
        <v>1661</v>
      </c>
      <c r="E75" s="264" t="s">
        <v>1662</v>
      </c>
      <c r="F75" s="252">
        <v>42873</v>
      </c>
      <c r="G75" s="252">
        <v>42955</v>
      </c>
      <c r="H75" s="262">
        <v>42640</v>
      </c>
      <c r="I75" s="262" t="s">
        <v>53</v>
      </c>
      <c r="J75" s="262">
        <v>42490</v>
      </c>
      <c r="K75" s="262">
        <v>39249</v>
      </c>
      <c r="L75" s="3" t="s">
        <v>80</v>
      </c>
      <c r="M75" s="4" t="s">
        <v>181</v>
      </c>
      <c r="N75" s="340" t="s">
        <v>55</v>
      </c>
      <c r="O75" s="4" t="s">
        <v>1663</v>
      </c>
      <c r="P75" s="4" t="s">
        <v>1664</v>
      </c>
      <c r="Q75" s="255" t="s">
        <v>107</v>
      </c>
      <c r="R75" s="4" t="s">
        <v>1665</v>
      </c>
      <c r="S75" s="251" t="s">
        <v>358</v>
      </c>
      <c r="T75" s="4" t="s">
        <v>359</v>
      </c>
      <c r="U75" s="39">
        <v>21</v>
      </c>
      <c r="V75" s="265">
        <v>8</v>
      </c>
      <c r="W75" s="286">
        <v>2935.33</v>
      </c>
      <c r="X75" s="4" t="s">
        <v>60</v>
      </c>
      <c r="Y75" s="266">
        <v>440300</v>
      </c>
      <c r="Z75" s="4" t="s">
        <v>73</v>
      </c>
      <c r="AA75" s="253" t="s">
        <v>182</v>
      </c>
      <c r="AB75" s="308" t="s">
        <v>440</v>
      </c>
      <c r="AC75" s="4" t="s">
        <v>1716</v>
      </c>
      <c r="AD75" s="253" t="s">
        <v>1741</v>
      </c>
      <c r="AE75" s="4"/>
    </row>
    <row r="76" spans="1:31" s="261" customFormat="1" ht="409.5" x14ac:dyDescent="0.25">
      <c r="B76" s="228">
        <v>70</v>
      </c>
      <c r="C76" s="4" t="s">
        <v>1666</v>
      </c>
      <c r="D76" s="4" t="s">
        <v>1667</v>
      </c>
      <c r="E76" s="251" t="s">
        <v>1668</v>
      </c>
      <c r="F76" s="262">
        <v>42838</v>
      </c>
      <c r="G76" s="252">
        <v>42955</v>
      </c>
      <c r="H76" s="263">
        <v>42808</v>
      </c>
      <c r="I76" s="263" t="s">
        <v>53</v>
      </c>
      <c r="J76" s="252">
        <v>42735</v>
      </c>
      <c r="K76" s="263">
        <v>41667</v>
      </c>
      <c r="L76" s="3" t="s">
        <v>80</v>
      </c>
      <c r="M76" s="253" t="s">
        <v>481</v>
      </c>
      <c r="N76" s="339" t="s">
        <v>507</v>
      </c>
      <c r="O76" s="4" t="s">
        <v>1669</v>
      </c>
      <c r="P76" s="254" t="s">
        <v>1192</v>
      </c>
      <c r="Q76" s="3" t="s">
        <v>107</v>
      </c>
      <c r="R76" s="254" t="s">
        <v>1670</v>
      </c>
      <c r="S76" s="251" t="s">
        <v>1094</v>
      </c>
      <c r="T76" s="4" t="s">
        <v>1095</v>
      </c>
      <c r="U76" s="309">
        <v>70.900000000000006</v>
      </c>
      <c r="V76" s="265" t="s">
        <v>119</v>
      </c>
      <c r="W76" s="310">
        <v>0.08</v>
      </c>
      <c r="X76" s="254" t="s">
        <v>60</v>
      </c>
      <c r="Y76" s="260">
        <v>104982.16</v>
      </c>
      <c r="Z76" s="3" t="s">
        <v>73</v>
      </c>
      <c r="AA76" s="253" t="s">
        <v>182</v>
      </c>
      <c r="AB76" s="308" t="s">
        <v>440</v>
      </c>
      <c r="AC76" s="4" t="s">
        <v>1716</v>
      </c>
      <c r="AD76" s="4" t="s">
        <v>1742</v>
      </c>
      <c r="AE76" s="311"/>
    </row>
    <row r="77" spans="1:31" s="35" customFormat="1" ht="117.75" customHeight="1" x14ac:dyDescent="0.25">
      <c r="B77" s="228">
        <v>71</v>
      </c>
      <c r="C77" s="55" t="s">
        <v>551</v>
      </c>
      <c r="D77" s="55" t="s">
        <v>552</v>
      </c>
      <c r="E77" s="119" t="s">
        <v>553</v>
      </c>
      <c r="F77" s="30">
        <v>42926</v>
      </c>
      <c r="G77" s="252">
        <v>42955</v>
      </c>
      <c r="H77" s="107">
        <v>42814</v>
      </c>
      <c r="I77" s="107">
        <v>42866</v>
      </c>
      <c r="J77" s="107">
        <v>42794</v>
      </c>
      <c r="K77" s="120" t="s">
        <v>53</v>
      </c>
      <c r="L77" s="55" t="s">
        <v>560</v>
      </c>
      <c r="M77" s="5" t="s">
        <v>98</v>
      </c>
      <c r="N77" s="346" t="s">
        <v>55</v>
      </c>
      <c r="O77" s="5" t="s">
        <v>554</v>
      </c>
      <c r="P77" s="5" t="s">
        <v>110</v>
      </c>
      <c r="Q77" s="55" t="s">
        <v>107</v>
      </c>
      <c r="R77" s="58" t="s">
        <v>550</v>
      </c>
      <c r="S77" s="121" t="s">
        <v>199</v>
      </c>
      <c r="T77" s="69" t="s">
        <v>200</v>
      </c>
      <c r="U77" s="122">
        <v>52.4</v>
      </c>
      <c r="V77" s="114">
        <v>5</v>
      </c>
      <c r="W77" s="123">
        <v>4610.67</v>
      </c>
      <c r="X77" s="58" t="s">
        <v>60</v>
      </c>
      <c r="Y77" s="123">
        <v>1106560</v>
      </c>
      <c r="Z77" s="55" t="s">
        <v>73</v>
      </c>
      <c r="AA77" s="58" t="s">
        <v>61</v>
      </c>
      <c r="AB77" s="58" t="s">
        <v>62</v>
      </c>
      <c r="AC77" s="5" t="s">
        <v>1716</v>
      </c>
      <c r="AD77" s="71" t="s">
        <v>1743</v>
      </c>
      <c r="AE77" s="5"/>
    </row>
    <row r="78" spans="1:31" s="35" customFormat="1" ht="165.75" customHeight="1" x14ac:dyDescent="0.25">
      <c r="B78" s="228">
        <v>72</v>
      </c>
      <c r="C78" s="55" t="s">
        <v>782</v>
      </c>
      <c r="D78" s="55" t="s">
        <v>783</v>
      </c>
      <c r="E78" s="119" t="s">
        <v>784</v>
      </c>
      <c r="F78" s="30">
        <v>42927</v>
      </c>
      <c r="G78" s="252">
        <v>42955</v>
      </c>
      <c r="H78" s="37">
        <v>42916</v>
      </c>
      <c r="I78" s="37">
        <v>42902</v>
      </c>
      <c r="J78" s="37">
        <v>42794</v>
      </c>
      <c r="K78" s="120" t="s">
        <v>53</v>
      </c>
      <c r="L78" s="58" t="s">
        <v>560</v>
      </c>
      <c r="M78" s="124" t="s">
        <v>54</v>
      </c>
      <c r="N78" s="346" t="s">
        <v>55</v>
      </c>
      <c r="O78" s="58" t="s">
        <v>785</v>
      </c>
      <c r="P78" s="58" t="s">
        <v>786</v>
      </c>
      <c r="Q78" s="58" t="s">
        <v>99</v>
      </c>
      <c r="R78" s="5" t="s">
        <v>77</v>
      </c>
      <c r="S78" s="70" t="s">
        <v>1203</v>
      </c>
      <c r="T78" s="58" t="s">
        <v>787</v>
      </c>
      <c r="U78" s="122">
        <v>12.9</v>
      </c>
      <c r="V78" s="114">
        <v>8</v>
      </c>
      <c r="W78" s="118">
        <v>1726.81</v>
      </c>
      <c r="X78" s="58" t="s">
        <v>60</v>
      </c>
      <c r="Y78" s="125">
        <v>248820</v>
      </c>
      <c r="Z78" s="55" t="s">
        <v>73</v>
      </c>
      <c r="AA78" s="58" t="s">
        <v>61</v>
      </c>
      <c r="AB78" s="58" t="s">
        <v>62</v>
      </c>
      <c r="AC78" s="5" t="s">
        <v>1716</v>
      </c>
      <c r="AD78" s="71" t="s">
        <v>1743</v>
      </c>
      <c r="AE78" s="5" t="s">
        <v>788</v>
      </c>
    </row>
    <row r="79" spans="1:31" s="35" customFormat="1" ht="110.25" customHeight="1" x14ac:dyDescent="0.25">
      <c r="B79" s="228">
        <v>73</v>
      </c>
      <c r="C79" s="55" t="s">
        <v>726</v>
      </c>
      <c r="D79" s="55" t="s">
        <v>727</v>
      </c>
      <c r="E79" s="119" t="s">
        <v>728</v>
      </c>
      <c r="F79" s="30">
        <v>42929</v>
      </c>
      <c r="G79" s="252">
        <v>42955</v>
      </c>
      <c r="H79" s="107">
        <v>42885</v>
      </c>
      <c r="I79" s="107">
        <v>42902</v>
      </c>
      <c r="J79" s="107">
        <v>42735</v>
      </c>
      <c r="K79" s="120" t="s">
        <v>53</v>
      </c>
      <c r="L79" s="55" t="s">
        <v>560</v>
      </c>
      <c r="M79" s="126" t="s">
        <v>211</v>
      </c>
      <c r="N79" s="346" t="s">
        <v>55</v>
      </c>
      <c r="O79" s="5" t="s">
        <v>729</v>
      </c>
      <c r="P79" s="5" t="s">
        <v>730</v>
      </c>
      <c r="Q79" s="55" t="s">
        <v>731</v>
      </c>
      <c r="R79" s="58" t="s">
        <v>279</v>
      </c>
      <c r="S79" s="126" t="s">
        <v>732</v>
      </c>
      <c r="T79" s="97" t="s">
        <v>733</v>
      </c>
      <c r="U79" s="127">
        <v>73</v>
      </c>
      <c r="V79" s="38">
        <v>30</v>
      </c>
      <c r="W79" s="128">
        <v>31239.22</v>
      </c>
      <c r="X79" s="5" t="s">
        <v>60</v>
      </c>
      <c r="Y79" s="129">
        <v>1191200</v>
      </c>
      <c r="Z79" s="55" t="s">
        <v>73</v>
      </c>
      <c r="AA79" s="5" t="s">
        <v>182</v>
      </c>
      <c r="AB79" s="55" t="s">
        <v>62</v>
      </c>
      <c r="AC79" s="5" t="s">
        <v>1716</v>
      </c>
      <c r="AD79" s="71" t="s">
        <v>1743</v>
      </c>
      <c r="AE79" s="5"/>
    </row>
    <row r="80" spans="1:31" s="35" customFormat="1" ht="99" customHeight="1" x14ac:dyDescent="0.25">
      <c r="B80" s="228">
        <v>74</v>
      </c>
      <c r="C80" s="55" t="s">
        <v>613</v>
      </c>
      <c r="D80" s="55" t="s">
        <v>614</v>
      </c>
      <c r="E80" s="119" t="s">
        <v>615</v>
      </c>
      <c r="F80" s="30">
        <v>42887</v>
      </c>
      <c r="G80" s="252">
        <v>42955</v>
      </c>
      <c r="H80" s="107">
        <v>42849</v>
      </c>
      <c r="I80" s="107" t="s">
        <v>53</v>
      </c>
      <c r="J80" s="107">
        <v>42551</v>
      </c>
      <c r="K80" s="107">
        <v>42732</v>
      </c>
      <c r="L80" s="102" t="s">
        <v>152</v>
      </c>
      <c r="M80" s="5" t="s">
        <v>447</v>
      </c>
      <c r="N80" s="346" t="s">
        <v>451</v>
      </c>
      <c r="O80" s="5" t="s">
        <v>616</v>
      </c>
      <c r="P80" s="5" t="s">
        <v>1171</v>
      </c>
      <c r="Q80" s="55" t="s">
        <v>617</v>
      </c>
      <c r="R80" s="5" t="s">
        <v>393</v>
      </c>
      <c r="S80" s="126" t="s">
        <v>1202</v>
      </c>
      <c r="T80" s="5" t="s">
        <v>618</v>
      </c>
      <c r="U80" s="127">
        <v>184</v>
      </c>
      <c r="V80" s="38" t="s">
        <v>660</v>
      </c>
      <c r="W80" s="128">
        <v>3116.1</v>
      </c>
      <c r="X80" s="5" t="s">
        <v>60</v>
      </c>
      <c r="Y80" s="129">
        <v>2730300</v>
      </c>
      <c r="Z80" s="30">
        <v>43825</v>
      </c>
      <c r="AA80" s="55" t="s">
        <v>182</v>
      </c>
      <c r="AB80" s="5" t="s">
        <v>62</v>
      </c>
      <c r="AC80" s="5" t="s">
        <v>1716</v>
      </c>
      <c r="AD80" s="71" t="s">
        <v>1743</v>
      </c>
      <c r="AE80" s="5" t="s">
        <v>619</v>
      </c>
    </row>
    <row r="81" spans="1:65" s="35" customFormat="1" ht="119.25" customHeight="1" x14ac:dyDescent="0.25">
      <c r="B81" s="228">
        <v>75</v>
      </c>
      <c r="C81" s="55" t="s">
        <v>259</v>
      </c>
      <c r="D81" s="55" t="s">
        <v>260</v>
      </c>
      <c r="E81" s="119" t="s">
        <v>261</v>
      </c>
      <c r="F81" s="30">
        <v>42912</v>
      </c>
      <c r="G81" s="252">
        <v>42955</v>
      </c>
      <c r="H81" s="107">
        <v>42886</v>
      </c>
      <c r="I81" s="107" t="s">
        <v>53</v>
      </c>
      <c r="J81" s="107">
        <v>42735</v>
      </c>
      <c r="K81" s="107">
        <v>42879</v>
      </c>
      <c r="L81" s="102" t="s">
        <v>152</v>
      </c>
      <c r="M81" s="70" t="s">
        <v>211</v>
      </c>
      <c r="N81" s="346" t="s">
        <v>55</v>
      </c>
      <c r="O81" s="5" t="s">
        <v>262</v>
      </c>
      <c r="P81" s="5" t="s">
        <v>263</v>
      </c>
      <c r="Q81" s="55" t="s">
        <v>247</v>
      </c>
      <c r="R81" s="69" t="s">
        <v>258</v>
      </c>
      <c r="S81" s="126" t="s">
        <v>58</v>
      </c>
      <c r="T81" s="5" t="s">
        <v>59</v>
      </c>
      <c r="U81" s="127">
        <v>42.5</v>
      </c>
      <c r="V81" s="130" t="s">
        <v>119</v>
      </c>
      <c r="W81" s="128">
        <v>0.08</v>
      </c>
      <c r="X81" s="5" t="s">
        <v>60</v>
      </c>
      <c r="Y81" s="129">
        <v>1130880</v>
      </c>
      <c r="Z81" s="55" t="s">
        <v>73</v>
      </c>
      <c r="AA81" s="58" t="s">
        <v>182</v>
      </c>
      <c r="AB81" s="59" t="s">
        <v>62</v>
      </c>
      <c r="AC81" s="5" t="s">
        <v>1716</v>
      </c>
      <c r="AD81" s="71" t="s">
        <v>1744</v>
      </c>
      <c r="AE81" s="5" t="s">
        <v>264</v>
      </c>
    </row>
    <row r="82" spans="1:65" s="27" customFormat="1" ht="102.75" customHeight="1" x14ac:dyDescent="0.25">
      <c r="B82" s="228">
        <v>76</v>
      </c>
      <c r="C82" s="59" t="s">
        <v>274</v>
      </c>
      <c r="D82" s="59" t="s">
        <v>275</v>
      </c>
      <c r="E82" s="131" t="s">
        <v>276</v>
      </c>
      <c r="F82" s="30">
        <v>42912</v>
      </c>
      <c r="G82" s="252">
        <v>42955</v>
      </c>
      <c r="H82" s="37">
        <v>42872</v>
      </c>
      <c r="I82" s="37" t="s">
        <v>53</v>
      </c>
      <c r="J82" s="37">
        <v>42613</v>
      </c>
      <c r="K82" s="37">
        <v>41435</v>
      </c>
      <c r="L82" s="102" t="s">
        <v>152</v>
      </c>
      <c r="M82" s="70" t="s">
        <v>211</v>
      </c>
      <c r="N82" s="346" t="s">
        <v>55</v>
      </c>
      <c r="O82" s="58" t="s">
        <v>277</v>
      </c>
      <c r="P82" s="58" t="s">
        <v>278</v>
      </c>
      <c r="Q82" s="59" t="s">
        <v>247</v>
      </c>
      <c r="R82" s="58" t="s">
        <v>279</v>
      </c>
      <c r="S82" s="70" t="s">
        <v>280</v>
      </c>
      <c r="T82" s="58" t="s">
        <v>508</v>
      </c>
      <c r="U82" s="132">
        <v>71.2</v>
      </c>
      <c r="V82" s="130" t="s">
        <v>119</v>
      </c>
      <c r="W82" s="133">
        <v>0.08</v>
      </c>
      <c r="X82" s="58" t="s">
        <v>60</v>
      </c>
      <c r="Y82" s="134">
        <v>937100</v>
      </c>
      <c r="Z82" s="55" t="s">
        <v>73</v>
      </c>
      <c r="AA82" s="135" t="s">
        <v>182</v>
      </c>
      <c r="AB82" s="58" t="s">
        <v>62</v>
      </c>
      <c r="AC82" s="58" t="s">
        <v>1710</v>
      </c>
      <c r="AD82" s="135" t="s">
        <v>1745</v>
      </c>
      <c r="AE82" s="58" t="s">
        <v>281</v>
      </c>
    </row>
    <row r="83" spans="1:65" s="27" customFormat="1" ht="102.75" customHeight="1" x14ac:dyDescent="0.25">
      <c r="B83" s="228">
        <v>77</v>
      </c>
      <c r="C83" s="55" t="s">
        <v>282</v>
      </c>
      <c r="D83" s="55" t="s">
        <v>275</v>
      </c>
      <c r="E83" s="119" t="s">
        <v>276</v>
      </c>
      <c r="F83" s="30">
        <v>42912</v>
      </c>
      <c r="G83" s="252">
        <v>42955</v>
      </c>
      <c r="H83" s="107">
        <v>42872</v>
      </c>
      <c r="I83" s="107" t="s">
        <v>53</v>
      </c>
      <c r="J83" s="107">
        <v>42613</v>
      </c>
      <c r="K83" s="107">
        <v>41435</v>
      </c>
      <c r="L83" s="55" t="s">
        <v>283</v>
      </c>
      <c r="M83" s="70" t="s">
        <v>211</v>
      </c>
      <c r="N83" s="346" t="s">
        <v>55</v>
      </c>
      <c r="O83" s="5" t="s">
        <v>277</v>
      </c>
      <c r="P83" s="5" t="s">
        <v>278</v>
      </c>
      <c r="Q83" s="55" t="s">
        <v>247</v>
      </c>
      <c r="R83" s="58" t="s">
        <v>279</v>
      </c>
      <c r="S83" s="126" t="s">
        <v>280</v>
      </c>
      <c r="T83" s="58" t="s">
        <v>508</v>
      </c>
      <c r="U83" s="127">
        <v>71.2</v>
      </c>
      <c r="V83" s="130" t="s">
        <v>119</v>
      </c>
      <c r="W83" s="128">
        <v>0.08</v>
      </c>
      <c r="X83" s="5" t="s">
        <v>60</v>
      </c>
      <c r="Y83" s="129">
        <v>937100</v>
      </c>
      <c r="Z83" s="55" t="s">
        <v>73</v>
      </c>
      <c r="AA83" s="71" t="s">
        <v>182</v>
      </c>
      <c r="AB83" s="5" t="s">
        <v>62</v>
      </c>
      <c r="AC83" s="5" t="s">
        <v>1710</v>
      </c>
      <c r="AD83" s="71" t="s">
        <v>1745</v>
      </c>
      <c r="AE83" s="5" t="s">
        <v>284</v>
      </c>
    </row>
    <row r="84" spans="1:65" s="50" customFormat="1" ht="141.75" customHeight="1" x14ac:dyDescent="0.25">
      <c r="B84" s="228">
        <v>78</v>
      </c>
      <c r="C84" s="36" t="s">
        <v>500</v>
      </c>
      <c r="D84" s="36" t="s">
        <v>491</v>
      </c>
      <c r="E84" s="139" t="s">
        <v>492</v>
      </c>
      <c r="F84" s="30">
        <v>42913</v>
      </c>
      <c r="G84" s="252">
        <v>42955</v>
      </c>
      <c r="H84" s="30" t="s">
        <v>53</v>
      </c>
      <c r="I84" s="30" t="s">
        <v>53</v>
      </c>
      <c r="J84" s="30">
        <v>42855</v>
      </c>
      <c r="K84" s="120">
        <v>42890</v>
      </c>
      <c r="L84" s="102" t="s">
        <v>152</v>
      </c>
      <c r="M84" s="71" t="s">
        <v>481</v>
      </c>
      <c r="N84" s="347" t="s">
        <v>493</v>
      </c>
      <c r="O84" s="55" t="s">
        <v>494</v>
      </c>
      <c r="P84" s="75" t="s">
        <v>1159</v>
      </c>
      <c r="Q84" s="55" t="s">
        <v>107</v>
      </c>
      <c r="R84" s="55" t="s">
        <v>495</v>
      </c>
      <c r="S84" s="141">
        <v>29</v>
      </c>
      <c r="T84" s="55" t="s">
        <v>496</v>
      </c>
      <c r="U84" s="142">
        <v>87.99</v>
      </c>
      <c r="V84" s="130" t="s">
        <v>119</v>
      </c>
      <c r="W84" s="143">
        <v>0.08</v>
      </c>
      <c r="X84" s="75" t="s">
        <v>60</v>
      </c>
      <c r="Y84" s="144">
        <v>1724000</v>
      </c>
      <c r="Z84" s="55" t="s">
        <v>73</v>
      </c>
      <c r="AA84" s="55" t="s">
        <v>61</v>
      </c>
      <c r="AB84" s="55" t="s">
        <v>62</v>
      </c>
      <c r="AC84" s="5" t="s">
        <v>1710</v>
      </c>
      <c r="AD84" s="71" t="s">
        <v>1745</v>
      </c>
      <c r="AE84" s="145" t="s">
        <v>533</v>
      </c>
    </row>
    <row r="85" spans="1:65" s="27" customFormat="1" ht="114.75" customHeight="1" x14ac:dyDescent="0.25">
      <c r="B85" s="228">
        <v>79</v>
      </c>
      <c r="C85" s="36" t="s">
        <v>498</v>
      </c>
      <c r="D85" s="36" t="s">
        <v>491</v>
      </c>
      <c r="E85" s="139" t="s">
        <v>492</v>
      </c>
      <c r="F85" s="30">
        <v>42913</v>
      </c>
      <c r="G85" s="252">
        <v>42955</v>
      </c>
      <c r="H85" s="30" t="s">
        <v>53</v>
      </c>
      <c r="I85" s="30" t="s">
        <v>53</v>
      </c>
      <c r="J85" s="30">
        <v>42855</v>
      </c>
      <c r="K85" s="120">
        <v>42890</v>
      </c>
      <c r="L85" s="58" t="s">
        <v>978</v>
      </c>
      <c r="M85" s="71" t="s">
        <v>481</v>
      </c>
      <c r="N85" s="347" t="s">
        <v>493</v>
      </c>
      <c r="O85" s="55" t="s">
        <v>494</v>
      </c>
      <c r="P85" s="75" t="s">
        <v>1159</v>
      </c>
      <c r="Q85" s="55" t="s">
        <v>107</v>
      </c>
      <c r="R85" s="55" t="s">
        <v>495</v>
      </c>
      <c r="S85" s="141">
        <v>29</v>
      </c>
      <c r="T85" s="55" t="s">
        <v>496</v>
      </c>
      <c r="U85" s="142">
        <v>87.99</v>
      </c>
      <c r="V85" s="38" t="s">
        <v>427</v>
      </c>
      <c r="W85" s="143">
        <v>4822.09</v>
      </c>
      <c r="X85" s="75" t="s">
        <v>60</v>
      </c>
      <c r="Y85" s="144">
        <v>1724000</v>
      </c>
      <c r="Z85" s="55" t="s">
        <v>73</v>
      </c>
      <c r="AA85" s="55" t="s">
        <v>61</v>
      </c>
      <c r="AB85" s="55" t="s">
        <v>62</v>
      </c>
      <c r="AC85" s="5" t="s">
        <v>1709</v>
      </c>
      <c r="AD85" s="71"/>
      <c r="AE85" s="145" t="s">
        <v>499</v>
      </c>
    </row>
    <row r="86" spans="1:65" s="35" customFormat="1" ht="162" customHeight="1" x14ac:dyDescent="0.25">
      <c r="B86" s="228">
        <v>80</v>
      </c>
      <c r="C86" s="36" t="s">
        <v>490</v>
      </c>
      <c r="D86" s="36" t="s">
        <v>491</v>
      </c>
      <c r="E86" s="139" t="s">
        <v>492</v>
      </c>
      <c r="F86" s="30">
        <v>42913</v>
      </c>
      <c r="G86" s="252">
        <v>42955</v>
      </c>
      <c r="H86" s="30" t="s">
        <v>53</v>
      </c>
      <c r="I86" s="30" t="s">
        <v>53</v>
      </c>
      <c r="J86" s="30">
        <v>42855</v>
      </c>
      <c r="K86" s="120">
        <v>42890</v>
      </c>
      <c r="L86" s="55" t="s">
        <v>80</v>
      </c>
      <c r="M86" s="71" t="s">
        <v>481</v>
      </c>
      <c r="N86" s="347" t="s">
        <v>493</v>
      </c>
      <c r="O86" s="55" t="s">
        <v>494</v>
      </c>
      <c r="P86" s="75" t="s">
        <v>1159</v>
      </c>
      <c r="Q86" s="55" t="s">
        <v>107</v>
      </c>
      <c r="R86" s="55" t="s">
        <v>495</v>
      </c>
      <c r="S86" s="141">
        <v>29</v>
      </c>
      <c r="T86" s="55" t="s">
        <v>496</v>
      </c>
      <c r="U86" s="142">
        <v>50</v>
      </c>
      <c r="V86" s="38" t="s">
        <v>427</v>
      </c>
      <c r="W86" s="143">
        <v>4822.09</v>
      </c>
      <c r="X86" s="75" t="s">
        <v>60</v>
      </c>
      <c r="Y86" s="144">
        <v>1724000</v>
      </c>
      <c r="Z86" s="55" t="s">
        <v>73</v>
      </c>
      <c r="AA86" s="55" t="s">
        <v>61</v>
      </c>
      <c r="AB86" s="55" t="s">
        <v>62</v>
      </c>
      <c r="AC86" s="5" t="s">
        <v>1709</v>
      </c>
      <c r="AD86" s="71"/>
      <c r="AE86" s="145" t="s">
        <v>497</v>
      </c>
    </row>
    <row r="87" spans="1:65" s="50" customFormat="1" ht="147.75" customHeight="1" x14ac:dyDescent="0.25">
      <c r="B87" s="228">
        <v>81</v>
      </c>
      <c r="C87" s="55" t="s">
        <v>387</v>
      </c>
      <c r="D87" s="55" t="s">
        <v>388</v>
      </c>
      <c r="E87" s="119" t="s">
        <v>389</v>
      </c>
      <c r="F87" s="30">
        <v>42908</v>
      </c>
      <c r="G87" s="252">
        <v>42955</v>
      </c>
      <c r="H87" s="107">
        <v>42887</v>
      </c>
      <c r="I87" s="107" t="s">
        <v>53</v>
      </c>
      <c r="J87" s="107">
        <v>42366</v>
      </c>
      <c r="K87" s="120" t="s">
        <v>53</v>
      </c>
      <c r="L87" s="55" t="s">
        <v>201</v>
      </c>
      <c r="M87" s="5" t="s">
        <v>344</v>
      </c>
      <c r="N87" s="346" t="s">
        <v>345</v>
      </c>
      <c r="O87" s="5" t="s">
        <v>390</v>
      </c>
      <c r="P87" s="5" t="s">
        <v>391</v>
      </c>
      <c r="Q87" s="55" t="s">
        <v>392</v>
      </c>
      <c r="R87" s="5" t="s">
        <v>393</v>
      </c>
      <c r="S87" s="126" t="s">
        <v>68</v>
      </c>
      <c r="T87" s="5" t="s">
        <v>349</v>
      </c>
      <c r="U87" s="127">
        <v>40</v>
      </c>
      <c r="V87" s="38">
        <v>0.01</v>
      </c>
      <c r="W87" s="128">
        <v>0.22</v>
      </c>
      <c r="X87" s="5" t="s">
        <v>70</v>
      </c>
      <c r="Y87" s="129">
        <v>783240</v>
      </c>
      <c r="Z87" s="55" t="s">
        <v>394</v>
      </c>
      <c r="AA87" s="71" t="s">
        <v>61</v>
      </c>
      <c r="AB87" s="5" t="s">
        <v>62</v>
      </c>
      <c r="AC87" s="5" t="s">
        <v>1716</v>
      </c>
      <c r="AD87" s="71" t="s">
        <v>1743</v>
      </c>
      <c r="AE87" s="5" t="s">
        <v>395</v>
      </c>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240"/>
      <c r="BI87" s="240"/>
      <c r="BJ87" s="240"/>
      <c r="BK87" s="240"/>
      <c r="BL87" s="240"/>
      <c r="BM87" s="240"/>
    </row>
    <row r="88" spans="1:65" s="66" customFormat="1" ht="191.25" x14ac:dyDescent="0.25">
      <c r="B88" s="228">
        <v>82</v>
      </c>
      <c r="C88" s="55" t="s">
        <v>396</v>
      </c>
      <c r="D88" s="55" t="s">
        <v>388</v>
      </c>
      <c r="E88" s="119" t="s">
        <v>389</v>
      </c>
      <c r="F88" s="30">
        <v>42908</v>
      </c>
      <c r="G88" s="252">
        <v>42955</v>
      </c>
      <c r="H88" s="107">
        <v>42887</v>
      </c>
      <c r="I88" s="107" t="s">
        <v>53</v>
      </c>
      <c r="J88" s="107">
        <v>42366</v>
      </c>
      <c r="K88" s="120" t="s">
        <v>53</v>
      </c>
      <c r="L88" s="55" t="s">
        <v>201</v>
      </c>
      <c r="M88" s="5" t="s">
        <v>344</v>
      </c>
      <c r="N88" s="346" t="s">
        <v>345</v>
      </c>
      <c r="O88" s="5" t="s">
        <v>390</v>
      </c>
      <c r="P88" s="5" t="s">
        <v>397</v>
      </c>
      <c r="Q88" s="55" t="s">
        <v>398</v>
      </c>
      <c r="R88" s="58" t="s">
        <v>77</v>
      </c>
      <c r="S88" s="126" t="s">
        <v>68</v>
      </c>
      <c r="T88" s="5" t="s">
        <v>349</v>
      </c>
      <c r="U88" s="127">
        <v>28.18</v>
      </c>
      <c r="V88" s="38">
        <v>0.01</v>
      </c>
      <c r="W88" s="128">
        <v>0.22</v>
      </c>
      <c r="X88" s="5" t="s">
        <v>70</v>
      </c>
      <c r="Y88" s="129">
        <v>524300</v>
      </c>
      <c r="Z88" s="55" t="s">
        <v>394</v>
      </c>
      <c r="AA88" s="71" t="s">
        <v>61</v>
      </c>
      <c r="AB88" s="5" t="s">
        <v>62</v>
      </c>
      <c r="AC88" s="5" t="s">
        <v>1716</v>
      </c>
      <c r="AD88" s="71" t="s">
        <v>1743</v>
      </c>
      <c r="AE88" s="5" t="s">
        <v>399</v>
      </c>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241"/>
      <c r="BF88" s="241"/>
      <c r="BG88" s="241"/>
      <c r="BH88" s="241"/>
      <c r="BI88" s="241"/>
      <c r="BJ88" s="241"/>
      <c r="BK88" s="241"/>
      <c r="BL88" s="241"/>
      <c r="BM88" s="241"/>
    </row>
    <row r="89" spans="1:65" s="66" customFormat="1" ht="191.25" x14ac:dyDescent="0.25">
      <c r="B89" s="228">
        <v>83</v>
      </c>
      <c r="C89" s="55" t="s">
        <v>400</v>
      </c>
      <c r="D89" s="55" t="s">
        <v>388</v>
      </c>
      <c r="E89" s="119" t="s">
        <v>389</v>
      </c>
      <c r="F89" s="30">
        <v>42908</v>
      </c>
      <c r="G89" s="252">
        <v>42955</v>
      </c>
      <c r="H89" s="107">
        <v>42887</v>
      </c>
      <c r="I89" s="107" t="s">
        <v>53</v>
      </c>
      <c r="J89" s="107">
        <v>42366</v>
      </c>
      <c r="K89" s="120" t="s">
        <v>53</v>
      </c>
      <c r="L89" s="55" t="s">
        <v>201</v>
      </c>
      <c r="M89" s="5" t="s">
        <v>344</v>
      </c>
      <c r="N89" s="346" t="s">
        <v>345</v>
      </c>
      <c r="O89" s="5" t="s">
        <v>390</v>
      </c>
      <c r="P89" s="5" t="s">
        <v>1169</v>
      </c>
      <c r="Q89" s="55" t="s">
        <v>401</v>
      </c>
      <c r="R89" s="58" t="s">
        <v>67</v>
      </c>
      <c r="S89" s="126" t="s">
        <v>68</v>
      </c>
      <c r="T89" s="5" t="s">
        <v>349</v>
      </c>
      <c r="U89" s="127">
        <v>144.82</v>
      </c>
      <c r="V89" s="38">
        <v>0.01</v>
      </c>
      <c r="W89" s="128">
        <v>2.86</v>
      </c>
      <c r="X89" s="5" t="s">
        <v>70</v>
      </c>
      <c r="Y89" s="129">
        <v>2618300</v>
      </c>
      <c r="Z89" s="55" t="s">
        <v>394</v>
      </c>
      <c r="AA89" s="71" t="s">
        <v>61</v>
      </c>
      <c r="AB89" s="5" t="s">
        <v>62</v>
      </c>
      <c r="AC89" s="5" t="s">
        <v>1716</v>
      </c>
      <c r="AD89" s="71" t="s">
        <v>1743</v>
      </c>
      <c r="AE89" s="5" t="s">
        <v>402</v>
      </c>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I89" s="241"/>
      <c r="BJ89" s="241"/>
      <c r="BK89" s="241"/>
      <c r="BL89" s="241"/>
      <c r="BM89" s="241"/>
    </row>
    <row r="90" spans="1:65" s="66" customFormat="1" ht="191.25" x14ac:dyDescent="0.25">
      <c r="B90" s="228">
        <v>84</v>
      </c>
      <c r="C90" s="55" t="s">
        <v>415</v>
      </c>
      <c r="D90" s="55" t="s">
        <v>416</v>
      </c>
      <c r="E90" s="119" t="s">
        <v>417</v>
      </c>
      <c r="F90" s="30">
        <v>42921</v>
      </c>
      <c r="G90" s="252">
        <v>42955</v>
      </c>
      <c r="H90" s="107">
        <v>42901</v>
      </c>
      <c r="I90" s="107" t="s">
        <v>53</v>
      </c>
      <c r="J90" s="107">
        <v>42490</v>
      </c>
      <c r="K90" s="120" t="s">
        <v>53</v>
      </c>
      <c r="L90" s="55" t="s">
        <v>201</v>
      </c>
      <c r="M90" s="5" t="s">
        <v>344</v>
      </c>
      <c r="N90" s="346" t="s">
        <v>345</v>
      </c>
      <c r="O90" s="5" t="s">
        <v>418</v>
      </c>
      <c r="P90" s="5" t="s">
        <v>1169</v>
      </c>
      <c r="Q90" s="55" t="s">
        <v>401</v>
      </c>
      <c r="R90" s="58" t="s">
        <v>77</v>
      </c>
      <c r="S90" s="126" t="s">
        <v>68</v>
      </c>
      <c r="T90" s="5" t="s">
        <v>349</v>
      </c>
      <c r="U90" s="127">
        <v>117</v>
      </c>
      <c r="V90" s="38">
        <v>0.01</v>
      </c>
      <c r="W90" s="128">
        <v>0.66</v>
      </c>
      <c r="X90" s="5" t="s">
        <v>70</v>
      </c>
      <c r="Y90" s="129">
        <v>2312700</v>
      </c>
      <c r="Z90" s="55" t="s">
        <v>394</v>
      </c>
      <c r="AA90" s="71" t="s">
        <v>61</v>
      </c>
      <c r="AB90" s="5" t="s">
        <v>62</v>
      </c>
      <c r="AC90" s="5" t="s">
        <v>1716</v>
      </c>
      <c r="AD90" s="71" t="s">
        <v>1743</v>
      </c>
      <c r="AE90" s="5" t="s">
        <v>419</v>
      </c>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row>
    <row r="91" spans="1:65" s="54" customFormat="1" ht="191.25" x14ac:dyDescent="0.25">
      <c r="A91" s="83"/>
      <c r="B91" s="228">
        <v>85</v>
      </c>
      <c r="C91" s="55" t="s">
        <v>46</v>
      </c>
      <c r="D91" s="55" t="s">
        <v>43</v>
      </c>
      <c r="E91" s="119" t="s">
        <v>42</v>
      </c>
      <c r="F91" s="30">
        <v>42908</v>
      </c>
      <c r="G91" s="252">
        <v>42955</v>
      </c>
      <c r="H91" s="37">
        <v>42803</v>
      </c>
      <c r="I91" s="37" t="s">
        <v>53</v>
      </c>
      <c r="J91" s="37">
        <v>42247</v>
      </c>
      <c r="K91" s="37">
        <v>42325</v>
      </c>
      <c r="L91" s="102" t="s">
        <v>152</v>
      </c>
      <c r="M91" s="58" t="s">
        <v>54</v>
      </c>
      <c r="N91" s="348" t="s">
        <v>63</v>
      </c>
      <c r="O91" s="58" t="s">
        <v>64</v>
      </c>
      <c r="P91" s="58" t="s">
        <v>1151</v>
      </c>
      <c r="Q91" s="58" t="s">
        <v>66</v>
      </c>
      <c r="R91" s="58" t="s">
        <v>67</v>
      </c>
      <c r="S91" s="70" t="s">
        <v>68</v>
      </c>
      <c r="T91" s="58" t="s">
        <v>69</v>
      </c>
      <c r="U91" s="122">
        <v>111.55</v>
      </c>
      <c r="V91" s="58">
        <v>1</v>
      </c>
      <c r="W91" s="6">
        <v>271.92</v>
      </c>
      <c r="X91" s="58" t="s">
        <v>70</v>
      </c>
      <c r="Y91" s="123">
        <v>2151500</v>
      </c>
      <c r="Z91" s="37">
        <v>43419</v>
      </c>
      <c r="AA91" s="58" t="s">
        <v>61</v>
      </c>
      <c r="AB91" s="58" t="s">
        <v>62</v>
      </c>
      <c r="AC91" s="58" t="s">
        <v>1716</v>
      </c>
      <c r="AD91" s="71" t="s">
        <v>1743</v>
      </c>
      <c r="AE91" s="36" t="s">
        <v>71</v>
      </c>
      <c r="AF91" s="242"/>
      <c r="AG91" s="242"/>
      <c r="AH91" s="242"/>
      <c r="AI91" s="242"/>
      <c r="AJ91" s="242"/>
      <c r="AK91" s="242"/>
      <c r="AL91" s="242"/>
      <c r="AM91" s="242"/>
      <c r="AN91" s="242"/>
      <c r="AO91" s="242"/>
      <c r="AP91" s="242"/>
      <c r="AQ91" s="242"/>
      <c r="AR91" s="242"/>
      <c r="AS91" s="242"/>
      <c r="AT91" s="242"/>
      <c r="AU91" s="242"/>
      <c r="AV91" s="242"/>
      <c r="AW91" s="242"/>
      <c r="AX91" s="242"/>
      <c r="AY91" s="242"/>
      <c r="AZ91" s="242"/>
      <c r="BA91" s="242"/>
      <c r="BB91" s="242"/>
      <c r="BC91" s="242"/>
      <c r="BD91" s="242"/>
      <c r="BE91" s="242"/>
      <c r="BF91" s="242"/>
      <c r="BG91" s="242"/>
      <c r="BH91" s="242"/>
      <c r="BI91" s="242"/>
      <c r="BJ91" s="242"/>
      <c r="BK91" s="242"/>
      <c r="BL91" s="242"/>
      <c r="BM91" s="242"/>
    </row>
    <row r="92" spans="1:65" s="72" customFormat="1" ht="107.25" customHeight="1" x14ac:dyDescent="0.25">
      <c r="B92" s="228">
        <v>86</v>
      </c>
      <c r="C92" s="36" t="s">
        <v>521</v>
      </c>
      <c r="D92" s="36" t="s">
        <v>522</v>
      </c>
      <c r="E92" s="139" t="s">
        <v>523</v>
      </c>
      <c r="F92" s="146">
        <v>42922</v>
      </c>
      <c r="G92" s="252">
        <v>42955</v>
      </c>
      <c r="H92" s="30">
        <v>42902</v>
      </c>
      <c r="I92" s="120" t="s">
        <v>53</v>
      </c>
      <c r="J92" s="30">
        <v>42582</v>
      </c>
      <c r="K92" s="120" t="s">
        <v>53</v>
      </c>
      <c r="L92" s="102" t="s">
        <v>152</v>
      </c>
      <c r="M92" s="71" t="s">
        <v>481</v>
      </c>
      <c r="N92" s="347" t="s">
        <v>507</v>
      </c>
      <c r="O92" s="147" t="s">
        <v>524</v>
      </c>
      <c r="P92" s="147" t="s">
        <v>525</v>
      </c>
      <c r="Q92" s="55" t="s">
        <v>107</v>
      </c>
      <c r="R92" s="58" t="s">
        <v>77</v>
      </c>
      <c r="S92" s="148" t="s">
        <v>459</v>
      </c>
      <c r="T92" s="147" t="s">
        <v>460</v>
      </c>
      <c r="U92" s="142">
        <v>234</v>
      </c>
      <c r="V92" s="147">
        <v>1</v>
      </c>
      <c r="W92" s="148">
        <v>4144</v>
      </c>
      <c r="X92" s="75" t="s">
        <v>60</v>
      </c>
      <c r="Y92" s="144">
        <v>4972800</v>
      </c>
      <c r="Z92" s="55" t="s">
        <v>73</v>
      </c>
      <c r="AA92" s="55" t="s">
        <v>182</v>
      </c>
      <c r="AB92" s="55" t="s">
        <v>440</v>
      </c>
      <c r="AC92" s="55" t="s">
        <v>1716</v>
      </c>
      <c r="AD92" s="75" t="s">
        <v>1746</v>
      </c>
      <c r="AE92" s="145" t="s">
        <v>526</v>
      </c>
    </row>
    <row r="93" spans="1:65" s="50" customFormat="1" ht="107.25" customHeight="1" x14ac:dyDescent="0.25">
      <c r="B93" s="228">
        <v>87</v>
      </c>
      <c r="C93" s="55" t="s">
        <v>630</v>
      </c>
      <c r="D93" s="55" t="s">
        <v>631</v>
      </c>
      <c r="E93" s="119" t="s">
        <v>632</v>
      </c>
      <c r="F93" s="30">
        <v>42893</v>
      </c>
      <c r="G93" s="252">
        <v>42955</v>
      </c>
      <c r="H93" s="107">
        <v>42870</v>
      </c>
      <c r="I93" s="107" t="s">
        <v>53</v>
      </c>
      <c r="J93" s="107">
        <v>42308</v>
      </c>
      <c r="K93" s="107">
        <v>42674</v>
      </c>
      <c r="L93" s="102" t="s">
        <v>152</v>
      </c>
      <c r="M93" s="5" t="s">
        <v>447</v>
      </c>
      <c r="N93" s="346" t="s">
        <v>55</v>
      </c>
      <c r="O93" s="5" t="s">
        <v>633</v>
      </c>
      <c r="P93" s="5" t="s">
        <v>1165</v>
      </c>
      <c r="Q93" s="55" t="s">
        <v>99</v>
      </c>
      <c r="R93" s="58" t="s">
        <v>77</v>
      </c>
      <c r="S93" s="126" t="s">
        <v>634</v>
      </c>
      <c r="T93" s="5" t="s">
        <v>635</v>
      </c>
      <c r="U93" s="127">
        <v>1137</v>
      </c>
      <c r="V93" s="38" t="s">
        <v>119</v>
      </c>
      <c r="W93" s="128">
        <v>0.08</v>
      </c>
      <c r="X93" s="5" t="s">
        <v>60</v>
      </c>
      <c r="Y93" s="129">
        <v>18268500</v>
      </c>
      <c r="Z93" s="30">
        <v>43767</v>
      </c>
      <c r="AA93" s="55" t="s">
        <v>182</v>
      </c>
      <c r="AB93" s="5" t="s">
        <v>62</v>
      </c>
      <c r="AC93" s="55" t="s">
        <v>1716</v>
      </c>
      <c r="AD93" s="75" t="s">
        <v>1743</v>
      </c>
      <c r="AE93" s="5" t="s">
        <v>636</v>
      </c>
    </row>
    <row r="94" spans="1:65" s="27" customFormat="1" ht="229.5" customHeight="1" x14ac:dyDescent="0.25">
      <c r="B94" s="228">
        <v>88</v>
      </c>
      <c r="C94" s="55" t="s">
        <v>637</v>
      </c>
      <c r="D94" s="55" t="s">
        <v>631</v>
      </c>
      <c r="E94" s="119" t="s">
        <v>632</v>
      </c>
      <c r="F94" s="30">
        <v>42893</v>
      </c>
      <c r="G94" s="252">
        <v>42955</v>
      </c>
      <c r="H94" s="107">
        <v>42870</v>
      </c>
      <c r="I94" s="107" t="s">
        <v>53</v>
      </c>
      <c r="J94" s="107">
        <v>42308</v>
      </c>
      <c r="K94" s="107">
        <v>42674</v>
      </c>
      <c r="L94" s="102" t="s">
        <v>152</v>
      </c>
      <c r="M94" s="5" t="s">
        <v>447</v>
      </c>
      <c r="N94" s="346" t="s">
        <v>55</v>
      </c>
      <c r="O94" s="5" t="s">
        <v>633</v>
      </c>
      <c r="P94" s="5" t="s">
        <v>638</v>
      </c>
      <c r="Q94" s="55" t="s">
        <v>99</v>
      </c>
      <c r="R94" s="58" t="s">
        <v>279</v>
      </c>
      <c r="S94" s="126" t="s">
        <v>634</v>
      </c>
      <c r="T94" s="5" t="s">
        <v>635</v>
      </c>
      <c r="U94" s="127">
        <v>312</v>
      </c>
      <c r="V94" s="38" t="s">
        <v>119</v>
      </c>
      <c r="W94" s="128">
        <v>0.08</v>
      </c>
      <c r="X94" s="5" t="s">
        <v>60</v>
      </c>
      <c r="Y94" s="129">
        <v>4022000</v>
      </c>
      <c r="Z94" s="30">
        <v>43767</v>
      </c>
      <c r="AA94" s="55" t="s">
        <v>182</v>
      </c>
      <c r="AB94" s="5" t="s">
        <v>62</v>
      </c>
      <c r="AC94" s="5" t="s">
        <v>1716</v>
      </c>
      <c r="AD94" s="71" t="s">
        <v>1743</v>
      </c>
      <c r="AE94" s="5" t="s">
        <v>636</v>
      </c>
    </row>
    <row r="95" spans="1:65" s="57" customFormat="1" ht="114.75" customHeight="1" x14ac:dyDescent="0.25">
      <c r="B95" s="228">
        <v>89</v>
      </c>
      <c r="C95" s="36" t="s">
        <v>854</v>
      </c>
      <c r="D95" s="36" t="s">
        <v>855</v>
      </c>
      <c r="E95" s="119" t="s">
        <v>856</v>
      </c>
      <c r="F95" s="30">
        <v>42927</v>
      </c>
      <c r="G95" s="252">
        <v>42955</v>
      </c>
      <c r="H95" s="68">
        <v>42912</v>
      </c>
      <c r="I95" s="36" t="s">
        <v>53</v>
      </c>
      <c r="J95" s="100">
        <v>42766</v>
      </c>
      <c r="K95" s="100">
        <v>42870</v>
      </c>
      <c r="L95" s="102" t="s">
        <v>152</v>
      </c>
      <c r="M95" s="58" t="s">
        <v>819</v>
      </c>
      <c r="N95" s="346" t="s">
        <v>55</v>
      </c>
      <c r="O95" s="36" t="s">
        <v>977</v>
      </c>
      <c r="P95" s="36" t="s">
        <v>1196</v>
      </c>
      <c r="Q95" s="36" t="s">
        <v>247</v>
      </c>
      <c r="R95" s="36" t="s">
        <v>857</v>
      </c>
      <c r="S95" s="36">
        <v>33</v>
      </c>
      <c r="T95" s="36" t="s">
        <v>858</v>
      </c>
      <c r="U95" s="117">
        <v>38.200000000000003</v>
      </c>
      <c r="V95" s="155">
        <v>1</v>
      </c>
      <c r="W95" s="117">
        <v>508.1</v>
      </c>
      <c r="X95" s="36" t="s">
        <v>820</v>
      </c>
      <c r="Y95" s="117">
        <v>609700</v>
      </c>
      <c r="Z95" s="68">
        <v>43965</v>
      </c>
      <c r="AA95" s="36" t="s">
        <v>853</v>
      </c>
      <c r="AB95" s="36" t="s">
        <v>304</v>
      </c>
      <c r="AC95" s="36" t="s">
        <v>1716</v>
      </c>
      <c r="AD95" s="71" t="s">
        <v>1743</v>
      </c>
      <c r="AE95" s="36" t="s">
        <v>859</v>
      </c>
    </row>
    <row r="96" spans="1:65" s="27" customFormat="1" ht="140.25" customHeight="1" x14ac:dyDescent="0.25">
      <c r="B96" s="385">
        <v>90</v>
      </c>
      <c r="C96" s="386" t="s">
        <v>149</v>
      </c>
      <c r="D96" s="386" t="s">
        <v>150</v>
      </c>
      <c r="E96" s="387" t="s">
        <v>151</v>
      </c>
      <c r="F96" s="388">
        <v>42909</v>
      </c>
      <c r="G96" s="252">
        <v>42955</v>
      </c>
      <c r="H96" s="389">
        <v>42866</v>
      </c>
      <c r="I96" s="389" t="s">
        <v>53</v>
      </c>
      <c r="J96" s="389">
        <v>42582</v>
      </c>
      <c r="K96" s="389">
        <v>42705</v>
      </c>
      <c r="L96" s="65" t="s">
        <v>152</v>
      </c>
      <c r="M96" s="390" t="s">
        <v>120</v>
      </c>
      <c r="N96" s="340" t="s">
        <v>55</v>
      </c>
      <c r="O96" s="390" t="s">
        <v>153</v>
      </c>
      <c r="P96" s="390" t="s">
        <v>430</v>
      </c>
      <c r="Q96" s="3" t="s">
        <v>107</v>
      </c>
      <c r="R96" s="390" t="s">
        <v>100</v>
      </c>
      <c r="S96" s="391" t="s">
        <v>58</v>
      </c>
      <c r="T96" s="390" t="s">
        <v>59</v>
      </c>
      <c r="U96" s="392">
        <v>159.6</v>
      </c>
      <c r="V96" s="393">
        <v>1.5</v>
      </c>
      <c r="W96" s="394">
        <v>4378.75</v>
      </c>
      <c r="X96" s="390" t="s">
        <v>60</v>
      </c>
      <c r="Y96" s="395">
        <v>3075500</v>
      </c>
      <c r="Z96" s="388">
        <v>43799</v>
      </c>
      <c r="AA96" s="3" t="s">
        <v>182</v>
      </c>
      <c r="AB96" s="3" t="s">
        <v>62</v>
      </c>
      <c r="AC96" s="36" t="s">
        <v>1716</v>
      </c>
      <c r="AD96" s="71" t="s">
        <v>1743</v>
      </c>
      <c r="AE96" s="390" t="s">
        <v>431</v>
      </c>
    </row>
    <row r="97" spans="2:65" s="27" customFormat="1" ht="191.25" x14ac:dyDescent="0.25">
      <c r="B97" s="228">
        <v>91</v>
      </c>
      <c r="C97" s="156" t="s">
        <v>154</v>
      </c>
      <c r="D97" s="156" t="s">
        <v>155</v>
      </c>
      <c r="E97" s="121" t="s">
        <v>156</v>
      </c>
      <c r="F97" s="146">
        <v>42922</v>
      </c>
      <c r="G97" s="252">
        <v>42955</v>
      </c>
      <c r="H97" s="157">
        <v>42837</v>
      </c>
      <c r="I97" s="157" t="s">
        <v>53</v>
      </c>
      <c r="J97" s="157">
        <v>41547</v>
      </c>
      <c r="K97" s="157">
        <v>42297</v>
      </c>
      <c r="L97" s="102" t="s">
        <v>152</v>
      </c>
      <c r="M97" s="69" t="s">
        <v>120</v>
      </c>
      <c r="N97" s="350" t="s">
        <v>121</v>
      </c>
      <c r="O97" s="69" t="s">
        <v>157</v>
      </c>
      <c r="P97" s="69" t="s">
        <v>432</v>
      </c>
      <c r="Q97" s="156" t="s">
        <v>159</v>
      </c>
      <c r="R97" s="69" t="s">
        <v>100</v>
      </c>
      <c r="S97" s="158" t="s">
        <v>128</v>
      </c>
      <c r="T97" s="69" t="s">
        <v>129</v>
      </c>
      <c r="U97" s="159">
        <v>144</v>
      </c>
      <c r="V97" s="130">
        <v>3</v>
      </c>
      <c r="W97" s="160">
        <v>59.32</v>
      </c>
      <c r="X97" s="69" t="s">
        <v>70</v>
      </c>
      <c r="Y97" s="161">
        <v>1281800</v>
      </c>
      <c r="Z97" s="156" t="s">
        <v>394</v>
      </c>
      <c r="AA97" s="55" t="s">
        <v>182</v>
      </c>
      <c r="AB97" s="55" t="s">
        <v>62</v>
      </c>
      <c r="AC97" s="36" t="s">
        <v>1716</v>
      </c>
      <c r="AD97" s="71" t="s">
        <v>1743</v>
      </c>
      <c r="AE97" s="69" t="s">
        <v>433</v>
      </c>
      <c r="AF97" s="242"/>
      <c r="AG97" s="242"/>
      <c r="AH97" s="242"/>
      <c r="AI97" s="242"/>
      <c r="AJ97" s="242"/>
      <c r="AK97" s="242"/>
      <c r="AL97" s="242"/>
      <c r="AM97" s="242"/>
      <c r="AN97" s="242"/>
      <c r="AO97" s="242"/>
      <c r="AP97" s="242"/>
      <c r="AQ97" s="242"/>
      <c r="AR97" s="242"/>
      <c r="AS97" s="242"/>
      <c r="AT97" s="242"/>
      <c r="AU97" s="242"/>
      <c r="AV97" s="242"/>
      <c r="AW97" s="242"/>
      <c r="AX97" s="242"/>
      <c r="AY97" s="242"/>
      <c r="AZ97" s="242"/>
      <c r="BA97" s="242"/>
      <c r="BB97" s="242"/>
      <c r="BC97" s="242"/>
      <c r="BD97" s="242"/>
      <c r="BE97" s="242"/>
      <c r="BF97" s="242"/>
      <c r="BG97" s="242"/>
      <c r="BH97" s="242"/>
      <c r="BI97" s="242"/>
      <c r="BJ97" s="242"/>
      <c r="BK97" s="242"/>
      <c r="BL97" s="242"/>
      <c r="BM97" s="242"/>
    </row>
    <row r="98" spans="2:65" s="27" customFormat="1" ht="191.25" x14ac:dyDescent="0.25">
      <c r="B98" s="228">
        <v>92</v>
      </c>
      <c r="C98" s="156" t="s">
        <v>160</v>
      </c>
      <c r="D98" s="156" t="s">
        <v>161</v>
      </c>
      <c r="E98" s="121" t="s">
        <v>162</v>
      </c>
      <c r="F98" s="146">
        <v>42922</v>
      </c>
      <c r="G98" s="252">
        <v>42955</v>
      </c>
      <c r="H98" s="157">
        <v>42868</v>
      </c>
      <c r="I98" s="157" t="s">
        <v>53</v>
      </c>
      <c r="J98" s="157">
        <v>42369</v>
      </c>
      <c r="K98" s="157">
        <v>42646</v>
      </c>
      <c r="L98" s="102" t="s">
        <v>152</v>
      </c>
      <c r="M98" s="69" t="s">
        <v>120</v>
      </c>
      <c r="N98" s="350" t="s">
        <v>121</v>
      </c>
      <c r="O98" s="69" t="s">
        <v>163</v>
      </c>
      <c r="P98" s="69" t="s">
        <v>434</v>
      </c>
      <c r="Q98" s="156" t="s">
        <v>165</v>
      </c>
      <c r="R98" s="69" t="s">
        <v>100</v>
      </c>
      <c r="S98" s="158" t="s">
        <v>128</v>
      </c>
      <c r="T98" s="69" t="s">
        <v>129</v>
      </c>
      <c r="U98" s="159">
        <v>80</v>
      </c>
      <c r="V98" s="130">
        <v>3</v>
      </c>
      <c r="W98" s="160">
        <v>125.49</v>
      </c>
      <c r="X98" s="69" t="s">
        <v>70</v>
      </c>
      <c r="Y98" s="161">
        <v>1552000</v>
      </c>
      <c r="Z98" s="156" t="s">
        <v>394</v>
      </c>
      <c r="AA98" s="55" t="s">
        <v>182</v>
      </c>
      <c r="AB98" s="55" t="s">
        <v>62</v>
      </c>
      <c r="AC98" s="36" t="s">
        <v>1716</v>
      </c>
      <c r="AD98" s="71" t="s">
        <v>1743</v>
      </c>
      <c r="AE98" s="69" t="s">
        <v>435</v>
      </c>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42"/>
      <c r="BD98" s="242"/>
      <c r="BE98" s="242"/>
      <c r="BF98" s="242"/>
      <c r="BG98" s="242"/>
      <c r="BH98" s="242"/>
      <c r="BI98" s="242"/>
      <c r="BJ98" s="242"/>
      <c r="BK98" s="242"/>
      <c r="BL98" s="242"/>
      <c r="BM98" s="242"/>
    </row>
    <row r="99" spans="2:65" s="27" customFormat="1" ht="191.25" x14ac:dyDescent="0.25">
      <c r="B99" s="228">
        <v>93</v>
      </c>
      <c r="C99" s="55" t="s">
        <v>1219</v>
      </c>
      <c r="D99" s="55" t="s">
        <v>341</v>
      </c>
      <c r="E99" s="119" t="s">
        <v>342</v>
      </c>
      <c r="F99" s="30">
        <v>42907</v>
      </c>
      <c r="G99" s="252">
        <v>42955</v>
      </c>
      <c r="H99" s="107">
        <v>42825</v>
      </c>
      <c r="I99" s="107" t="s">
        <v>53</v>
      </c>
      <c r="J99" s="107">
        <v>42521</v>
      </c>
      <c r="K99" s="107">
        <v>42753</v>
      </c>
      <c r="L99" s="102" t="s">
        <v>152</v>
      </c>
      <c r="M99" s="5" t="s">
        <v>344</v>
      </c>
      <c r="N99" s="346" t="s">
        <v>345</v>
      </c>
      <c r="O99" s="5" t="s">
        <v>346</v>
      </c>
      <c r="P99" s="5" t="s">
        <v>347</v>
      </c>
      <c r="Q99" s="55" t="s">
        <v>348</v>
      </c>
      <c r="R99" s="58" t="s">
        <v>77</v>
      </c>
      <c r="S99" s="126" t="s">
        <v>68</v>
      </c>
      <c r="T99" s="5" t="s">
        <v>349</v>
      </c>
      <c r="U99" s="127">
        <v>97.6</v>
      </c>
      <c r="V99" s="38">
        <v>3</v>
      </c>
      <c r="W99" s="128">
        <v>1034</v>
      </c>
      <c r="X99" s="5" t="s">
        <v>70</v>
      </c>
      <c r="Y99" s="129">
        <v>1864700</v>
      </c>
      <c r="Z99" s="30">
        <v>43155</v>
      </c>
      <c r="AA99" s="71" t="s">
        <v>61</v>
      </c>
      <c r="AB99" s="5" t="s">
        <v>62</v>
      </c>
      <c r="AC99" s="36" t="s">
        <v>1716</v>
      </c>
      <c r="AD99" s="71" t="s">
        <v>1743</v>
      </c>
      <c r="AE99" s="5" t="s">
        <v>351</v>
      </c>
      <c r="AF99" s="242"/>
      <c r="AG99" s="242"/>
      <c r="AH99" s="242"/>
      <c r="AI99" s="242"/>
      <c r="AJ99" s="242"/>
      <c r="AK99" s="242"/>
      <c r="AL99" s="242"/>
      <c r="AM99" s="242"/>
      <c r="AN99" s="242"/>
      <c r="AO99" s="242"/>
      <c r="AP99" s="242"/>
      <c r="AQ99" s="242"/>
      <c r="AR99" s="242"/>
      <c r="AS99" s="242"/>
      <c r="AT99" s="242"/>
      <c r="AU99" s="242"/>
      <c r="AV99" s="242"/>
      <c r="AW99" s="242"/>
      <c r="AX99" s="242"/>
      <c r="AY99" s="242"/>
      <c r="AZ99" s="242"/>
      <c r="BA99" s="242"/>
      <c r="BB99" s="242"/>
      <c r="BC99" s="242"/>
      <c r="BD99" s="242"/>
      <c r="BE99" s="242"/>
      <c r="BF99" s="242"/>
      <c r="BG99" s="242"/>
      <c r="BH99" s="242"/>
      <c r="BI99" s="242"/>
      <c r="BJ99" s="242"/>
      <c r="BK99" s="242"/>
      <c r="BL99" s="242"/>
      <c r="BM99" s="242"/>
    </row>
    <row r="100" spans="2:65" s="27" customFormat="1" ht="191.25" x14ac:dyDescent="0.25">
      <c r="B100" s="228">
        <v>94</v>
      </c>
      <c r="C100" s="55" t="s">
        <v>1220</v>
      </c>
      <c r="D100" s="55" t="s">
        <v>341</v>
      </c>
      <c r="E100" s="119" t="s">
        <v>342</v>
      </c>
      <c r="F100" s="30">
        <v>42907</v>
      </c>
      <c r="G100" s="252">
        <v>42955</v>
      </c>
      <c r="H100" s="107">
        <v>42905</v>
      </c>
      <c r="I100" s="107" t="s">
        <v>53</v>
      </c>
      <c r="J100" s="107">
        <v>42521</v>
      </c>
      <c r="K100" s="107">
        <v>42753</v>
      </c>
      <c r="L100" s="150" t="s">
        <v>343</v>
      </c>
      <c r="M100" s="5" t="s">
        <v>344</v>
      </c>
      <c r="N100" s="346" t="s">
        <v>345</v>
      </c>
      <c r="O100" s="5" t="s">
        <v>346</v>
      </c>
      <c r="P100" s="5" t="s">
        <v>347</v>
      </c>
      <c r="Q100" s="55" t="s">
        <v>348</v>
      </c>
      <c r="R100" s="58" t="s">
        <v>77</v>
      </c>
      <c r="S100" s="126" t="s">
        <v>68</v>
      </c>
      <c r="T100" s="5" t="s">
        <v>349</v>
      </c>
      <c r="U100" s="127">
        <v>97.6</v>
      </c>
      <c r="V100" s="38">
        <v>15</v>
      </c>
      <c r="W100" s="128">
        <v>5170</v>
      </c>
      <c r="X100" s="5" t="s">
        <v>70</v>
      </c>
      <c r="Y100" s="129">
        <v>1864700</v>
      </c>
      <c r="Z100" s="30">
        <v>43155</v>
      </c>
      <c r="AA100" s="71" t="s">
        <v>61</v>
      </c>
      <c r="AB100" s="5" t="s">
        <v>62</v>
      </c>
      <c r="AC100" s="36" t="s">
        <v>1716</v>
      </c>
      <c r="AD100" s="71" t="s">
        <v>1743</v>
      </c>
      <c r="AE100" s="5" t="s">
        <v>350</v>
      </c>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c r="BD100" s="242"/>
      <c r="BE100" s="242"/>
      <c r="BF100" s="242"/>
      <c r="BG100" s="242"/>
      <c r="BH100" s="242"/>
      <c r="BI100" s="242"/>
      <c r="BJ100" s="242"/>
      <c r="BK100" s="242"/>
      <c r="BL100" s="242"/>
      <c r="BM100" s="242"/>
    </row>
    <row r="101" spans="2:65" s="27" customFormat="1" ht="191.25" x14ac:dyDescent="0.25">
      <c r="B101" s="228">
        <v>95</v>
      </c>
      <c r="C101" s="55" t="s">
        <v>380</v>
      </c>
      <c r="D101" s="55" t="s">
        <v>381</v>
      </c>
      <c r="E101" s="119" t="s">
        <v>382</v>
      </c>
      <c r="F101" s="30">
        <v>42908</v>
      </c>
      <c r="G101" s="252">
        <v>42955</v>
      </c>
      <c r="H101" s="107">
        <v>42884</v>
      </c>
      <c r="I101" s="107" t="s">
        <v>53</v>
      </c>
      <c r="J101" s="107">
        <v>42155</v>
      </c>
      <c r="K101" s="107">
        <v>42821</v>
      </c>
      <c r="L101" s="102" t="s">
        <v>152</v>
      </c>
      <c r="M101" s="5" t="s">
        <v>344</v>
      </c>
      <c r="N101" s="346" t="s">
        <v>345</v>
      </c>
      <c r="O101" s="5" t="s">
        <v>383</v>
      </c>
      <c r="P101" s="5" t="s">
        <v>384</v>
      </c>
      <c r="Q101" s="55" t="s">
        <v>385</v>
      </c>
      <c r="R101" s="58" t="s">
        <v>77</v>
      </c>
      <c r="S101" s="126" t="s">
        <v>68</v>
      </c>
      <c r="T101" s="5" t="s">
        <v>349</v>
      </c>
      <c r="U101" s="127">
        <v>76.5</v>
      </c>
      <c r="V101" s="38">
        <v>3</v>
      </c>
      <c r="W101" s="128">
        <v>233.58</v>
      </c>
      <c r="X101" s="5" t="s">
        <v>70</v>
      </c>
      <c r="Y101" s="129">
        <v>1227830</v>
      </c>
      <c r="Z101" s="30">
        <v>43188</v>
      </c>
      <c r="AA101" s="71" t="s">
        <v>61</v>
      </c>
      <c r="AB101" s="5" t="s">
        <v>62</v>
      </c>
      <c r="AC101" s="36" t="s">
        <v>1716</v>
      </c>
      <c r="AD101" s="71" t="s">
        <v>1743</v>
      </c>
      <c r="AE101" s="5" t="s">
        <v>386</v>
      </c>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row>
    <row r="102" spans="2:65" s="27" customFormat="1" ht="191.25" x14ac:dyDescent="0.25">
      <c r="B102" s="228">
        <v>96</v>
      </c>
      <c r="C102" s="36" t="s">
        <v>542</v>
      </c>
      <c r="D102" s="36">
        <v>757</v>
      </c>
      <c r="E102" s="139" t="s">
        <v>537</v>
      </c>
      <c r="F102" s="146">
        <v>42922</v>
      </c>
      <c r="G102" s="252">
        <v>42955</v>
      </c>
      <c r="H102" s="146">
        <v>42916</v>
      </c>
      <c r="I102" s="146" t="s">
        <v>53</v>
      </c>
      <c r="J102" s="146">
        <v>42155</v>
      </c>
      <c r="K102" s="163">
        <v>42192</v>
      </c>
      <c r="L102" s="55" t="s">
        <v>201</v>
      </c>
      <c r="M102" s="162" t="s">
        <v>546</v>
      </c>
      <c r="N102" s="351" t="s">
        <v>538</v>
      </c>
      <c r="O102" s="156" t="s">
        <v>543</v>
      </c>
      <c r="P102" s="164" t="s">
        <v>1183</v>
      </c>
      <c r="Q102" s="55" t="s">
        <v>107</v>
      </c>
      <c r="R102" s="58" t="s">
        <v>77</v>
      </c>
      <c r="S102" s="165" t="s">
        <v>544</v>
      </c>
      <c r="T102" s="156" t="s">
        <v>545</v>
      </c>
      <c r="U102" s="166">
        <v>19.7</v>
      </c>
      <c r="V102" s="167">
        <v>3</v>
      </c>
      <c r="W102" s="168">
        <v>1270.28</v>
      </c>
      <c r="X102" s="164" t="s">
        <v>70</v>
      </c>
      <c r="Y102" s="169">
        <v>396000</v>
      </c>
      <c r="Z102" s="146">
        <v>43287</v>
      </c>
      <c r="AA102" s="55" t="s">
        <v>182</v>
      </c>
      <c r="AB102" s="156" t="s">
        <v>62</v>
      </c>
      <c r="AC102" s="36" t="s">
        <v>1716</v>
      </c>
      <c r="AD102" s="71" t="s">
        <v>1743</v>
      </c>
      <c r="AE102" s="5"/>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row>
    <row r="103" spans="2:65" s="35" customFormat="1" ht="191.25" x14ac:dyDescent="0.25">
      <c r="B103" s="228">
        <v>97</v>
      </c>
      <c r="C103" s="36" t="s">
        <v>536</v>
      </c>
      <c r="D103" s="36">
        <v>757</v>
      </c>
      <c r="E103" s="139" t="s">
        <v>537</v>
      </c>
      <c r="F103" s="146">
        <v>42922</v>
      </c>
      <c r="G103" s="252">
        <v>42955</v>
      </c>
      <c r="H103" s="146">
        <v>42909</v>
      </c>
      <c r="I103" s="146" t="s">
        <v>53</v>
      </c>
      <c r="J103" s="146">
        <v>42947</v>
      </c>
      <c r="K103" s="163">
        <v>41939</v>
      </c>
      <c r="L103" s="55" t="s">
        <v>201</v>
      </c>
      <c r="M103" s="162" t="s">
        <v>546</v>
      </c>
      <c r="N103" s="351" t="s">
        <v>538</v>
      </c>
      <c r="O103" s="156" t="s">
        <v>539</v>
      </c>
      <c r="P103" s="164" t="s">
        <v>1183</v>
      </c>
      <c r="Q103" s="55" t="s">
        <v>107</v>
      </c>
      <c r="R103" s="58" t="s">
        <v>77</v>
      </c>
      <c r="S103" s="165" t="s">
        <v>540</v>
      </c>
      <c r="T103" s="156" t="s">
        <v>541</v>
      </c>
      <c r="U103" s="166">
        <v>2</v>
      </c>
      <c r="V103" s="167">
        <v>9</v>
      </c>
      <c r="W103" s="168">
        <v>224.25</v>
      </c>
      <c r="X103" s="164" t="s">
        <v>70</v>
      </c>
      <c r="Y103" s="169">
        <v>29900</v>
      </c>
      <c r="Z103" s="146">
        <v>43034</v>
      </c>
      <c r="AA103" s="55" t="s">
        <v>182</v>
      </c>
      <c r="AB103" s="156" t="s">
        <v>62</v>
      </c>
      <c r="AC103" s="36" t="s">
        <v>1716</v>
      </c>
      <c r="AD103" s="71" t="s">
        <v>1743</v>
      </c>
      <c r="AE103" s="5"/>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3"/>
      <c r="BA103" s="243"/>
      <c r="BB103" s="243"/>
      <c r="BC103" s="243"/>
      <c r="BD103" s="243"/>
      <c r="BE103" s="243"/>
      <c r="BF103" s="243"/>
      <c r="BG103" s="243"/>
      <c r="BH103" s="243"/>
      <c r="BI103" s="243"/>
      <c r="BJ103" s="243"/>
      <c r="BK103" s="243"/>
      <c r="BL103" s="243"/>
      <c r="BM103" s="243"/>
    </row>
    <row r="104" spans="2:65" s="73" customFormat="1" ht="114.75" customHeight="1" x14ac:dyDescent="0.25">
      <c r="B104" s="228">
        <v>98</v>
      </c>
      <c r="C104" s="36" t="s">
        <v>1102</v>
      </c>
      <c r="D104" s="36" t="s">
        <v>1103</v>
      </c>
      <c r="E104" s="139" t="s">
        <v>1104</v>
      </c>
      <c r="F104" s="30">
        <v>42934</v>
      </c>
      <c r="G104" s="252">
        <v>42955</v>
      </c>
      <c r="H104" s="120">
        <v>42919</v>
      </c>
      <c r="I104" s="120" t="s">
        <v>53</v>
      </c>
      <c r="J104" s="107">
        <v>42674</v>
      </c>
      <c r="K104" s="120" t="s">
        <v>53</v>
      </c>
      <c r="L104" s="102" t="s">
        <v>152</v>
      </c>
      <c r="M104" s="75" t="s">
        <v>481</v>
      </c>
      <c r="N104" s="347" t="s">
        <v>507</v>
      </c>
      <c r="O104" s="55" t="s">
        <v>1105</v>
      </c>
      <c r="P104" s="75" t="s">
        <v>1106</v>
      </c>
      <c r="Q104" s="55" t="s">
        <v>107</v>
      </c>
      <c r="R104" s="55" t="s">
        <v>1107</v>
      </c>
      <c r="S104" s="121" t="s">
        <v>199</v>
      </c>
      <c r="T104" s="69" t="s">
        <v>200</v>
      </c>
      <c r="U104" s="142">
        <v>70</v>
      </c>
      <c r="V104" s="147">
        <v>5</v>
      </c>
      <c r="W104" s="143">
        <v>6129.58</v>
      </c>
      <c r="X104" s="75" t="s">
        <v>60</v>
      </c>
      <c r="Y104" s="144">
        <v>1471100</v>
      </c>
      <c r="Z104" s="55" t="s">
        <v>73</v>
      </c>
      <c r="AA104" s="55" t="s">
        <v>182</v>
      </c>
      <c r="AB104" s="55" t="s">
        <v>62</v>
      </c>
      <c r="AC104" s="36" t="s">
        <v>1716</v>
      </c>
      <c r="AD104" s="71" t="s">
        <v>1743</v>
      </c>
      <c r="AE104" s="171" t="s">
        <v>1108</v>
      </c>
    </row>
    <row r="105" spans="2:65" s="73" customFormat="1" ht="102" customHeight="1" x14ac:dyDescent="0.25">
      <c r="B105" s="228">
        <v>99</v>
      </c>
      <c r="C105" s="55" t="s">
        <v>352</v>
      </c>
      <c r="D105" s="55" t="s">
        <v>353</v>
      </c>
      <c r="E105" s="119" t="s">
        <v>354</v>
      </c>
      <c r="F105" s="30">
        <v>42916</v>
      </c>
      <c r="G105" s="252">
        <v>42955</v>
      </c>
      <c r="H105" s="107">
        <v>42898</v>
      </c>
      <c r="I105" s="107" t="s">
        <v>53</v>
      </c>
      <c r="J105" s="107">
        <v>42613</v>
      </c>
      <c r="K105" s="107">
        <v>42817</v>
      </c>
      <c r="L105" s="55" t="s">
        <v>201</v>
      </c>
      <c r="M105" s="5" t="s">
        <v>344</v>
      </c>
      <c r="N105" s="346" t="s">
        <v>55</v>
      </c>
      <c r="O105" s="5" t="s">
        <v>355</v>
      </c>
      <c r="P105" s="5" t="s">
        <v>356</v>
      </c>
      <c r="Q105" s="55" t="s">
        <v>107</v>
      </c>
      <c r="R105" s="5" t="s">
        <v>357</v>
      </c>
      <c r="S105" s="126" t="s">
        <v>358</v>
      </c>
      <c r="T105" s="5" t="s">
        <v>359</v>
      </c>
      <c r="U105" s="127">
        <v>31.08</v>
      </c>
      <c r="V105" s="38">
        <v>8</v>
      </c>
      <c r="W105" s="128">
        <v>3576.24</v>
      </c>
      <c r="X105" s="5" t="s">
        <v>60</v>
      </c>
      <c r="Y105" s="129">
        <v>530600</v>
      </c>
      <c r="Z105" s="30">
        <v>43911</v>
      </c>
      <c r="AA105" s="71" t="s">
        <v>61</v>
      </c>
      <c r="AB105" s="5" t="s">
        <v>62</v>
      </c>
      <c r="AC105" s="36" t="s">
        <v>1716</v>
      </c>
      <c r="AD105" s="71" t="s">
        <v>1743</v>
      </c>
      <c r="AE105" s="5" t="s">
        <v>360</v>
      </c>
    </row>
    <row r="106" spans="2:65" s="35" customFormat="1" ht="102" customHeight="1" x14ac:dyDescent="0.25">
      <c r="B106" s="228">
        <v>100</v>
      </c>
      <c r="C106" s="55" t="s">
        <v>361</v>
      </c>
      <c r="D106" s="55" t="s">
        <v>353</v>
      </c>
      <c r="E106" s="119" t="s">
        <v>354</v>
      </c>
      <c r="F106" s="30">
        <v>42916</v>
      </c>
      <c r="G106" s="252">
        <v>42955</v>
      </c>
      <c r="H106" s="107">
        <v>42898</v>
      </c>
      <c r="I106" s="107" t="s">
        <v>53</v>
      </c>
      <c r="J106" s="107">
        <v>42613</v>
      </c>
      <c r="K106" s="107">
        <v>42837</v>
      </c>
      <c r="L106" s="55" t="s">
        <v>201</v>
      </c>
      <c r="M106" s="5" t="s">
        <v>344</v>
      </c>
      <c r="N106" s="346" t="s">
        <v>55</v>
      </c>
      <c r="O106" s="5" t="s">
        <v>355</v>
      </c>
      <c r="P106" s="5" t="s">
        <v>362</v>
      </c>
      <c r="Q106" s="55" t="s">
        <v>107</v>
      </c>
      <c r="R106" s="5" t="s">
        <v>357</v>
      </c>
      <c r="S106" s="126" t="s">
        <v>358</v>
      </c>
      <c r="T106" s="5" t="s">
        <v>359</v>
      </c>
      <c r="U106" s="127">
        <v>18.96</v>
      </c>
      <c r="V106" s="38">
        <v>8</v>
      </c>
      <c r="W106" s="128">
        <v>2280</v>
      </c>
      <c r="X106" s="5" t="s">
        <v>60</v>
      </c>
      <c r="Y106" s="129">
        <v>340700</v>
      </c>
      <c r="Z106" s="30">
        <v>43931</v>
      </c>
      <c r="AA106" s="71" t="s">
        <v>61</v>
      </c>
      <c r="AB106" s="5" t="s">
        <v>62</v>
      </c>
      <c r="AC106" s="36" t="s">
        <v>1716</v>
      </c>
      <c r="AD106" s="71" t="s">
        <v>1743</v>
      </c>
      <c r="AE106" s="5" t="s">
        <v>363</v>
      </c>
    </row>
    <row r="107" spans="2:65" s="35" customFormat="1" ht="127.5" customHeight="1" x14ac:dyDescent="0.25">
      <c r="B107" s="228">
        <v>101</v>
      </c>
      <c r="C107" s="36" t="s">
        <v>1022</v>
      </c>
      <c r="D107" s="36" t="s">
        <v>1023</v>
      </c>
      <c r="E107" s="139" t="s">
        <v>1024</v>
      </c>
      <c r="F107" s="30">
        <v>42926</v>
      </c>
      <c r="G107" s="252">
        <v>42955</v>
      </c>
      <c r="H107" s="30">
        <v>42913</v>
      </c>
      <c r="I107" s="30"/>
      <c r="J107" s="30">
        <v>42613</v>
      </c>
      <c r="K107" s="120" t="s">
        <v>53</v>
      </c>
      <c r="L107" s="55" t="s">
        <v>201</v>
      </c>
      <c r="M107" s="71" t="s">
        <v>481</v>
      </c>
      <c r="N107" s="347" t="s">
        <v>1025</v>
      </c>
      <c r="O107" s="55" t="s">
        <v>1026</v>
      </c>
      <c r="P107" s="75" t="s">
        <v>1027</v>
      </c>
      <c r="Q107" s="55" t="s">
        <v>107</v>
      </c>
      <c r="R107" s="55" t="s">
        <v>550</v>
      </c>
      <c r="S107" s="115" t="s">
        <v>571</v>
      </c>
      <c r="T107" s="5" t="s">
        <v>572</v>
      </c>
      <c r="U107" s="142">
        <v>390.3</v>
      </c>
      <c r="V107" s="137">
        <v>8</v>
      </c>
      <c r="W107" s="143">
        <v>62594.5</v>
      </c>
      <c r="X107" s="75" t="s">
        <v>820</v>
      </c>
      <c r="Y107" s="144">
        <v>18778410</v>
      </c>
      <c r="Z107" s="30">
        <v>43764</v>
      </c>
      <c r="AA107" s="55" t="s">
        <v>182</v>
      </c>
      <c r="AB107" s="55" t="s">
        <v>62</v>
      </c>
      <c r="AC107" s="36" t="s">
        <v>1716</v>
      </c>
      <c r="AD107" s="71" t="s">
        <v>1743</v>
      </c>
      <c r="AE107" s="171" t="s">
        <v>1122</v>
      </c>
    </row>
    <row r="108" spans="2:65" s="27" customFormat="1" ht="127.5" customHeight="1" x14ac:dyDescent="0.25">
      <c r="B108" s="228">
        <v>102</v>
      </c>
      <c r="C108" s="36" t="s">
        <v>1022</v>
      </c>
      <c r="D108" s="36" t="s">
        <v>1023</v>
      </c>
      <c r="E108" s="139" t="s">
        <v>1024</v>
      </c>
      <c r="F108" s="30">
        <v>42926</v>
      </c>
      <c r="G108" s="252">
        <v>42955</v>
      </c>
      <c r="H108" s="30">
        <v>42913</v>
      </c>
      <c r="I108" s="30"/>
      <c r="J108" s="30">
        <v>42613</v>
      </c>
      <c r="K108" s="120" t="s">
        <v>53</v>
      </c>
      <c r="L108" s="55" t="s">
        <v>201</v>
      </c>
      <c r="M108" s="71" t="s">
        <v>481</v>
      </c>
      <c r="N108" s="347" t="s">
        <v>1025</v>
      </c>
      <c r="O108" s="55" t="s">
        <v>1026</v>
      </c>
      <c r="P108" s="75" t="s">
        <v>1027</v>
      </c>
      <c r="Q108" s="55" t="s">
        <v>107</v>
      </c>
      <c r="R108" s="55" t="s">
        <v>550</v>
      </c>
      <c r="S108" s="115" t="s">
        <v>571</v>
      </c>
      <c r="T108" s="5" t="s">
        <v>572</v>
      </c>
      <c r="U108" s="142">
        <v>238.1</v>
      </c>
      <c r="V108" s="137">
        <v>8</v>
      </c>
      <c r="W108" s="143">
        <v>40225.040000000001</v>
      </c>
      <c r="X108" s="75" t="s">
        <v>820</v>
      </c>
      <c r="Y108" s="144">
        <v>12067510</v>
      </c>
      <c r="Z108" s="30">
        <v>43764</v>
      </c>
      <c r="AA108" s="55" t="s">
        <v>182</v>
      </c>
      <c r="AB108" s="55" t="s">
        <v>62</v>
      </c>
      <c r="AC108" s="36" t="s">
        <v>1716</v>
      </c>
      <c r="AD108" s="71" t="s">
        <v>1743</v>
      </c>
      <c r="AE108" s="171" t="s">
        <v>1122</v>
      </c>
    </row>
    <row r="109" spans="2:65" s="96" customFormat="1" ht="191.25" x14ac:dyDescent="0.25">
      <c r="B109" s="228">
        <v>103</v>
      </c>
      <c r="C109" s="36" t="s">
        <v>842</v>
      </c>
      <c r="D109" s="36" t="s">
        <v>843</v>
      </c>
      <c r="E109" s="119" t="s">
        <v>844</v>
      </c>
      <c r="F109" s="30">
        <v>42920</v>
      </c>
      <c r="G109" s="252">
        <v>42955</v>
      </c>
      <c r="H109" s="68">
        <v>42905</v>
      </c>
      <c r="I109" s="36" t="s">
        <v>53</v>
      </c>
      <c r="J109" s="68">
        <v>42216</v>
      </c>
      <c r="K109" s="68">
        <v>42348</v>
      </c>
      <c r="L109" s="55" t="s">
        <v>201</v>
      </c>
      <c r="M109" s="58" t="s">
        <v>819</v>
      </c>
      <c r="N109" s="346" t="s">
        <v>55</v>
      </c>
      <c r="O109" s="36" t="s">
        <v>845</v>
      </c>
      <c r="P109" s="36" t="s">
        <v>975</v>
      </c>
      <c r="Q109" s="36" t="s">
        <v>247</v>
      </c>
      <c r="R109" s="58" t="s">
        <v>279</v>
      </c>
      <c r="S109" s="36">
        <v>29</v>
      </c>
      <c r="T109" s="58" t="s">
        <v>508</v>
      </c>
      <c r="U109" s="117">
        <v>94.6</v>
      </c>
      <c r="V109" s="38" t="s">
        <v>427</v>
      </c>
      <c r="W109" s="117">
        <v>3812.65</v>
      </c>
      <c r="X109" s="36" t="s">
        <v>70</v>
      </c>
      <c r="Y109" s="117">
        <v>1986400</v>
      </c>
      <c r="Z109" s="68">
        <v>43442</v>
      </c>
      <c r="AA109" s="36" t="s">
        <v>830</v>
      </c>
      <c r="AB109" s="55" t="s">
        <v>62</v>
      </c>
      <c r="AC109" s="36" t="s">
        <v>1716</v>
      </c>
      <c r="AD109" s="71" t="s">
        <v>1743</v>
      </c>
      <c r="AE109" s="31" t="s">
        <v>976</v>
      </c>
      <c r="AF109" s="244"/>
      <c r="AG109" s="244"/>
      <c r="AH109" s="244"/>
      <c r="AI109" s="244"/>
      <c r="AJ109" s="244"/>
      <c r="AK109" s="244"/>
      <c r="AL109" s="244"/>
      <c r="AM109" s="244"/>
      <c r="AN109" s="244"/>
      <c r="AO109" s="244"/>
      <c r="AP109" s="244"/>
      <c r="AQ109" s="244"/>
      <c r="AR109" s="244"/>
      <c r="AS109" s="244"/>
      <c r="AT109" s="244"/>
      <c r="AU109" s="244"/>
      <c r="AV109" s="244"/>
      <c r="AW109" s="244"/>
      <c r="AX109" s="244"/>
      <c r="AY109" s="244"/>
      <c r="AZ109" s="244"/>
      <c r="BA109" s="244"/>
      <c r="BB109" s="244"/>
      <c r="BC109" s="244"/>
      <c r="BD109" s="244"/>
      <c r="BE109" s="244"/>
      <c r="BF109" s="244"/>
      <c r="BG109" s="244"/>
      <c r="BH109" s="244"/>
      <c r="BI109" s="244"/>
      <c r="BJ109" s="244"/>
      <c r="BK109" s="244"/>
      <c r="BL109" s="244"/>
      <c r="BM109" s="244"/>
    </row>
    <row r="110" spans="2:65" s="35" customFormat="1" ht="114.75" customHeight="1" x14ac:dyDescent="0.25">
      <c r="B110" s="228">
        <v>104</v>
      </c>
      <c r="C110" s="36" t="s">
        <v>1008</v>
      </c>
      <c r="D110" s="36" t="s">
        <v>1009</v>
      </c>
      <c r="E110" s="139" t="s">
        <v>1010</v>
      </c>
      <c r="F110" s="30">
        <v>42929</v>
      </c>
      <c r="G110" s="252">
        <v>42955</v>
      </c>
      <c r="H110" s="30">
        <v>42865</v>
      </c>
      <c r="I110" s="30">
        <v>42906</v>
      </c>
      <c r="J110" s="30">
        <v>42825</v>
      </c>
      <c r="K110" s="120" t="s">
        <v>53</v>
      </c>
      <c r="L110" s="55" t="s">
        <v>669</v>
      </c>
      <c r="M110" s="71" t="s">
        <v>481</v>
      </c>
      <c r="N110" s="347" t="s">
        <v>1011</v>
      </c>
      <c r="O110" s="55" t="s">
        <v>1012</v>
      </c>
      <c r="P110" s="75" t="s">
        <v>1013</v>
      </c>
      <c r="Q110" s="55" t="s">
        <v>107</v>
      </c>
      <c r="R110" s="58" t="s">
        <v>77</v>
      </c>
      <c r="S110" s="115" t="s">
        <v>1014</v>
      </c>
      <c r="T110" s="55" t="s">
        <v>1015</v>
      </c>
      <c r="U110" s="142">
        <v>63.08</v>
      </c>
      <c r="V110" s="137">
        <v>3</v>
      </c>
      <c r="W110" s="143">
        <v>1275</v>
      </c>
      <c r="X110" s="75" t="s">
        <v>820</v>
      </c>
      <c r="Y110" s="144">
        <v>510000</v>
      </c>
      <c r="Z110" s="55" t="s">
        <v>73</v>
      </c>
      <c r="AA110" s="55" t="s">
        <v>182</v>
      </c>
      <c r="AB110" s="55" t="s">
        <v>62</v>
      </c>
      <c r="AC110" s="36" t="s">
        <v>1716</v>
      </c>
      <c r="AD110" s="71" t="s">
        <v>1743</v>
      </c>
      <c r="AE110" s="171"/>
    </row>
    <row r="111" spans="2:65" s="35" customFormat="1" ht="102" customHeight="1" x14ac:dyDescent="0.25">
      <c r="B111" s="228">
        <v>105</v>
      </c>
      <c r="C111" s="172" t="s">
        <v>1134</v>
      </c>
      <c r="D111" s="172" t="s">
        <v>1127</v>
      </c>
      <c r="E111" s="173" t="s">
        <v>1128</v>
      </c>
      <c r="F111" s="174">
        <v>42935</v>
      </c>
      <c r="G111" s="252">
        <v>42955</v>
      </c>
      <c r="H111" s="175">
        <v>42776</v>
      </c>
      <c r="I111" s="175">
        <v>42888</v>
      </c>
      <c r="J111" s="175">
        <v>42766</v>
      </c>
      <c r="K111" s="120" t="s">
        <v>53</v>
      </c>
      <c r="L111" s="172" t="s">
        <v>648</v>
      </c>
      <c r="M111" s="170" t="s">
        <v>120</v>
      </c>
      <c r="N111" s="346" t="s">
        <v>55</v>
      </c>
      <c r="O111" s="170" t="s">
        <v>1129</v>
      </c>
      <c r="P111" s="170" t="s">
        <v>1136</v>
      </c>
      <c r="Q111" s="55" t="s">
        <v>107</v>
      </c>
      <c r="R111" s="170" t="s">
        <v>586</v>
      </c>
      <c r="S111" s="121" t="s">
        <v>199</v>
      </c>
      <c r="T111" s="69" t="s">
        <v>200</v>
      </c>
      <c r="U111" s="176">
        <v>33</v>
      </c>
      <c r="V111" s="177">
        <v>5</v>
      </c>
      <c r="W111" s="178">
        <v>2488.33</v>
      </c>
      <c r="X111" s="170" t="s">
        <v>60</v>
      </c>
      <c r="Y111" s="179">
        <v>597200</v>
      </c>
      <c r="Z111" s="55" t="s">
        <v>73</v>
      </c>
      <c r="AA111" s="55" t="s">
        <v>182</v>
      </c>
      <c r="AB111" s="55" t="s">
        <v>62</v>
      </c>
      <c r="AC111" s="36" t="s">
        <v>1716</v>
      </c>
      <c r="AD111" s="71" t="s">
        <v>1743</v>
      </c>
      <c r="AE111" s="170"/>
    </row>
    <row r="112" spans="2:65" s="73" customFormat="1" ht="102" customHeight="1" x14ac:dyDescent="0.25">
      <c r="B112" s="228">
        <v>106</v>
      </c>
      <c r="C112" s="172" t="s">
        <v>1130</v>
      </c>
      <c r="D112" s="172" t="s">
        <v>1127</v>
      </c>
      <c r="E112" s="173" t="s">
        <v>1128</v>
      </c>
      <c r="F112" s="174">
        <v>42935</v>
      </c>
      <c r="G112" s="252">
        <v>42955</v>
      </c>
      <c r="H112" s="175">
        <v>42776</v>
      </c>
      <c r="I112" s="175">
        <v>42888</v>
      </c>
      <c r="J112" s="175">
        <v>42766</v>
      </c>
      <c r="K112" s="120" t="s">
        <v>53</v>
      </c>
      <c r="L112" s="172" t="s">
        <v>648</v>
      </c>
      <c r="M112" s="170" t="s">
        <v>120</v>
      </c>
      <c r="N112" s="346" t="s">
        <v>55</v>
      </c>
      <c r="O112" s="170" t="s">
        <v>1129</v>
      </c>
      <c r="P112" s="170" t="s">
        <v>1137</v>
      </c>
      <c r="Q112" s="55" t="s">
        <v>107</v>
      </c>
      <c r="R112" s="170" t="s">
        <v>586</v>
      </c>
      <c r="S112" s="121" t="s">
        <v>199</v>
      </c>
      <c r="T112" s="69" t="s">
        <v>200</v>
      </c>
      <c r="U112" s="176">
        <v>37</v>
      </c>
      <c r="V112" s="177">
        <v>5</v>
      </c>
      <c r="W112" s="178">
        <v>2955.25</v>
      </c>
      <c r="X112" s="170" t="s">
        <v>60</v>
      </c>
      <c r="Y112" s="179">
        <v>709260</v>
      </c>
      <c r="Z112" s="55" t="s">
        <v>73</v>
      </c>
      <c r="AA112" s="55" t="s">
        <v>182</v>
      </c>
      <c r="AB112" s="55" t="s">
        <v>62</v>
      </c>
      <c r="AC112" s="36" t="s">
        <v>1716</v>
      </c>
      <c r="AD112" s="71" t="s">
        <v>1743</v>
      </c>
      <c r="AE112" s="170"/>
    </row>
    <row r="113" spans="2:65" s="73" customFormat="1" ht="102" customHeight="1" x14ac:dyDescent="0.25">
      <c r="B113" s="228">
        <v>107</v>
      </c>
      <c r="C113" s="36" t="s">
        <v>1070</v>
      </c>
      <c r="D113" s="36" t="s">
        <v>1071</v>
      </c>
      <c r="E113" s="139" t="s">
        <v>1072</v>
      </c>
      <c r="F113" s="30">
        <v>42934</v>
      </c>
      <c r="G113" s="252">
        <v>42955</v>
      </c>
      <c r="H113" s="30">
        <v>42871</v>
      </c>
      <c r="I113" s="30">
        <v>42906</v>
      </c>
      <c r="J113" s="30">
        <v>42855</v>
      </c>
      <c r="K113" s="120" t="s">
        <v>53</v>
      </c>
      <c r="L113" s="55" t="s">
        <v>669</v>
      </c>
      <c r="M113" s="71" t="s">
        <v>481</v>
      </c>
      <c r="N113" s="347" t="s">
        <v>1073</v>
      </c>
      <c r="O113" s="55" t="s">
        <v>1074</v>
      </c>
      <c r="P113" s="75" t="s">
        <v>1160</v>
      </c>
      <c r="Q113" s="55" t="s">
        <v>107</v>
      </c>
      <c r="R113" s="58" t="s">
        <v>77</v>
      </c>
      <c r="S113" s="115" t="s">
        <v>1211</v>
      </c>
      <c r="T113" s="55" t="s">
        <v>1075</v>
      </c>
      <c r="U113" s="142">
        <v>18.54</v>
      </c>
      <c r="V113" s="137">
        <v>7</v>
      </c>
      <c r="W113" s="143">
        <v>2570.75</v>
      </c>
      <c r="X113" s="75" t="s">
        <v>60</v>
      </c>
      <c r="Y113" s="144">
        <v>440700</v>
      </c>
      <c r="Z113" s="55" t="s">
        <v>73</v>
      </c>
      <c r="AA113" s="55" t="s">
        <v>182</v>
      </c>
      <c r="AB113" s="55" t="s">
        <v>62</v>
      </c>
      <c r="AC113" s="36" t="s">
        <v>1716</v>
      </c>
      <c r="AD113" s="71" t="s">
        <v>1743</v>
      </c>
      <c r="AE113" s="171"/>
    </row>
    <row r="114" spans="2:65" s="27" customFormat="1" ht="102" customHeight="1" x14ac:dyDescent="0.25">
      <c r="B114" s="228">
        <v>108</v>
      </c>
      <c r="C114" s="55" t="s">
        <v>677</v>
      </c>
      <c r="D114" s="55" t="s">
        <v>678</v>
      </c>
      <c r="E114" s="119" t="s">
        <v>679</v>
      </c>
      <c r="F114" s="30">
        <v>42934</v>
      </c>
      <c r="G114" s="252">
        <v>42955</v>
      </c>
      <c r="H114" s="107">
        <v>42837</v>
      </c>
      <c r="I114" s="107">
        <v>42853</v>
      </c>
      <c r="J114" s="107">
        <v>42766</v>
      </c>
      <c r="K114" s="120" t="s">
        <v>53</v>
      </c>
      <c r="L114" s="55" t="s">
        <v>669</v>
      </c>
      <c r="M114" s="5" t="s">
        <v>181</v>
      </c>
      <c r="N114" s="346" t="s">
        <v>680</v>
      </c>
      <c r="O114" s="5" t="s">
        <v>681</v>
      </c>
      <c r="P114" s="5" t="s">
        <v>706</v>
      </c>
      <c r="Q114" s="55" t="s">
        <v>682</v>
      </c>
      <c r="R114" s="5" t="s">
        <v>683</v>
      </c>
      <c r="S114" s="126" t="s">
        <v>723</v>
      </c>
      <c r="T114" s="5" t="s">
        <v>684</v>
      </c>
      <c r="U114" s="127">
        <v>14.2</v>
      </c>
      <c r="V114" s="38">
        <v>10</v>
      </c>
      <c r="W114" s="117">
        <v>2589.67</v>
      </c>
      <c r="X114" s="5" t="s">
        <v>60</v>
      </c>
      <c r="Y114" s="117">
        <v>310760</v>
      </c>
      <c r="Z114" s="55" t="s">
        <v>73</v>
      </c>
      <c r="AA114" s="71" t="s">
        <v>182</v>
      </c>
      <c r="AB114" s="55" t="s">
        <v>62</v>
      </c>
      <c r="AC114" s="36" t="s">
        <v>1716</v>
      </c>
      <c r="AD114" s="71" t="s">
        <v>1743</v>
      </c>
      <c r="AE114" s="5"/>
    </row>
    <row r="115" spans="2:65" s="27" customFormat="1" ht="191.25" x14ac:dyDescent="0.25">
      <c r="B115" s="228">
        <v>109</v>
      </c>
      <c r="C115" s="36" t="s">
        <v>1053</v>
      </c>
      <c r="D115" s="36" t="s">
        <v>1054</v>
      </c>
      <c r="E115" s="139" t="s">
        <v>1055</v>
      </c>
      <c r="F115" s="30">
        <v>42934</v>
      </c>
      <c r="G115" s="252">
        <v>42955</v>
      </c>
      <c r="H115" s="30">
        <v>42898</v>
      </c>
      <c r="I115" s="30">
        <v>42913</v>
      </c>
      <c r="J115" s="30">
        <v>42886</v>
      </c>
      <c r="K115" s="120" t="s">
        <v>53</v>
      </c>
      <c r="L115" s="55" t="s">
        <v>669</v>
      </c>
      <c r="M115" s="71" t="s">
        <v>481</v>
      </c>
      <c r="N115" s="347" t="s">
        <v>1056</v>
      </c>
      <c r="O115" s="55" t="s">
        <v>1057</v>
      </c>
      <c r="P115" s="75" t="s">
        <v>1058</v>
      </c>
      <c r="Q115" s="55" t="s">
        <v>107</v>
      </c>
      <c r="R115" s="58" t="s">
        <v>316</v>
      </c>
      <c r="S115" s="115" t="s">
        <v>1060</v>
      </c>
      <c r="T115" s="55" t="s">
        <v>1061</v>
      </c>
      <c r="U115" s="142">
        <v>20.2</v>
      </c>
      <c r="V115" s="137">
        <v>10</v>
      </c>
      <c r="W115" s="143">
        <v>238.16</v>
      </c>
      <c r="X115" s="75" t="s">
        <v>70</v>
      </c>
      <c r="Y115" s="144">
        <v>685900</v>
      </c>
      <c r="Z115" s="55" t="s">
        <v>73</v>
      </c>
      <c r="AA115" s="55" t="s">
        <v>182</v>
      </c>
      <c r="AB115" s="55" t="s">
        <v>62</v>
      </c>
      <c r="AC115" s="36" t="s">
        <v>1716</v>
      </c>
      <c r="AD115" s="71" t="s">
        <v>1743</v>
      </c>
      <c r="AE115" s="171" t="s">
        <v>1062</v>
      </c>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42"/>
      <c r="BF115" s="242"/>
      <c r="BG115" s="242"/>
      <c r="BH115" s="242"/>
      <c r="BI115" s="242"/>
      <c r="BJ115" s="242"/>
      <c r="BK115" s="242"/>
      <c r="BL115" s="242"/>
      <c r="BM115" s="242"/>
    </row>
    <row r="116" spans="2:65" s="27" customFormat="1" ht="110.25" customHeight="1" x14ac:dyDescent="0.25">
      <c r="B116" s="228">
        <v>110</v>
      </c>
      <c r="C116" s="55" t="s">
        <v>645</v>
      </c>
      <c r="D116" s="55" t="s">
        <v>646</v>
      </c>
      <c r="E116" s="119" t="s">
        <v>647</v>
      </c>
      <c r="F116" s="30">
        <v>42894</v>
      </c>
      <c r="G116" s="252">
        <v>42955</v>
      </c>
      <c r="H116" s="107">
        <v>42761</v>
      </c>
      <c r="I116" s="107">
        <v>42839</v>
      </c>
      <c r="J116" s="107">
        <v>42766</v>
      </c>
      <c r="K116" s="120" t="s">
        <v>53</v>
      </c>
      <c r="L116" s="55" t="s">
        <v>648</v>
      </c>
      <c r="M116" s="5" t="s">
        <v>447</v>
      </c>
      <c r="N116" s="346" t="s">
        <v>451</v>
      </c>
      <c r="O116" s="5" t="s">
        <v>649</v>
      </c>
      <c r="P116" s="5" t="s">
        <v>1194</v>
      </c>
      <c r="Q116" s="55" t="s">
        <v>651</v>
      </c>
      <c r="R116" s="5" t="s">
        <v>393</v>
      </c>
      <c r="S116" s="126" t="s">
        <v>68</v>
      </c>
      <c r="T116" s="5" t="s">
        <v>69</v>
      </c>
      <c r="U116" s="127">
        <v>48.7</v>
      </c>
      <c r="V116" s="38">
        <v>15</v>
      </c>
      <c r="W116" s="128">
        <v>1518.6</v>
      </c>
      <c r="X116" s="5" t="s">
        <v>70</v>
      </c>
      <c r="Y116" s="129">
        <v>971800</v>
      </c>
      <c r="Z116" s="55" t="s">
        <v>73</v>
      </c>
      <c r="AA116" s="55" t="s">
        <v>182</v>
      </c>
      <c r="AB116" s="5" t="s">
        <v>62</v>
      </c>
      <c r="AC116" s="36" t="s">
        <v>1716</v>
      </c>
      <c r="AD116" s="71" t="s">
        <v>1743</v>
      </c>
      <c r="AE116" s="5" t="s">
        <v>653</v>
      </c>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42"/>
      <c r="BD116" s="242"/>
      <c r="BE116" s="242"/>
      <c r="BF116" s="242"/>
      <c r="BG116" s="242"/>
      <c r="BH116" s="242"/>
      <c r="BI116" s="242"/>
      <c r="BJ116" s="242"/>
      <c r="BK116" s="242"/>
      <c r="BL116" s="242"/>
      <c r="BM116" s="242"/>
    </row>
    <row r="117" spans="2:65" s="35" customFormat="1" ht="93" customHeight="1" x14ac:dyDescent="0.25">
      <c r="B117" s="228">
        <v>111</v>
      </c>
      <c r="C117" s="55" t="s">
        <v>695</v>
      </c>
      <c r="D117" s="55" t="s">
        <v>696</v>
      </c>
      <c r="E117" s="119" t="s">
        <v>697</v>
      </c>
      <c r="F117" s="30">
        <v>42935</v>
      </c>
      <c r="G117" s="252">
        <v>42955</v>
      </c>
      <c r="H117" s="107">
        <v>42899</v>
      </c>
      <c r="I117" s="107">
        <v>42909</v>
      </c>
      <c r="J117" s="107">
        <v>42825</v>
      </c>
      <c r="K117" s="120" t="s">
        <v>53</v>
      </c>
      <c r="L117" s="55" t="s">
        <v>669</v>
      </c>
      <c r="M117" s="5" t="s">
        <v>181</v>
      </c>
      <c r="N117" s="346" t="s">
        <v>1139</v>
      </c>
      <c r="O117" s="5" t="s">
        <v>698</v>
      </c>
      <c r="P117" s="5" t="s">
        <v>709</v>
      </c>
      <c r="Q117" s="36" t="s">
        <v>700</v>
      </c>
      <c r="R117" s="5" t="s">
        <v>701</v>
      </c>
      <c r="S117" s="126" t="s">
        <v>68</v>
      </c>
      <c r="T117" s="58" t="s">
        <v>702</v>
      </c>
      <c r="U117" s="132">
        <v>65.599999999999994</v>
      </c>
      <c r="V117" s="114">
        <v>15</v>
      </c>
      <c r="W117" s="133">
        <v>19062.5</v>
      </c>
      <c r="X117" s="58" t="s">
        <v>70</v>
      </c>
      <c r="Y117" s="134">
        <v>1525000</v>
      </c>
      <c r="Z117" s="55" t="s">
        <v>73</v>
      </c>
      <c r="AA117" s="71" t="s">
        <v>182</v>
      </c>
      <c r="AB117" s="55" t="s">
        <v>62</v>
      </c>
      <c r="AC117" s="36" t="s">
        <v>1716</v>
      </c>
      <c r="AD117" s="71" t="s">
        <v>1743</v>
      </c>
      <c r="AE117" s="5" t="s">
        <v>703</v>
      </c>
      <c r="AF117" s="243"/>
      <c r="AG117" s="243"/>
      <c r="AH117" s="243"/>
      <c r="AI117" s="243"/>
      <c r="AJ117" s="243"/>
      <c r="AK117" s="243"/>
      <c r="AL117" s="243"/>
      <c r="AM117" s="243"/>
      <c r="AN117" s="243"/>
      <c r="AO117" s="243"/>
      <c r="AP117" s="243"/>
      <c r="AQ117" s="243"/>
      <c r="AR117" s="243"/>
      <c r="AS117" s="243"/>
      <c r="AT117" s="243"/>
      <c r="AU117" s="243"/>
      <c r="AV117" s="243"/>
      <c r="AW117" s="243"/>
      <c r="AX117" s="243"/>
      <c r="AY117" s="243"/>
      <c r="AZ117" s="243"/>
      <c r="BA117" s="243"/>
      <c r="BB117" s="243"/>
      <c r="BC117" s="243"/>
      <c r="BD117" s="243"/>
      <c r="BE117" s="243"/>
      <c r="BF117" s="243"/>
      <c r="BG117" s="243"/>
      <c r="BH117" s="243"/>
      <c r="BI117" s="243"/>
      <c r="BJ117" s="243"/>
      <c r="BK117" s="243"/>
      <c r="BL117" s="243"/>
      <c r="BM117" s="243"/>
    </row>
    <row r="118" spans="2:65" s="35" customFormat="1" ht="191.25" customHeight="1" x14ac:dyDescent="0.25">
      <c r="B118" s="228">
        <v>112</v>
      </c>
      <c r="C118" s="36" t="s">
        <v>999</v>
      </c>
      <c r="D118" s="36" t="s">
        <v>1000</v>
      </c>
      <c r="E118" s="139" t="s">
        <v>1001</v>
      </c>
      <c r="F118" s="30">
        <v>42929</v>
      </c>
      <c r="G118" s="252">
        <v>42955</v>
      </c>
      <c r="H118" s="30">
        <v>42843</v>
      </c>
      <c r="I118" s="30">
        <v>42913</v>
      </c>
      <c r="J118" s="30">
        <v>42794</v>
      </c>
      <c r="K118" s="120" t="s">
        <v>53</v>
      </c>
      <c r="L118" s="55" t="s">
        <v>669</v>
      </c>
      <c r="M118" s="71" t="s">
        <v>481</v>
      </c>
      <c r="N118" s="347" t="s">
        <v>1002</v>
      </c>
      <c r="O118" s="55" t="s">
        <v>1003</v>
      </c>
      <c r="P118" s="75" t="s">
        <v>1004</v>
      </c>
      <c r="Q118" s="55" t="s">
        <v>107</v>
      </c>
      <c r="R118" s="55" t="s">
        <v>1005</v>
      </c>
      <c r="S118" s="115" t="s">
        <v>68</v>
      </c>
      <c r="T118" s="55" t="s">
        <v>1006</v>
      </c>
      <c r="U118" s="142">
        <v>155</v>
      </c>
      <c r="V118" s="137">
        <v>15</v>
      </c>
      <c r="W118" s="143">
        <v>9650</v>
      </c>
      <c r="X118" s="75" t="s">
        <v>820</v>
      </c>
      <c r="Y118" s="144">
        <v>772000</v>
      </c>
      <c r="Z118" s="55" t="s">
        <v>73</v>
      </c>
      <c r="AA118" s="55" t="s">
        <v>182</v>
      </c>
      <c r="AB118" s="55" t="s">
        <v>62</v>
      </c>
      <c r="AC118" s="36" t="s">
        <v>1716</v>
      </c>
      <c r="AD118" s="71" t="s">
        <v>1743</v>
      </c>
      <c r="AE118" s="171" t="s">
        <v>1007</v>
      </c>
    </row>
    <row r="119" spans="2:65" s="27" customFormat="1" ht="106.5" customHeight="1" x14ac:dyDescent="0.25">
      <c r="B119" s="228">
        <v>113</v>
      </c>
      <c r="C119" s="36" t="s">
        <v>1083</v>
      </c>
      <c r="D119" s="36" t="s">
        <v>1084</v>
      </c>
      <c r="E119" s="139" t="s">
        <v>1085</v>
      </c>
      <c r="F119" s="30">
        <v>42934</v>
      </c>
      <c r="G119" s="252">
        <v>42955</v>
      </c>
      <c r="H119" s="30">
        <v>42873</v>
      </c>
      <c r="I119" s="30">
        <v>42906</v>
      </c>
      <c r="J119" s="30">
        <v>42855</v>
      </c>
      <c r="K119" s="120" t="s">
        <v>53</v>
      </c>
      <c r="L119" s="55" t="s">
        <v>669</v>
      </c>
      <c r="M119" s="71" t="s">
        <v>481</v>
      </c>
      <c r="N119" s="347" t="s">
        <v>1086</v>
      </c>
      <c r="O119" s="55" t="s">
        <v>1087</v>
      </c>
      <c r="P119" s="75" t="s">
        <v>1162</v>
      </c>
      <c r="Q119" s="55" t="s">
        <v>107</v>
      </c>
      <c r="R119" s="58" t="s">
        <v>279</v>
      </c>
      <c r="S119" s="115" t="s">
        <v>1213</v>
      </c>
      <c r="T119" s="55" t="s">
        <v>1088</v>
      </c>
      <c r="U119" s="142">
        <v>67.5</v>
      </c>
      <c r="V119" s="137">
        <v>20</v>
      </c>
      <c r="W119" s="143">
        <v>15475</v>
      </c>
      <c r="X119" s="75" t="s">
        <v>60</v>
      </c>
      <c r="Y119" s="144">
        <v>928500</v>
      </c>
      <c r="Z119" s="55" t="s">
        <v>73</v>
      </c>
      <c r="AA119" s="55" t="s">
        <v>182</v>
      </c>
      <c r="AB119" s="55" t="s">
        <v>62</v>
      </c>
      <c r="AC119" s="36" t="s">
        <v>1716</v>
      </c>
      <c r="AD119" s="71" t="s">
        <v>1743</v>
      </c>
      <c r="AE119" s="171"/>
    </row>
    <row r="120" spans="2:65" s="27" customFormat="1" ht="204" customHeight="1" x14ac:dyDescent="0.25">
      <c r="B120" s="228">
        <v>114</v>
      </c>
      <c r="C120" s="172" t="s">
        <v>1131</v>
      </c>
      <c r="D120" s="172"/>
      <c r="E120" s="173" t="s">
        <v>1132</v>
      </c>
      <c r="F120" s="174">
        <v>42935</v>
      </c>
      <c r="G120" s="252">
        <v>42955</v>
      </c>
      <c r="H120" s="175">
        <v>42823</v>
      </c>
      <c r="I120" s="175" t="s">
        <v>818</v>
      </c>
      <c r="J120" s="175">
        <v>42704</v>
      </c>
      <c r="K120" s="120" t="s">
        <v>53</v>
      </c>
      <c r="L120" s="172" t="s">
        <v>648</v>
      </c>
      <c r="M120" s="170" t="s">
        <v>120</v>
      </c>
      <c r="N120" s="346" t="s">
        <v>55</v>
      </c>
      <c r="O120" s="170" t="s">
        <v>1133</v>
      </c>
      <c r="P120" s="170" t="s">
        <v>1137</v>
      </c>
      <c r="Q120" s="55" t="s">
        <v>107</v>
      </c>
      <c r="R120" s="170" t="s">
        <v>100</v>
      </c>
      <c r="S120" s="180" t="s">
        <v>101</v>
      </c>
      <c r="T120" s="58" t="s">
        <v>508</v>
      </c>
      <c r="U120" s="176">
        <v>34.799999999999997</v>
      </c>
      <c r="V120" s="38" t="s">
        <v>427</v>
      </c>
      <c r="W120" s="178">
        <v>1349</v>
      </c>
      <c r="X120" s="170" t="s">
        <v>60</v>
      </c>
      <c r="Y120" s="179">
        <v>672300</v>
      </c>
      <c r="Z120" s="55" t="s">
        <v>73</v>
      </c>
      <c r="AA120" s="55" t="s">
        <v>182</v>
      </c>
      <c r="AB120" s="55" t="s">
        <v>62</v>
      </c>
      <c r="AC120" s="36" t="s">
        <v>1716</v>
      </c>
      <c r="AD120" s="71" t="s">
        <v>1743</v>
      </c>
      <c r="AE120" s="170" t="s">
        <v>1135</v>
      </c>
    </row>
    <row r="121" spans="2:65" s="27" customFormat="1" ht="114.75" customHeight="1" x14ac:dyDescent="0.25">
      <c r="B121" s="228">
        <v>115</v>
      </c>
      <c r="C121" s="36" t="s">
        <v>1076</v>
      </c>
      <c r="D121" s="36" t="s">
        <v>1077</v>
      </c>
      <c r="E121" s="139" t="s">
        <v>1078</v>
      </c>
      <c r="F121" s="30">
        <v>42934</v>
      </c>
      <c r="G121" s="252">
        <v>42955</v>
      </c>
      <c r="H121" s="30">
        <v>42872</v>
      </c>
      <c r="I121" s="30">
        <v>42906</v>
      </c>
      <c r="J121" s="30">
        <v>42855</v>
      </c>
      <c r="K121" s="120" t="s">
        <v>53</v>
      </c>
      <c r="L121" s="55" t="s">
        <v>669</v>
      </c>
      <c r="M121" s="71" t="s">
        <v>481</v>
      </c>
      <c r="N121" s="347" t="s">
        <v>1079</v>
      </c>
      <c r="O121" s="55" t="s">
        <v>1080</v>
      </c>
      <c r="P121" s="75" t="s">
        <v>1161</v>
      </c>
      <c r="Q121" s="55" t="s">
        <v>107</v>
      </c>
      <c r="R121" s="58" t="s">
        <v>316</v>
      </c>
      <c r="S121" s="115" t="s">
        <v>1212</v>
      </c>
      <c r="T121" s="55" t="s">
        <v>1214</v>
      </c>
      <c r="U121" s="142">
        <v>34</v>
      </c>
      <c r="V121" s="137" t="s">
        <v>1216</v>
      </c>
      <c r="W121" s="143" t="s">
        <v>1082</v>
      </c>
      <c r="X121" s="75" t="s">
        <v>60</v>
      </c>
      <c r="Y121" s="144">
        <v>733200</v>
      </c>
      <c r="Z121" s="55" t="s">
        <v>73</v>
      </c>
      <c r="AA121" s="55" t="s">
        <v>182</v>
      </c>
      <c r="AB121" s="55" t="s">
        <v>62</v>
      </c>
      <c r="AC121" s="36" t="s">
        <v>1716</v>
      </c>
      <c r="AD121" s="71" t="s">
        <v>1743</v>
      </c>
      <c r="AE121" s="55" t="s">
        <v>1081</v>
      </c>
    </row>
    <row r="122" spans="2:65" s="35" customFormat="1" ht="127.5" customHeight="1" x14ac:dyDescent="0.25">
      <c r="B122" s="228">
        <v>116</v>
      </c>
      <c r="C122" s="55" t="s">
        <v>115</v>
      </c>
      <c r="D122" s="55" t="s">
        <v>116</v>
      </c>
      <c r="E122" s="119" t="s">
        <v>117</v>
      </c>
      <c r="F122" s="30">
        <v>42916</v>
      </c>
      <c r="G122" s="252">
        <v>42955</v>
      </c>
      <c r="H122" s="107">
        <v>42907</v>
      </c>
      <c r="I122" s="107" t="s">
        <v>53</v>
      </c>
      <c r="J122" s="107">
        <v>42766</v>
      </c>
      <c r="K122" s="120" t="s">
        <v>53</v>
      </c>
      <c r="L122" s="55" t="s">
        <v>296</v>
      </c>
      <c r="M122" s="5" t="s">
        <v>98</v>
      </c>
      <c r="N122" s="346" t="s">
        <v>1138</v>
      </c>
      <c r="O122" s="5" t="s">
        <v>118</v>
      </c>
      <c r="P122" s="5" t="s">
        <v>1166</v>
      </c>
      <c r="Q122" s="55" t="s">
        <v>107</v>
      </c>
      <c r="R122" s="5" t="s">
        <v>100</v>
      </c>
      <c r="S122" s="58" t="s">
        <v>1094</v>
      </c>
      <c r="T122" s="55" t="s">
        <v>489</v>
      </c>
      <c r="U122" s="127">
        <v>34</v>
      </c>
      <c r="V122" s="130" t="s">
        <v>119</v>
      </c>
      <c r="W122" s="128">
        <v>0.08</v>
      </c>
      <c r="X122" s="5" t="s">
        <v>60</v>
      </c>
      <c r="Y122" s="129">
        <v>5764.41</v>
      </c>
      <c r="Z122" s="55" t="s">
        <v>73</v>
      </c>
      <c r="AA122" s="71" t="s">
        <v>61</v>
      </c>
      <c r="AB122" s="5" t="s">
        <v>62</v>
      </c>
      <c r="AC122" s="36" t="s">
        <v>1716</v>
      </c>
      <c r="AD122" s="71" t="s">
        <v>1743</v>
      </c>
      <c r="AE122" s="5"/>
    </row>
    <row r="123" spans="2:65" s="35" customFormat="1" ht="140.25" customHeight="1" x14ac:dyDescent="0.25">
      <c r="B123" s="228">
        <v>117</v>
      </c>
      <c r="C123" s="55" t="s">
        <v>313</v>
      </c>
      <c r="D123" s="55" t="s">
        <v>314</v>
      </c>
      <c r="E123" s="119" t="s">
        <v>315</v>
      </c>
      <c r="F123" s="30">
        <v>42908</v>
      </c>
      <c r="G123" s="252">
        <v>42955</v>
      </c>
      <c r="H123" s="30">
        <v>42807</v>
      </c>
      <c r="I123" s="30" t="s">
        <v>53</v>
      </c>
      <c r="J123" s="30">
        <v>42825</v>
      </c>
      <c r="K123" s="120" t="s">
        <v>53</v>
      </c>
      <c r="L123" s="55" t="s">
        <v>296</v>
      </c>
      <c r="M123" s="55" t="s">
        <v>303</v>
      </c>
      <c r="N123" s="352" t="s">
        <v>1140</v>
      </c>
      <c r="O123" s="55" t="s">
        <v>1141</v>
      </c>
      <c r="P123" s="55" t="s">
        <v>444</v>
      </c>
      <c r="Q123" s="55" t="s">
        <v>107</v>
      </c>
      <c r="R123" s="58" t="s">
        <v>316</v>
      </c>
      <c r="S123" s="5" t="s">
        <v>1201</v>
      </c>
      <c r="T123" s="55" t="s">
        <v>1210</v>
      </c>
      <c r="U123" s="127">
        <v>85</v>
      </c>
      <c r="V123" s="130" t="s">
        <v>119</v>
      </c>
      <c r="W123" s="6">
        <v>0.08</v>
      </c>
      <c r="X123" s="137" t="s">
        <v>60</v>
      </c>
      <c r="Y123" s="138">
        <v>56559.03</v>
      </c>
      <c r="Z123" s="55" t="s">
        <v>73</v>
      </c>
      <c r="AA123" s="55" t="s">
        <v>61</v>
      </c>
      <c r="AB123" s="55" t="s">
        <v>304</v>
      </c>
      <c r="AC123" s="36" t="s">
        <v>1716</v>
      </c>
      <c r="AD123" s="71" t="s">
        <v>1743</v>
      </c>
      <c r="AE123" s="126"/>
    </row>
    <row r="124" spans="2:65" s="35" customFormat="1" ht="127.5" customHeight="1" x14ac:dyDescent="0.25">
      <c r="B124" s="228">
        <v>118</v>
      </c>
      <c r="C124" s="36" t="s">
        <v>484</v>
      </c>
      <c r="D124" s="36" t="s">
        <v>485</v>
      </c>
      <c r="E124" s="139" t="s">
        <v>486</v>
      </c>
      <c r="F124" s="30">
        <v>42912</v>
      </c>
      <c r="G124" s="252">
        <v>42955</v>
      </c>
      <c r="H124" s="30" t="s">
        <v>53</v>
      </c>
      <c r="I124" s="30" t="s">
        <v>53</v>
      </c>
      <c r="J124" s="30">
        <v>42825</v>
      </c>
      <c r="K124" s="120" t="s">
        <v>53</v>
      </c>
      <c r="L124" s="55" t="s">
        <v>296</v>
      </c>
      <c r="M124" s="71" t="s">
        <v>481</v>
      </c>
      <c r="N124" s="347" t="s">
        <v>487</v>
      </c>
      <c r="O124" s="55" t="s">
        <v>488</v>
      </c>
      <c r="P124" s="75" t="s">
        <v>1172</v>
      </c>
      <c r="Q124" s="55" t="s">
        <v>107</v>
      </c>
      <c r="R124" s="58" t="s">
        <v>77</v>
      </c>
      <c r="S124" s="141">
        <v>19</v>
      </c>
      <c r="T124" s="55" t="s">
        <v>489</v>
      </c>
      <c r="U124" s="142">
        <v>62.6</v>
      </c>
      <c r="V124" s="130" t="s">
        <v>119</v>
      </c>
      <c r="W124" s="143">
        <v>0.08</v>
      </c>
      <c r="X124" s="75" t="s">
        <v>60</v>
      </c>
      <c r="Y124" s="144"/>
      <c r="Z124" s="55" t="s">
        <v>73</v>
      </c>
      <c r="AA124" s="55" t="s">
        <v>61</v>
      </c>
      <c r="AB124" s="55" t="s">
        <v>62</v>
      </c>
      <c r="AC124" s="36" t="s">
        <v>1716</v>
      </c>
      <c r="AD124" s="71" t="s">
        <v>1743</v>
      </c>
      <c r="AE124" s="145"/>
    </row>
    <row r="125" spans="2:65" s="35" customFormat="1" ht="114.75" customHeight="1" x14ac:dyDescent="0.25">
      <c r="B125" s="228">
        <v>119</v>
      </c>
      <c r="C125" s="55" t="s">
        <v>594</v>
      </c>
      <c r="D125" s="55" t="s">
        <v>595</v>
      </c>
      <c r="E125" s="119" t="s">
        <v>596</v>
      </c>
      <c r="F125" s="30">
        <v>42881</v>
      </c>
      <c r="G125" s="252">
        <v>42955</v>
      </c>
      <c r="H125" s="107">
        <v>42695</v>
      </c>
      <c r="I125" s="107" t="s">
        <v>53</v>
      </c>
      <c r="J125" s="107">
        <v>42674</v>
      </c>
      <c r="K125" s="120" t="s">
        <v>53</v>
      </c>
      <c r="L125" s="55" t="s">
        <v>296</v>
      </c>
      <c r="M125" s="5" t="s">
        <v>447</v>
      </c>
      <c r="N125" s="346" t="s">
        <v>597</v>
      </c>
      <c r="O125" s="55" t="s">
        <v>488</v>
      </c>
      <c r="P125" s="5" t="s">
        <v>659</v>
      </c>
      <c r="Q125" s="55" t="s">
        <v>254</v>
      </c>
      <c r="R125" s="58" t="s">
        <v>316</v>
      </c>
      <c r="S125" s="58" t="s">
        <v>1094</v>
      </c>
      <c r="T125" s="5" t="s">
        <v>598</v>
      </c>
      <c r="U125" s="127">
        <v>40.4</v>
      </c>
      <c r="V125" s="130" t="s">
        <v>119</v>
      </c>
      <c r="W125" s="128">
        <v>0.08</v>
      </c>
      <c r="X125" s="5" t="s">
        <v>60</v>
      </c>
      <c r="Y125" s="129">
        <v>143867</v>
      </c>
      <c r="Z125" s="55" t="s">
        <v>73</v>
      </c>
      <c r="AA125" s="55" t="s">
        <v>182</v>
      </c>
      <c r="AB125" s="5" t="s">
        <v>62</v>
      </c>
      <c r="AC125" s="36" t="s">
        <v>1716</v>
      </c>
      <c r="AD125" s="71" t="s">
        <v>1743</v>
      </c>
      <c r="AE125" s="5" t="s">
        <v>599</v>
      </c>
    </row>
    <row r="126" spans="2:65" s="35" customFormat="1" ht="127.5" customHeight="1" x14ac:dyDescent="0.25">
      <c r="B126" s="228">
        <v>120</v>
      </c>
      <c r="C126" s="36" t="s">
        <v>1096</v>
      </c>
      <c r="D126" s="36" t="s">
        <v>1097</v>
      </c>
      <c r="E126" s="139" t="s">
        <v>1098</v>
      </c>
      <c r="F126" s="30">
        <v>42934</v>
      </c>
      <c r="G126" s="252">
        <v>42955</v>
      </c>
      <c r="H126" s="30" t="s">
        <v>53</v>
      </c>
      <c r="I126" s="30" t="s">
        <v>53</v>
      </c>
      <c r="J126" s="30">
        <v>42886</v>
      </c>
      <c r="K126" s="120" t="s">
        <v>53</v>
      </c>
      <c r="L126" s="55" t="s">
        <v>818</v>
      </c>
      <c r="M126" s="71" t="s">
        <v>481</v>
      </c>
      <c r="N126" s="347" t="s">
        <v>1099</v>
      </c>
      <c r="O126" s="55" t="s">
        <v>1100</v>
      </c>
      <c r="P126" s="75" t="s">
        <v>1163</v>
      </c>
      <c r="Q126" s="55" t="s">
        <v>107</v>
      </c>
      <c r="R126" s="58" t="s">
        <v>77</v>
      </c>
      <c r="S126" s="115" t="s">
        <v>1101</v>
      </c>
      <c r="T126" s="55" t="s">
        <v>1052</v>
      </c>
      <c r="U126" s="142">
        <v>189</v>
      </c>
      <c r="V126" s="130" t="s">
        <v>119</v>
      </c>
      <c r="W126" s="143">
        <v>0.08</v>
      </c>
      <c r="X126" s="75" t="s">
        <v>60</v>
      </c>
      <c r="Y126" s="144">
        <v>2080.5500000000002</v>
      </c>
      <c r="Z126" s="55" t="s">
        <v>73</v>
      </c>
      <c r="AA126" s="55" t="s">
        <v>182</v>
      </c>
      <c r="AB126" s="55" t="s">
        <v>62</v>
      </c>
      <c r="AC126" s="36" t="s">
        <v>1710</v>
      </c>
      <c r="AD126" s="71" t="s">
        <v>1747</v>
      </c>
      <c r="AE126" s="171"/>
    </row>
    <row r="127" spans="2:65" s="73" customFormat="1" ht="242.25" customHeight="1" x14ac:dyDescent="0.25">
      <c r="B127" s="228">
        <v>121</v>
      </c>
      <c r="C127" s="55" t="s">
        <v>710</v>
      </c>
      <c r="D127" s="55"/>
      <c r="E127" s="119" t="s">
        <v>295</v>
      </c>
      <c r="F127" s="107" t="s">
        <v>53</v>
      </c>
      <c r="G127" s="252">
        <v>42955</v>
      </c>
      <c r="H127" s="107">
        <v>42404</v>
      </c>
      <c r="I127" s="107" t="s">
        <v>53</v>
      </c>
      <c r="J127" s="107">
        <v>42460</v>
      </c>
      <c r="K127" s="120" t="s">
        <v>53</v>
      </c>
      <c r="L127" s="107" t="s">
        <v>296</v>
      </c>
      <c r="M127" s="70" t="s">
        <v>211</v>
      </c>
      <c r="N127" s="346" t="s">
        <v>55</v>
      </c>
      <c r="O127" s="5" t="s">
        <v>297</v>
      </c>
      <c r="P127" s="5" t="s">
        <v>298</v>
      </c>
      <c r="Q127" s="55" t="s">
        <v>99</v>
      </c>
      <c r="R127" s="69" t="s">
        <v>299</v>
      </c>
      <c r="S127" s="126" t="s">
        <v>101</v>
      </c>
      <c r="T127" s="5" t="s">
        <v>300</v>
      </c>
      <c r="U127" s="127">
        <v>34.6</v>
      </c>
      <c r="V127" s="38" t="s">
        <v>427</v>
      </c>
      <c r="W127" s="128">
        <v>1574.25</v>
      </c>
      <c r="X127" s="5" t="s">
        <v>60</v>
      </c>
      <c r="Y127" s="129">
        <v>833710</v>
      </c>
      <c r="Z127" s="55" t="s">
        <v>73</v>
      </c>
      <c r="AA127" s="58" t="s">
        <v>61</v>
      </c>
      <c r="AB127" s="59" t="s">
        <v>62</v>
      </c>
      <c r="AC127" s="36" t="s">
        <v>1716</v>
      </c>
      <c r="AD127" s="71" t="s">
        <v>1743</v>
      </c>
      <c r="AE127" s="5" t="s">
        <v>549</v>
      </c>
    </row>
    <row r="128" spans="2:65" s="73" customFormat="1" ht="140.25" customHeight="1" x14ac:dyDescent="0.25">
      <c r="B128" s="228">
        <v>122</v>
      </c>
      <c r="C128" s="55" t="s">
        <v>620</v>
      </c>
      <c r="D128" s="55" t="s">
        <v>621</v>
      </c>
      <c r="E128" s="119" t="s">
        <v>622</v>
      </c>
      <c r="F128" s="30">
        <v>42888</v>
      </c>
      <c r="G128" s="252">
        <v>42955</v>
      </c>
      <c r="H128" s="107">
        <v>42879</v>
      </c>
      <c r="I128" s="107" t="s">
        <v>53</v>
      </c>
      <c r="J128" s="107">
        <v>42247</v>
      </c>
      <c r="K128" s="107">
        <v>42352</v>
      </c>
      <c r="L128" s="58" t="s">
        <v>978</v>
      </c>
      <c r="M128" s="5" t="s">
        <v>447</v>
      </c>
      <c r="N128" s="346" t="s">
        <v>55</v>
      </c>
      <c r="O128" s="5" t="s">
        <v>623</v>
      </c>
      <c r="P128" s="5" t="s">
        <v>624</v>
      </c>
      <c r="Q128" s="55" t="s">
        <v>99</v>
      </c>
      <c r="R128" s="69" t="s">
        <v>258</v>
      </c>
      <c r="S128" s="126" t="s">
        <v>122</v>
      </c>
      <c r="T128" s="5" t="s">
        <v>202</v>
      </c>
      <c r="U128" s="127">
        <v>173.2</v>
      </c>
      <c r="V128" s="38">
        <v>1</v>
      </c>
      <c r="W128" s="128">
        <v>2186.08</v>
      </c>
      <c r="X128" s="5" t="s">
        <v>60</v>
      </c>
      <c r="Y128" s="129">
        <v>2314100</v>
      </c>
      <c r="Z128" s="128" t="s">
        <v>73</v>
      </c>
      <c r="AA128" s="55" t="s">
        <v>182</v>
      </c>
      <c r="AB128" s="5" t="s">
        <v>62</v>
      </c>
      <c r="AC128" s="36" t="s">
        <v>1716</v>
      </c>
      <c r="AD128" s="71" t="s">
        <v>1743</v>
      </c>
      <c r="AE128" s="5" t="s">
        <v>625</v>
      </c>
    </row>
    <row r="129" spans="2:65" s="27" customFormat="1" ht="126" customHeight="1" x14ac:dyDescent="0.25">
      <c r="B129" s="228">
        <v>123</v>
      </c>
      <c r="C129" s="36" t="s">
        <v>868</v>
      </c>
      <c r="D129" s="36" t="s">
        <v>861</v>
      </c>
      <c r="E129" s="119" t="s">
        <v>862</v>
      </c>
      <c r="F129" s="30">
        <v>42927</v>
      </c>
      <c r="G129" s="252">
        <v>42955</v>
      </c>
      <c r="H129" s="37">
        <v>42880</v>
      </c>
      <c r="I129" s="58" t="s">
        <v>53</v>
      </c>
      <c r="J129" s="37">
        <v>41670</v>
      </c>
      <c r="K129" s="68">
        <v>41828</v>
      </c>
      <c r="L129" s="58" t="s">
        <v>978</v>
      </c>
      <c r="M129" s="58" t="s">
        <v>819</v>
      </c>
      <c r="N129" s="348" t="s">
        <v>824</v>
      </c>
      <c r="O129" s="58" t="s">
        <v>1146</v>
      </c>
      <c r="P129" s="58" t="s">
        <v>1144</v>
      </c>
      <c r="Q129" s="58" t="s">
        <v>870</v>
      </c>
      <c r="R129" s="5" t="s">
        <v>413</v>
      </c>
      <c r="S129" s="5">
        <v>24</v>
      </c>
      <c r="T129" s="149" t="s">
        <v>814</v>
      </c>
      <c r="U129" s="122">
        <v>252.4</v>
      </c>
      <c r="V129" s="58">
        <v>3</v>
      </c>
      <c r="W129" s="181">
        <v>3507.02</v>
      </c>
      <c r="X129" s="58" t="s">
        <v>820</v>
      </c>
      <c r="Y129" s="123">
        <v>8054300</v>
      </c>
      <c r="Z129" s="55" t="s">
        <v>73</v>
      </c>
      <c r="AA129" s="58" t="s">
        <v>182</v>
      </c>
      <c r="AB129" s="58" t="s">
        <v>62</v>
      </c>
      <c r="AC129" s="36" t="s">
        <v>1716</v>
      </c>
      <c r="AD129" s="71" t="s">
        <v>1743</v>
      </c>
      <c r="AE129" s="58" t="s">
        <v>1699</v>
      </c>
    </row>
    <row r="130" spans="2:65" s="27" customFormat="1" ht="114" customHeight="1" x14ac:dyDescent="0.25">
      <c r="B130" s="228">
        <v>124</v>
      </c>
      <c r="C130" s="36" t="s">
        <v>868</v>
      </c>
      <c r="D130" s="36" t="s">
        <v>861</v>
      </c>
      <c r="E130" s="119" t="s">
        <v>862</v>
      </c>
      <c r="F130" s="30">
        <v>42927</v>
      </c>
      <c r="G130" s="252">
        <v>42955</v>
      </c>
      <c r="H130" s="68">
        <v>42880</v>
      </c>
      <c r="I130" s="36" t="s">
        <v>53</v>
      </c>
      <c r="J130" s="37">
        <v>42855</v>
      </c>
      <c r="K130" s="68">
        <v>41828</v>
      </c>
      <c r="L130" s="55" t="s">
        <v>80</v>
      </c>
      <c r="M130" s="58" t="s">
        <v>819</v>
      </c>
      <c r="N130" s="348" t="s">
        <v>824</v>
      </c>
      <c r="O130" s="58" t="s">
        <v>1146</v>
      </c>
      <c r="P130" s="58" t="s">
        <v>1144</v>
      </c>
      <c r="Q130" s="58" t="s">
        <v>870</v>
      </c>
      <c r="R130" s="5" t="s">
        <v>413</v>
      </c>
      <c r="S130" s="5">
        <v>24</v>
      </c>
      <c r="T130" s="149" t="s">
        <v>814</v>
      </c>
      <c r="U130" s="122">
        <v>252.4</v>
      </c>
      <c r="V130" s="58">
        <v>3</v>
      </c>
      <c r="W130" s="181">
        <v>3507.02</v>
      </c>
      <c r="X130" s="58" t="s">
        <v>70</v>
      </c>
      <c r="Y130" s="123">
        <v>8054300</v>
      </c>
      <c r="Z130" s="55" t="s">
        <v>73</v>
      </c>
      <c r="AA130" s="58" t="s">
        <v>182</v>
      </c>
      <c r="AB130" s="58" t="s">
        <v>62</v>
      </c>
      <c r="AC130" s="36" t="s">
        <v>1716</v>
      </c>
      <c r="AD130" s="71" t="s">
        <v>1743</v>
      </c>
      <c r="AE130" s="362"/>
      <c r="AF130" s="242"/>
      <c r="AG130" s="242"/>
      <c r="AH130" s="242"/>
      <c r="AI130" s="242"/>
      <c r="AJ130" s="242"/>
      <c r="AK130" s="242"/>
      <c r="AL130" s="242"/>
      <c r="AM130" s="242"/>
      <c r="AN130" s="242"/>
      <c r="AO130" s="242"/>
      <c r="AP130" s="242"/>
      <c r="AQ130" s="242"/>
      <c r="AR130" s="242"/>
      <c r="AS130" s="242"/>
      <c r="AT130" s="242"/>
      <c r="AU130" s="242"/>
      <c r="AV130" s="242"/>
      <c r="AW130" s="242"/>
      <c r="AX130" s="242"/>
      <c r="AY130" s="242"/>
      <c r="AZ130" s="242"/>
      <c r="BA130" s="242"/>
      <c r="BB130" s="242"/>
      <c r="BC130" s="242"/>
      <c r="BD130" s="242"/>
      <c r="BE130" s="242"/>
      <c r="BF130" s="242"/>
      <c r="BG130" s="242"/>
      <c r="BH130" s="242"/>
      <c r="BI130" s="242"/>
      <c r="BJ130" s="242"/>
      <c r="BK130" s="242"/>
      <c r="BL130" s="242"/>
      <c r="BM130" s="242"/>
    </row>
    <row r="131" spans="2:65" s="27" customFormat="1" ht="102" customHeight="1" x14ac:dyDescent="0.25">
      <c r="B131" s="228">
        <v>125</v>
      </c>
      <c r="C131" s="55" t="s">
        <v>372</v>
      </c>
      <c r="D131" s="55" t="s">
        <v>365</v>
      </c>
      <c r="E131" s="119" t="s">
        <v>366</v>
      </c>
      <c r="F131" s="30">
        <v>42916</v>
      </c>
      <c r="G131" s="252">
        <v>42955</v>
      </c>
      <c r="H131" s="107">
        <v>42843</v>
      </c>
      <c r="I131" s="107" t="s">
        <v>53</v>
      </c>
      <c r="J131" s="107">
        <v>42825</v>
      </c>
      <c r="K131" s="107">
        <v>41855</v>
      </c>
      <c r="L131" s="58" t="s">
        <v>978</v>
      </c>
      <c r="M131" s="5" t="s">
        <v>344</v>
      </c>
      <c r="N131" s="346" t="s">
        <v>367</v>
      </c>
      <c r="O131" s="5" t="s">
        <v>368</v>
      </c>
      <c r="P131" s="5" t="s">
        <v>1168</v>
      </c>
      <c r="Q131" s="55" t="s">
        <v>56</v>
      </c>
      <c r="R131" s="58" t="s">
        <v>77</v>
      </c>
      <c r="S131" s="126" t="s">
        <v>369</v>
      </c>
      <c r="T131" s="5" t="s">
        <v>370</v>
      </c>
      <c r="U131" s="127">
        <v>34.97</v>
      </c>
      <c r="V131" s="38">
        <v>7</v>
      </c>
      <c r="W131" s="128">
        <v>4813.8599999999997</v>
      </c>
      <c r="X131" s="5" t="s">
        <v>60</v>
      </c>
      <c r="Y131" s="129">
        <v>793100</v>
      </c>
      <c r="Z131" s="55" t="s">
        <v>73</v>
      </c>
      <c r="AA131" s="71" t="s">
        <v>61</v>
      </c>
      <c r="AB131" s="5" t="s">
        <v>62</v>
      </c>
      <c r="AC131" s="36" t="s">
        <v>1716</v>
      </c>
      <c r="AD131" s="71" t="s">
        <v>1743</v>
      </c>
      <c r="AE131" s="5" t="s">
        <v>373</v>
      </c>
    </row>
    <row r="132" spans="2:65" s="27" customFormat="1" ht="89.25" customHeight="1" x14ac:dyDescent="0.25">
      <c r="B132" s="228">
        <v>126</v>
      </c>
      <c r="C132" s="55" t="s">
        <v>364</v>
      </c>
      <c r="D132" s="55" t="s">
        <v>365</v>
      </c>
      <c r="E132" s="119" t="s">
        <v>366</v>
      </c>
      <c r="F132" s="30">
        <v>42916</v>
      </c>
      <c r="G132" s="252">
        <v>42955</v>
      </c>
      <c r="H132" s="107">
        <v>42843</v>
      </c>
      <c r="I132" s="107" t="s">
        <v>53</v>
      </c>
      <c r="J132" s="107">
        <v>42825</v>
      </c>
      <c r="K132" s="107">
        <v>41855</v>
      </c>
      <c r="L132" s="55" t="s">
        <v>80</v>
      </c>
      <c r="M132" s="5" t="s">
        <v>344</v>
      </c>
      <c r="N132" s="346" t="s">
        <v>367</v>
      </c>
      <c r="O132" s="5" t="s">
        <v>368</v>
      </c>
      <c r="P132" s="5" t="s">
        <v>1167</v>
      </c>
      <c r="Q132" s="55" t="s">
        <v>56</v>
      </c>
      <c r="R132" s="58" t="s">
        <v>77</v>
      </c>
      <c r="S132" s="126" t="s">
        <v>369</v>
      </c>
      <c r="T132" s="5" t="s">
        <v>370</v>
      </c>
      <c r="U132" s="127">
        <v>32.4</v>
      </c>
      <c r="V132" s="38">
        <v>7</v>
      </c>
      <c r="W132" s="128">
        <v>4813.8599999999997</v>
      </c>
      <c r="X132" s="5" t="s">
        <v>60</v>
      </c>
      <c r="Y132" s="129">
        <v>793100</v>
      </c>
      <c r="Z132" s="55" t="s">
        <v>73</v>
      </c>
      <c r="AA132" s="71" t="s">
        <v>61</v>
      </c>
      <c r="AB132" s="5" t="s">
        <v>62</v>
      </c>
      <c r="AC132" s="36" t="s">
        <v>1716</v>
      </c>
      <c r="AD132" s="71" t="s">
        <v>1743</v>
      </c>
      <c r="AE132" s="5" t="s">
        <v>371</v>
      </c>
    </row>
    <row r="133" spans="2:65" s="27" customFormat="1" ht="102" customHeight="1" x14ac:dyDescent="0.25">
      <c r="B133" s="228">
        <v>127</v>
      </c>
      <c r="C133" s="55" t="s">
        <v>775</v>
      </c>
      <c r="D133" s="55" t="s">
        <v>776</v>
      </c>
      <c r="E133" s="119" t="s">
        <v>777</v>
      </c>
      <c r="F133" s="30">
        <v>42926</v>
      </c>
      <c r="G133" s="252">
        <v>42955</v>
      </c>
      <c r="H133" s="107">
        <v>42909</v>
      </c>
      <c r="I133" s="107" t="s">
        <v>53</v>
      </c>
      <c r="J133" s="107">
        <v>42582</v>
      </c>
      <c r="K133" s="107">
        <v>42639</v>
      </c>
      <c r="L133" s="58" t="s">
        <v>978</v>
      </c>
      <c r="M133" s="5" t="s">
        <v>54</v>
      </c>
      <c r="N133" s="346" t="s">
        <v>778</v>
      </c>
      <c r="O133" s="5" t="s">
        <v>779</v>
      </c>
      <c r="P133" s="5" t="s">
        <v>1158</v>
      </c>
      <c r="Q133" s="55" t="s">
        <v>254</v>
      </c>
      <c r="R133" s="5" t="s">
        <v>77</v>
      </c>
      <c r="S133" s="126" t="s">
        <v>1060</v>
      </c>
      <c r="T133" s="5" t="s">
        <v>780</v>
      </c>
      <c r="U133" s="127">
        <v>31.84</v>
      </c>
      <c r="V133" s="38">
        <v>10</v>
      </c>
      <c r="W133" s="128">
        <v>5997.35</v>
      </c>
      <c r="X133" s="5" t="s">
        <v>60</v>
      </c>
      <c r="Y133" s="129">
        <v>677666.96</v>
      </c>
      <c r="Z133" s="30">
        <v>43732</v>
      </c>
      <c r="AA133" s="71" t="s">
        <v>61</v>
      </c>
      <c r="AB133" s="5" t="s">
        <v>62</v>
      </c>
      <c r="AC133" s="36" t="s">
        <v>1716</v>
      </c>
      <c r="AD133" s="71" t="s">
        <v>1743</v>
      </c>
      <c r="AE133" s="5" t="s">
        <v>781</v>
      </c>
    </row>
    <row r="134" spans="2:65" s="27" customFormat="1" ht="191.25" x14ac:dyDescent="0.25">
      <c r="B134" s="228">
        <v>128</v>
      </c>
      <c r="C134" s="36" t="s">
        <v>873</v>
      </c>
      <c r="D134" s="36" t="s">
        <v>880</v>
      </c>
      <c r="E134" s="119" t="s">
        <v>881</v>
      </c>
      <c r="F134" s="30">
        <v>42933</v>
      </c>
      <c r="G134" s="252">
        <v>42955</v>
      </c>
      <c r="H134" s="68">
        <v>42840</v>
      </c>
      <c r="I134" s="36" t="s">
        <v>53</v>
      </c>
      <c r="J134" s="100">
        <v>42825</v>
      </c>
      <c r="K134" s="68">
        <v>41941</v>
      </c>
      <c r="L134" s="58" t="s">
        <v>978</v>
      </c>
      <c r="M134" s="58" t="s">
        <v>819</v>
      </c>
      <c r="N134" s="348" t="s">
        <v>824</v>
      </c>
      <c r="O134" s="58" t="s">
        <v>874</v>
      </c>
      <c r="P134" s="58" t="s">
        <v>875</v>
      </c>
      <c r="Q134" s="58" t="s">
        <v>876</v>
      </c>
      <c r="R134" s="5" t="s">
        <v>393</v>
      </c>
      <c r="S134" s="5">
        <v>14</v>
      </c>
      <c r="T134" s="5" t="s">
        <v>735</v>
      </c>
      <c r="U134" s="122">
        <v>75.7</v>
      </c>
      <c r="V134" s="58">
        <v>10</v>
      </c>
      <c r="W134" s="181">
        <v>1832.69</v>
      </c>
      <c r="X134" s="58" t="s">
        <v>70</v>
      </c>
      <c r="Y134" s="123">
        <v>2665500</v>
      </c>
      <c r="Z134" s="55" t="s">
        <v>73</v>
      </c>
      <c r="AA134" s="58" t="s">
        <v>853</v>
      </c>
      <c r="AB134" s="58" t="s">
        <v>62</v>
      </c>
      <c r="AC134" s="36" t="s">
        <v>1716</v>
      </c>
      <c r="AD134" s="71" t="s">
        <v>1743</v>
      </c>
      <c r="AE134" s="58" t="s">
        <v>1698</v>
      </c>
      <c r="AF134" s="242"/>
      <c r="AG134" s="242"/>
      <c r="AH134" s="242"/>
      <c r="AI134" s="242"/>
      <c r="AJ134" s="242"/>
      <c r="AK134" s="242"/>
      <c r="AL134" s="242"/>
      <c r="AM134" s="242"/>
      <c r="AN134" s="242"/>
      <c r="AO134" s="242"/>
      <c r="AP134" s="242"/>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row>
    <row r="135" spans="2:65" s="109" customFormat="1" ht="191.25" x14ac:dyDescent="0.2">
      <c r="B135" s="228">
        <v>129</v>
      </c>
      <c r="C135" s="36" t="s">
        <v>873</v>
      </c>
      <c r="D135" s="37"/>
      <c r="E135" s="37"/>
      <c r="F135" s="107" t="s">
        <v>53</v>
      </c>
      <c r="G135" s="252">
        <v>42955</v>
      </c>
      <c r="H135" s="37">
        <v>42840</v>
      </c>
      <c r="I135" s="37" t="s">
        <v>53</v>
      </c>
      <c r="J135" s="37">
        <v>42825</v>
      </c>
      <c r="K135" s="68">
        <v>41941</v>
      </c>
      <c r="L135" s="55" t="s">
        <v>80</v>
      </c>
      <c r="M135" s="58" t="s">
        <v>819</v>
      </c>
      <c r="N135" s="348" t="s">
        <v>824</v>
      </c>
      <c r="O135" s="58" t="s">
        <v>874</v>
      </c>
      <c r="P135" s="58" t="s">
        <v>875</v>
      </c>
      <c r="Q135" s="58" t="s">
        <v>876</v>
      </c>
      <c r="R135" s="58" t="s">
        <v>877</v>
      </c>
      <c r="S135" s="5">
        <v>14</v>
      </c>
      <c r="T135" s="5" t="s">
        <v>735</v>
      </c>
      <c r="U135" s="122">
        <v>75.7</v>
      </c>
      <c r="V135" s="58">
        <v>10</v>
      </c>
      <c r="W135" s="181">
        <v>1832.69</v>
      </c>
      <c r="X135" s="58" t="s">
        <v>70</v>
      </c>
      <c r="Y135" s="123">
        <v>2665500</v>
      </c>
      <c r="Z135" s="55" t="s">
        <v>73</v>
      </c>
      <c r="AA135" s="58" t="s">
        <v>853</v>
      </c>
      <c r="AB135" s="58" t="s">
        <v>62</v>
      </c>
      <c r="AC135" s="36" t="s">
        <v>1716</v>
      </c>
      <c r="AD135" s="71" t="s">
        <v>1743</v>
      </c>
      <c r="AE135" s="58" t="s">
        <v>1226</v>
      </c>
      <c r="AF135" s="246"/>
      <c r="AG135" s="246"/>
      <c r="AH135" s="246"/>
      <c r="AI135" s="246"/>
      <c r="AJ135" s="246"/>
      <c r="AK135" s="246"/>
      <c r="AL135" s="246"/>
      <c r="AM135" s="246"/>
      <c r="AN135" s="246"/>
      <c r="AO135" s="246"/>
      <c r="AP135" s="246"/>
      <c r="AQ135" s="246"/>
      <c r="AR135" s="246"/>
      <c r="AS135" s="246"/>
      <c r="AT135" s="246"/>
      <c r="AU135" s="246"/>
      <c r="AV135" s="246"/>
      <c r="AW135" s="246"/>
      <c r="AX135" s="246"/>
      <c r="AY135" s="246"/>
      <c r="AZ135" s="246"/>
      <c r="BA135" s="246"/>
      <c r="BB135" s="246"/>
      <c r="BC135" s="246"/>
      <c r="BD135" s="246"/>
      <c r="BE135" s="246"/>
      <c r="BF135" s="246"/>
      <c r="BG135" s="246"/>
      <c r="BH135" s="246"/>
      <c r="BI135" s="246"/>
      <c r="BJ135" s="246"/>
      <c r="BK135" s="246"/>
      <c r="BL135" s="246"/>
      <c r="BM135" s="246"/>
    </row>
    <row r="136" spans="2:65" s="27" customFormat="1" ht="114.75" customHeight="1" x14ac:dyDescent="0.25">
      <c r="B136" s="228">
        <v>130</v>
      </c>
      <c r="C136" s="36" t="s">
        <v>506</v>
      </c>
      <c r="D136" s="36" t="s">
        <v>502</v>
      </c>
      <c r="E136" s="139" t="s">
        <v>503</v>
      </c>
      <c r="F136" s="30">
        <v>42912</v>
      </c>
      <c r="G136" s="252">
        <v>42955</v>
      </c>
      <c r="H136" s="30" t="s">
        <v>53</v>
      </c>
      <c r="I136" s="30" t="s">
        <v>53</v>
      </c>
      <c r="J136" s="30">
        <v>42855</v>
      </c>
      <c r="K136" s="120">
        <v>41414</v>
      </c>
      <c r="L136" s="58" t="s">
        <v>978</v>
      </c>
      <c r="M136" s="71" t="s">
        <v>481</v>
      </c>
      <c r="N136" s="353" t="s">
        <v>482</v>
      </c>
      <c r="O136" s="55" t="s">
        <v>504</v>
      </c>
      <c r="P136" s="140" t="s">
        <v>1152</v>
      </c>
      <c r="Q136" s="55" t="s">
        <v>107</v>
      </c>
      <c r="R136" s="58" t="s">
        <v>77</v>
      </c>
      <c r="S136" s="141">
        <v>33</v>
      </c>
      <c r="T136" s="55" t="s">
        <v>505</v>
      </c>
      <c r="U136" s="142">
        <v>207.6</v>
      </c>
      <c r="V136" s="137">
        <v>15</v>
      </c>
      <c r="W136" s="143">
        <v>33834</v>
      </c>
      <c r="X136" s="75" t="s">
        <v>60</v>
      </c>
      <c r="Y136" s="144">
        <v>2672000</v>
      </c>
      <c r="Z136" s="55" t="s">
        <v>73</v>
      </c>
      <c r="AA136" s="55" t="s">
        <v>61</v>
      </c>
      <c r="AB136" s="55" t="s">
        <v>62</v>
      </c>
      <c r="AC136" s="36" t="s">
        <v>1716</v>
      </c>
      <c r="AD136" s="71" t="s">
        <v>1743</v>
      </c>
      <c r="AE136" s="145" t="s">
        <v>534</v>
      </c>
    </row>
    <row r="137" spans="2:65" s="27" customFormat="1" ht="114.75" customHeight="1" x14ac:dyDescent="0.25">
      <c r="B137" s="228">
        <v>131</v>
      </c>
      <c r="C137" s="36" t="s">
        <v>501</v>
      </c>
      <c r="D137" s="36" t="s">
        <v>502</v>
      </c>
      <c r="E137" s="139" t="s">
        <v>503</v>
      </c>
      <c r="F137" s="30">
        <v>42912</v>
      </c>
      <c r="G137" s="252">
        <v>42955</v>
      </c>
      <c r="H137" s="30" t="s">
        <v>53</v>
      </c>
      <c r="I137" s="30" t="s">
        <v>53</v>
      </c>
      <c r="J137" s="30">
        <v>42855</v>
      </c>
      <c r="K137" s="120">
        <v>41414</v>
      </c>
      <c r="L137" s="55" t="s">
        <v>80</v>
      </c>
      <c r="M137" s="71" t="s">
        <v>481</v>
      </c>
      <c r="N137" s="353" t="s">
        <v>482</v>
      </c>
      <c r="O137" s="55" t="s">
        <v>504</v>
      </c>
      <c r="P137" s="140" t="s">
        <v>1152</v>
      </c>
      <c r="Q137" s="55" t="s">
        <v>107</v>
      </c>
      <c r="R137" s="58" t="s">
        <v>77</v>
      </c>
      <c r="S137" s="141">
        <v>33</v>
      </c>
      <c r="T137" s="55" t="s">
        <v>505</v>
      </c>
      <c r="U137" s="142">
        <v>207.6</v>
      </c>
      <c r="V137" s="137">
        <v>15</v>
      </c>
      <c r="W137" s="143">
        <v>33834</v>
      </c>
      <c r="X137" s="75" t="s">
        <v>60</v>
      </c>
      <c r="Y137" s="144">
        <v>2672000</v>
      </c>
      <c r="Z137" s="55" t="s">
        <v>73</v>
      </c>
      <c r="AA137" s="55" t="s">
        <v>61</v>
      </c>
      <c r="AB137" s="55" t="s">
        <v>62</v>
      </c>
      <c r="AC137" s="36" t="s">
        <v>1716</v>
      </c>
      <c r="AD137" s="71" t="s">
        <v>1743</v>
      </c>
      <c r="AE137" s="145"/>
    </row>
    <row r="138" spans="2:65" s="35" customFormat="1" ht="159" customHeight="1" x14ac:dyDescent="0.25">
      <c r="B138" s="228">
        <v>132</v>
      </c>
      <c r="C138" s="55" t="s">
        <v>561</v>
      </c>
      <c r="D138" s="55" t="s">
        <v>562</v>
      </c>
      <c r="E138" s="119" t="s">
        <v>563</v>
      </c>
      <c r="F138" s="30">
        <v>42927</v>
      </c>
      <c r="G138" s="252">
        <v>42955</v>
      </c>
      <c r="H138" s="107">
        <v>42888</v>
      </c>
      <c r="I138" s="107" t="s">
        <v>53</v>
      </c>
      <c r="J138" s="107">
        <v>42551</v>
      </c>
      <c r="K138" s="107">
        <v>42853</v>
      </c>
      <c r="L138" s="58" t="s">
        <v>978</v>
      </c>
      <c r="M138" s="5" t="s">
        <v>447</v>
      </c>
      <c r="N138" s="346" t="s">
        <v>451</v>
      </c>
      <c r="O138" s="5" t="s">
        <v>564</v>
      </c>
      <c r="P138" s="5" t="s">
        <v>666</v>
      </c>
      <c r="Q138" s="55" t="s">
        <v>565</v>
      </c>
      <c r="R138" s="58" t="s">
        <v>773</v>
      </c>
      <c r="S138" s="126" t="s">
        <v>68</v>
      </c>
      <c r="T138" s="5" t="s">
        <v>69</v>
      </c>
      <c r="U138" s="127">
        <v>66</v>
      </c>
      <c r="V138" s="38">
        <v>15</v>
      </c>
      <c r="W138" s="128">
        <v>3028.8</v>
      </c>
      <c r="X138" s="5" t="s">
        <v>70</v>
      </c>
      <c r="Y138" s="129">
        <v>2496600</v>
      </c>
      <c r="Z138" s="30">
        <v>43947</v>
      </c>
      <c r="AA138" s="55" t="s">
        <v>182</v>
      </c>
      <c r="AB138" s="5" t="s">
        <v>62</v>
      </c>
      <c r="AC138" s="36" t="s">
        <v>1716</v>
      </c>
      <c r="AD138" s="71" t="s">
        <v>1743</v>
      </c>
      <c r="AE138" s="5" t="s">
        <v>566</v>
      </c>
      <c r="AF138" s="243"/>
      <c r="AG138" s="243"/>
      <c r="AH138" s="243"/>
      <c r="AI138" s="243"/>
      <c r="AJ138" s="243"/>
      <c r="AK138" s="243"/>
      <c r="AL138" s="243"/>
      <c r="AM138" s="243"/>
      <c r="AN138" s="243"/>
      <c r="AO138" s="243"/>
      <c r="AP138" s="243"/>
      <c r="AQ138" s="243"/>
      <c r="AR138" s="243"/>
      <c r="AS138" s="243"/>
      <c r="AT138" s="243"/>
      <c r="AU138" s="243"/>
      <c r="AV138" s="243"/>
      <c r="AW138" s="243"/>
      <c r="AX138" s="243"/>
      <c r="AY138" s="243"/>
      <c r="AZ138" s="243"/>
      <c r="BA138" s="243"/>
      <c r="BB138" s="243"/>
      <c r="BC138" s="243"/>
      <c r="BD138" s="243"/>
      <c r="BE138" s="243"/>
      <c r="BF138" s="243"/>
      <c r="BG138" s="243"/>
      <c r="BH138" s="243"/>
      <c r="BI138" s="243"/>
      <c r="BJ138" s="243"/>
      <c r="BK138" s="243"/>
      <c r="BL138" s="243"/>
      <c r="BM138" s="243"/>
    </row>
    <row r="139" spans="2:65" s="35" customFormat="1" ht="191.25" x14ac:dyDescent="0.25">
      <c r="B139" s="228">
        <v>133</v>
      </c>
      <c r="C139" s="36" t="s">
        <v>940</v>
      </c>
      <c r="D139" s="36" t="s">
        <v>941</v>
      </c>
      <c r="E139" s="119" t="s">
        <v>942</v>
      </c>
      <c r="F139" s="30">
        <v>42933</v>
      </c>
      <c r="G139" s="252">
        <v>42955</v>
      </c>
      <c r="H139" s="30" t="s">
        <v>53</v>
      </c>
      <c r="I139" s="36"/>
      <c r="J139" s="100">
        <v>42400</v>
      </c>
      <c r="K139" s="100">
        <v>42522</v>
      </c>
      <c r="L139" s="58" t="s">
        <v>978</v>
      </c>
      <c r="M139" s="58" t="s">
        <v>819</v>
      </c>
      <c r="N139" s="348" t="s">
        <v>824</v>
      </c>
      <c r="O139" s="58" t="s">
        <v>1150</v>
      </c>
      <c r="P139" s="58" t="s">
        <v>1175</v>
      </c>
      <c r="Q139" s="58" t="s">
        <v>945</v>
      </c>
      <c r="R139" s="58" t="s">
        <v>77</v>
      </c>
      <c r="S139" s="5">
        <v>33</v>
      </c>
      <c r="T139" s="124" t="s">
        <v>947</v>
      </c>
      <c r="U139" s="122">
        <v>19.399999999999999</v>
      </c>
      <c r="V139" s="58">
        <v>15</v>
      </c>
      <c r="W139" s="181">
        <v>280.06</v>
      </c>
      <c r="X139" s="58" t="s">
        <v>70</v>
      </c>
      <c r="Y139" s="123">
        <v>488743.81</v>
      </c>
      <c r="Z139" s="55" t="s">
        <v>73</v>
      </c>
      <c r="AA139" s="58" t="s">
        <v>853</v>
      </c>
      <c r="AB139" s="58" t="s">
        <v>62</v>
      </c>
      <c r="AC139" s="36" t="s">
        <v>1716</v>
      </c>
      <c r="AD139" s="71" t="s">
        <v>1743</v>
      </c>
      <c r="AE139" s="58" t="s">
        <v>932</v>
      </c>
      <c r="AF139" s="243"/>
      <c r="AG139" s="243"/>
      <c r="AH139" s="243"/>
      <c r="AI139" s="243"/>
      <c r="AJ139" s="243"/>
      <c r="AK139" s="243"/>
      <c r="AL139" s="243"/>
      <c r="AM139" s="243"/>
      <c r="AN139" s="243"/>
      <c r="AO139" s="243"/>
      <c r="AP139" s="243"/>
      <c r="AQ139" s="243"/>
      <c r="AR139" s="243"/>
      <c r="AS139" s="243"/>
      <c r="AT139" s="243"/>
      <c r="AU139" s="243"/>
      <c r="AV139" s="243"/>
      <c r="AW139" s="243"/>
      <c r="AX139" s="243"/>
      <c r="AY139" s="243"/>
      <c r="AZ139" s="243"/>
      <c r="BA139" s="243"/>
      <c r="BB139" s="243"/>
      <c r="BC139" s="243"/>
      <c r="BD139" s="243"/>
      <c r="BE139" s="243"/>
      <c r="BF139" s="243"/>
      <c r="BG139" s="243"/>
      <c r="BH139" s="243"/>
      <c r="BI139" s="243"/>
      <c r="BJ139" s="243"/>
      <c r="BK139" s="243"/>
      <c r="BL139" s="243"/>
      <c r="BM139" s="243"/>
    </row>
    <row r="140" spans="2:65" s="35" customFormat="1" ht="191.25" x14ac:dyDescent="0.25">
      <c r="B140" s="228">
        <v>134</v>
      </c>
      <c r="C140" s="36" t="s">
        <v>948</v>
      </c>
      <c r="D140" s="36" t="s">
        <v>941</v>
      </c>
      <c r="E140" s="119" t="s">
        <v>942</v>
      </c>
      <c r="F140" s="30">
        <v>42933</v>
      </c>
      <c r="G140" s="252">
        <v>42955</v>
      </c>
      <c r="H140" s="30" t="s">
        <v>53</v>
      </c>
      <c r="I140" s="36"/>
      <c r="J140" s="100">
        <v>42400</v>
      </c>
      <c r="K140" s="100">
        <v>42425</v>
      </c>
      <c r="L140" s="58" t="s">
        <v>978</v>
      </c>
      <c r="M140" s="58" t="s">
        <v>819</v>
      </c>
      <c r="N140" s="348" t="s">
        <v>824</v>
      </c>
      <c r="O140" s="58" t="s">
        <v>1150</v>
      </c>
      <c r="P140" s="58" t="s">
        <v>984</v>
      </c>
      <c r="Q140" s="58" t="s">
        <v>950</v>
      </c>
      <c r="R140" s="58" t="s">
        <v>316</v>
      </c>
      <c r="S140" s="5">
        <v>33</v>
      </c>
      <c r="T140" s="124" t="s">
        <v>947</v>
      </c>
      <c r="U140" s="122">
        <v>12.7</v>
      </c>
      <c r="V140" s="58">
        <v>15</v>
      </c>
      <c r="W140" s="181">
        <v>161.26</v>
      </c>
      <c r="X140" s="58" t="s">
        <v>70</v>
      </c>
      <c r="Y140" s="123">
        <v>281609.8</v>
      </c>
      <c r="Z140" s="55" t="s">
        <v>73</v>
      </c>
      <c r="AA140" s="58" t="s">
        <v>853</v>
      </c>
      <c r="AB140" s="58" t="s">
        <v>62</v>
      </c>
      <c r="AC140" s="36" t="s">
        <v>1716</v>
      </c>
      <c r="AD140" s="71" t="s">
        <v>1743</v>
      </c>
      <c r="AE140" s="58" t="s">
        <v>938</v>
      </c>
      <c r="AF140" s="243"/>
      <c r="AG140" s="243"/>
      <c r="AH140" s="243"/>
      <c r="AI140" s="243"/>
      <c r="AJ140" s="243"/>
      <c r="AK140" s="243"/>
      <c r="AL140" s="243"/>
      <c r="AM140" s="243"/>
      <c r="AN140" s="243"/>
      <c r="AO140" s="243"/>
      <c r="AP140" s="243"/>
      <c r="AQ140" s="243"/>
      <c r="AR140" s="243"/>
      <c r="AS140" s="243"/>
      <c r="AT140" s="243"/>
      <c r="AU140" s="243"/>
      <c r="AV140" s="243"/>
      <c r="AW140" s="243"/>
      <c r="AX140" s="243"/>
      <c r="AY140" s="243"/>
      <c r="AZ140" s="243"/>
      <c r="BA140" s="243"/>
      <c r="BB140" s="243"/>
      <c r="BC140" s="243"/>
      <c r="BD140" s="243"/>
      <c r="BE140" s="243"/>
      <c r="BF140" s="243"/>
      <c r="BG140" s="243"/>
      <c r="BH140" s="243"/>
      <c r="BI140" s="243"/>
      <c r="BJ140" s="243"/>
      <c r="BK140" s="243"/>
      <c r="BL140" s="243"/>
      <c r="BM140" s="243"/>
    </row>
    <row r="141" spans="2:65" s="35" customFormat="1" ht="191.25" x14ac:dyDescent="0.25">
      <c r="B141" s="228">
        <v>135</v>
      </c>
      <c r="C141" s="36" t="s">
        <v>952</v>
      </c>
      <c r="D141" s="36" t="s">
        <v>941</v>
      </c>
      <c r="E141" s="119" t="s">
        <v>942</v>
      </c>
      <c r="F141" s="30">
        <v>42933</v>
      </c>
      <c r="G141" s="252">
        <v>42955</v>
      </c>
      <c r="H141" s="30" t="s">
        <v>53</v>
      </c>
      <c r="I141" s="36"/>
      <c r="J141" s="100">
        <v>42400</v>
      </c>
      <c r="K141" s="100">
        <v>42522</v>
      </c>
      <c r="L141" s="58" t="s">
        <v>978</v>
      </c>
      <c r="M141" s="58" t="s">
        <v>819</v>
      </c>
      <c r="N141" s="348" t="s">
        <v>824</v>
      </c>
      <c r="O141" s="58" t="s">
        <v>1150</v>
      </c>
      <c r="P141" s="58" t="s">
        <v>985</v>
      </c>
      <c r="Q141" s="58" t="s">
        <v>954</v>
      </c>
      <c r="R141" s="58" t="s">
        <v>77</v>
      </c>
      <c r="S141" s="5">
        <v>33</v>
      </c>
      <c r="T141" s="124" t="s">
        <v>947</v>
      </c>
      <c r="U141" s="122">
        <v>11.5</v>
      </c>
      <c r="V141" s="58">
        <v>15</v>
      </c>
      <c r="W141" s="181">
        <v>207.24</v>
      </c>
      <c r="X141" s="58" t="s">
        <v>70</v>
      </c>
      <c r="Y141" s="123">
        <v>301614.87</v>
      </c>
      <c r="Z141" s="55" t="s">
        <v>73</v>
      </c>
      <c r="AA141" s="58" t="s">
        <v>853</v>
      </c>
      <c r="AB141" s="58" t="s">
        <v>62</v>
      </c>
      <c r="AC141" s="36" t="s">
        <v>1716</v>
      </c>
      <c r="AD141" s="71" t="s">
        <v>1743</v>
      </c>
      <c r="AE141" s="58" t="s">
        <v>955</v>
      </c>
      <c r="AF141" s="243"/>
      <c r="AG141" s="243"/>
      <c r="AH141" s="243"/>
      <c r="AI141" s="243"/>
      <c r="AJ141" s="243"/>
      <c r="AK141" s="243"/>
      <c r="AL141" s="243"/>
      <c r="AM141" s="243"/>
      <c r="AN141" s="243"/>
      <c r="AO141" s="243"/>
      <c r="AP141" s="243"/>
      <c r="AQ141" s="243"/>
      <c r="AR141" s="243"/>
      <c r="AS141" s="243"/>
      <c r="AT141" s="243"/>
      <c r="AU141" s="243"/>
      <c r="AV141" s="243"/>
      <c r="AW141" s="243"/>
      <c r="AX141" s="243"/>
      <c r="AY141" s="243"/>
      <c r="AZ141" s="243"/>
      <c r="BA141" s="243"/>
      <c r="BB141" s="243"/>
      <c r="BC141" s="243"/>
      <c r="BD141" s="243"/>
      <c r="BE141" s="243"/>
      <c r="BF141" s="243"/>
      <c r="BG141" s="243"/>
      <c r="BH141" s="243"/>
      <c r="BI141" s="243"/>
      <c r="BJ141" s="243"/>
      <c r="BK141" s="243"/>
      <c r="BL141" s="243"/>
      <c r="BM141" s="243"/>
    </row>
    <row r="142" spans="2:65" s="35" customFormat="1" ht="127.5" customHeight="1" x14ac:dyDescent="0.25">
      <c r="B142" s="228">
        <v>136</v>
      </c>
      <c r="C142" s="55" t="s">
        <v>285</v>
      </c>
      <c r="D142" s="55" t="s">
        <v>286</v>
      </c>
      <c r="E142" s="119" t="s">
        <v>287</v>
      </c>
      <c r="F142" s="146">
        <v>42922</v>
      </c>
      <c r="G142" s="252">
        <v>42955</v>
      </c>
      <c r="H142" s="107">
        <v>42909</v>
      </c>
      <c r="I142" s="107" t="s">
        <v>53</v>
      </c>
      <c r="J142" s="107">
        <v>41729</v>
      </c>
      <c r="K142" s="107">
        <v>42454</v>
      </c>
      <c r="L142" s="58" t="s">
        <v>978</v>
      </c>
      <c r="M142" s="70" t="s">
        <v>211</v>
      </c>
      <c r="N142" s="346" t="s">
        <v>1701</v>
      </c>
      <c r="O142" s="5" t="s">
        <v>288</v>
      </c>
      <c r="P142" s="5" t="s">
        <v>289</v>
      </c>
      <c r="Q142" s="55" t="s">
        <v>254</v>
      </c>
      <c r="R142" s="58" t="s">
        <v>67</v>
      </c>
      <c r="S142" s="5" t="s">
        <v>1201</v>
      </c>
      <c r="T142" s="55" t="s">
        <v>1210</v>
      </c>
      <c r="U142" s="127">
        <v>293.5</v>
      </c>
      <c r="V142" s="130" t="s">
        <v>119</v>
      </c>
      <c r="W142" s="128">
        <v>0.08</v>
      </c>
      <c r="X142" s="5" t="s">
        <v>60</v>
      </c>
      <c r="Y142" s="129">
        <v>587770.82999999996</v>
      </c>
      <c r="Z142" s="55" t="s">
        <v>73</v>
      </c>
      <c r="AA142" s="71" t="s">
        <v>182</v>
      </c>
      <c r="AB142" s="5" t="s">
        <v>62</v>
      </c>
      <c r="AC142" s="36" t="s">
        <v>1716</v>
      </c>
      <c r="AD142" s="71" t="s">
        <v>1743</v>
      </c>
      <c r="AE142" s="5" t="s">
        <v>290</v>
      </c>
    </row>
    <row r="143" spans="2:65" s="35" customFormat="1" ht="114.75" customHeight="1" x14ac:dyDescent="0.25">
      <c r="B143" s="228">
        <v>137</v>
      </c>
      <c r="C143" s="55" t="s">
        <v>291</v>
      </c>
      <c r="D143" s="55" t="s">
        <v>286</v>
      </c>
      <c r="E143" s="119" t="s">
        <v>287</v>
      </c>
      <c r="F143" s="146">
        <v>42922</v>
      </c>
      <c r="G143" s="252">
        <v>42955</v>
      </c>
      <c r="H143" s="107">
        <v>42909</v>
      </c>
      <c r="I143" s="107" t="s">
        <v>53</v>
      </c>
      <c r="J143" s="107">
        <v>41729</v>
      </c>
      <c r="K143" s="107">
        <v>42454</v>
      </c>
      <c r="L143" s="58" t="s">
        <v>978</v>
      </c>
      <c r="M143" s="70" t="s">
        <v>211</v>
      </c>
      <c r="N143" s="346" t="s">
        <v>1701</v>
      </c>
      <c r="O143" s="5" t="s">
        <v>288</v>
      </c>
      <c r="P143" s="5" t="s">
        <v>292</v>
      </c>
      <c r="Q143" s="55" t="s">
        <v>254</v>
      </c>
      <c r="R143" s="5" t="s">
        <v>293</v>
      </c>
      <c r="S143" s="5" t="s">
        <v>1201</v>
      </c>
      <c r="T143" s="55" t="s">
        <v>1210</v>
      </c>
      <c r="U143" s="127">
        <v>3394.4</v>
      </c>
      <c r="V143" s="130" t="s">
        <v>119</v>
      </c>
      <c r="W143" s="128">
        <v>0.08</v>
      </c>
      <c r="X143" s="5" t="s">
        <v>60</v>
      </c>
      <c r="Y143" s="129">
        <v>3298926.31</v>
      </c>
      <c r="Z143" s="55" t="s">
        <v>73</v>
      </c>
      <c r="AA143" s="71" t="s">
        <v>182</v>
      </c>
      <c r="AB143" s="5" t="s">
        <v>62</v>
      </c>
      <c r="AC143" s="36" t="s">
        <v>1716</v>
      </c>
      <c r="AD143" s="71" t="s">
        <v>1743</v>
      </c>
      <c r="AE143" s="5" t="s">
        <v>294</v>
      </c>
    </row>
    <row r="144" spans="2:65" s="27" customFormat="1" ht="204" customHeight="1" x14ac:dyDescent="0.25">
      <c r="B144" s="228">
        <v>138</v>
      </c>
      <c r="C144" s="55" t="s">
        <v>607</v>
      </c>
      <c r="D144" s="55" t="s">
        <v>601</v>
      </c>
      <c r="E144" s="119" t="s">
        <v>602</v>
      </c>
      <c r="F144" s="30">
        <v>42881</v>
      </c>
      <c r="G144" s="252">
        <v>42955</v>
      </c>
      <c r="H144" s="107">
        <v>42810</v>
      </c>
      <c r="I144" s="107" t="s">
        <v>53</v>
      </c>
      <c r="J144" s="107">
        <v>42825</v>
      </c>
      <c r="K144" s="107">
        <v>41463</v>
      </c>
      <c r="L144" s="58" t="s">
        <v>978</v>
      </c>
      <c r="M144" s="5" t="s">
        <v>447</v>
      </c>
      <c r="N144" s="346" t="s">
        <v>603</v>
      </c>
      <c r="O144" s="5" t="s">
        <v>604</v>
      </c>
      <c r="P144" s="5" t="s">
        <v>605</v>
      </c>
      <c r="Q144" s="55" t="s">
        <v>254</v>
      </c>
      <c r="R144" s="5" t="s">
        <v>393</v>
      </c>
      <c r="S144" s="58" t="s">
        <v>1094</v>
      </c>
      <c r="T144" s="5" t="s">
        <v>598</v>
      </c>
      <c r="U144" s="127">
        <v>960.7</v>
      </c>
      <c r="V144" s="130" t="s">
        <v>119</v>
      </c>
      <c r="W144" s="128">
        <v>0.08</v>
      </c>
      <c r="X144" s="5" t="s">
        <v>60</v>
      </c>
      <c r="Y144" s="129">
        <v>484400.13</v>
      </c>
      <c r="Z144" s="55" t="s">
        <v>73</v>
      </c>
      <c r="AA144" s="55" t="s">
        <v>182</v>
      </c>
      <c r="AB144" s="5" t="s">
        <v>62</v>
      </c>
      <c r="AC144" s="36" t="s">
        <v>1716</v>
      </c>
      <c r="AD144" s="71" t="s">
        <v>1743</v>
      </c>
      <c r="AE144" s="5" t="s">
        <v>606</v>
      </c>
    </row>
    <row r="145" spans="2:65" s="98" customFormat="1" ht="102" customHeight="1" x14ac:dyDescent="0.25">
      <c r="B145" s="228">
        <v>139</v>
      </c>
      <c r="C145" s="55" t="s">
        <v>600</v>
      </c>
      <c r="D145" s="55" t="s">
        <v>601</v>
      </c>
      <c r="E145" s="119" t="s">
        <v>602</v>
      </c>
      <c r="F145" s="30">
        <v>42881</v>
      </c>
      <c r="G145" s="252">
        <v>42955</v>
      </c>
      <c r="H145" s="107">
        <v>42810</v>
      </c>
      <c r="I145" s="107" t="s">
        <v>53</v>
      </c>
      <c r="J145" s="107">
        <v>42825</v>
      </c>
      <c r="K145" s="107">
        <v>41463</v>
      </c>
      <c r="L145" s="55" t="s">
        <v>80</v>
      </c>
      <c r="M145" s="5" t="s">
        <v>447</v>
      </c>
      <c r="N145" s="346" t="s">
        <v>603</v>
      </c>
      <c r="O145" s="5" t="s">
        <v>604</v>
      </c>
      <c r="P145" s="5" t="s">
        <v>605</v>
      </c>
      <c r="Q145" s="55" t="s">
        <v>254</v>
      </c>
      <c r="R145" s="5" t="s">
        <v>393</v>
      </c>
      <c r="S145" s="58" t="s">
        <v>1094</v>
      </c>
      <c r="T145" s="5" t="s">
        <v>598</v>
      </c>
      <c r="U145" s="127">
        <v>960.7</v>
      </c>
      <c r="V145" s="130" t="s">
        <v>119</v>
      </c>
      <c r="W145" s="128">
        <v>0.08</v>
      </c>
      <c r="X145" s="5" t="s">
        <v>60</v>
      </c>
      <c r="Y145" s="129">
        <v>484400.13</v>
      </c>
      <c r="Z145" s="55" t="s">
        <v>73</v>
      </c>
      <c r="AA145" s="55" t="s">
        <v>182</v>
      </c>
      <c r="AB145" s="5" t="s">
        <v>62</v>
      </c>
      <c r="AC145" s="36" t="s">
        <v>1716</v>
      </c>
      <c r="AD145" s="71" t="s">
        <v>1743</v>
      </c>
      <c r="AE145" s="5"/>
      <c r="AF145" s="361"/>
    </row>
    <row r="146" spans="2:65" s="35" customFormat="1" ht="191.25" customHeight="1" x14ac:dyDescent="0.25">
      <c r="B146" s="228">
        <v>140</v>
      </c>
      <c r="C146" s="55" t="s">
        <v>644</v>
      </c>
      <c r="D146" s="55" t="s">
        <v>640</v>
      </c>
      <c r="E146" s="119" t="s">
        <v>641</v>
      </c>
      <c r="F146" s="30">
        <v>42894</v>
      </c>
      <c r="G146" s="252">
        <v>42955</v>
      </c>
      <c r="H146" s="107">
        <v>42886</v>
      </c>
      <c r="I146" s="107" t="s">
        <v>53</v>
      </c>
      <c r="J146" s="107">
        <v>42825</v>
      </c>
      <c r="K146" s="107">
        <v>41463</v>
      </c>
      <c r="L146" s="58" t="s">
        <v>978</v>
      </c>
      <c r="M146" s="5" t="s">
        <v>447</v>
      </c>
      <c r="N146" s="346" t="s">
        <v>603</v>
      </c>
      <c r="O146" s="5" t="s">
        <v>642</v>
      </c>
      <c r="P146" s="5" t="s">
        <v>605</v>
      </c>
      <c r="Q146" s="55" t="s">
        <v>254</v>
      </c>
      <c r="R146" s="69" t="s">
        <v>258</v>
      </c>
      <c r="S146" s="58" t="s">
        <v>1094</v>
      </c>
      <c r="T146" s="5" t="s">
        <v>598</v>
      </c>
      <c r="U146" s="127">
        <v>102.2</v>
      </c>
      <c r="V146" s="130" t="s">
        <v>119</v>
      </c>
      <c r="W146" s="128">
        <v>0.08</v>
      </c>
      <c r="X146" s="5" t="s">
        <v>60</v>
      </c>
      <c r="Y146" s="129">
        <v>51530.86</v>
      </c>
      <c r="Z146" s="55" t="s">
        <v>73</v>
      </c>
      <c r="AA146" s="55" t="s">
        <v>182</v>
      </c>
      <c r="AB146" s="5" t="s">
        <v>62</v>
      </c>
      <c r="AC146" s="36" t="s">
        <v>1716</v>
      </c>
      <c r="AD146" s="71" t="s">
        <v>1743</v>
      </c>
      <c r="AE146" s="5" t="s">
        <v>643</v>
      </c>
    </row>
    <row r="147" spans="2:65" s="35" customFormat="1" ht="191.25" customHeight="1" x14ac:dyDescent="0.25">
      <c r="B147" s="228">
        <v>141</v>
      </c>
      <c r="C147" s="55" t="s">
        <v>639</v>
      </c>
      <c r="D147" s="55" t="s">
        <v>640</v>
      </c>
      <c r="E147" s="119" t="s">
        <v>641</v>
      </c>
      <c r="F147" s="30">
        <v>42894</v>
      </c>
      <c r="G147" s="252">
        <v>42955</v>
      </c>
      <c r="H147" s="107">
        <v>42886</v>
      </c>
      <c r="I147" s="107" t="s">
        <v>53</v>
      </c>
      <c r="J147" s="107">
        <v>42825</v>
      </c>
      <c r="K147" s="107">
        <v>41463</v>
      </c>
      <c r="L147" s="55" t="s">
        <v>80</v>
      </c>
      <c r="M147" s="5" t="s">
        <v>447</v>
      </c>
      <c r="N147" s="346" t="s">
        <v>603</v>
      </c>
      <c r="O147" s="5" t="s">
        <v>642</v>
      </c>
      <c r="P147" s="5" t="s">
        <v>605</v>
      </c>
      <c r="Q147" s="55" t="s">
        <v>254</v>
      </c>
      <c r="R147" s="69" t="s">
        <v>258</v>
      </c>
      <c r="S147" s="58" t="s">
        <v>1094</v>
      </c>
      <c r="T147" s="5" t="s">
        <v>598</v>
      </c>
      <c r="U147" s="127">
        <v>102.2</v>
      </c>
      <c r="V147" s="130" t="s">
        <v>119</v>
      </c>
      <c r="W147" s="128">
        <v>0.08</v>
      </c>
      <c r="X147" s="5" t="s">
        <v>60</v>
      </c>
      <c r="Y147" s="129">
        <v>51530.86</v>
      </c>
      <c r="Z147" s="55" t="s">
        <v>73</v>
      </c>
      <c r="AA147" s="55" t="s">
        <v>182</v>
      </c>
      <c r="AB147" s="5" t="s">
        <v>62</v>
      </c>
      <c r="AC147" s="36" t="s">
        <v>1716</v>
      </c>
      <c r="AD147" s="71" t="s">
        <v>1743</v>
      </c>
      <c r="AE147" s="5" t="s">
        <v>643</v>
      </c>
    </row>
    <row r="148" spans="2:65" s="27" customFormat="1" ht="127.5" customHeight="1" x14ac:dyDescent="0.25">
      <c r="B148" s="228">
        <v>142</v>
      </c>
      <c r="C148" s="55" t="s">
        <v>767</v>
      </c>
      <c r="D148" s="55" t="s">
        <v>768</v>
      </c>
      <c r="E148" s="119" t="s">
        <v>769</v>
      </c>
      <c r="F148" s="30">
        <v>42927</v>
      </c>
      <c r="G148" s="252">
        <v>42955</v>
      </c>
      <c r="H148" s="37">
        <v>42907</v>
      </c>
      <c r="I148" s="37" t="s">
        <v>53</v>
      </c>
      <c r="J148" s="37">
        <v>42216</v>
      </c>
      <c r="K148" s="37">
        <v>42361</v>
      </c>
      <c r="L148" s="58" t="s">
        <v>978</v>
      </c>
      <c r="M148" s="58" t="s">
        <v>54</v>
      </c>
      <c r="N148" s="348" t="s">
        <v>770</v>
      </c>
      <c r="O148" s="58" t="s">
        <v>771</v>
      </c>
      <c r="P148" s="58" t="s">
        <v>772</v>
      </c>
      <c r="Q148" s="58" t="s">
        <v>254</v>
      </c>
      <c r="R148" s="58" t="s">
        <v>773</v>
      </c>
      <c r="S148" s="5" t="s">
        <v>1201</v>
      </c>
      <c r="T148" s="55" t="s">
        <v>1210</v>
      </c>
      <c r="U148" s="132">
        <v>414.5</v>
      </c>
      <c r="V148" s="130" t="s">
        <v>119</v>
      </c>
      <c r="W148" s="182">
        <v>0.08</v>
      </c>
      <c r="X148" s="183" t="s">
        <v>60</v>
      </c>
      <c r="Y148" s="123">
        <v>1246137.98</v>
      </c>
      <c r="Z148" s="152">
        <v>43455</v>
      </c>
      <c r="AA148" s="114" t="s">
        <v>61</v>
      </c>
      <c r="AB148" s="58" t="s">
        <v>62</v>
      </c>
      <c r="AC148" s="36" t="s">
        <v>1716</v>
      </c>
      <c r="AD148" s="71" t="s">
        <v>1743</v>
      </c>
      <c r="AE148" s="184" t="s">
        <v>774</v>
      </c>
    </row>
    <row r="149" spans="2:65" s="27" customFormat="1" ht="191.25" x14ac:dyDescent="0.25">
      <c r="B149" s="228">
        <v>143</v>
      </c>
      <c r="C149" s="36" t="s">
        <v>893</v>
      </c>
      <c r="D149" s="36" t="s">
        <v>894</v>
      </c>
      <c r="E149" s="119" t="s">
        <v>895</v>
      </c>
      <c r="F149" s="30">
        <v>42933</v>
      </c>
      <c r="G149" s="252">
        <v>42955</v>
      </c>
      <c r="H149" s="105">
        <v>42927</v>
      </c>
      <c r="I149" s="126" t="s">
        <v>53</v>
      </c>
      <c r="J149" s="37">
        <v>42855</v>
      </c>
      <c r="K149" s="100">
        <v>41730</v>
      </c>
      <c r="L149" s="58" t="s">
        <v>978</v>
      </c>
      <c r="M149" s="58" t="s">
        <v>819</v>
      </c>
      <c r="N149" s="348" t="s">
        <v>824</v>
      </c>
      <c r="O149" s="103" t="s">
        <v>896</v>
      </c>
      <c r="P149" s="103" t="s">
        <v>979</v>
      </c>
      <c r="Q149" s="103" t="s">
        <v>898</v>
      </c>
      <c r="R149" s="103" t="s">
        <v>901</v>
      </c>
      <c r="S149" s="58" t="s">
        <v>1094</v>
      </c>
      <c r="T149" s="55" t="s">
        <v>489</v>
      </c>
      <c r="U149" s="122">
        <v>360.7</v>
      </c>
      <c r="V149" s="130" t="s">
        <v>119</v>
      </c>
      <c r="W149" s="58">
        <v>0.08</v>
      </c>
      <c r="X149" s="58" t="s">
        <v>70</v>
      </c>
      <c r="Y149" s="123">
        <v>12230755.939999999</v>
      </c>
      <c r="Z149" s="55" t="s">
        <v>73</v>
      </c>
      <c r="AA149" s="58" t="s">
        <v>853</v>
      </c>
      <c r="AB149" s="58" t="s">
        <v>62</v>
      </c>
      <c r="AC149" s="36" t="s">
        <v>1716</v>
      </c>
      <c r="AD149" s="71" t="s">
        <v>1743</v>
      </c>
      <c r="AE149" s="58" t="s">
        <v>902</v>
      </c>
      <c r="AF149" s="242"/>
      <c r="AG149" s="242"/>
      <c r="AH149" s="242"/>
      <c r="AI149" s="242"/>
      <c r="AJ149" s="242"/>
      <c r="AK149" s="242"/>
      <c r="AL149" s="242"/>
      <c r="AM149" s="242"/>
      <c r="AN149" s="242"/>
      <c r="AO149" s="242"/>
      <c r="AP149" s="242"/>
      <c r="AQ149" s="242"/>
      <c r="AR149" s="242"/>
      <c r="AS149" s="242"/>
      <c r="AT149" s="242"/>
      <c r="AU149" s="242"/>
      <c r="AV149" s="242"/>
      <c r="AW149" s="242"/>
      <c r="AX149" s="242"/>
      <c r="AY149" s="242"/>
      <c r="AZ149" s="242"/>
      <c r="BA149" s="242"/>
      <c r="BB149" s="242"/>
      <c r="BC149" s="242"/>
      <c r="BD149" s="242"/>
      <c r="BE149" s="242"/>
      <c r="BF149" s="242"/>
      <c r="BG149" s="242"/>
      <c r="BH149" s="242"/>
      <c r="BI149" s="242"/>
      <c r="BJ149" s="242"/>
      <c r="BK149" s="242"/>
      <c r="BL149" s="242"/>
      <c r="BM149" s="242"/>
    </row>
    <row r="150" spans="2:65" s="27" customFormat="1" ht="191.25" x14ac:dyDescent="0.25">
      <c r="B150" s="228">
        <v>144</v>
      </c>
      <c r="C150" s="36" t="s">
        <v>893</v>
      </c>
      <c r="D150" s="36" t="s">
        <v>894</v>
      </c>
      <c r="E150" s="119" t="s">
        <v>895</v>
      </c>
      <c r="F150" s="30">
        <v>42933</v>
      </c>
      <c r="G150" s="252">
        <v>42955</v>
      </c>
      <c r="H150" s="30" t="s">
        <v>53</v>
      </c>
      <c r="I150" s="36" t="s">
        <v>53</v>
      </c>
      <c r="J150" s="100">
        <v>42855</v>
      </c>
      <c r="K150" s="100">
        <v>41730</v>
      </c>
      <c r="L150" s="55" t="s">
        <v>80</v>
      </c>
      <c r="M150" s="58" t="s">
        <v>819</v>
      </c>
      <c r="N150" s="348" t="s">
        <v>824</v>
      </c>
      <c r="O150" s="103" t="s">
        <v>896</v>
      </c>
      <c r="P150" s="103" t="s">
        <v>979</v>
      </c>
      <c r="Q150" s="103" t="s">
        <v>898</v>
      </c>
      <c r="R150" s="103" t="s">
        <v>899</v>
      </c>
      <c r="S150" s="58" t="s">
        <v>1094</v>
      </c>
      <c r="T150" s="55" t="s">
        <v>489</v>
      </c>
      <c r="U150" s="122">
        <v>360.7</v>
      </c>
      <c r="V150" s="130" t="s">
        <v>119</v>
      </c>
      <c r="W150" s="58">
        <v>0.08</v>
      </c>
      <c r="X150" s="58" t="s">
        <v>70</v>
      </c>
      <c r="Y150" s="123">
        <v>12230755.939999999</v>
      </c>
      <c r="Z150" s="55" t="s">
        <v>73</v>
      </c>
      <c r="AA150" s="58" t="s">
        <v>853</v>
      </c>
      <c r="AB150" s="58" t="s">
        <v>62</v>
      </c>
      <c r="AC150" s="36" t="s">
        <v>1716</v>
      </c>
      <c r="AD150" s="71" t="s">
        <v>1743</v>
      </c>
      <c r="AE150" s="58" t="s">
        <v>879</v>
      </c>
      <c r="AF150" s="242"/>
      <c r="AG150" s="242"/>
      <c r="AH150" s="242"/>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c r="BD150" s="242"/>
      <c r="BE150" s="242"/>
      <c r="BF150" s="242"/>
      <c r="BG150" s="242"/>
      <c r="BH150" s="242"/>
      <c r="BI150" s="242"/>
      <c r="BJ150" s="242"/>
      <c r="BK150" s="242"/>
      <c r="BL150" s="242"/>
      <c r="BM150" s="242"/>
    </row>
    <row r="151" spans="2:65" s="27" customFormat="1" ht="191.25" x14ac:dyDescent="0.25">
      <c r="B151" s="228">
        <v>145</v>
      </c>
      <c r="C151" s="36" t="s">
        <v>903</v>
      </c>
      <c r="D151" s="37"/>
      <c r="E151" s="37"/>
      <c r="F151" s="107" t="s">
        <v>53</v>
      </c>
      <c r="G151" s="252">
        <v>42955</v>
      </c>
      <c r="H151" s="107" t="s">
        <v>53</v>
      </c>
      <c r="I151" s="126" t="s">
        <v>53</v>
      </c>
      <c r="J151" s="37">
        <v>42855</v>
      </c>
      <c r="K151" s="37">
        <v>41518</v>
      </c>
      <c r="L151" s="58" t="s">
        <v>978</v>
      </c>
      <c r="M151" s="58" t="s">
        <v>819</v>
      </c>
      <c r="N151" s="348" t="s">
        <v>824</v>
      </c>
      <c r="O151" s="103" t="s">
        <v>896</v>
      </c>
      <c r="P151" s="103" t="s">
        <v>980</v>
      </c>
      <c r="Q151" s="103" t="s">
        <v>905</v>
      </c>
      <c r="R151" s="58" t="s">
        <v>77</v>
      </c>
      <c r="S151" s="58" t="s">
        <v>1094</v>
      </c>
      <c r="T151" s="55" t="s">
        <v>489</v>
      </c>
      <c r="U151" s="122">
        <v>172.7</v>
      </c>
      <c r="V151" s="130" t="s">
        <v>119</v>
      </c>
      <c r="W151" s="58">
        <v>0.08</v>
      </c>
      <c r="X151" s="58" t="s">
        <v>70</v>
      </c>
      <c r="Y151" s="123">
        <v>4228497</v>
      </c>
      <c r="Z151" s="55" t="s">
        <v>73</v>
      </c>
      <c r="AA151" s="58" t="s">
        <v>853</v>
      </c>
      <c r="AB151" s="58" t="s">
        <v>62</v>
      </c>
      <c r="AC151" s="36" t="s">
        <v>1716</v>
      </c>
      <c r="AD151" s="71" t="s">
        <v>1743</v>
      </c>
      <c r="AE151" s="58" t="s">
        <v>909</v>
      </c>
      <c r="AF151" s="242"/>
      <c r="AG151" s="242"/>
      <c r="AH151" s="242"/>
      <c r="AI151" s="242"/>
      <c r="AJ151" s="242"/>
      <c r="AK151" s="242"/>
      <c r="AL151" s="242"/>
      <c r="AM151" s="242"/>
      <c r="AN151" s="242"/>
      <c r="AO151" s="242"/>
      <c r="AP151" s="242"/>
      <c r="AQ151" s="242"/>
      <c r="AR151" s="242"/>
      <c r="AS151" s="242"/>
      <c r="AT151" s="242"/>
      <c r="AU151" s="242"/>
      <c r="AV151" s="242"/>
      <c r="AW151" s="242"/>
      <c r="AX151" s="242"/>
      <c r="AY151" s="242"/>
      <c r="AZ151" s="242"/>
      <c r="BA151" s="242"/>
      <c r="BB151" s="242"/>
      <c r="BC151" s="242"/>
      <c r="BD151" s="242"/>
      <c r="BE151" s="242"/>
      <c r="BF151" s="242"/>
      <c r="BG151" s="242"/>
      <c r="BH151" s="242"/>
      <c r="BI151" s="242"/>
      <c r="BJ151" s="242"/>
      <c r="BK151" s="242"/>
      <c r="BL151" s="242"/>
      <c r="BM151" s="242"/>
    </row>
    <row r="152" spans="2:65" s="98" customFormat="1" ht="191.25" x14ac:dyDescent="0.25">
      <c r="B152" s="228">
        <v>146</v>
      </c>
      <c r="C152" s="36" t="s">
        <v>903</v>
      </c>
      <c r="D152" s="37"/>
      <c r="E152" s="37"/>
      <c r="F152" s="107" t="s">
        <v>53</v>
      </c>
      <c r="G152" s="252">
        <v>42955</v>
      </c>
      <c r="H152" s="107" t="s">
        <v>53</v>
      </c>
      <c r="I152" s="126" t="s">
        <v>53</v>
      </c>
      <c r="J152" s="37">
        <v>42855</v>
      </c>
      <c r="K152" s="37">
        <v>41518</v>
      </c>
      <c r="L152" s="55" t="s">
        <v>80</v>
      </c>
      <c r="M152" s="58" t="s">
        <v>819</v>
      </c>
      <c r="N152" s="348" t="s">
        <v>824</v>
      </c>
      <c r="O152" s="103" t="s">
        <v>896</v>
      </c>
      <c r="P152" s="103" t="s">
        <v>980</v>
      </c>
      <c r="Q152" s="103" t="s">
        <v>905</v>
      </c>
      <c r="R152" s="58" t="s">
        <v>77</v>
      </c>
      <c r="S152" s="58" t="s">
        <v>1094</v>
      </c>
      <c r="T152" s="55" t="s">
        <v>489</v>
      </c>
      <c r="U152" s="122">
        <v>172.7</v>
      </c>
      <c r="V152" s="130" t="s">
        <v>119</v>
      </c>
      <c r="W152" s="58">
        <v>0.08</v>
      </c>
      <c r="X152" s="58" t="s">
        <v>70</v>
      </c>
      <c r="Y152" s="123">
        <v>4228497</v>
      </c>
      <c r="Z152" s="55" t="s">
        <v>73</v>
      </c>
      <c r="AA152" s="58" t="s">
        <v>853</v>
      </c>
      <c r="AB152" s="58" t="s">
        <v>62</v>
      </c>
      <c r="AC152" s="36" t="s">
        <v>1716</v>
      </c>
      <c r="AD152" s="71" t="s">
        <v>1743</v>
      </c>
      <c r="AE152" s="58" t="s">
        <v>908</v>
      </c>
      <c r="AF152" s="243"/>
      <c r="AG152" s="243"/>
      <c r="AH152" s="243"/>
      <c r="AI152" s="243"/>
      <c r="AJ152" s="243"/>
      <c r="AK152" s="243"/>
      <c r="AL152" s="243"/>
      <c r="AM152" s="243"/>
      <c r="AN152" s="243"/>
      <c r="AO152" s="243"/>
      <c r="AP152" s="243"/>
      <c r="AQ152" s="243"/>
      <c r="AR152" s="243"/>
      <c r="AS152" s="243"/>
      <c r="AT152" s="243"/>
      <c r="AU152" s="243"/>
      <c r="AV152" s="243"/>
      <c r="AW152" s="243"/>
      <c r="AX152" s="243"/>
      <c r="AY152" s="243"/>
      <c r="AZ152" s="243"/>
      <c r="BA152" s="243"/>
      <c r="BB152" s="243"/>
      <c r="BC152" s="243"/>
      <c r="BD152" s="243"/>
      <c r="BE152" s="243"/>
      <c r="BF152" s="243"/>
      <c r="BG152" s="243"/>
      <c r="BH152" s="243"/>
      <c r="BI152" s="243"/>
      <c r="BJ152" s="243"/>
      <c r="BK152" s="243"/>
      <c r="BL152" s="243"/>
      <c r="BM152" s="243"/>
    </row>
    <row r="153" spans="2:65" s="27" customFormat="1" ht="100.5" customHeight="1" x14ac:dyDescent="0.25">
      <c r="B153" s="228">
        <v>147</v>
      </c>
      <c r="C153" s="36" t="s">
        <v>910</v>
      </c>
      <c r="D153" s="36" t="s">
        <v>894</v>
      </c>
      <c r="E153" s="119" t="s">
        <v>895</v>
      </c>
      <c r="F153" s="30">
        <v>42933</v>
      </c>
      <c r="G153" s="252">
        <v>42955</v>
      </c>
      <c r="H153" s="30" t="s">
        <v>53</v>
      </c>
      <c r="I153" s="36" t="s">
        <v>53</v>
      </c>
      <c r="J153" s="100">
        <v>42855</v>
      </c>
      <c r="K153" s="100">
        <v>41518</v>
      </c>
      <c r="L153" s="58" t="s">
        <v>978</v>
      </c>
      <c r="M153" s="58" t="s">
        <v>819</v>
      </c>
      <c r="N153" s="348" t="s">
        <v>824</v>
      </c>
      <c r="O153" s="103" t="s">
        <v>896</v>
      </c>
      <c r="P153" s="103" t="s">
        <v>981</v>
      </c>
      <c r="Q153" s="103" t="s">
        <v>912</v>
      </c>
      <c r="R153" s="58" t="s">
        <v>67</v>
      </c>
      <c r="S153" s="58" t="s">
        <v>1094</v>
      </c>
      <c r="T153" s="55" t="s">
        <v>489</v>
      </c>
      <c r="U153" s="116">
        <v>324.55</v>
      </c>
      <c r="V153" s="130" t="s">
        <v>119</v>
      </c>
      <c r="W153" s="58">
        <v>0.08</v>
      </c>
      <c r="X153" s="58" t="s">
        <v>70</v>
      </c>
      <c r="Y153" s="123">
        <v>12150741.939999999</v>
      </c>
      <c r="Z153" s="55" t="s">
        <v>73</v>
      </c>
      <c r="AA153" s="58" t="s">
        <v>853</v>
      </c>
      <c r="AB153" s="58" t="s">
        <v>62</v>
      </c>
      <c r="AC153" s="36" t="s">
        <v>1716</v>
      </c>
      <c r="AD153" s="71" t="s">
        <v>1743</v>
      </c>
      <c r="AE153" s="58" t="s">
        <v>914</v>
      </c>
      <c r="AF153" s="242"/>
      <c r="AG153" s="242"/>
      <c r="AH153" s="242"/>
      <c r="AI153" s="242"/>
      <c r="AJ153" s="242"/>
      <c r="AK153" s="242"/>
      <c r="AL153" s="242"/>
      <c r="AM153" s="242"/>
      <c r="AN153" s="242"/>
      <c r="AO153" s="242"/>
      <c r="AP153" s="242"/>
      <c r="AQ153" s="242"/>
      <c r="AR153" s="242"/>
      <c r="AS153" s="242"/>
      <c r="AT153" s="242"/>
      <c r="AU153" s="242"/>
      <c r="AV153" s="242"/>
      <c r="AW153" s="242"/>
      <c r="AX153" s="242"/>
      <c r="AY153" s="242"/>
      <c r="AZ153" s="242"/>
      <c r="BA153" s="242"/>
      <c r="BB153" s="242"/>
      <c r="BC153" s="242"/>
      <c r="BD153" s="242"/>
      <c r="BE153" s="242"/>
      <c r="BF153" s="242"/>
      <c r="BG153" s="242"/>
      <c r="BH153" s="242"/>
      <c r="BI153" s="242"/>
      <c r="BJ153" s="242"/>
      <c r="BK153" s="242"/>
      <c r="BL153" s="242"/>
      <c r="BM153" s="242"/>
    </row>
    <row r="154" spans="2:65" s="98" customFormat="1" ht="191.25" x14ac:dyDescent="0.25">
      <c r="B154" s="228">
        <v>148</v>
      </c>
      <c r="C154" s="36" t="s">
        <v>910</v>
      </c>
      <c r="D154" s="36" t="s">
        <v>894</v>
      </c>
      <c r="E154" s="119" t="s">
        <v>895</v>
      </c>
      <c r="F154" s="30">
        <v>42933</v>
      </c>
      <c r="G154" s="252">
        <v>42955</v>
      </c>
      <c r="H154" s="30" t="s">
        <v>53</v>
      </c>
      <c r="I154" s="36" t="s">
        <v>53</v>
      </c>
      <c r="J154" s="100">
        <v>42855</v>
      </c>
      <c r="K154" s="100">
        <v>41518</v>
      </c>
      <c r="L154" s="55" t="s">
        <v>80</v>
      </c>
      <c r="M154" s="58" t="s">
        <v>819</v>
      </c>
      <c r="N154" s="348" t="s">
        <v>824</v>
      </c>
      <c r="O154" s="103" t="s">
        <v>896</v>
      </c>
      <c r="P154" s="103" t="s">
        <v>981</v>
      </c>
      <c r="Q154" s="103" t="s">
        <v>912</v>
      </c>
      <c r="R154" s="58" t="s">
        <v>67</v>
      </c>
      <c r="S154" s="58" t="s">
        <v>1094</v>
      </c>
      <c r="T154" s="55" t="s">
        <v>489</v>
      </c>
      <c r="U154" s="116">
        <v>324.55</v>
      </c>
      <c r="V154" s="130" t="s">
        <v>119</v>
      </c>
      <c r="W154" s="58">
        <v>0.08</v>
      </c>
      <c r="X154" s="58" t="s">
        <v>70</v>
      </c>
      <c r="Y154" s="123">
        <v>12150741.939999999</v>
      </c>
      <c r="Z154" s="55" t="s">
        <v>73</v>
      </c>
      <c r="AA154" s="58" t="s">
        <v>853</v>
      </c>
      <c r="AB154" s="58" t="s">
        <v>62</v>
      </c>
      <c r="AC154" s="36" t="s">
        <v>1716</v>
      </c>
      <c r="AD154" s="71" t="s">
        <v>1743</v>
      </c>
      <c r="AE154" s="58" t="s">
        <v>879</v>
      </c>
      <c r="AF154" s="243"/>
      <c r="AG154" s="243"/>
      <c r="AH154" s="243"/>
      <c r="AI154" s="243"/>
      <c r="AJ154" s="243"/>
      <c r="AK154" s="243"/>
      <c r="AL154" s="243"/>
      <c r="AM154" s="243"/>
      <c r="AN154" s="243"/>
      <c r="AO154" s="243"/>
      <c r="AP154" s="243"/>
      <c r="AQ154" s="243"/>
      <c r="AR154" s="243"/>
      <c r="AS154" s="243"/>
      <c r="AT154" s="243"/>
      <c r="AU154" s="243"/>
      <c r="AV154" s="243"/>
      <c r="AW154" s="243"/>
      <c r="AX154" s="243"/>
      <c r="AY154" s="243"/>
      <c r="AZ154" s="243"/>
      <c r="BA154" s="243"/>
      <c r="BB154" s="243"/>
      <c r="BC154" s="243"/>
      <c r="BD154" s="243"/>
      <c r="BE154" s="243"/>
      <c r="BF154" s="243"/>
      <c r="BG154" s="243"/>
      <c r="BH154" s="243"/>
      <c r="BI154" s="243"/>
      <c r="BJ154" s="243"/>
      <c r="BK154" s="243"/>
      <c r="BL154" s="243"/>
      <c r="BM154" s="243"/>
    </row>
    <row r="155" spans="2:65" s="27" customFormat="1" ht="124.5" customHeight="1" x14ac:dyDescent="0.25">
      <c r="B155" s="228">
        <v>149</v>
      </c>
      <c r="C155" s="36" t="s">
        <v>915</v>
      </c>
      <c r="D155" s="36" t="s">
        <v>894</v>
      </c>
      <c r="E155" s="119" t="s">
        <v>895</v>
      </c>
      <c r="F155" s="30">
        <v>42933</v>
      </c>
      <c r="G155" s="252">
        <v>42955</v>
      </c>
      <c r="H155" s="30" t="s">
        <v>53</v>
      </c>
      <c r="I155" s="36"/>
      <c r="J155" s="100">
        <v>42855</v>
      </c>
      <c r="K155" s="100">
        <v>41518</v>
      </c>
      <c r="L155" s="58" t="s">
        <v>978</v>
      </c>
      <c r="M155" s="58" t="s">
        <v>819</v>
      </c>
      <c r="N155" s="348" t="s">
        <v>824</v>
      </c>
      <c r="O155" s="103" t="s">
        <v>896</v>
      </c>
      <c r="P155" s="103" t="s">
        <v>1174</v>
      </c>
      <c r="Q155" s="103" t="s">
        <v>917</v>
      </c>
      <c r="R155" s="103" t="s">
        <v>918</v>
      </c>
      <c r="S155" s="58" t="s">
        <v>1094</v>
      </c>
      <c r="T155" s="55" t="s">
        <v>489</v>
      </c>
      <c r="U155" s="116">
        <v>744.7</v>
      </c>
      <c r="V155" s="130" t="s">
        <v>119</v>
      </c>
      <c r="W155" s="58">
        <v>0.08</v>
      </c>
      <c r="X155" s="58" t="s">
        <v>70</v>
      </c>
      <c r="Y155" s="123">
        <v>18551744</v>
      </c>
      <c r="Z155" s="55" t="s">
        <v>73</v>
      </c>
      <c r="AA155" s="58" t="s">
        <v>853</v>
      </c>
      <c r="AB155" s="58" t="s">
        <v>62</v>
      </c>
      <c r="AC155" s="36" t="s">
        <v>1716</v>
      </c>
      <c r="AD155" s="71" t="s">
        <v>1743</v>
      </c>
      <c r="AE155" s="58" t="s">
        <v>919</v>
      </c>
      <c r="AF155" s="242"/>
      <c r="AG155" s="242"/>
      <c r="AH155" s="242"/>
      <c r="AI155" s="242"/>
      <c r="AJ155" s="242"/>
      <c r="AK155" s="242"/>
      <c r="AL155" s="242"/>
      <c r="AM155" s="242"/>
      <c r="AN155" s="242"/>
      <c r="AO155" s="242"/>
      <c r="AP155" s="242"/>
      <c r="AQ155" s="242"/>
      <c r="AR155" s="242"/>
      <c r="AS155" s="242"/>
      <c r="AT155" s="242"/>
      <c r="AU155" s="242"/>
      <c r="AV155" s="242"/>
      <c r="AW155" s="242"/>
      <c r="AX155" s="242"/>
      <c r="AY155" s="242"/>
      <c r="AZ155" s="242"/>
      <c r="BA155" s="242"/>
      <c r="BB155" s="242"/>
      <c r="BC155" s="242"/>
      <c r="BD155" s="242"/>
      <c r="BE155" s="242"/>
      <c r="BF155" s="242"/>
      <c r="BG155" s="242"/>
      <c r="BH155" s="242"/>
      <c r="BI155" s="242"/>
      <c r="BJ155" s="242"/>
      <c r="BK155" s="242"/>
      <c r="BL155" s="242"/>
      <c r="BM155" s="242"/>
    </row>
    <row r="156" spans="2:65" s="98" customFormat="1" ht="191.25" x14ac:dyDescent="0.25">
      <c r="B156" s="228">
        <v>150</v>
      </c>
      <c r="C156" s="36" t="s">
        <v>915</v>
      </c>
      <c r="D156" s="36" t="s">
        <v>894</v>
      </c>
      <c r="E156" s="119" t="s">
        <v>895</v>
      </c>
      <c r="F156" s="30">
        <v>42933</v>
      </c>
      <c r="G156" s="252">
        <v>42955</v>
      </c>
      <c r="H156" s="30" t="s">
        <v>53</v>
      </c>
      <c r="I156" s="36"/>
      <c r="J156" s="100">
        <v>42855</v>
      </c>
      <c r="K156" s="100">
        <v>41518</v>
      </c>
      <c r="L156" s="55" t="s">
        <v>80</v>
      </c>
      <c r="M156" s="58" t="s">
        <v>819</v>
      </c>
      <c r="N156" s="348" t="s">
        <v>824</v>
      </c>
      <c r="O156" s="103" t="s">
        <v>896</v>
      </c>
      <c r="P156" s="103" t="s">
        <v>1174</v>
      </c>
      <c r="Q156" s="103" t="s">
        <v>917</v>
      </c>
      <c r="R156" s="103" t="s">
        <v>918</v>
      </c>
      <c r="S156" s="58" t="s">
        <v>1094</v>
      </c>
      <c r="T156" s="55" t="s">
        <v>489</v>
      </c>
      <c r="U156" s="116">
        <v>744.7</v>
      </c>
      <c r="V156" s="130" t="s">
        <v>119</v>
      </c>
      <c r="W156" s="58">
        <v>0.08</v>
      </c>
      <c r="X156" s="58" t="s">
        <v>70</v>
      </c>
      <c r="Y156" s="123">
        <v>7181744.75</v>
      </c>
      <c r="Z156" s="55" t="s">
        <v>73</v>
      </c>
      <c r="AA156" s="58" t="s">
        <v>853</v>
      </c>
      <c r="AB156" s="58" t="s">
        <v>62</v>
      </c>
      <c r="AC156" s="36" t="s">
        <v>1716</v>
      </c>
      <c r="AD156" s="71" t="s">
        <v>1743</v>
      </c>
      <c r="AE156" s="58" t="s">
        <v>879</v>
      </c>
      <c r="AF156" s="243"/>
      <c r="AG156" s="243"/>
      <c r="AH156" s="243"/>
      <c r="AI156" s="243"/>
      <c r="AJ156" s="243"/>
      <c r="AK156" s="243"/>
      <c r="AL156" s="243"/>
      <c r="AM156" s="243"/>
      <c r="AN156" s="243"/>
      <c r="AO156" s="243"/>
      <c r="AP156" s="243"/>
      <c r="AQ156" s="243"/>
      <c r="AR156" s="243"/>
      <c r="AS156" s="243"/>
      <c r="AT156" s="243"/>
      <c r="AU156" s="243"/>
      <c r="AV156" s="243"/>
      <c r="AW156" s="243"/>
      <c r="AX156" s="243"/>
      <c r="AY156" s="243"/>
      <c r="AZ156" s="243"/>
      <c r="BA156" s="243"/>
      <c r="BB156" s="243"/>
      <c r="BC156" s="243"/>
      <c r="BD156" s="243"/>
      <c r="BE156" s="243"/>
      <c r="BF156" s="243"/>
      <c r="BG156" s="243"/>
      <c r="BH156" s="243"/>
      <c r="BI156" s="243"/>
      <c r="BJ156" s="243"/>
      <c r="BK156" s="243"/>
      <c r="BL156" s="243"/>
      <c r="BM156" s="243"/>
    </row>
    <row r="157" spans="2:65" s="35" customFormat="1" ht="159" customHeight="1" x14ac:dyDescent="0.25">
      <c r="B157" s="228">
        <v>151</v>
      </c>
      <c r="C157" s="36" t="s">
        <v>920</v>
      </c>
      <c r="D157" s="36" t="s">
        <v>894</v>
      </c>
      <c r="E157" s="119" t="s">
        <v>895</v>
      </c>
      <c r="F157" s="30">
        <v>42933</v>
      </c>
      <c r="G157" s="252">
        <v>42955</v>
      </c>
      <c r="H157" s="30" t="s">
        <v>53</v>
      </c>
      <c r="I157" s="36" t="s">
        <v>53</v>
      </c>
      <c r="J157" s="100">
        <v>42855</v>
      </c>
      <c r="K157" s="100">
        <v>41518</v>
      </c>
      <c r="L157" s="58" t="s">
        <v>978</v>
      </c>
      <c r="M157" s="58" t="s">
        <v>819</v>
      </c>
      <c r="N157" s="348" t="s">
        <v>824</v>
      </c>
      <c r="O157" s="103" t="s">
        <v>896</v>
      </c>
      <c r="P157" s="103" t="s">
        <v>982</v>
      </c>
      <c r="Q157" s="103" t="s">
        <v>864</v>
      </c>
      <c r="R157" s="58" t="s">
        <v>77</v>
      </c>
      <c r="S157" s="58" t="s">
        <v>1094</v>
      </c>
      <c r="T157" s="55" t="s">
        <v>489</v>
      </c>
      <c r="U157" s="116">
        <v>182</v>
      </c>
      <c r="V157" s="130" t="s">
        <v>119</v>
      </c>
      <c r="W157" s="58">
        <v>0.08</v>
      </c>
      <c r="X157" s="58" t="s">
        <v>70</v>
      </c>
      <c r="Y157" s="123">
        <v>7181744.75</v>
      </c>
      <c r="Z157" s="55" t="s">
        <v>73</v>
      </c>
      <c r="AA157" s="58" t="s">
        <v>853</v>
      </c>
      <c r="AB157" s="58" t="s">
        <v>62</v>
      </c>
      <c r="AC157" s="36" t="s">
        <v>1716</v>
      </c>
      <c r="AD157" s="71" t="s">
        <v>1743</v>
      </c>
      <c r="AE157" s="58" t="s">
        <v>923</v>
      </c>
      <c r="AF157" s="243"/>
      <c r="AG157" s="243"/>
      <c r="AH157" s="243"/>
      <c r="AI157" s="243"/>
      <c r="AJ157" s="243"/>
      <c r="AK157" s="243"/>
      <c r="AL157" s="243"/>
      <c r="AM157" s="243"/>
      <c r="AN157" s="243"/>
      <c r="AO157" s="243"/>
      <c r="AP157" s="243"/>
      <c r="AQ157" s="243"/>
      <c r="AR157" s="243"/>
      <c r="AS157" s="243"/>
      <c r="AT157" s="243"/>
      <c r="AU157" s="243"/>
      <c r="AV157" s="243"/>
      <c r="AW157" s="243"/>
      <c r="AX157" s="243"/>
      <c r="AY157" s="243"/>
      <c r="AZ157" s="243"/>
      <c r="BA157" s="243"/>
      <c r="BB157" s="243"/>
      <c r="BC157" s="243"/>
      <c r="BD157" s="243"/>
      <c r="BE157" s="243"/>
      <c r="BF157" s="243"/>
      <c r="BG157" s="243"/>
      <c r="BH157" s="243"/>
      <c r="BI157" s="243"/>
      <c r="BJ157" s="243"/>
      <c r="BK157" s="243"/>
      <c r="BL157" s="243"/>
      <c r="BM157" s="243"/>
    </row>
    <row r="158" spans="2:65" s="98" customFormat="1" ht="191.25" x14ac:dyDescent="0.25">
      <c r="B158" s="228">
        <v>152</v>
      </c>
      <c r="C158" s="36" t="s">
        <v>920</v>
      </c>
      <c r="D158" s="36" t="s">
        <v>894</v>
      </c>
      <c r="E158" s="119" t="s">
        <v>895</v>
      </c>
      <c r="F158" s="30">
        <v>42933</v>
      </c>
      <c r="G158" s="252">
        <v>42955</v>
      </c>
      <c r="H158" s="30" t="s">
        <v>53</v>
      </c>
      <c r="I158" s="36" t="s">
        <v>53</v>
      </c>
      <c r="J158" s="100">
        <v>42855</v>
      </c>
      <c r="K158" s="100">
        <v>41518</v>
      </c>
      <c r="L158" s="55" t="s">
        <v>80</v>
      </c>
      <c r="M158" s="58" t="s">
        <v>819</v>
      </c>
      <c r="N158" s="348" t="s">
        <v>824</v>
      </c>
      <c r="O158" s="103" t="s">
        <v>896</v>
      </c>
      <c r="P158" s="103" t="s">
        <v>982</v>
      </c>
      <c r="Q158" s="103" t="s">
        <v>864</v>
      </c>
      <c r="R158" s="58" t="s">
        <v>77</v>
      </c>
      <c r="S158" s="58" t="s">
        <v>1094</v>
      </c>
      <c r="T158" s="55" t="s">
        <v>489</v>
      </c>
      <c r="U158" s="116">
        <v>182</v>
      </c>
      <c r="V158" s="130" t="s">
        <v>119</v>
      </c>
      <c r="W158" s="58">
        <v>0.08</v>
      </c>
      <c r="X158" s="58" t="s">
        <v>70</v>
      </c>
      <c r="Y158" s="123">
        <v>22280867</v>
      </c>
      <c r="Z158" s="55" t="s">
        <v>73</v>
      </c>
      <c r="AA158" s="58" t="s">
        <v>853</v>
      </c>
      <c r="AB158" s="58" t="s">
        <v>62</v>
      </c>
      <c r="AC158" s="36" t="s">
        <v>1716</v>
      </c>
      <c r="AD158" s="71" t="s">
        <v>1743</v>
      </c>
      <c r="AE158" s="58" t="s">
        <v>879</v>
      </c>
      <c r="AF158" s="243"/>
      <c r="AG158" s="243"/>
      <c r="AH158" s="243"/>
      <c r="AI158" s="243"/>
      <c r="AJ158" s="243"/>
      <c r="AK158" s="243"/>
      <c r="AL158" s="243"/>
      <c r="AM158" s="243"/>
      <c r="AN158" s="243"/>
      <c r="AO158" s="243"/>
      <c r="AP158" s="243"/>
      <c r="AQ158" s="243"/>
      <c r="AR158" s="243"/>
      <c r="AS158" s="243"/>
      <c r="AT158" s="243"/>
      <c r="AU158" s="243"/>
      <c r="AV158" s="243"/>
      <c r="AW158" s="243"/>
      <c r="AX158" s="243"/>
      <c r="AY158" s="243"/>
      <c r="AZ158" s="243"/>
      <c r="BA158" s="243"/>
      <c r="BB158" s="243"/>
      <c r="BC158" s="243"/>
      <c r="BD158" s="243"/>
      <c r="BE158" s="243"/>
      <c r="BF158" s="243"/>
      <c r="BG158" s="243"/>
      <c r="BH158" s="243"/>
      <c r="BI158" s="243"/>
      <c r="BJ158" s="243"/>
      <c r="BK158" s="243"/>
      <c r="BL158" s="243"/>
      <c r="BM158" s="243"/>
    </row>
    <row r="159" spans="2:65" s="35" customFormat="1" ht="159.75" customHeight="1" x14ac:dyDescent="0.25">
      <c r="B159" s="228">
        <v>153</v>
      </c>
      <c r="C159" s="36" t="s">
        <v>924</v>
      </c>
      <c r="D159" s="36" t="s">
        <v>894</v>
      </c>
      <c r="E159" s="119" t="s">
        <v>895</v>
      </c>
      <c r="F159" s="30">
        <v>42933</v>
      </c>
      <c r="G159" s="252">
        <v>42955</v>
      </c>
      <c r="H159" s="30" t="s">
        <v>53</v>
      </c>
      <c r="I159" s="36" t="s">
        <v>53</v>
      </c>
      <c r="J159" s="100">
        <v>42855</v>
      </c>
      <c r="K159" s="100">
        <v>41518</v>
      </c>
      <c r="L159" s="58" t="s">
        <v>978</v>
      </c>
      <c r="M159" s="58" t="s">
        <v>819</v>
      </c>
      <c r="N159" s="348" t="s">
        <v>824</v>
      </c>
      <c r="O159" s="103" t="s">
        <v>896</v>
      </c>
      <c r="P159" s="103" t="s">
        <v>1189</v>
      </c>
      <c r="Q159" s="103" t="s">
        <v>926</v>
      </c>
      <c r="R159" s="103" t="s">
        <v>927</v>
      </c>
      <c r="S159" s="58" t="s">
        <v>1094</v>
      </c>
      <c r="T159" s="55" t="s">
        <v>489</v>
      </c>
      <c r="U159" s="116">
        <v>612.6</v>
      </c>
      <c r="V159" s="130" t="s">
        <v>119</v>
      </c>
      <c r="W159" s="58">
        <v>0.08</v>
      </c>
      <c r="X159" s="58" t="s">
        <v>70</v>
      </c>
      <c r="Y159" s="123">
        <v>22280867</v>
      </c>
      <c r="Z159" s="55" t="s">
        <v>73</v>
      </c>
      <c r="AA159" s="58" t="s">
        <v>853</v>
      </c>
      <c r="AB159" s="58" t="s">
        <v>62</v>
      </c>
      <c r="AC159" s="36" t="s">
        <v>1716</v>
      </c>
      <c r="AD159" s="71" t="s">
        <v>1743</v>
      </c>
      <c r="AE159" s="58" t="s">
        <v>928</v>
      </c>
      <c r="AF159" s="243"/>
      <c r="AG159" s="243"/>
      <c r="AH159" s="243"/>
      <c r="AI159" s="243"/>
      <c r="AJ159" s="243"/>
      <c r="AK159" s="243"/>
      <c r="AL159" s="243"/>
      <c r="AM159" s="243"/>
      <c r="AN159" s="243"/>
      <c r="AO159" s="243"/>
      <c r="AP159" s="243"/>
      <c r="AQ159" s="243"/>
      <c r="AR159" s="243"/>
      <c r="AS159" s="243"/>
      <c r="AT159" s="243"/>
      <c r="AU159" s="243"/>
      <c r="AV159" s="243"/>
      <c r="AW159" s="243"/>
      <c r="AX159" s="243"/>
      <c r="AY159" s="243"/>
      <c r="AZ159" s="243"/>
      <c r="BA159" s="243"/>
      <c r="BB159" s="243"/>
      <c r="BC159" s="243"/>
      <c r="BD159" s="243"/>
      <c r="BE159" s="243"/>
      <c r="BF159" s="243"/>
      <c r="BG159" s="243"/>
      <c r="BH159" s="243"/>
      <c r="BI159" s="243"/>
      <c r="BJ159" s="243"/>
      <c r="BK159" s="243"/>
      <c r="BL159" s="243"/>
      <c r="BM159" s="243"/>
    </row>
    <row r="160" spans="2:65" s="98" customFormat="1" ht="191.25" x14ac:dyDescent="0.25">
      <c r="B160" s="228">
        <v>154</v>
      </c>
      <c r="C160" s="36" t="s">
        <v>924</v>
      </c>
      <c r="D160" s="36" t="s">
        <v>894</v>
      </c>
      <c r="E160" s="119" t="s">
        <v>895</v>
      </c>
      <c r="F160" s="30">
        <v>42933</v>
      </c>
      <c r="G160" s="252">
        <v>42955</v>
      </c>
      <c r="H160" s="30" t="s">
        <v>53</v>
      </c>
      <c r="I160" s="36" t="s">
        <v>53</v>
      </c>
      <c r="J160" s="100">
        <v>42855</v>
      </c>
      <c r="K160" s="100">
        <v>41518</v>
      </c>
      <c r="L160" s="55" t="s">
        <v>80</v>
      </c>
      <c r="M160" s="58" t="s">
        <v>819</v>
      </c>
      <c r="N160" s="348" t="s">
        <v>824</v>
      </c>
      <c r="O160" s="103" t="s">
        <v>896</v>
      </c>
      <c r="P160" s="103" t="s">
        <v>1189</v>
      </c>
      <c r="Q160" s="103" t="s">
        <v>926</v>
      </c>
      <c r="R160" s="103" t="s">
        <v>927</v>
      </c>
      <c r="S160" s="58" t="s">
        <v>1094</v>
      </c>
      <c r="T160" s="55" t="s">
        <v>489</v>
      </c>
      <c r="U160" s="116">
        <v>612.6</v>
      </c>
      <c r="V160" s="130" t="s">
        <v>119</v>
      </c>
      <c r="W160" s="58">
        <v>0.08</v>
      </c>
      <c r="X160" s="58" t="s">
        <v>70</v>
      </c>
      <c r="Y160" s="123">
        <v>22280867</v>
      </c>
      <c r="Z160" s="55" t="s">
        <v>73</v>
      </c>
      <c r="AA160" s="58" t="s">
        <v>853</v>
      </c>
      <c r="AB160" s="58" t="s">
        <v>62</v>
      </c>
      <c r="AC160" s="36" t="s">
        <v>1716</v>
      </c>
      <c r="AD160" s="71" t="s">
        <v>1743</v>
      </c>
      <c r="AE160" s="58" t="s">
        <v>879</v>
      </c>
      <c r="AF160" s="243"/>
      <c r="AG160" s="243"/>
      <c r="AH160" s="243"/>
      <c r="AI160" s="243"/>
      <c r="AJ160" s="243"/>
      <c r="AK160" s="243"/>
      <c r="AL160" s="243"/>
      <c r="AM160" s="243"/>
      <c r="AN160" s="243"/>
      <c r="AO160" s="243"/>
      <c r="AP160" s="243"/>
      <c r="AQ160" s="243"/>
      <c r="AR160" s="243"/>
      <c r="AS160" s="243"/>
      <c r="AT160" s="243"/>
      <c r="AU160" s="243"/>
      <c r="AV160" s="243"/>
      <c r="AW160" s="243"/>
      <c r="AX160" s="243"/>
      <c r="AY160" s="243"/>
      <c r="AZ160" s="243"/>
      <c r="BA160" s="243"/>
      <c r="BB160" s="243"/>
      <c r="BC160" s="243"/>
      <c r="BD160" s="243"/>
      <c r="BE160" s="243"/>
      <c r="BF160" s="243"/>
      <c r="BG160" s="243"/>
      <c r="BH160" s="243"/>
      <c r="BI160" s="243"/>
      <c r="BJ160" s="243"/>
      <c r="BK160" s="243"/>
      <c r="BL160" s="243"/>
      <c r="BM160" s="243"/>
    </row>
    <row r="161" spans="2:65" s="27" customFormat="1" ht="102.75" customHeight="1" x14ac:dyDescent="0.25">
      <c r="B161" s="228">
        <v>155</v>
      </c>
      <c r="C161" s="36" t="s">
        <v>929</v>
      </c>
      <c r="D161" s="36" t="s">
        <v>894</v>
      </c>
      <c r="E161" s="119" t="s">
        <v>895</v>
      </c>
      <c r="F161" s="30">
        <v>42933</v>
      </c>
      <c r="G161" s="252">
        <v>42955</v>
      </c>
      <c r="H161" s="30" t="s">
        <v>53</v>
      </c>
      <c r="I161" s="36" t="s">
        <v>53</v>
      </c>
      <c r="J161" s="100">
        <v>42855</v>
      </c>
      <c r="K161" s="100">
        <v>41518</v>
      </c>
      <c r="L161" s="58" t="s">
        <v>978</v>
      </c>
      <c r="M161" s="58" t="s">
        <v>819</v>
      </c>
      <c r="N161" s="348" t="s">
        <v>824</v>
      </c>
      <c r="O161" s="103" t="s">
        <v>896</v>
      </c>
      <c r="P161" s="103" t="s">
        <v>1144</v>
      </c>
      <c r="Q161" s="103" t="s">
        <v>930</v>
      </c>
      <c r="R161" s="103" t="s">
        <v>931</v>
      </c>
      <c r="S161" s="58" t="s">
        <v>1094</v>
      </c>
      <c r="T161" s="55" t="s">
        <v>489</v>
      </c>
      <c r="U161" s="116">
        <v>664.8</v>
      </c>
      <c r="V161" s="130" t="s">
        <v>119</v>
      </c>
      <c r="W161" s="58">
        <v>0.08</v>
      </c>
      <c r="X161" s="58" t="s">
        <v>70</v>
      </c>
      <c r="Y161" s="123">
        <v>23375092.18</v>
      </c>
      <c r="Z161" s="55" t="s">
        <v>73</v>
      </c>
      <c r="AA161" s="58" t="s">
        <v>182</v>
      </c>
      <c r="AB161" s="58" t="s">
        <v>62</v>
      </c>
      <c r="AC161" s="36" t="s">
        <v>1716</v>
      </c>
      <c r="AD161" s="71" t="s">
        <v>1743</v>
      </c>
      <c r="AE161" s="58" t="s">
        <v>933</v>
      </c>
      <c r="AF161" s="242"/>
      <c r="AG161" s="242"/>
      <c r="AH161" s="242"/>
      <c r="AI161" s="242"/>
      <c r="AJ161" s="242"/>
      <c r="AK161" s="242"/>
      <c r="AL161" s="242"/>
      <c r="AM161" s="242"/>
      <c r="AN161" s="242"/>
      <c r="AO161" s="242"/>
      <c r="AP161" s="242"/>
      <c r="AQ161" s="242"/>
      <c r="AR161" s="242"/>
      <c r="AS161" s="242"/>
      <c r="AT161" s="242"/>
      <c r="AU161" s="242"/>
      <c r="AV161" s="242"/>
      <c r="AW161" s="242"/>
      <c r="AX161" s="242"/>
      <c r="AY161" s="242"/>
      <c r="AZ161" s="242"/>
      <c r="BA161" s="242"/>
      <c r="BB161" s="242"/>
      <c r="BC161" s="242"/>
      <c r="BD161" s="242"/>
      <c r="BE161" s="242"/>
      <c r="BF161" s="242"/>
      <c r="BG161" s="242"/>
      <c r="BH161" s="242"/>
      <c r="BI161" s="242"/>
      <c r="BJ161" s="242"/>
      <c r="BK161" s="242"/>
      <c r="BL161" s="242"/>
      <c r="BM161" s="242"/>
    </row>
    <row r="162" spans="2:65" s="99" customFormat="1" ht="249" customHeight="1" x14ac:dyDescent="0.25">
      <c r="B162" s="228">
        <v>156</v>
      </c>
      <c r="C162" s="36" t="s">
        <v>929</v>
      </c>
      <c r="D162" s="36" t="s">
        <v>894</v>
      </c>
      <c r="E162" s="119" t="s">
        <v>895</v>
      </c>
      <c r="F162" s="30">
        <v>42933</v>
      </c>
      <c r="G162" s="252">
        <v>42955</v>
      </c>
      <c r="H162" s="30" t="s">
        <v>53</v>
      </c>
      <c r="I162" s="36" t="s">
        <v>53</v>
      </c>
      <c r="J162" s="100">
        <v>42855</v>
      </c>
      <c r="K162" s="100">
        <v>41518</v>
      </c>
      <c r="L162" s="55" t="s">
        <v>80</v>
      </c>
      <c r="M162" s="58" t="s">
        <v>819</v>
      </c>
      <c r="N162" s="348" t="s">
        <v>824</v>
      </c>
      <c r="O162" s="103" t="s">
        <v>896</v>
      </c>
      <c r="P162" s="103" t="s">
        <v>1144</v>
      </c>
      <c r="Q162" s="103" t="s">
        <v>930</v>
      </c>
      <c r="R162" s="103" t="s">
        <v>931</v>
      </c>
      <c r="S162" s="58" t="s">
        <v>1094</v>
      </c>
      <c r="T162" s="55" t="s">
        <v>489</v>
      </c>
      <c r="U162" s="116">
        <v>664.8</v>
      </c>
      <c r="V162" s="130" t="s">
        <v>119</v>
      </c>
      <c r="W162" s="58">
        <v>0.08</v>
      </c>
      <c r="X162" s="58" t="s">
        <v>70</v>
      </c>
      <c r="Y162" s="123">
        <v>23375092.18</v>
      </c>
      <c r="Z162" s="55" t="s">
        <v>73</v>
      </c>
      <c r="AA162" s="58" t="s">
        <v>853</v>
      </c>
      <c r="AB162" s="58" t="s">
        <v>62</v>
      </c>
      <c r="AC162" s="36" t="s">
        <v>1716</v>
      </c>
      <c r="AD162" s="71" t="s">
        <v>1743</v>
      </c>
      <c r="AE162" s="58"/>
      <c r="AF162" s="245"/>
      <c r="AG162" s="245"/>
      <c r="AH162" s="245"/>
      <c r="AI162" s="245"/>
      <c r="AJ162" s="245"/>
      <c r="AK162" s="245"/>
      <c r="AL162" s="245"/>
      <c r="AM162" s="245"/>
      <c r="AN162" s="245"/>
      <c r="AO162" s="245"/>
      <c r="AP162" s="245"/>
      <c r="AQ162" s="245"/>
      <c r="AR162" s="245"/>
      <c r="AS162" s="245"/>
      <c r="AT162" s="245"/>
      <c r="AU162" s="245"/>
      <c r="AV162" s="245"/>
      <c r="AW162" s="245"/>
      <c r="AX162" s="245"/>
      <c r="AY162" s="245"/>
      <c r="AZ162" s="245"/>
      <c r="BA162" s="245"/>
      <c r="BB162" s="245"/>
      <c r="BC162" s="245"/>
      <c r="BD162" s="245"/>
      <c r="BE162" s="245"/>
      <c r="BF162" s="245"/>
      <c r="BG162" s="245"/>
      <c r="BH162" s="245"/>
      <c r="BI162" s="245"/>
      <c r="BJ162" s="245"/>
      <c r="BK162" s="245"/>
      <c r="BL162" s="245"/>
      <c r="BM162" s="245"/>
    </row>
    <row r="163" spans="2:65" s="27" customFormat="1" ht="145.5" customHeight="1" x14ac:dyDescent="0.25">
      <c r="B163" s="228">
        <v>157</v>
      </c>
      <c r="C163" s="36" t="s">
        <v>934</v>
      </c>
      <c r="D163" s="36" t="s">
        <v>894</v>
      </c>
      <c r="E163" s="119" t="s">
        <v>895</v>
      </c>
      <c r="F163" s="30">
        <v>42933</v>
      </c>
      <c r="G163" s="252">
        <v>42955</v>
      </c>
      <c r="H163" s="30" t="s">
        <v>53</v>
      </c>
      <c r="I163" s="36" t="s">
        <v>53</v>
      </c>
      <c r="J163" s="100">
        <v>42855</v>
      </c>
      <c r="K163" s="100">
        <v>41518</v>
      </c>
      <c r="L163" s="58" t="s">
        <v>978</v>
      </c>
      <c r="M163" s="58" t="s">
        <v>819</v>
      </c>
      <c r="N163" s="348" t="s">
        <v>824</v>
      </c>
      <c r="O163" s="103" t="s">
        <v>896</v>
      </c>
      <c r="P163" s="103" t="s">
        <v>983</v>
      </c>
      <c r="Q163" s="103" t="s">
        <v>936</v>
      </c>
      <c r="R163" s="5" t="s">
        <v>413</v>
      </c>
      <c r="S163" s="58" t="s">
        <v>1094</v>
      </c>
      <c r="T163" s="55" t="s">
        <v>489</v>
      </c>
      <c r="U163" s="116">
        <v>218.4</v>
      </c>
      <c r="V163" s="130" t="s">
        <v>119</v>
      </c>
      <c r="W163" s="143">
        <v>0.08</v>
      </c>
      <c r="X163" s="58" t="s">
        <v>70</v>
      </c>
      <c r="Y163" s="123">
        <v>8002515.9400000004</v>
      </c>
      <c r="Z163" s="55" t="s">
        <v>73</v>
      </c>
      <c r="AA163" s="58" t="s">
        <v>853</v>
      </c>
      <c r="AB163" s="58" t="s">
        <v>62</v>
      </c>
      <c r="AC163" s="36" t="s">
        <v>1716</v>
      </c>
      <c r="AD163" s="71" t="s">
        <v>1743</v>
      </c>
      <c r="AE163" s="58" t="s">
        <v>939</v>
      </c>
      <c r="AF163" s="242"/>
      <c r="AG163" s="242"/>
      <c r="AH163" s="242"/>
      <c r="AI163" s="242"/>
      <c r="AJ163" s="242"/>
      <c r="AK163" s="242"/>
      <c r="AL163" s="242"/>
      <c r="AM163" s="242"/>
      <c r="AN163" s="242"/>
      <c r="AO163" s="242"/>
      <c r="AP163" s="242"/>
      <c r="AQ163" s="242"/>
      <c r="AR163" s="242"/>
      <c r="AS163" s="242"/>
      <c r="AT163" s="242"/>
      <c r="AU163" s="242"/>
      <c r="AV163" s="242"/>
      <c r="AW163" s="242"/>
      <c r="AX163" s="242"/>
      <c r="AY163" s="242"/>
      <c r="AZ163" s="242"/>
      <c r="BA163" s="242"/>
      <c r="BB163" s="242"/>
      <c r="BC163" s="242"/>
      <c r="BD163" s="242"/>
      <c r="BE163" s="242"/>
      <c r="BF163" s="242"/>
      <c r="BG163" s="242"/>
      <c r="BH163" s="242"/>
      <c r="BI163" s="242"/>
      <c r="BJ163" s="242"/>
      <c r="BK163" s="242"/>
      <c r="BL163" s="242"/>
      <c r="BM163" s="242"/>
    </row>
    <row r="164" spans="2:65" s="99" customFormat="1" ht="107.25" customHeight="1" x14ac:dyDescent="0.25">
      <c r="B164" s="228">
        <v>158</v>
      </c>
      <c r="C164" s="36" t="s">
        <v>934</v>
      </c>
      <c r="D164" s="36" t="s">
        <v>894</v>
      </c>
      <c r="E164" s="119" t="s">
        <v>895</v>
      </c>
      <c r="F164" s="30">
        <v>42933</v>
      </c>
      <c r="G164" s="252">
        <v>42955</v>
      </c>
      <c r="H164" s="30" t="s">
        <v>53</v>
      </c>
      <c r="I164" s="36" t="s">
        <v>53</v>
      </c>
      <c r="J164" s="100">
        <v>42855</v>
      </c>
      <c r="K164" s="100">
        <v>41518</v>
      </c>
      <c r="L164" s="55" t="s">
        <v>80</v>
      </c>
      <c r="M164" s="58" t="s">
        <v>819</v>
      </c>
      <c r="N164" s="348" t="s">
        <v>824</v>
      </c>
      <c r="O164" s="103" t="s">
        <v>896</v>
      </c>
      <c r="P164" s="103" t="s">
        <v>983</v>
      </c>
      <c r="Q164" s="103" t="s">
        <v>936</v>
      </c>
      <c r="R164" s="5" t="s">
        <v>413</v>
      </c>
      <c r="S164" s="58" t="s">
        <v>1094</v>
      </c>
      <c r="T164" s="55" t="s">
        <v>489</v>
      </c>
      <c r="U164" s="116">
        <v>218.4</v>
      </c>
      <c r="V164" s="130" t="s">
        <v>119</v>
      </c>
      <c r="W164" s="181">
        <v>0.08</v>
      </c>
      <c r="X164" s="58" t="s">
        <v>70</v>
      </c>
      <c r="Y164" s="123">
        <v>8002515.9400000004</v>
      </c>
      <c r="Z164" s="55" t="s">
        <v>73</v>
      </c>
      <c r="AA164" s="58" t="s">
        <v>853</v>
      </c>
      <c r="AB164" s="58" t="s">
        <v>62</v>
      </c>
      <c r="AC164" s="36" t="s">
        <v>1716</v>
      </c>
      <c r="AD164" s="71" t="s">
        <v>1743</v>
      </c>
      <c r="AE164" s="58"/>
      <c r="AF164" s="245"/>
      <c r="AG164" s="245"/>
      <c r="AH164" s="245"/>
      <c r="AI164" s="245"/>
      <c r="AJ164" s="245"/>
      <c r="AK164" s="245"/>
      <c r="AL164" s="245"/>
      <c r="AM164" s="245"/>
      <c r="AN164" s="245"/>
      <c r="AO164" s="245"/>
      <c r="AP164" s="245"/>
      <c r="AQ164" s="245"/>
      <c r="AR164" s="245"/>
      <c r="AS164" s="245"/>
      <c r="AT164" s="245"/>
      <c r="AU164" s="245"/>
      <c r="AV164" s="245"/>
      <c r="AW164" s="245"/>
      <c r="AX164" s="245"/>
      <c r="AY164" s="245"/>
      <c r="AZ164" s="245"/>
      <c r="BA164" s="245"/>
      <c r="BB164" s="245"/>
      <c r="BC164" s="245"/>
      <c r="BD164" s="245"/>
      <c r="BE164" s="245"/>
      <c r="BF164" s="245"/>
      <c r="BG164" s="245"/>
      <c r="BH164" s="245"/>
      <c r="BI164" s="245"/>
      <c r="BJ164" s="245"/>
      <c r="BK164" s="245"/>
      <c r="BL164" s="245"/>
      <c r="BM164" s="245"/>
    </row>
    <row r="165" spans="2:65" s="35" customFormat="1" ht="162.75" customHeight="1" x14ac:dyDescent="0.25">
      <c r="B165" s="228">
        <v>159</v>
      </c>
      <c r="C165" s="55" t="s">
        <v>580</v>
      </c>
      <c r="D165" s="55" t="s">
        <v>581</v>
      </c>
      <c r="E165" s="119" t="s">
        <v>582</v>
      </c>
      <c r="F165" s="30">
        <v>42934</v>
      </c>
      <c r="G165" s="252">
        <v>42955</v>
      </c>
      <c r="H165" s="107">
        <v>42901</v>
      </c>
      <c r="I165" s="107" t="s">
        <v>53</v>
      </c>
      <c r="J165" s="107">
        <v>42216</v>
      </c>
      <c r="K165" s="107">
        <v>42409</v>
      </c>
      <c r="L165" s="58" t="s">
        <v>978</v>
      </c>
      <c r="M165" s="5" t="s">
        <v>447</v>
      </c>
      <c r="N165" s="346" t="s">
        <v>55</v>
      </c>
      <c r="O165" s="5" t="s">
        <v>583</v>
      </c>
      <c r="P165" s="5" t="s">
        <v>668</v>
      </c>
      <c r="Q165" s="55" t="s">
        <v>99</v>
      </c>
      <c r="R165" s="69" t="s">
        <v>258</v>
      </c>
      <c r="S165" s="126" t="s">
        <v>101</v>
      </c>
      <c r="T165" s="5" t="s">
        <v>300</v>
      </c>
      <c r="U165" s="127">
        <v>56.1</v>
      </c>
      <c r="V165" s="38" t="s">
        <v>427</v>
      </c>
      <c r="W165" s="128">
        <v>2434.12</v>
      </c>
      <c r="X165" s="5" t="s">
        <v>60</v>
      </c>
      <c r="Y165" s="129">
        <v>499000</v>
      </c>
      <c r="Z165" s="30">
        <v>43503</v>
      </c>
      <c r="AA165" s="55" t="s">
        <v>182</v>
      </c>
      <c r="AB165" s="5" t="s">
        <v>62</v>
      </c>
      <c r="AC165" s="36" t="s">
        <v>1716</v>
      </c>
      <c r="AD165" s="71" t="s">
        <v>1743</v>
      </c>
      <c r="AE165" s="5" t="s">
        <v>584</v>
      </c>
    </row>
    <row r="166" spans="2:65" s="96" customFormat="1" ht="135" customHeight="1" x14ac:dyDescent="0.25">
      <c r="B166" s="228">
        <v>160</v>
      </c>
      <c r="C166" s="55" t="s">
        <v>789</v>
      </c>
      <c r="D166" s="55" t="s">
        <v>790</v>
      </c>
      <c r="E166" s="119" t="s">
        <v>791</v>
      </c>
      <c r="F166" s="30">
        <v>42927</v>
      </c>
      <c r="G166" s="252">
        <v>42955</v>
      </c>
      <c r="H166" s="107">
        <v>42859</v>
      </c>
      <c r="I166" s="107" t="s">
        <v>53</v>
      </c>
      <c r="J166" s="107">
        <v>42855</v>
      </c>
      <c r="K166" s="107">
        <v>42824</v>
      </c>
      <c r="L166" s="58" t="s">
        <v>978</v>
      </c>
      <c r="M166" s="5" t="s">
        <v>54</v>
      </c>
      <c r="N166" s="346" t="s">
        <v>55</v>
      </c>
      <c r="O166" s="5" t="s">
        <v>792</v>
      </c>
      <c r="P166" s="5" t="s">
        <v>1177</v>
      </c>
      <c r="Q166" s="55" t="s">
        <v>107</v>
      </c>
      <c r="R166" s="58" t="s">
        <v>279</v>
      </c>
      <c r="S166" s="126" t="s">
        <v>1209</v>
      </c>
      <c r="T166" s="5" t="s">
        <v>793</v>
      </c>
      <c r="U166" s="127">
        <v>121</v>
      </c>
      <c r="V166" s="38" t="s">
        <v>1217</v>
      </c>
      <c r="W166" s="128">
        <v>8871.0300000000007</v>
      </c>
      <c r="X166" s="5" t="s">
        <v>794</v>
      </c>
      <c r="Y166" s="129">
        <v>2008760</v>
      </c>
      <c r="Z166" s="55" t="s">
        <v>73</v>
      </c>
      <c r="AA166" s="71" t="s">
        <v>61</v>
      </c>
      <c r="AB166" s="5" t="s">
        <v>62</v>
      </c>
      <c r="AC166" s="36" t="s">
        <v>1716</v>
      </c>
      <c r="AD166" s="71" t="s">
        <v>1743</v>
      </c>
      <c r="AE166" s="38" t="s">
        <v>795</v>
      </c>
    </row>
    <row r="167" spans="2:65" s="96" customFormat="1" ht="136.5" customHeight="1" x14ac:dyDescent="0.25">
      <c r="B167" s="228">
        <v>161</v>
      </c>
      <c r="C167" s="36" t="s">
        <v>1036</v>
      </c>
      <c r="D167" s="36" t="s">
        <v>1037</v>
      </c>
      <c r="E167" s="139" t="s">
        <v>1038</v>
      </c>
      <c r="F167" s="146">
        <v>42922</v>
      </c>
      <c r="G167" s="252">
        <v>42955</v>
      </c>
      <c r="H167" s="30">
        <v>42902</v>
      </c>
      <c r="I167" s="30" t="s">
        <v>53</v>
      </c>
      <c r="J167" s="30">
        <v>41670</v>
      </c>
      <c r="K167" s="120" t="s">
        <v>53</v>
      </c>
      <c r="L167" s="71" t="s">
        <v>463</v>
      </c>
      <c r="M167" s="75" t="s">
        <v>481</v>
      </c>
      <c r="N167" s="347" t="s">
        <v>507</v>
      </c>
      <c r="O167" s="55" t="s">
        <v>1039</v>
      </c>
      <c r="P167" s="75" t="s">
        <v>1040</v>
      </c>
      <c r="Q167" s="55" t="s">
        <v>107</v>
      </c>
      <c r="R167" s="58" t="s">
        <v>77</v>
      </c>
      <c r="S167" s="127" t="s">
        <v>358</v>
      </c>
      <c r="T167" s="55" t="s">
        <v>359</v>
      </c>
      <c r="U167" s="142">
        <v>85.7</v>
      </c>
      <c r="V167" s="137">
        <v>8</v>
      </c>
      <c r="W167" s="143">
        <v>8938.2900000000009</v>
      </c>
      <c r="X167" s="55" t="s">
        <v>60</v>
      </c>
      <c r="Y167" s="144">
        <v>722189</v>
      </c>
      <c r="Z167" s="30">
        <v>43092</v>
      </c>
      <c r="AA167" s="55" t="s">
        <v>182</v>
      </c>
      <c r="AB167" s="55" t="s">
        <v>62</v>
      </c>
      <c r="AC167" s="36" t="s">
        <v>1716</v>
      </c>
      <c r="AD167" s="71" t="s">
        <v>1743</v>
      </c>
      <c r="AE167" s="185" t="s">
        <v>1041</v>
      </c>
    </row>
    <row r="168" spans="2:65" s="35" customFormat="1" ht="115.5" customHeight="1" x14ac:dyDescent="0.25">
      <c r="B168" s="228">
        <v>162</v>
      </c>
      <c r="C168" s="36" t="s">
        <v>1042</v>
      </c>
      <c r="D168" s="36" t="s">
        <v>1037</v>
      </c>
      <c r="E168" s="139" t="s">
        <v>1038</v>
      </c>
      <c r="F168" s="146">
        <v>42922</v>
      </c>
      <c r="G168" s="252">
        <v>42955</v>
      </c>
      <c r="H168" s="30">
        <v>42902</v>
      </c>
      <c r="I168" s="30" t="s">
        <v>53</v>
      </c>
      <c r="J168" s="30">
        <v>42185</v>
      </c>
      <c r="K168" s="120" t="s">
        <v>53</v>
      </c>
      <c r="L168" s="55" t="s">
        <v>463</v>
      </c>
      <c r="M168" s="71" t="s">
        <v>481</v>
      </c>
      <c r="N168" s="347" t="s">
        <v>507</v>
      </c>
      <c r="O168" s="55" t="s">
        <v>1039</v>
      </c>
      <c r="P168" s="75" t="s">
        <v>1040</v>
      </c>
      <c r="Q168" s="55" t="s">
        <v>107</v>
      </c>
      <c r="R168" s="58" t="s">
        <v>77</v>
      </c>
      <c r="S168" s="115" t="s">
        <v>1199</v>
      </c>
      <c r="T168" s="55" t="s">
        <v>1043</v>
      </c>
      <c r="U168" s="142" t="s">
        <v>1044</v>
      </c>
      <c r="V168" s="137" t="s">
        <v>1200</v>
      </c>
      <c r="W168" s="143">
        <v>34099.19</v>
      </c>
      <c r="X168" s="75" t="s">
        <v>60</v>
      </c>
      <c r="Y168" s="144">
        <v>3286460</v>
      </c>
      <c r="Z168" s="30">
        <v>43447</v>
      </c>
      <c r="AA168" s="55" t="s">
        <v>182</v>
      </c>
      <c r="AB168" s="55" t="s">
        <v>62</v>
      </c>
      <c r="AC168" s="36" t="s">
        <v>1716</v>
      </c>
      <c r="AD168" s="71" t="s">
        <v>1743</v>
      </c>
      <c r="AE168" s="171" t="s">
        <v>1045</v>
      </c>
    </row>
    <row r="169" spans="2:65" s="27" customFormat="1" ht="102" customHeight="1" x14ac:dyDescent="0.25">
      <c r="B169" s="228">
        <v>163</v>
      </c>
      <c r="C169" s="55" t="s">
        <v>462</v>
      </c>
      <c r="D169" s="55" t="s">
        <v>456</v>
      </c>
      <c r="E169" s="119" t="s">
        <v>457</v>
      </c>
      <c r="F169" s="146">
        <v>42906</v>
      </c>
      <c r="G169" s="252">
        <v>42955</v>
      </c>
      <c r="H169" s="107">
        <v>42843</v>
      </c>
      <c r="I169" s="107" t="s">
        <v>53</v>
      </c>
      <c r="J169" s="107">
        <v>42794</v>
      </c>
      <c r="K169" s="107">
        <v>40325</v>
      </c>
      <c r="L169" s="55" t="s">
        <v>463</v>
      </c>
      <c r="M169" s="5" t="s">
        <v>447</v>
      </c>
      <c r="N169" s="346" t="s">
        <v>55</v>
      </c>
      <c r="O169" s="5" t="s">
        <v>458</v>
      </c>
      <c r="P169" s="5" t="s">
        <v>478</v>
      </c>
      <c r="Q169" s="55" t="s">
        <v>99</v>
      </c>
      <c r="R169" s="58" t="s">
        <v>77</v>
      </c>
      <c r="S169" s="126" t="s">
        <v>459</v>
      </c>
      <c r="T169" s="5" t="s">
        <v>460</v>
      </c>
      <c r="U169" s="127">
        <v>11</v>
      </c>
      <c r="V169" s="126">
        <v>18</v>
      </c>
      <c r="W169" s="128">
        <v>3730.09</v>
      </c>
      <c r="X169" s="5" t="s">
        <v>60</v>
      </c>
      <c r="Y169" s="129">
        <v>239800</v>
      </c>
      <c r="Z169" s="55" t="s">
        <v>73</v>
      </c>
      <c r="AA169" s="55" t="s">
        <v>182</v>
      </c>
      <c r="AB169" s="5" t="s">
        <v>62</v>
      </c>
      <c r="AC169" s="36" t="s">
        <v>1716</v>
      </c>
      <c r="AD169" s="71" t="s">
        <v>1743</v>
      </c>
      <c r="AE169" s="5" t="s">
        <v>464</v>
      </c>
    </row>
    <row r="170" spans="2:65" s="27" customFormat="1" ht="93.75" customHeight="1" x14ac:dyDescent="0.25">
      <c r="B170" s="228">
        <v>164</v>
      </c>
      <c r="C170" s="55" t="s">
        <v>455</v>
      </c>
      <c r="D170" s="55" t="s">
        <v>456</v>
      </c>
      <c r="E170" s="119" t="s">
        <v>457</v>
      </c>
      <c r="F170" s="146">
        <v>42906</v>
      </c>
      <c r="G170" s="252">
        <v>42955</v>
      </c>
      <c r="H170" s="107">
        <v>42765</v>
      </c>
      <c r="I170" s="107" t="s">
        <v>53</v>
      </c>
      <c r="J170" s="107">
        <v>42794</v>
      </c>
      <c r="K170" s="107">
        <v>40325</v>
      </c>
      <c r="L170" s="55" t="s">
        <v>80</v>
      </c>
      <c r="M170" s="5" t="s">
        <v>447</v>
      </c>
      <c r="N170" s="346" t="s">
        <v>55</v>
      </c>
      <c r="O170" s="5" t="s">
        <v>458</v>
      </c>
      <c r="P170" s="5" t="s">
        <v>478</v>
      </c>
      <c r="Q170" s="55" t="s">
        <v>99</v>
      </c>
      <c r="R170" s="58" t="s">
        <v>77</v>
      </c>
      <c r="S170" s="126" t="s">
        <v>459</v>
      </c>
      <c r="T170" s="5" t="s">
        <v>460</v>
      </c>
      <c r="U170" s="127">
        <v>11</v>
      </c>
      <c r="V170" s="126">
        <v>18</v>
      </c>
      <c r="W170" s="128">
        <v>3730.09</v>
      </c>
      <c r="X170" s="5" t="s">
        <v>60</v>
      </c>
      <c r="Y170" s="129">
        <v>239800</v>
      </c>
      <c r="Z170" s="55" t="s">
        <v>73</v>
      </c>
      <c r="AA170" s="55" t="s">
        <v>182</v>
      </c>
      <c r="AB170" s="5" t="s">
        <v>62</v>
      </c>
      <c r="AC170" s="36" t="s">
        <v>1716</v>
      </c>
      <c r="AD170" s="71" t="s">
        <v>1743</v>
      </c>
      <c r="AE170" s="5" t="s">
        <v>461</v>
      </c>
    </row>
    <row r="171" spans="2:65" s="35" customFormat="1" ht="114.75" customHeight="1" x14ac:dyDescent="0.25">
      <c r="B171" s="228">
        <v>165</v>
      </c>
      <c r="C171" s="36" t="s">
        <v>1028</v>
      </c>
      <c r="D171" s="36" t="s">
        <v>1029</v>
      </c>
      <c r="E171" s="139" t="s">
        <v>1030</v>
      </c>
      <c r="F171" s="30">
        <v>42927</v>
      </c>
      <c r="G171" s="252">
        <v>42955</v>
      </c>
      <c r="H171" s="120">
        <v>42907</v>
      </c>
      <c r="I171" s="120" t="s">
        <v>53</v>
      </c>
      <c r="J171" s="30">
        <v>42369</v>
      </c>
      <c r="K171" s="120" t="s">
        <v>53</v>
      </c>
      <c r="L171" s="75" t="s">
        <v>463</v>
      </c>
      <c r="M171" s="75" t="s">
        <v>481</v>
      </c>
      <c r="N171" s="347" t="s">
        <v>507</v>
      </c>
      <c r="O171" s="75" t="s">
        <v>1031</v>
      </c>
      <c r="P171" s="75" t="s">
        <v>1032</v>
      </c>
      <c r="Q171" s="55" t="s">
        <v>107</v>
      </c>
      <c r="R171" s="58" t="s">
        <v>77</v>
      </c>
      <c r="S171" s="70" t="s">
        <v>1208</v>
      </c>
      <c r="T171" s="58" t="s">
        <v>1033</v>
      </c>
      <c r="U171" s="142" t="s">
        <v>1034</v>
      </c>
      <c r="V171" s="137" t="s">
        <v>1215</v>
      </c>
      <c r="W171" s="186">
        <v>18606.05</v>
      </c>
      <c r="X171" s="75" t="s">
        <v>60</v>
      </c>
      <c r="Y171" s="187">
        <v>2089500</v>
      </c>
      <c r="Z171" s="120">
        <v>43571</v>
      </c>
      <c r="AA171" s="55" t="s">
        <v>182</v>
      </c>
      <c r="AB171" s="55" t="s">
        <v>62</v>
      </c>
      <c r="AC171" s="36" t="s">
        <v>1716</v>
      </c>
      <c r="AD171" s="71" t="s">
        <v>1743</v>
      </c>
      <c r="AE171" s="171" t="s">
        <v>1035</v>
      </c>
    </row>
    <row r="172" spans="2:65" s="27" customFormat="1" ht="255" x14ac:dyDescent="0.25">
      <c r="B172" s="228">
        <v>166</v>
      </c>
      <c r="C172" s="150" t="s">
        <v>796</v>
      </c>
      <c r="D172" s="150" t="s">
        <v>797</v>
      </c>
      <c r="E172" s="151" t="s">
        <v>798</v>
      </c>
      <c r="F172" s="30">
        <v>42934</v>
      </c>
      <c r="G172" s="252">
        <v>42955</v>
      </c>
      <c r="H172" s="152">
        <v>42920</v>
      </c>
      <c r="I172" s="152" t="s">
        <v>53</v>
      </c>
      <c r="J172" s="152">
        <v>42643</v>
      </c>
      <c r="K172" s="120" t="s">
        <v>53</v>
      </c>
      <c r="L172" s="150" t="s">
        <v>343</v>
      </c>
      <c r="M172" s="149" t="s">
        <v>197</v>
      </c>
      <c r="N172" s="349" t="s">
        <v>198</v>
      </c>
      <c r="O172" s="153" t="s">
        <v>799</v>
      </c>
      <c r="P172" s="149" t="s">
        <v>800</v>
      </c>
      <c r="Q172" s="149" t="s">
        <v>801</v>
      </c>
      <c r="R172" s="153" t="s">
        <v>802</v>
      </c>
      <c r="S172" s="158" t="s">
        <v>128</v>
      </c>
      <c r="T172" s="149" t="s">
        <v>129</v>
      </c>
      <c r="U172" s="188">
        <v>116.8</v>
      </c>
      <c r="V172" s="150">
        <v>3</v>
      </c>
      <c r="W172" s="154">
        <v>1035.5</v>
      </c>
      <c r="X172" s="149" t="s">
        <v>70</v>
      </c>
      <c r="Y172" s="188">
        <v>2404600</v>
      </c>
      <c r="Z172" s="152">
        <v>43922</v>
      </c>
      <c r="AA172" s="150" t="s">
        <v>61</v>
      </c>
      <c r="AB172" s="150" t="s">
        <v>62</v>
      </c>
      <c r="AC172" s="36" t="s">
        <v>1716</v>
      </c>
      <c r="AD172" s="71" t="s">
        <v>1743</v>
      </c>
      <c r="AE172" s="149" t="s">
        <v>1223</v>
      </c>
      <c r="AF172" s="242"/>
      <c r="AG172" s="242"/>
      <c r="AH172" s="242"/>
      <c r="AI172" s="242"/>
      <c r="AJ172" s="242"/>
      <c r="AK172" s="242"/>
      <c r="AL172" s="242"/>
      <c r="AM172" s="242"/>
      <c r="AN172" s="242"/>
      <c r="AO172" s="242"/>
      <c r="AP172" s="242"/>
      <c r="AQ172" s="242"/>
      <c r="AR172" s="242"/>
      <c r="AS172" s="242"/>
      <c r="AT172" s="242"/>
      <c r="AU172" s="242"/>
      <c r="AV172" s="242"/>
      <c r="AW172" s="242"/>
      <c r="AX172" s="242"/>
      <c r="AY172" s="242"/>
      <c r="AZ172" s="242"/>
      <c r="BA172" s="242"/>
      <c r="BB172" s="242"/>
      <c r="BC172" s="242"/>
      <c r="BD172" s="242"/>
      <c r="BE172" s="242"/>
      <c r="BF172" s="242"/>
      <c r="BG172" s="242"/>
      <c r="BH172" s="242"/>
      <c r="BI172" s="242"/>
      <c r="BJ172" s="242"/>
      <c r="BK172" s="242"/>
      <c r="BL172" s="242"/>
      <c r="BM172" s="242"/>
    </row>
    <row r="173" spans="2:65" s="35" customFormat="1" ht="324" customHeight="1" x14ac:dyDescent="0.25">
      <c r="B173" s="228">
        <v>167</v>
      </c>
      <c r="C173" s="55" t="s">
        <v>718</v>
      </c>
      <c r="D173" s="55" t="s">
        <v>719</v>
      </c>
      <c r="E173" s="119" t="s">
        <v>720</v>
      </c>
      <c r="F173" s="30">
        <v>42928</v>
      </c>
      <c r="G173" s="252">
        <v>42955</v>
      </c>
      <c r="H173" s="107">
        <v>42912</v>
      </c>
      <c r="I173" s="107" t="s">
        <v>53</v>
      </c>
      <c r="J173" s="107">
        <v>42643</v>
      </c>
      <c r="K173" s="107">
        <v>42355</v>
      </c>
      <c r="L173" s="55" t="s">
        <v>548</v>
      </c>
      <c r="M173" s="193" t="s">
        <v>211</v>
      </c>
      <c r="N173" s="346" t="s">
        <v>1142</v>
      </c>
      <c r="O173" s="5" t="s">
        <v>721</v>
      </c>
      <c r="P173" s="5" t="s">
        <v>722</v>
      </c>
      <c r="Q173" s="55" t="s">
        <v>254</v>
      </c>
      <c r="R173" s="58" t="s">
        <v>77</v>
      </c>
      <c r="S173" s="126" t="s">
        <v>723</v>
      </c>
      <c r="T173" s="102" t="s">
        <v>724</v>
      </c>
      <c r="U173" s="127">
        <v>36.6</v>
      </c>
      <c r="V173" s="38">
        <v>10</v>
      </c>
      <c r="W173" s="194">
        <v>6249.43</v>
      </c>
      <c r="X173" s="5" t="s">
        <v>60</v>
      </c>
      <c r="Y173" s="195">
        <v>680578.46</v>
      </c>
      <c r="Z173" s="107">
        <v>43450</v>
      </c>
      <c r="AA173" s="31" t="s">
        <v>182</v>
      </c>
      <c r="AB173" s="102" t="s">
        <v>62</v>
      </c>
      <c r="AC173" s="36" t="s">
        <v>1716</v>
      </c>
      <c r="AD173" s="71" t="s">
        <v>1743</v>
      </c>
      <c r="AE173" s="196" t="s">
        <v>725</v>
      </c>
    </row>
    <row r="174" spans="2:65" s="35" customFormat="1" ht="369.75" customHeight="1" x14ac:dyDescent="0.25">
      <c r="B174" s="228">
        <v>168</v>
      </c>
      <c r="C174" s="55" t="s">
        <v>250</v>
      </c>
      <c r="D174" s="55" t="s">
        <v>251</v>
      </c>
      <c r="E174" s="119" t="s">
        <v>252</v>
      </c>
      <c r="F174" s="30">
        <v>42908</v>
      </c>
      <c r="G174" s="252">
        <v>42955</v>
      </c>
      <c r="H174" s="107">
        <v>42880</v>
      </c>
      <c r="I174" s="107" t="s">
        <v>53</v>
      </c>
      <c r="J174" s="107">
        <v>42247</v>
      </c>
      <c r="K174" s="107">
        <v>42401</v>
      </c>
      <c r="L174" s="55" t="s">
        <v>548</v>
      </c>
      <c r="M174" s="70" t="s">
        <v>211</v>
      </c>
      <c r="N174" s="346" t="s">
        <v>1142</v>
      </c>
      <c r="O174" s="5" t="s">
        <v>253</v>
      </c>
      <c r="P174" s="5" t="s">
        <v>1184</v>
      </c>
      <c r="Q174" s="55" t="s">
        <v>254</v>
      </c>
      <c r="R174" s="58" t="s">
        <v>77</v>
      </c>
      <c r="S174" s="36" t="s">
        <v>255</v>
      </c>
      <c r="T174" s="139" t="s">
        <v>256</v>
      </c>
      <c r="U174" s="127">
        <v>26</v>
      </c>
      <c r="V174" s="38">
        <v>12</v>
      </c>
      <c r="W174" s="128">
        <v>6138.56</v>
      </c>
      <c r="X174" s="5" t="s">
        <v>60</v>
      </c>
      <c r="Y174" s="129">
        <v>568880</v>
      </c>
      <c r="Z174" s="55" t="s">
        <v>73</v>
      </c>
      <c r="AA174" s="58" t="s">
        <v>182</v>
      </c>
      <c r="AB174" s="59" t="s">
        <v>62</v>
      </c>
      <c r="AC174" s="36" t="s">
        <v>1716</v>
      </c>
      <c r="AD174" s="71" t="s">
        <v>1743</v>
      </c>
      <c r="AE174" s="5" t="s">
        <v>257</v>
      </c>
    </row>
    <row r="175" spans="2:65" s="35" customFormat="1" ht="324" customHeight="1" x14ac:dyDescent="0.25">
      <c r="B175" s="228">
        <v>169</v>
      </c>
      <c r="C175" s="55" t="s">
        <v>711</v>
      </c>
      <c r="D175" s="55" t="s">
        <v>712</v>
      </c>
      <c r="E175" s="119" t="s">
        <v>713</v>
      </c>
      <c r="F175" s="30">
        <v>42928</v>
      </c>
      <c r="G175" s="252">
        <v>42955</v>
      </c>
      <c r="H175" s="107">
        <v>42912</v>
      </c>
      <c r="I175" s="107" t="s">
        <v>53</v>
      </c>
      <c r="J175" s="107">
        <v>42124</v>
      </c>
      <c r="K175" s="107">
        <v>42306</v>
      </c>
      <c r="L175" s="55" t="s">
        <v>548</v>
      </c>
      <c r="M175" s="197" t="s">
        <v>211</v>
      </c>
      <c r="N175" s="346" t="s">
        <v>1142</v>
      </c>
      <c r="O175" s="5" t="s">
        <v>714</v>
      </c>
      <c r="P175" s="5" t="s">
        <v>715</v>
      </c>
      <c r="Q175" s="55" t="s">
        <v>254</v>
      </c>
      <c r="R175" s="5" t="s">
        <v>393</v>
      </c>
      <c r="S175" s="359" t="s">
        <v>255</v>
      </c>
      <c r="T175" s="55" t="s">
        <v>716</v>
      </c>
      <c r="U175" s="127">
        <v>27.4</v>
      </c>
      <c r="V175" s="38">
        <v>12</v>
      </c>
      <c r="W175" s="194">
        <v>5494.73</v>
      </c>
      <c r="X175" s="5" t="s">
        <v>60</v>
      </c>
      <c r="Y175" s="195">
        <v>434077.1</v>
      </c>
      <c r="Z175" s="107">
        <v>43401</v>
      </c>
      <c r="AA175" s="31" t="s">
        <v>182</v>
      </c>
      <c r="AB175" s="102" t="s">
        <v>62</v>
      </c>
      <c r="AC175" s="36" t="s">
        <v>1716</v>
      </c>
      <c r="AD175" s="71" t="s">
        <v>1743</v>
      </c>
      <c r="AE175" s="196" t="s">
        <v>717</v>
      </c>
    </row>
    <row r="176" spans="2:65" s="35" customFormat="1" ht="191.25" x14ac:dyDescent="0.25">
      <c r="B176" s="228">
        <v>170</v>
      </c>
      <c r="C176" s="55" t="s">
        <v>47</v>
      </c>
      <c r="D176" s="55" t="s">
        <v>45</v>
      </c>
      <c r="E176" s="119" t="s">
        <v>44</v>
      </c>
      <c r="F176" s="30">
        <v>42908</v>
      </c>
      <c r="G176" s="252">
        <v>42955</v>
      </c>
      <c r="H176" s="37">
        <v>42878</v>
      </c>
      <c r="I176" s="37" t="s">
        <v>53</v>
      </c>
      <c r="J176" s="37">
        <v>42216</v>
      </c>
      <c r="K176" s="37">
        <v>42398</v>
      </c>
      <c r="L176" s="150" t="s">
        <v>343</v>
      </c>
      <c r="M176" s="58" t="s">
        <v>54</v>
      </c>
      <c r="N176" s="348" t="s">
        <v>63</v>
      </c>
      <c r="O176" s="58" t="s">
        <v>74</v>
      </c>
      <c r="P176" s="58" t="s">
        <v>75</v>
      </c>
      <c r="Q176" s="58" t="s">
        <v>76</v>
      </c>
      <c r="R176" s="58" t="s">
        <v>77</v>
      </c>
      <c r="S176" s="70" t="s">
        <v>68</v>
      </c>
      <c r="T176" s="58" t="s">
        <v>69</v>
      </c>
      <c r="U176" s="122">
        <v>112.17</v>
      </c>
      <c r="V176" s="38">
        <v>15</v>
      </c>
      <c r="W176" s="6">
        <v>241.47</v>
      </c>
      <c r="X176" s="38" t="s">
        <v>78</v>
      </c>
      <c r="Y176" s="6">
        <v>1928020</v>
      </c>
      <c r="Z176" s="68">
        <v>43492</v>
      </c>
      <c r="AA176" s="58" t="s">
        <v>61</v>
      </c>
      <c r="AB176" s="58" t="s">
        <v>62</v>
      </c>
      <c r="AC176" s="36" t="s">
        <v>1716</v>
      </c>
      <c r="AD176" s="71" t="s">
        <v>1743</v>
      </c>
      <c r="AE176" s="58" t="s">
        <v>79</v>
      </c>
      <c r="AF176" s="243"/>
      <c r="AG176" s="243"/>
      <c r="AH176" s="243"/>
      <c r="AI176" s="243"/>
      <c r="AJ176" s="243"/>
      <c r="AK176" s="243"/>
      <c r="AL176" s="243"/>
      <c r="AM176" s="243"/>
      <c r="AN176" s="243"/>
      <c r="AO176" s="243"/>
      <c r="AP176" s="243"/>
      <c r="AQ176" s="243"/>
      <c r="AR176" s="243"/>
      <c r="AS176" s="243"/>
      <c r="AT176" s="243"/>
      <c r="AU176" s="243"/>
      <c r="AV176" s="243"/>
      <c r="AW176" s="243"/>
      <c r="AX176" s="243"/>
      <c r="AY176" s="243"/>
      <c r="AZ176" s="243"/>
      <c r="BA176" s="243"/>
      <c r="BB176" s="243"/>
      <c r="BC176" s="243"/>
      <c r="BD176" s="243"/>
      <c r="BE176" s="243"/>
      <c r="BF176" s="243"/>
      <c r="BG176" s="243"/>
      <c r="BH176" s="243"/>
      <c r="BI176" s="243"/>
      <c r="BJ176" s="243"/>
      <c r="BK176" s="243"/>
      <c r="BL176" s="243"/>
      <c r="BM176" s="243"/>
    </row>
    <row r="177" spans="2:65" s="35" customFormat="1" ht="283.5" customHeight="1" x14ac:dyDescent="0.25">
      <c r="B177" s="228">
        <v>171</v>
      </c>
      <c r="C177" s="59" t="s">
        <v>219</v>
      </c>
      <c r="D177" s="55" t="s">
        <v>217</v>
      </c>
      <c r="E177" s="119" t="s">
        <v>218</v>
      </c>
      <c r="F177" s="30">
        <v>42916</v>
      </c>
      <c r="G177" s="252">
        <v>42955</v>
      </c>
      <c r="H177" s="107">
        <v>42899</v>
      </c>
      <c r="I177" s="107" t="s">
        <v>53</v>
      </c>
      <c r="J177" s="107">
        <v>42429</v>
      </c>
      <c r="K177" s="107">
        <v>42429</v>
      </c>
      <c r="L177" s="150" t="s">
        <v>343</v>
      </c>
      <c r="M177" s="70" t="s">
        <v>211</v>
      </c>
      <c r="N177" s="346" t="s">
        <v>212</v>
      </c>
      <c r="O177" s="5" t="s">
        <v>220</v>
      </c>
      <c r="P177" s="5" t="s">
        <v>221</v>
      </c>
      <c r="Q177" s="55" t="s">
        <v>222</v>
      </c>
      <c r="R177" s="58" t="s">
        <v>316</v>
      </c>
      <c r="S177" s="126" t="s">
        <v>68</v>
      </c>
      <c r="T177" s="5" t="s">
        <v>223</v>
      </c>
      <c r="U177" s="127">
        <v>46.9</v>
      </c>
      <c r="V177" s="38">
        <v>15</v>
      </c>
      <c r="W177" s="128">
        <v>904.5</v>
      </c>
      <c r="X177" s="5" t="s">
        <v>70</v>
      </c>
      <c r="Y177" s="129">
        <v>3830615</v>
      </c>
      <c r="Z177" s="55" t="s">
        <v>73</v>
      </c>
      <c r="AA177" s="58" t="s">
        <v>182</v>
      </c>
      <c r="AB177" s="59" t="s">
        <v>440</v>
      </c>
      <c r="AC177" s="36" t="s">
        <v>1716</v>
      </c>
      <c r="AD177" s="71" t="s">
        <v>1748</v>
      </c>
      <c r="AE177" s="5" t="s">
        <v>224</v>
      </c>
      <c r="AF177" s="243"/>
      <c r="AG177" s="243"/>
      <c r="AH177" s="243"/>
      <c r="AI177" s="243"/>
      <c r="AJ177" s="243"/>
      <c r="AK177" s="243"/>
      <c r="AL177" s="243"/>
      <c r="AM177" s="243"/>
      <c r="AN177" s="243"/>
      <c r="AO177" s="243"/>
      <c r="AP177" s="243"/>
      <c r="AQ177" s="243"/>
      <c r="AR177" s="243"/>
      <c r="AS177" s="243"/>
      <c r="AT177" s="243"/>
      <c r="AU177" s="243"/>
      <c r="AV177" s="243"/>
      <c r="AW177" s="243"/>
      <c r="AX177" s="243"/>
      <c r="AY177" s="243"/>
      <c r="AZ177" s="243"/>
      <c r="BA177" s="243"/>
      <c r="BB177" s="243"/>
      <c r="BC177" s="243"/>
      <c r="BD177" s="243"/>
      <c r="BE177" s="243"/>
      <c r="BF177" s="243"/>
      <c r="BG177" s="243"/>
      <c r="BH177" s="243"/>
      <c r="BI177" s="243"/>
      <c r="BJ177" s="243"/>
      <c r="BK177" s="243"/>
      <c r="BL177" s="243"/>
      <c r="BM177" s="243"/>
    </row>
    <row r="178" spans="2:65" s="35" customFormat="1" ht="263.25" customHeight="1" x14ac:dyDescent="0.25">
      <c r="B178" s="228">
        <v>172</v>
      </c>
      <c r="C178" s="55" t="s">
        <v>403</v>
      </c>
      <c r="D178" s="55" t="s">
        <v>404</v>
      </c>
      <c r="E178" s="119" t="s">
        <v>405</v>
      </c>
      <c r="F178" s="30">
        <v>42870</v>
      </c>
      <c r="G178" s="252">
        <v>42955</v>
      </c>
      <c r="H178" s="107">
        <v>42852</v>
      </c>
      <c r="I178" s="107" t="s">
        <v>53</v>
      </c>
      <c r="J178" s="100">
        <v>42521</v>
      </c>
      <c r="K178" s="100">
        <v>42710</v>
      </c>
      <c r="L178" s="150" t="s">
        <v>343</v>
      </c>
      <c r="M178" s="5" t="s">
        <v>344</v>
      </c>
      <c r="N178" s="346" t="s">
        <v>345</v>
      </c>
      <c r="O178" s="5" t="s">
        <v>406</v>
      </c>
      <c r="P178" s="5" t="s">
        <v>1164</v>
      </c>
      <c r="Q178" s="55" t="s">
        <v>408</v>
      </c>
      <c r="R178" s="58" t="s">
        <v>316</v>
      </c>
      <c r="S178" s="126" t="s">
        <v>68</v>
      </c>
      <c r="T178" s="5" t="s">
        <v>349</v>
      </c>
      <c r="U178" s="127">
        <v>37</v>
      </c>
      <c r="V178" s="38">
        <v>15</v>
      </c>
      <c r="W178" s="128">
        <v>233.38</v>
      </c>
      <c r="X178" s="5" t="s">
        <v>70</v>
      </c>
      <c r="Y178" s="117">
        <v>701590</v>
      </c>
      <c r="Z178" s="30">
        <v>43632</v>
      </c>
      <c r="AA178" s="71" t="s">
        <v>61</v>
      </c>
      <c r="AB178" s="5" t="s">
        <v>62</v>
      </c>
      <c r="AC178" s="36" t="s">
        <v>1716</v>
      </c>
      <c r="AD178" s="71" t="s">
        <v>1743</v>
      </c>
      <c r="AE178" s="5" t="s">
        <v>409</v>
      </c>
      <c r="AF178" s="243"/>
      <c r="AG178" s="243"/>
      <c r="AH178" s="243"/>
      <c r="AI178" s="243"/>
      <c r="AJ178" s="243"/>
      <c r="AK178" s="243"/>
      <c r="AL178" s="243"/>
      <c r="AM178" s="243"/>
      <c r="AN178" s="243"/>
      <c r="AO178" s="243"/>
      <c r="AP178" s="243"/>
      <c r="AQ178" s="243"/>
      <c r="AR178" s="243"/>
      <c r="AS178" s="243"/>
      <c r="AT178" s="243"/>
      <c r="AU178" s="243"/>
      <c r="AV178" s="243"/>
      <c r="AW178" s="243"/>
      <c r="AX178" s="243"/>
      <c r="AY178" s="243"/>
      <c r="AZ178" s="243"/>
      <c r="BA178" s="243"/>
      <c r="BB178" s="243"/>
      <c r="BC178" s="243"/>
      <c r="BD178" s="243"/>
      <c r="BE178" s="243"/>
      <c r="BF178" s="243"/>
      <c r="BG178" s="243"/>
      <c r="BH178" s="243"/>
      <c r="BI178" s="243"/>
      <c r="BJ178" s="243"/>
      <c r="BK178" s="243"/>
      <c r="BL178" s="243"/>
      <c r="BM178" s="243"/>
    </row>
    <row r="179" spans="2:65" s="35" customFormat="1" ht="191.25" x14ac:dyDescent="0.25">
      <c r="B179" s="228">
        <v>173</v>
      </c>
      <c r="C179" s="55" t="s">
        <v>410</v>
      </c>
      <c r="D179" s="55" t="s">
        <v>404</v>
      </c>
      <c r="E179" s="119" t="s">
        <v>405</v>
      </c>
      <c r="F179" s="30">
        <v>42870</v>
      </c>
      <c r="G179" s="252">
        <v>42955</v>
      </c>
      <c r="H179" s="107">
        <v>42852</v>
      </c>
      <c r="I179" s="107" t="s">
        <v>53</v>
      </c>
      <c r="J179" s="100">
        <v>42521</v>
      </c>
      <c r="K179" s="100">
        <v>42688</v>
      </c>
      <c r="L179" s="150" t="s">
        <v>343</v>
      </c>
      <c r="M179" s="5" t="s">
        <v>344</v>
      </c>
      <c r="N179" s="346" t="s">
        <v>345</v>
      </c>
      <c r="O179" s="5" t="s">
        <v>406</v>
      </c>
      <c r="P179" s="5" t="s">
        <v>411</v>
      </c>
      <c r="Q179" s="55" t="s">
        <v>412</v>
      </c>
      <c r="R179" s="5" t="s">
        <v>413</v>
      </c>
      <c r="S179" s="126" t="s">
        <v>68</v>
      </c>
      <c r="T179" s="5" t="s">
        <v>349</v>
      </c>
      <c r="U179" s="127">
        <v>34.799999999999997</v>
      </c>
      <c r="V179" s="38">
        <v>15</v>
      </c>
      <c r="W179" s="128">
        <v>217.14</v>
      </c>
      <c r="X179" s="5" t="s">
        <v>70</v>
      </c>
      <c r="Y179" s="129">
        <v>652850</v>
      </c>
      <c r="Z179" s="30">
        <v>43781</v>
      </c>
      <c r="AA179" s="71" t="s">
        <v>61</v>
      </c>
      <c r="AB179" s="5" t="s">
        <v>62</v>
      </c>
      <c r="AC179" s="36" t="s">
        <v>1716</v>
      </c>
      <c r="AD179" s="71" t="s">
        <v>1743</v>
      </c>
      <c r="AE179" s="5" t="s">
        <v>414</v>
      </c>
      <c r="AF179" s="243"/>
      <c r="AG179" s="243"/>
      <c r="AH179" s="243"/>
      <c r="AI179" s="243"/>
      <c r="AJ179" s="243"/>
      <c r="AK179" s="243"/>
      <c r="AL179" s="243"/>
      <c r="AM179" s="243"/>
      <c r="AN179" s="243"/>
      <c r="AO179" s="243"/>
      <c r="AP179" s="243"/>
      <c r="AQ179" s="243"/>
      <c r="AR179" s="243"/>
      <c r="AS179" s="243"/>
      <c r="AT179" s="243"/>
      <c r="AU179" s="243"/>
      <c r="AV179" s="243"/>
      <c r="AW179" s="243"/>
      <c r="AX179" s="243"/>
      <c r="AY179" s="243"/>
      <c r="AZ179" s="243"/>
      <c r="BA179" s="243"/>
      <c r="BB179" s="243"/>
      <c r="BC179" s="243"/>
      <c r="BD179" s="243"/>
      <c r="BE179" s="243"/>
      <c r="BF179" s="243"/>
      <c r="BG179" s="243"/>
      <c r="BH179" s="243"/>
      <c r="BI179" s="243"/>
      <c r="BJ179" s="243"/>
      <c r="BK179" s="243"/>
      <c r="BL179" s="243"/>
      <c r="BM179" s="243"/>
    </row>
    <row r="180" spans="2:65" s="27" customFormat="1" ht="207" customHeight="1" x14ac:dyDescent="0.25">
      <c r="B180" s="228">
        <v>174</v>
      </c>
      <c r="C180" s="55" t="s">
        <v>746</v>
      </c>
      <c r="D180" s="55" t="s">
        <v>747</v>
      </c>
      <c r="E180" s="119" t="s">
        <v>748</v>
      </c>
      <c r="F180" s="30">
        <v>42933</v>
      </c>
      <c r="G180" s="252">
        <v>42955</v>
      </c>
      <c r="H180" s="107">
        <v>42906</v>
      </c>
      <c r="I180" s="107" t="s">
        <v>53</v>
      </c>
      <c r="J180" s="107">
        <v>42155</v>
      </c>
      <c r="K180" s="120" t="s">
        <v>53</v>
      </c>
      <c r="L180" s="150" t="s">
        <v>343</v>
      </c>
      <c r="M180" s="5" t="s">
        <v>749</v>
      </c>
      <c r="N180" s="346" t="s">
        <v>345</v>
      </c>
      <c r="O180" s="5" t="s">
        <v>383</v>
      </c>
      <c r="P180" s="5" t="s">
        <v>384</v>
      </c>
      <c r="Q180" s="55" t="s">
        <v>750</v>
      </c>
      <c r="R180" s="58" t="s">
        <v>77</v>
      </c>
      <c r="S180" s="126" t="s">
        <v>68</v>
      </c>
      <c r="T180" s="5" t="s">
        <v>349</v>
      </c>
      <c r="U180" s="127">
        <v>76.5</v>
      </c>
      <c r="V180" s="38">
        <v>15</v>
      </c>
      <c r="W180" s="128">
        <v>1438.36</v>
      </c>
      <c r="X180" s="5" t="s">
        <v>70</v>
      </c>
      <c r="Y180" s="129">
        <v>1227830</v>
      </c>
      <c r="Z180" s="30">
        <v>43188</v>
      </c>
      <c r="AA180" s="71" t="s">
        <v>61</v>
      </c>
      <c r="AB180" s="5" t="s">
        <v>62</v>
      </c>
      <c r="AC180" s="36" t="s">
        <v>1716</v>
      </c>
      <c r="AD180" s="71" t="s">
        <v>1743</v>
      </c>
      <c r="AE180" s="5" t="s">
        <v>751</v>
      </c>
      <c r="AF180" s="242"/>
      <c r="AG180" s="242"/>
      <c r="AH180" s="242"/>
      <c r="AI180" s="242"/>
      <c r="AJ180" s="242"/>
      <c r="AK180" s="242"/>
      <c r="AL180" s="242"/>
      <c r="AM180" s="242"/>
      <c r="AN180" s="242"/>
      <c r="AO180" s="242"/>
      <c r="AP180" s="242"/>
      <c r="AQ180" s="242"/>
      <c r="AR180" s="242"/>
      <c r="AS180" s="242"/>
      <c r="AT180" s="242"/>
      <c r="AU180" s="242"/>
      <c r="AV180" s="242"/>
      <c r="AW180" s="242"/>
      <c r="AX180" s="242"/>
      <c r="AY180" s="242"/>
      <c r="AZ180" s="242"/>
      <c r="BA180" s="242"/>
      <c r="BB180" s="242"/>
      <c r="BC180" s="242"/>
      <c r="BD180" s="242"/>
      <c r="BE180" s="242"/>
      <c r="BF180" s="242"/>
      <c r="BG180" s="242"/>
      <c r="BH180" s="242"/>
      <c r="BI180" s="242"/>
      <c r="BJ180" s="242"/>
      <c r="BK180" s="242"/>
      <c r="BL180" s="242"/>
      <c r="BM180" s="242"/>
    </row>
    <row r="181" spans="2:65" s="35" customFormat="1" ht="204" customHeight="1" x14ac:dyDescent="0.25">
      <c r="B181" s="228">
        <v>175</v>
      </c>
      <c r="C181" s="55" t="s">
        <v>528</v>
      </c>
      <c r="D181" s="55">
        <v>1</v>
      </c>
      <c r="E181" s="119" t="s">
        <v>529</v>
      </c>
      <c r="F181" s="30">
        <v>42921</v>
      </c>
      <c r="G181" s="252">
        <v>42955</v>
      </c>
      <c r="H181" s="30" t="s">
        <v>53</v>
      </c>
      <c r="I181" s="107" t="s">
        <v>53</v>
      </c>
      <c r="J181" s="107">
        <v>41943</v>
      </c>
      <c r="K181" s="107">
        <v>42096</v>
      </c>
      <c r="L181" s="55" t="s">
        <v>548</v>
      </c>
      <c r="M181" s="5" t="s">
        <v>481</v>
      </c>
      <c r="N181" s="346" t="s">
        <v>530</v>
      </c>
      <c r="O181" s="5" t="s">
        <v>531</v>
      </c>
      <c r="P181" s="5" t="s">
        <v>1193</v>
      </c>
      <c r="Q181" s="55" t="s">
        <v>107</v>
      </c>
      <c r="R181" s="58" t="s">
        <v>77</v>
      </c>
      <c r="S181" s="126" t="s">
        <v>1206</v>
      </c>
      <c r="T181" s="5" t="s">
        <v>532</v>
      </c>
      <c r="U181" s="127">
        <v>371.6</v>
      </c>
      <c r="V181" s="38" t="s">
        <v>535</v>
      </c>
      <c r="W181" s="128">
        <v>38981.78</v>
      </c>
      <c r="X181" s="5" t="s">
        <v>60</v>
      </c>
      <c r="Y181" s="129">
        <v>2464000</v>
      </c>
      <c r="Z181" s="30">
        <v>43190</v>
      </c>
      <c r="AA181" s="55" t="s">
        <v>182</v>
      </c>
      <c r="AB181" s="5" t="s">
        <v>62</v>
      </c>
      <c r="AC181" s="36" t="s">
        <v>1716</v>
      </c>
      <c r="AD181" s="71" t="s">
        <v>1743</v>
      </c>
      <c r="AE181" s="5" t="s">
        <v>1125</v>
      </c>
    </row>
    <row r="182" spans="2:65" s="35" customFormat="1" ht="89.25" customHeight="1" x14ac:dyDescent="0.25">
      <c r="B182" s="228">
        <v>176</v>
      </c>
      <c r="C182" s="156" t="s">
        <v>137</v>
      </c>
      <c r="D182" s="156" t="s">
        <v>138</v>
      </c>
      <c r="E182" s="121" t="s">
        <v>139</v>
      </c>
      <c r="F182" s="146">
        <v>42909</v>
      </c>
      <c r="G182" s="252">
        <v>42955</v>
      </c>
      <c r="H182" s="30" t="s">
        <v>53</v>
      </c>
      <c r="I182" s="157" t="s">
        <v>53</v>
      </c>
      <c r="J182" s="157">
        <v>42858</v>
      </c>
      <c r="K182" s="157">
        <v>41730</v>
      </c>
      <c r="L182" s="55" t="s">
        <v>80</v>
      </c>
      <c r="M182" s="69" t="s">
        <v>120</v>
      </c>
      <c r="N182" s="350" t="s">
        <v>121</v>
      </c>
      <c r="O182" s="69" t="s">
        <v>140</v>
      </c>
      <c r="P182" s="69" t="s">
        <v>429</v>
      </c>
      <c r="Q182" s="156" t="s">
        <v>141</v>
      </c>
      <c r="R182" s="69" t="s">
        <v>100</v>
      </c>
      <c r="S182" s="158" t="s">
        <v>142</v>
      </c>
      <c r="T182" s="69" t="s">
        <v>123</v>
      </c>
      <c r="U182" s="159">
        <v>120</v>
      </c>
      <c r="V182" s="130" t="s">
        <v>119</v>
      </c>
      <c r="W182" s="160">
        <v>0.08</v>
      </c>
      <c r="X182" s="69" t="s">
        <v>60</v>
      </c>
      <c r="Y182" s="161">
        <v>4682.54</v>
      </c>
      <c r="Z182" s="156" t="s">
        <v>130</v>
      </c>
      <c r="AA182" s="55" t="s">
        <v>182</v>
      </c>
      <c r="AB182" s="55" t="s">
        <v>62</v>
      </c>
      <c r="AC182" s="36" t="s">
        <v>1709</v>
      </c>
      <c r="AD182" s="71"/>
      <c r="AE182" s="69"/>
    </row>
    <row r="183" spans="2:65" s="27" customFormat="1" ht="114.75" customHeight="1" x14ac:dyDescent="0.25">
      <c r="B183" s="228">
        <v>177</v>
      </c>
      <c r="C183" s="36" t="s">
        <v>846</v>
      </c>
      <c r="D183" s="36" t="s">
        <v>847</v>
      </c>
      <c r="E183" s="119" t="s">
        <v>848</v>
      </c>
      <c r="F183" s="30">
        <v>42921</v>
      </c>
      <c r="G183" s="252">
        <v>42955</v>
      </c>
      <c r="H183" s="198">
        <v>42559</v>
      </c>
      <c r="I183" s="198" t="s">
        <v>53</v>
      </c>
      <c r="J183" s="198">
        <v>42704</v>
      </c>
      <c r="K183" s="198">
        <v>41557</v>
      </c>
      <c r="L183" s="55" t="s">
        <v>80</v>
      </c>
      <c r="M183" s="31" t="s">
        <v>819</v>
      </c>
      <c r="N183" s="346" t="s">
        <v>55</v>
      </c>
      <c r="O183" s="31" t="s">
        <v>1221</v>
      </c>
      <c r="P183" s="31" t="s">
        <v>1178</v>
      </c>
      <c r="Q183" s="31" t="s">
        <v>99</v>
      </c>
      <c r="R183" s="69" t="s">
        <v>258</v>
      </c>
      <c r="S183" s="193" t="s">
        <v>101</v>
      </c>
      <c r="T183" s="58" t="s">
        <v>508</v>
      </c>
      <c r="U183" s="118">
        <v>26.7</v>
      </c>
      <c r="V183" s="130" t="s">
        <v>119</v>
      </c>
      <c r="W183" s="118">
        <v>0.08</v>
      </c>
      <c r="X183" s="31" t="s">
        <v>60</v>
      </c>
      <c r="Y183" s="199">
        <v>509800</v>
      </c>
      <c r="Z183" s="55" t="s">
        <v>73</v>
      </c>
      <c r="AA183" s="5" t="s">
        <v>830</v>
      </c>
      <c r="AB183" s="55" t="s">
        <v>62</v>
      </c>
      <c r="AC183" s="36" t="s">
        <v>1716</v>
      </c>
      <c r="AD183" s="71" t="s">
        <v>1743</v>
      </c>
      <c r="AE183" s="31" t="s">
        <v>849</v>
      </c>
    </row>
    <row r="184" spans="2:65" s="27" customFormat="1" ht="114.75" customHeight="1" x14ac:dyDescent="0.25">
      <c r="B184" s="228">
        <v>178</v>
      </c>
      <c r="C184" s="36" t="s">
        <v>850</v>
      </c>
      <c r="D184" s="36" t="s">
        <v>847</v>
      </c>
      <c r="E184" s="119" t="s">
        <v>848</v>
      </c>
      <c r="F184" s="30">
        <v>42921</v>
      </c>
      <c r="G184" s="252">
        <v>42955</v>
      </c>
      <c r="H184" s="198">
        <v>42807</v>
      </c>
      <c r="I184" s="198" t="s">
        <v>53</v>
      </c>
      <c r="J184" s="198">
        <v>42825</v>
      </c>
      <c r="K184" s="198">
        <v>41673</v>
      </c>
      <c r="L184" s="55" t="s">
        <v>80</v>
      </c>
      <c r="M184" s="31" t="s">
        <v>819</v>
      </c>
      <c r="N184" s="346" t="s">
        <v>55</v>
      </c>
      <c r="O184" s="31" t="s">
        <v>1222</v>
      </c>
      <c r="P184" s="31" t="s">
        <v>1179</v>
      </c>
      <c r="Q184" s="31" t="s">
        <v>99</v>
      </c>
      <c r="R184" s="69" t="s">
        <v>258</v>
      </c>
      <c r="S184" s="193" t="s">
        <v>101</v>
      </c>
      <c r="T184" s="58" t="s">
        <v>508</v>
      </c>
      <c r="U184" s="118">
        <v>15.9</v>
      </c>
      <c r="V184" s="130" t="s">
        <v>119</v>
      </c>
      <c r="W184" s="118">
        <v>0.08</v>
      </c>
      <c r="X184" s="31" t="s">
        <v>60</v>
      </c>
      <c r="Y184" s="199">
        <v>121.7</v>
      </c>
      <c r="Z184" s="55" t="s">
        <v>73</v>
      </c>
      <c r="AA184" s="5" t="s">
        <v>830</v>
      </c>
      <c r="AB184" s="55" t="s">
        <v>62</v>
      </c>
      <c r="AC184" s="36" t="s">
        <v>1716</v>
      </c>
      <c r="AD184" s="71" t="s">
        <v>1743</v>
      </c>
      <c r="AE184" s="31" t="s">
        <v>849</v>
      </c>
    </row>
    <row r="185" spans="2:65" s="66" customFormat="1" ht="114.75" customHeight="1" x14ac:dyDescent="0.25">
      <c r="B185" s="228">
        <v>179</v>
      </c>
      <c r="C185" s="36" t="s">
        <v>986</v>
      </c>
      <c r="D185" s="36" t="s">
        <v>987</v>
      </c>
      <c r="E185" s="139" t="s">
        <v>988</v>
      </c>
      <c r="F185" s="30">
        <v>42927</v>
      </c>
      <c r="G185" s="252">
        <v>42955</v>
      </c>
      <c r="H185" s="120">
        <v>42905</v>
      </c>
      <c r="I185" s="120" t="s">
        <v>53</v>
      </c>
      <c r="J185" s="30">
        <v>42886</v>
      </c>
      <c r="K185" s="120">
        <v>41883</v>
      </c>
      <c r="L185" s="55" t="s">
        <v>80</v>
      </c>
      <c r="M185" s="75" t="s">
        <v>481</v>
      </c>
      <c r="N185" s="347" t="s">
        <v>507</v>
      </c>
      <c r="O185" s="58" t="s">
        <v>989</v>
      </c>
      <c r="P185" s="58" t="s">
        <v>990</v>
      </c>
      <c r="Q185" s="55" t="s">
        <v>107</v>
      </c>
      <c r="R185" s="58" t="s">
        <v>773</v>
      </c>
      <c r="S185" s="70" t="s">
        <v>991</v>
      </c>
      <c r="T185" s="58" t="s">
        <v>992</v>
      </c>
      <c r="U185" s="132">
        <v>539</v>
      </c>
      <c r="V185" s="130" t="s">
        <v>119</v>
      </c>
      <c r="W185" s="36">
        <v>0.08</v>
      </c>
      <c r="X185" s="58" t="s">
        <v>60</v>
      </c>
      <c r="Y185" s="200">
        <v>1449748.8</v>
      </c>
      <c r="Z185" s="55" t="s">
        <v>73</v>
      </c>
      <c r="AA185" s="55" t="s">
        <v>182</v>
      </c>
      <c r="AB185" s="55" t="s">
        <v>62</v>
      </c>
      <c r="AC185" s="36" t="s">
        <v>1716</v>
      </c>
      <c r="AD185" s="71" t="s">
        <v>1743</v>
      </c>
      <c r="AE185" s="171"/>
    </row>
    <row r="186" spans="2:65" s="113" customFormat="1" ht="107.25" customHeight="1" x14ac:dyDescent="0.25">
      <c r="B186" s="228">
        <v>180</v>
      </c>
      <c r="C186" s="36" t="s">
        <v>1046</v>
      </c>
      <c r="D186" s="36" t="s">
        <v>1047</v>
      </c>
      <c r="E186" s="139" t="s">
        <v>1048</v>
      </c>
      <c r="F186" s="30">
        <v>42934</v>
      </c>
      <c r="G186" s="252">
        <v>42955</v>
      </c>
      <c r="H186" s="30">
        <v>42853</v>
      </c>
      <c r="I186" s="30" t="s">
        <v>53</v>
      </c>
      <c r="J186" s="30">
        <v>42855</v>
      </c>
      <c r="K186" s="120">
        <v>41834</v>
      </c>
      <c r="L186" s="55" t="s">
        <v>80</v>
      </c>
      <c r="M186" s="71" t="s">
        <v>481</v>
      </c>
      <c r="N186" s="347" t="s">
        <v>1049</v>
      </c>
      <c r="O186" s="55" t="s">
        <v>1050</v>
      </c>
      <c r="P186" s="75" t="s">
        <v>1123</v>
      </c>
      <c r="Q186" s="55" t="s">
        <v>107</v>
      </c>
      <c r="R186" s="55" t="s">
        <v>1197</v>
      </c>
      <c r="S186" s="115" t="s">
        <v>1051</v>
      </c>
      <c r="T186" s="55" t="s">
        <v>1052</v>
      </c>
      <c r="U186" s="142">
        <v>1100</v>
      </c>
      <c r="V186" s="130" t="s">
        <v>119</v>
      </c>
      <c r="W186" s="143">
        <v>0.08</v>
      </c>
      <c r="X186" s="75" t="s">
        <v>60</v>
      </c>
      <c r="Y186" s="144">
        <v>761097.63</v>
      </c>
      <c r="Z186" s="55" t="s">
        <v>73</v>
      </c>
      <c r="AA186" s="55" t="s">
        <v>182</v>
      </c>
      <c r="AB186" s="55" t="s">
        <v>62</v>
      </c>
      <c r="AC186" s="36" t="s">
        <v>1716</v>
      </c>
      <c r="AD186" s="71" t="s">
        <v>1743</v>
      </c>
      <c r="AE186" s="171"/>
    </row>
    <row r="187" spans="2:65" s="108" customFormat="1" ht="191.25" customHeight="1" x14ac:dyDescent="0.25">
      <c r="B187" s="228">
        <v>181</v>
      </c>
      <c r="C187" s="36" t="s">
        <v>1117</v>
      </c>
      <c r="D187" s="36" t="s">
        <v>1116</v>
      </c>
      <c r="E187" s="139" t="s">
        <v>1118</v>
      </c>
      <c r="F187" s="68">
        <v>42936</v>
      </c>
      <c r="G187" s="252">
        <v>42955</v>
      </c>
      <c r="H187" s="30">
        <v>42860</v>
      </c>
      <c r="I187" s="30" t="s">
        <v>53</v>
      </c>
      <c r="J187" s="107">
        <v>42674</v>
      </c>
      <c r="K187" s="120">
        <v>42850</v>
      </c>
      <c r="L187" s="55" t="s">
        <v>80</v>
      </c>
      <c r="M187" s="71" t="s">
        <v>481</v>
      </c>
      <c r="N187" s="347" t="s">
        <v>507</v>
      </c>
      <c r="O187" s="36" t="s">
        <v>1119</v>
      </c>
      <c r="P187" s="75" t="s">
        <v>1126</v>
      </c>
      <c r="Q187" s="55" t="s">
        <v>107</v>
      </c>
      <c r="R187" s="55" t="s">
        <v>527</v>
      </c>
      <c r="S187" s="36" t="s">
        <v>1120</v>
      </c>
      <c r="T187" s="55" t="s">
        <v>1121</v>
      </c>
      <c r="U187" s="142">
        <v>1586.2</v>
      </c>
      <c r="V187" s="130" t="s">
        <v>119</v>
      </c>
      <c r="W187" s="143">
        <v>0.08</v>
      </c>
      <c r="X187" s="75" t="s">
        <v>60</v>
      </c>
      <c r="Y187" s="144">
        <v>43271790</v>
      </c>
      <c r="Z187" s="55" t="s">
        <v>73</v>
      </c>
      <c r="AA187" s="55" t="s">
        <v>182</v>
      </c>
      <c r="AB187" s="55" t="s">
        <v>62</v>
      </c>
      <c r="AC187" s="36" t="s">
        <v>1710</v>
      </c>
      <c r="AD187" s="71" t="s">
        <v>1745</v>
      </c>
      <c r="AE187" s="36" t="s">
        <v>1218</v>
      </c>
    </row>
    <row r="188" spans="2:65" s="27" customFormat="1" ht="114.75" customHeight="1" x14ac:dyDescent="0.25">
      <c r="B188" s="228">
        <v>182</v>
      </c>
      <c r="C188" s="36" t="s">
        <v>509</v>
      </c>
      <c r="D188" s="36" t="s">
        <v>510</v>
      </c>
      <c r="E188" s="139" t="s">
        <v>511</v>
      </c>
      <c r="F188" s="30">
        <v>42913</v>
      </c>
      <c r="G188" s="252">
        <v>42955</v>
      </c>
      <c r="H188" s="201">
        <v>42870</v>
      </c>
      <c r="I188" s="201" t="s">
        <v>53</v>
      </c>
      <c r="J188" s="30">
        <v>42825</v>
      </c>
      <c r="K188" s="107">
        <v>41869</v>
      </c>
      <c r="L188" s="55" t="s">
        <v>80</v>
      </c>
      <c r="M188" s="71" t="s">
        <v>481</v>
      </c>
      <c r="N188" s="347" t="s">
        <v>507</v>
      </c>
      <c r="O188" s="75" t="s">
        <v>512</v>
      </c>
      <c r="P188" s="147" t="s">
        <v>513</v>
      </c>
      <c r="Q188" s="55" t="s">
        <v>107</v>
      </c>
      <c r="R188" s="75" t="s">
        <v>514</v>
      </c>
      <c r="S188" s="58">
        <v>31</v>
      </c>
      <c r="T188" s="58" t="s">
        <v>508</v>
      </c>
      <c r="U188" s="142">
        <v>115.1</v>
      </c>
      <c r="V188" s="147" t="s">
        <v>547</v>
      </c>
      <c r="W188" s="143">
        <v>1433.97</v>
      </c>
      <c r="X188" s="75" t="s">
        <v>60</v>
      </c>
      <c r="Y188" s="187">
        <v>1873800</v>
      </c>
      <c r="Z188" s="55" t="s">
        <v>73</v>
      </c>
      <c r="AA188" s="55" t="s">
        <v>182</v>
      </c>
      <c r="AB188" s="55" t="s">
        <v>62</v>
      </c>
      <c r="AC188" s="36" t="s">
        <v>1716</v>
      </c>
      <c r="AD188" s="71" t="s">
        <v>1743</v>
      </c>
      <c r="AE188" s="145" t="s">
        <v>515</v>
      </c>
    </row>
    <row r="189" spans="2:65" s="27" customFormat="1" ht="89.25" customHeight="1" x14ac:dyDescent="0.25">
      <c r="B189" s="228">
        <v>183</v>
      </c>
      <c r="C189" s="156" t="s">
        <v>143</v>
      </c>
      <c r="D189" s="156" t="s">
        <v>144</v>
      </c>
      <c r="E189" s="121" t="s">
        <v>145</v>
      </c>
      <c r="F189" s="30">
        <v>42908</v>
      </c>
      <c r="G189" s="252">
        <v>42955</v>
      </c>
      <c r="H189" s="157">
        <v>42849</v>
      </c>
      <c r="I189" s="157" t="s">
        <v>53</v>
      </c>
      <c r="J189" s="157">
        <v>42766</v>
      </c>
      <c r="K189" s="157">
        <v>41598</v>
      </c>
      <c r="L189" s="55" t="s">
        <v>80</v>
      </c>
      <c r="M189" s="69" t="s">
        <v>120</v>
      </c>
      <c r="N189" s="350" t="s">
        <v>121</v>
      </c>
      <c r="O189" s="69" t="s">
        <v>146</v>
      </c>
      <c r="P189" s="69" t="s">
        <v>1153</v>
      </c>
      <c r="Q189" s="156" t="s">
        <v>147</v>
      </c>
      <c r="R189" s="69" t="s">
        <v>100</v>
      </c>
      <c r="S189" s="158" t="s">
        <v>101</v>
      </c>
      <c r="T189" s="69" t="s">
        <v>148</v>
      </c>
      <c r="U189" s="159">
        <v>11.3</v>
      </c>
      <c r="V189" s="130">
        <v>1</v>
      </c>
      <c r="W189" s="160">
        <v>202</v>
      </c>
      <c r="X189" s="69" t="s">
        <v>60</v>
      </c>
      <c r="Y189" s="161">
        <v>242400</v>
      </c>
      <c r="Z189" s="55" t="s">
        <v>73</v>
      </c>
      <c r="AA189" s="55" t="s">
        <v>182</v>
      </c>
      <c r="AB189" s="55" t="s">
        <v>62</v>
      </c>
      <c r="AC189" s="36" t="s">
        <v>1716</v>
      </c>
      <c r="AD189" s="71" t="s">
        <v>1743</v>
      </c>
      <c r="AE189" s="69"/>
    </row>
    <row r="190" spans="2:65" s="27" customFormat="1" ht="191.25" x14ac:dyDescent="0.25">
      <c r="B190" s="228">
        <v>184</v>
      </c>
      <c r="C190" s="55" t="s">
        <v>178</v>
      </c>
      <c r="D190" s="55" t="s">
        <v>179</v>
      </c>
      <c r="E190" s="119" t="s">
        <v>180</v>
      </c>
      <c r="F190" s="30">
        <v>42907</v>
      </c>
      <c r="G190" s="252">
        <v>42955</v>
      </c>
      <c r="H190" s="107">
        <v>42803</v>
      </c>
      <c r="I190" s="107" t="s">
        <v>53</v>
      </c>
      <c r="J190" s="107">
        <v>42825</v>
      </c>
      <c r="K190" s="107">
        <v>41809</v>
      </c>
      <c r="L190" s="55" t="s">
        <v>80</v>
      </c>
      <c r="M190" s="5" t="s">
        <v>181</v>
      </c>
      <c r="N190" s="346" t="s">
        <v>1139</v>
      </c>
      <c r="O190" s="5" t="s">
        <v>169</v>
      </c>
      <c r="P190" s="5" t="s">
        <v>1180</v>
      </c>
      <c r="Q190" s="55" t="s">
        <v>170</v>
      </c>
      <c r="R190" s="5" t="s">
        <v>171</v>
      </c>
      <c r="S190" s="126" t="s">
        <v>122</v>
      </c>
      <c r="T190" s="5" t="s">
        <v>173</v>
      </c>
      <c r="U190" s="127">
        <v>61.04</v>
      </c>
      <c r="V190" s="38">
        <v>1</v>
      </c>
      <c r="W190" s="117">
        <v>998.75</v>
      </c>
      <c r="X190" s="5" t="s">
        <v>70</v>
      </c>
      <c r="Y190" s="117">
        <v>1198500</v>
      </c>
      <c r="Z190" s="55" t="s">
        <v>73</v>
      </c>
      <c r="AA190" s="71" t="s">
        <v>182</v>
      </c>
      <c r="AB190" s="55" t="s">
        <v>62</v>
      </c>
      <c r="AC190" s="36" t="s">
        <v>1716</v>
      </c>
      <c r="AD190" s="71" t="s">
        <v>1743</v>
      </c>
      <c r="AE190" s="36" t="s">
        <v>183</v>
      </c>
      <c r="AF190" s="242"/>
      <c r="AG190" s="242"/>
      <c r="AH190" s="242"/>
      <c r="AI190" s="242"/>
      <c r="AJ190" s="242"/>
      <c r="AK190" s="242"/>
      <c r="AL190" s="242"/>
      <c r="AM190" s="242"/>
      <c r="AN190" s="242"/>
      <c r="AO190" s="242"/>
      <c r="AP190" s="242"/>
      <c r="AQ190" s="242"/>
      <c r="AR190" s="242"/>
      <c r="AS190" s="242"/>
      <c r="AT190" s="242"/>
      <c r="AU190" s="242"/>
      <c r="AV190" s="242"/>
      <c r="AW190" s="242"/>
      <c r="AX190" s="242"/>
      <c r="AY190" s="242"/>
      <c r="AZ190" s="242"/>
      <c r="BA190" s="242"/>
      <c r="BB190" s="242"/>
      <c r="BC190" s="242"/>
      <c r="BD190" s="242"/>
      <c r="BE190" s="242"/>
      <c r="BF190" s="242"/>
      <c r="BG190" s="242"/>
      <c r="BH190" s="242"/>
      <c r="BI190" s="242"/>
      <c r="BJ190" s="242"/>
      <c r="BK190" s="242"/>
      <c r="BL190" s="242"/>
      <c r="BM190" s="242"/>
    </row>
    <row r="191" spans="2:65" s="35" customFormat="1" ht="102" customHeight="1" x14ac:dyDescent="0.25">
      <c r="B191" s="228">
        <v>185</v>
      </c>
      <c r="C191" s="55" t="s">
        <v>322</v>
      </c>
      <c r="D191" s="55" t="s">
        <v>323</v>
      </c>
      <c r="E191" s="119" t="s">
        <v>324</v>
      </c>
      <c r="F191" s="30">
        <v>42912</v>
      </c>
      <c r="G191" s="252">
        <v>42955</v>
      </c>
      <c r="H191" s="30">
        <v>42850</v>
      </c>
      <c r="I191" s="30" t="s">
        <v>53</v>
      </c>
      <c r="J191" s="30">
        <v>42766</v>
      </c>
      <c r="K191" s="30">
        <v>41353</v>
      </c>
      <c r="L191" s="55" t="s">
        <v>80</v>
      </c>
      <c r="M191" s="55" t="s">
        <v>303</v>
      </c>
      <c r="N191" s="346" t="s">
        <v>55</v>
      </c>
      <c r="O191" s="55" t="s">
        <v>325</v>
      </c>
      <c r="P191" s="55" t="s">
        <v>326</v>
      </c>
      <c r="Q191" s="55" t="s">
        <v>107</v>
      </c>
      <c r="R191" s="58" t="s">
        <v>77</v>
      </c>
      <c r="S191" s="5">
        <v>29</v>
      </c>
      <c r="T191" s="58" t="s">
        <v>508</v>
      </c>
      <c r="U191" s="127">
        <v>13</v>
      </c>
      <c r="V191" s="126">
        <v>1</v>
      </c>
      <c r="W191" s="136">
        <v>212.63</v>
      </c>
      <c r="X191" s="137" t="s">
        <v>60</v>
      </c>
      <c r="Y191" s="138">
        <v>255160</v>
      </c>
      <c r="Z191" s="55" t="s">
        <v>73</v>
      </c>
      <c r="AA191" s="55" t="s">
        <v>61</v>
      </c>
      <c r="AB191" s="55" t="s">
        <v>304</v>
      </c>
      <c r="AC191" s="36" t="s">
        <v>1716</v>
      </c>
      <c r="AD191" s="71" t="s">
        <v>1743</v>
      </c>
      <c r="AE191" s="126"/>
    </row>
    <row r="192" spans="2:65" s="35" customFormat="1" ht="127.5" customHeight="1" x14ac:dyDescent="0.25">
      <c r="B192" s="228">
        <v>186</v>
      </c>
      <c r="C192" s="36" t="s">
        <v>516</v>
      </c>
      <c r="D192" s="36" t="s">
        <v>517</v>
      </c>
      <c r="E192" s="139" t="s">
        <v>518</v>
      </c>
      <c r="F192" s="30">
        <v>42913</v>
      </c>
      <c r="G192" s="252">
        <v>42955</v>
      </c>
      <c r="H192" s="120">
        <v>42870</v>
      </c>
      <c r="I192" s="120" t="s">
        <v>53</v>
      </c>
      <c r="J192" s="30">
        <v>42825</v>
      </c>
      <c r="K192" s="120">
        <v>41865</v>
      </c>
      <c r="L192" s="55" t="s">
        <v>80</v>
      </c>
      <c r="M192" s="71" t="s">
        <v>481</v>
      </c>
      <c r="N192" s="347" t="s">
        <v>507</v>
      </c>
      <c r="O192" s="147" t="s">
        <v>519</v>
      </c>
      <c r="P192" s="147" t="s">
        <v>513</v>
      </c>
      <c r="Q192" s="55" t="s">
        <v>107</v>
      </c>
      <c r="R192" s="75" t="s">
        <v>514</v>
      </c>
      <c r="S192" s="58">
        <v>29</v>
      </c>
      <c r="T192" s="58" t="s">
        <v>520</v>
      </c>
      <c r="U192" s="142">
        <v>19.399999999999999</v>
      </c>
      <c r="V192" s="147">
        <v>1</v>
      </c>
      <c r="W192" s="148">
        <v>288.66000000000003</v>
      </c>
      <c r="X192" s="75" t="s">
        <v>60</v>
      </c>
      <c r="Y192" s="144">
        <v>346400</v>
      </c>
      <c r="Z192" s="55" t="s">
        <v>73</v>
      </c>
      <c r="AA192" s="55" t="s">
        <v>61</v>
      </c>
      <c r="AB192" s="55" t="s">
        <v>62</v>
      </c>
      <c r="AC192" s="36" t="s">
        <v>1716</v>
      </c>
      <c r="AD192" s="71" t="s">
        <v>1743</v>
      </c>
      <c r="AE192" s="145"/>
    </row>
    <row r="193" spans="2:65" s="27" customFormat="1" ht="124.5" customHeight="1" x14ac:dyDescent="0.25">
      <c r="B193" s="228">
        <v>187</v>
      </c>
      <c r="C193" s="36" t="s">
        <v>839</v>
      </c>
      <c r="D193" s="36" t="s">
        <v>822</v>
      </c>
      <c r="E193" s="119" t="s">
        <v>823</v>
      </c>
      <c r="F193" s="30">
        <v>42919</v>
      </c>
      <c r="G193" s="252">
        <v>42955</v>
      </c>
      <c r="H193" s="37">
        <v>42817</v>
      </c>
      <c r="I193" s="37" t="s">
        <v>53</v>
      </c>
      <c r="J193" s="37">
        <v>42794</v>
      </c>
      <c r="K193" s="68">
        <v>41828</v>
      </c>
      <c r="L193" s="55" t="s">
        <v>80</v>
      </c>
      <c r="M193" s="58" t="s">
        <v>819</v>
      </c>
      <c r="N193" s="348" t="s">
        <v>824</v>
      </c>
      <c r="O193" s="58" t="s">
        <v>1143</v>
      </c>
      <c r="P193" s="58" t="s">
        <v>1144</v>
      </c>
      <c r="Q193" s="58" t="s">
        <v>841</v>
      </c>
      <c r="R193" s="58" t="s">
        <v>77</v>
      </c>
      <c r="S193" s="5">
        <v>29</v>
      </c>
      <c r="T193" s="58" t="s">
        <v>520</v>
      </c>
      <c r="U193" s="122">
        <v>6.6</v>
      </c>
      <c r="V193" s="58">
        <v>1</v>
      </c>
      <c r="W193" s="181">
        <v>206.48</v>
      </c>
      <c r="X193" s="58" t="s">
        <v>70</v>
      </c>
      <c r="Y193" s="123">
        <v>247780</v>
      </c>
      <c r="Z193" s="55" t="s">
        <v>73</v>
      </c>
      <c r="AA193" s="58" t="s">
        <v>830</v>
      </c>
      <c r="AB193" s="58" t="s">
        <v>62</v>
      </c>
      <c r="AC193" s="36" t="s">
        <v>1716</v>
      </c>
      <c r="AD193" s="71" t="s">
        <v>1743</v>
      </c>
      <c r="AE193" s="58" t="s">
        <v>838</v>
      </c>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c r="BD193" s="242"/>
      <c r="BE193" s="242"/>
      <c r="BF193" s="242"/>
      <c r="BG193" s="242"/>
      <c r="BH193" s="242"/>
      <c r="BI193" s="242"/>
      <c r="BJ193" s="242"/>
      <c r="BK193" s="242"/>
      <c r="BL193" s="242"/>
      <c r="BM193" s="242"/>
    </row>
    <row r="194" spans="2:65" s="27" customFormat="1" ht="108" customHeight="1" x14ac:dyDescent="0.25">
      <c r="B194" s="228">
        <v>188</v>
      </c>
      <c r="C194" s="156" t="s">
        <v>436</v>
      </c>
      <c r="D194" s="156" t="s">
        <v>124</v>
      </c>
      <c r="E194" s="121" t="s">
        <v>125</v>
      </c>
      <c r="F194" s="146">
        <v>42909</v>
      </c>
      <c r="G194" s="252">
        <v>42955</v>
      </c>
      <c r="H194" s="157">
        <v>42844</v>
      </c>
      <c r="I194" s="157" t="s">
        <v>53</v>
      </c>
      <c r="J194" s="157">
        <v>42825</v>
      </c>
      <c r="K194" s="157">
        <v>42612</v>
      </c>
      <c r="L194" s="55" t="s">
        <v>80</v>
      </c>
      <c r="M194" s="69" t="s">
        <v>120</v>
      </c>
      <c r="N194" s="350" t="s">
        <v>121</v>
      </c>
      <c r="O194" s="69" t="s">
        <v>126</v>
      </c>
      <c r="P194" s="69" t="s">
        <v>428</v>
      </c>
      <c r="Q194" s="156" t="s">
        <v>127</v>
      </c>
      <c r="R194" s="69" t="s">
        <v>100</v>
      </c>
      <c r="S194" s="158" t="s">
        <v>128</v>
      </c>
      <c r="T194" s="69" t="s">
        <v>129</v>
      </c>
      <c r="U194" s="159">
        <v>74</v>
      </c>
      <c r="V194" s="130">
        <v>3</v>
      </c>
      <c r="W194" s="160">
        <v>4060.75</v>
      </c>
      <c r="X194" s="69" t="s">
        <v>60</v>
      </c>
      <c r="Y194" s="161">
        <v>1624300</v>
      </c>
      <c r="Z194" s="156" t="s">
        <v>130</v>
      </c>
      <c r="AA194" s="55" t="s">
        <v>182</v>
      </c>
      <c r="AB194" s="55" t="s">
        <v>62</v>
      </c>
      <c r="AC194" s="36" t="s">
        <v>1716</v>
      </c>
      <c r="AD194" s="71" t="s">
        <v>1743</v>
      </c>
      <c r="AE194" s="69"/>
    </row>
    <row r="195" spans="2:65" s="27" customFormat="1" ht="208.5" customHeight="1" x14ac:dyDescent="0.25">
      <c r="B195" s="228">
        <v>189</v>
      </c>
      <c r="C195" s="156" t="s">
        <v>131</v>
      </c>
      <c r="D195" s="156" t="s">
        <v>132</v>
      </c>
      <c r="E195" s="121" t="s">
        <v>133</v>
      </c>
      <c r="F195" s="146">
        <v>42909</v>
      </c>
      <c r="G195" s="252">
        <v>42955</v>
      </c>
      <c r="H195" s="157">
        <v>42823</v>
      </c>
      <c r="I195" s="157" t="s">
        <v>53</v>
      </c>
      <c r="J195" s="157">
        <v>42794</v>
      </c>
      <c r="K195" s="157">
        <v>41730</v>
      </c>
      <c r="L195" s="55" t="s">
        <v>80</v>
      </c>
      <c r="M195" s="69" t="s">
        <v>120</v>
      </c>
      <c r="N195" s="350" t="s">
        <v>121</v>
      </c>
      <c r="O195" s="69" t="s">
        <v>134</v>
      </c>
      <c r="P195" s="69" t="s">
        <v>1154</v>
      </c>
      <c r="Q195" s="156" t="s">
        <v>136</v>
      </c>
      <c r="R195" s="69" t="s">
        <v>100</v>
      </c>
      <c r="S195" s="158" t="s">
        <v>128</v>
      </c>
      <c r="T195" s="69" t="s">
        <v>129</v>
      </c>
      <c r="U195" s="159">
        <v>95</v>
      </c>
      <c r="V195" s="130">
        <v>3</v>
      </c>
      <c r="W195" s="160">
        <v>1749.8</v>
      </c>
      <c r="X195" s="69" t="s">
        <v>70</v>
      </c>
      <c r="Y195" s="161">
        <v>1825800</v>
      </c>
      <c r="Z195" s="156" t="s">
        <v>130</v>
      </c>
      <c r="AA195" s="55" t="s">
        <v>182</v>
      </c>
      <c r="AB195" s="55" t="s">
        <v>62</v>
      </c>
      <c r="AC195" s="36" t="s">
        <v>1716</v>
      </c>
      <c r="AD195" s="71" t="s">
        <v>1743</v>
      </c>
      <c r="AE195" s="69"/>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c r="BD195" s="242"/>
      <c r="BE195" s="242"/>
      <c r="BF195" s="242"/>
      <c r="BG195" s="242"/>
      <c r="BH195" s="242"/>
      <c r="BI195" s="242"/>
      <c r="BJ195" s="242"/>
      <c r="BK195" s="242"/>
      <c r="BL195" s="242"/>
      <c r="BM195" s="242"/>
    </row>
    <row r="196" spans="2:65" s="27" customFormat="1" ht="199.5" customHeight="1" x14ac:dyDescent="0.25">
      <c r="B196" s="228">
        <v>190</v>
      </c>
      <c r="C196" s="55" t="s">
        <v>448</v>
      </c>
      <c r="D196" s="55" t="s">
        <v>449</v>
      </c>
      <c r="E196" s="119" t="s">
        <v>450</v>
      </c>
      <c r="F196" s="30">
        <v>42908</v>
      </c>
      <c r="G196" s="252">
        <v>42955</v>
      </c>
      <c r="H196" s="107">
        <v>42618</v>
      </c>
      <c r="I196" s="107" t="s">
        <v>53</v>
      </c>
      <c r="J196" s="107">
        <v>42825</v>
      </c>
      <c r="K196" s="107">
        <v>41549</v>
      </c>
      <c r="L196" s="55" t="s">
        <v>80</v>
      </c>
      <c r="M196" s="5" t="s">
        <v>447</v>
      </c>
      <c r="N196" s="346" t="s">
        <v>451</v>
      </c>
      <c r="O196" s="5" t="s">
        <v>452</v>
      </c>
      <c r="P196" s="5" t="s">
        <v>1170</v>
      </c>
      <c r="Q196" s="55" t="s">
        <v>453</v>
      </c>
      <c r="R196" s="58" t="s">
        <v>316</v>
      </c>
      <c r="S196" s="158" t="s">
        <v>128</v>
      </c>
      <c r="T196" s="5" t="s">
        <v>129</v>
      </c>
      <c r="U196" s="127">
        <v>124.44</v>
      </c>
      <c r="V196" s="126">
        <v>3</v>
      </c>
      <c r="W196" s="128">
        <f>1345+391.03</f>
        <v>1736.03</v>
      </c>
      <c r="X196" s="5" t="s">
        <v>477</v>
      </c>
      <c r="Y196" s="129">
        <v>2433000</v>
      </c>
      <c r="Z196" s="55" t="s">
        <v>73</v>
      </c>
      <c r="AA196" s="55" t="s">
        <v>182</v>
      </c>
      <c r="AB196" s="5" t="s">
        <v>62</v>
      </c>
      <c r="AC196" s="36" t="s">
        <v>1716</v>
      </c>
      <c r="AD196" s="71" t="s">
        <v>1743</v>
      </c>
      <c r="AE196" s="5" t="s">
        <v>454</v>
      </c>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c r="BD196" s="242"/>
      <c r="BE196" s="242"/>
      <c r="BF196" s="242"/>
      <c r="BG196" s="242"/>
      <c r="BH196" s="242"/>
      <c r="BI196" s="242"/>
      <c r="BJ196" s="242"/>
      <c r="BK196" s="242"/>
      <c r="BL196" s="242"/>
      <c r="BM196" s="242"/>
    </row>
    <row r="197" spans="2:65" s="27" customFormat="1" ht="102" customHeight="1" x14ac:dyDescent="0.25">
      <c r="B197" s="228">
        <v>191</v>
      </c>
      <c r="C197" s="150" t="s">
        <v>810</v>
      </c>
      <c r="D197" s="150" t="s">
        <v>811</v>
      </c>
      <c r="E197" s="151" t="s">
        <v>812</v>
      </c>
      <c r="F197" s="30">
        <v>42934</v>
      </c>
      <c r="G197" s="252">
        <v>42955</v>
      </c>
      <c r="H197" s="152">
        <v>42858</v>
      </c>
      <c r="I197" s="152" t="s">
        <v>53</v>
      </c>
      <c r="J197" s="152">
        <v>42855</v>
      </c>
      <c r="K197" s="152">
        <v>41754</v>
      </c>
      <c r="L197" s="55" t="s">
        <v>80</v>
      </c>
      <c r="M197" s="149" t="s">
        <v>197</v>
      </c>
      <c r="N197" s="346" t="s">
        <v>55</v>
      </c>
      <c r="O197" s="149" t="s">
        <v>813</v>
      </c>
      <c r="P197" s="149" t="s">
        <v>1182</v>
      </c>
      <c r="Q197" s="150" t="s">
        <v>99</v>
      </c>
      <c r="R197" s="69" t="s">
        <v>258</v>
      </c>
      <c r="S197" s="158" t="s">
        <v>128</v>
      </c>
      <c r="T197" s="149" t="s">
        <v>814</v>
      </c>
      <c r="U197" s="189">
        <v>70.900000000000006</v>
      </c>
      <c r="V197" s="190">
        <v>3</v>
      </c>
      <c r="W197" s="191">
        <v>2833.25</v>
      </c>
      <c r="X197" s="149" t="s">
        <v>60</v>
      </c>
      <c r="Y197" s="192">
        <v>1133300</v>
      </c>
      <c r="Z197" s="55" t="s">
        <v>73</v>
      </c>
      <c r="AA197" s="150" t="s">
        <v>61</v>
      </c>
      <c r="AB197" s="150" t="s">
        <v>62</v>
      </c>
      <c r="AC197" s="36" t="s">
        <v>1716</v>
      </c>
      <c r="AD197" s="71" t="s">
        <v>1743</v>
      </c>
      <c r="AE197" s="149"/>
    </row>
    <row r="198" spans="2:65" s="27" customFormat="1" ht="156" customHeight="1" x14ac:dyDescent="0.25">
      <c r="B198" s="228">
        <v>192</v>
      </c>
      <c r="C198" s="55" t="s">
        <v>111</v>
      </c>
      <c r="D198" s="55" t="s">
        <v>112</v>
      </c>
      <c r="E198" s="119" t="s">
        <v>113</v>
      </c>
      <c r="F198" s="30">
        <v>42916</v>
      </c>
      <c r="G198" s="252">
        <v>42955</v>
      </c>
      <c r="H198" s="107">
        <v>42912</v>
      </c>
      <c r="I198" s="107" t="s">
        <v>53</v>
      </c>
      <c r="J198" s="107">
        <v>42825</v>
      </c>
      <c r="K198" s="107">
        <v>38826</v>
      </c>
      <c r="L198" s="55" t="s">
        <v>80</v>
      </c>
      <c r="M198" s="5" t="s">
        <v>98</v>
      </c>
      <c r="N198" s="346" t="s">
        <v>55</v>
      </c>
      <c r="O198" s="5" t="s">
        <v>114</v>
      </c>
      <c r="P198" s="5" t="s">
        <v>1185</v>
      </c>
      <c r="Q198" s="55" t="s">
        <v>99</v>
      </c>
      <c r="R198" s="5" t="s">
        <v>100</v>
      </c>
      <c r="S198" s="121" t="s">
        <v>199</v>
      </c>
      <c r="T198" s="5" t="s">
        <v>465</v>
      </c>
      <c r="U198" s="127">
        <v>58</v>
      </c>
      <c r="V198" s="38">
        <v>5</v>
      </c>
      <c r="W198" s="128">
        <v>5226.67</v>
      </c>
      <c r="X198" s="5" t="s">
        <v>60</v>
      </c>
      <c r="Y198" s="129">
        <v>1254400</v>
      </c>
      <c r="Z198" s="55" t="s">
        <v>73</v>
      </c>
      <c r="AA198" s="71" t="s">
        <v>61</v>
      </c>
      <c r="AB198" s="5" t="s">
        <v>62</v>
      </c>
      <c r="AC198" s="36" t="s">
        <v>1716</v>
      </c>
      <c r="AD198" s="71" t="s">
        <v>1743</v>
      </c>
      <c r="AE198" s="5"/>
    </row>
    <row r="199" spans="2:65" s="27" customFormat="1" ht="133.5" customHeight="1" x14ac:dyDescent="0.25">
      <c r="B199" s="228">
        <v>193</v>
      </c>
      <c r="C199" s="156" t="s">
        <v>203</v>
      </c>
      <c r="D199" s="156" t="s">
        <v>204</v>
      </c>
      <c r="E199" s="121" t="s">
        <v>205</v>
      </c>
      <c r="F199" s="30">
        <v>42921</v>
      </c>
      <c r="G199" s="252">
        <v>42955</v>
      </c>
      <c r="H199" s="157">
        <v>42780</v>
      </c>
      <c r="I199" s="157" t="s">
        <v>53</v>
      </c>
      <c r="J199" s="157">
        <v>42825</v>
      </c>
      <c r="K199" s="120" t="s">
        <v>53</v>
      </c>
      <c r="L199" s="55" t="s">
        <v>80</v>
      </c>
      <c r="M199" s="58" t="s">
        <v>197</v>
      </c>
      <c r="N199" s="346" t="s">
        <v>55</v>
      </c>
      <c r="O199" s="69" t="s">
        <v>206</v>
      </c>
      <c r="P199" s="69" t="s">
        <v>207</v>
      </c>
      <c r="Q199" s="58" t="s">
        <v>99</v>
      </c>
      <c r="R199" s="58" t="s">
        <v>77</v>
      </c>
      <c r="S199" s="121" t="s">
        <v>199</v>
      </c>
      <c r="T199" s="69" t="s">
        <v>200</v>
      </c>
      <c r="U199" s="159">
        <v>23.6</v>
      </c>
      <c r="V199" s="158">
        <v>5</v>
      </c>
      <c r="W199" s="160">
        <v>1859.58</v>
      </c>
      <c r="X199" s="69" t="s">
        <v>60</v>
      </c>
      <c r="Y199" s="161">
        <v>446300</v>
      </c>
      <c r="Z199" s="55" t="s">
        <v>73</v>
      </c>
      <c r="AA199" s="59" t="s">
        <v>61</v>
      </c>
      <c r="AB199" s="59" t="s">
        <v>62</v>
      </c>
      <c r="AC199" s="36" t="s">
        <v>1716</v>
      </c>
      <c r="AD199" s="71" t="s">
        <v>1743</v>
      </c>
      <c r="AE199" s="69"/>
    </row>
    <row r="200" spans="2:65" s="27" customFormat="1" ht="139.5" customHeight="1" x14ac:dyDescent="0.25">
      <c r="B200" s="228">
        <v>194</v>
      </c>
      <c r="C200" s="55" t="s">
        <v>232</v>
      </c>
      <c r="D200" s="55" t="s">
        <v>233</v>
      </c>
      <c r="E200" s="119" t="s">
        <v>234</v>
      </c>
      <c r="F200" s="30">
        <v>42916</v>
      </c>
      <c r="G200" s="252">
        <v>42955</v>
      </c>
      <c r="H200" s="107">
        <v>42901</v>
      </c>
      <c r="I200" s="107" t="s">
        <v>53</v>
      </c>
      <c r="J200" s="107">
        <v>42794</v>
      </c>
      <c r="K200" s="37">
        <v>40087</v>
      </c>
      <c r="L200" s="55" t="s">
        <v>80</v>
      </c>
      <c r="M200" s="70" t="s">
        <v>211</v>
      </c>
      <c r="N200" s="346" t="s">
        <v>55</v>
      </c>
      <c r="O200" s="5" t="s">
        <v>235</v>
      </c>
      <c r="P200" s="5" t="s">
        <v>236</v>
      </c>
      <c r="Q200" s="55" t="s">
        <v>237</v>
      </c>
      <c r="R200" s="58" t="s">
        <v>77</v>
      </c>
      <c r="S200" s="121" t="s">
        <v>199</v>
      </c>
      <c r="T200" s="5" t="s">
        <v>238</v>
      </c>
      <c r="U200" s="127">
        <v>9.5</v>
      </c>
      <c r="V200" s="38">
        <v>5</v>
      </c>
      <c r="W200" s="128">
        <v>1253.3699999999999</v>
      </c>
      <c r="X200" s="5" t="s">
        <v>60</v>
      </c>
      <c r="Y200" s="129">
        <v>292900</v>
      </c>
      <c r="Z200" s="55" t="s">
        <v>73</v>
      </c>
      <c r="AA200" s="58" t="s">
        <v>182</v>
      </c>
      <c r="AB200" s="59" t="s">
        <v>62</v>
      </c>
      <c r="AC200" s="36" t="s">
        <v>1716</v>
      </c>
      <c r="AD200" s="71" t="s">
        <v>1743</v>
      </c>
      <c r="AE200" s="5"/>
    </row>
    <row r="201" spans="2:65" s="27" customFormat="1" ht="137.25" customHeight="1" x14ac:dyDescent="0.25">
      <c r="B201" s="228">
        <v>195</v>
      </c>
      <c r="C201" s="55" t="s">
        <v>466</v>
      </c>
      <c r="D201" s="55" t="s">
        <v>467</v>
      </c>
      <c r="E201" s="119" t="s">
        <v>468</v>
      </c>
      <c r="F201" s="146">
        <v>42906</v>
      </c>
      <c r="G201" s="252">
        <v>42955</v>
      </c>
      <c r="H201" s="107">
        <v>42832</v>
      </c>
      <c r="I201" s="107" t="s">
        <v>53</v>
      </c>
      <c r="J201" s="107">
        <v>42825</v>
      </c>
      <c r="K201" s="107">
        <v>41697</v>
      </c>
      <c r="L201" s="55" t="s">
        <v>80</v>
      </c>
      <c r="M201" s="5" t="s">
        <v>447</v>
      </c>
      <c r="N201" s="346" t="s">
        <v>55</v>
      </c>
      <c r="O201" s="5" t="s">
        <v>469</v>
      </c>
      <c r="P201" s="5" t="s">
        <v>479</v>
      </c>
      <c r="Q201" s="55" t="s">
        <v>99</v>
      </c>
      <c r="R201" s="5" t="s">
        <v>470</v>
      </c>
      <c r="S201" s="121" t="s">
        <v>199</v>
      </c>
      <c r="T201" s="69" t="s">
        <v>200</v>
      </c>
      <c r="U201" s="127">
        <v>8.4</v>
      </c>
      <c r="V201" s="126">
        <v>5</v>
      </c>
      <c r="W201" s="128">
        <v>481.19</v>
      </c>
      <c r="X201" s="5" t="s">
        <v>60</v>
      </c>
      <c r="Y201" s="129">
        <v>113000</v>
      </c>
      <c r="Z201" s="55" t="s">
        <v>73</v>
      </c>
      <c r="AA201" s="55" t="s">
        <v>182</v>
      </c>
      <c r="AB201" s="5" t="s">
        <v>62</v>
      </c>
      <c r="AC201" s="36" t="s">
        <v>1716</v>
      </c>
      <c r="AD201" s="71" t="s">
        <v>1743</v>
      </c>
      <c r="AE201" s="5" t="s">
        <v>471</v>
      </c>
    </row>
    <row r="202" spans="2:65" s="27" customFormat="1" ht="137.25" customHeight="1" x14ac:dyDescent="0.25">
      <c r="B202" s="228">
        <v>196</v>
      </c>
      <c r="C202" s="55" t="s">
        <v>555</v>
      </c>
      <c r="D202" s="55" t="s">
        <v>556</v>
      </c>
      <c r="E202" s="119" t="s">
        <v>557</v>
      </c>
      <c r="F202" s="30">
        <v>42926</v>
      </c>
      <c r="G202" s="252">
        <v>42955</v>
      </c>
      <c r="H202" s="107">
        <v>42900</v>
      </c>
      <c r="I202" s="107" t="s">
        <v>53</v>
      </c>
      <c r="J202" s="107">
        <v>42855</v>
      </c>
      <c r="K202" s="107">
        <v>39616</v>
      </c>
      <c r="L202" s="55" t="s">
        <v>80</v>
      </c>
      <c r="M202" s="5" t="s">
        <v>98</v>
      </c>
      <c r="N202" s="346" t="s">
        <v>55</v>
      </c>
      <c r="O202" s="5" t="s">
        <v>558</v>
      </c>
      <c r="P202" s="5" t="s">
        <v>559</v>
      </c>
      <c r="Q202" s="5" t="s">
        <v>99</v>
      </c>
      <c r="R202" s="58" t="s">
        <v>77</v>
      </c>
      <c r="S202" s="121" t="s">
        <v>199</v>
      </c>
      <c r="T202" s="69" t="s">
        <v>200</v>
      </c>
      <c r="U202" s="6">
        <v>121.8</v>
      </c>
      <c r="V202" s="38">
        <v>5</v>
      </c>
      <c r="W202" s="202">
        <v>9486.0400000000009</v>
      </c>
      <c r="X202" s="137" t="s">
        <v>60</v>
      </c>
      <c r="Y202" s="202">
        <v>2276650</v>
      </c>
      <c r="Z202" s="55" t="s">
        <v>73</v>
      </c>
      <c r="AA202" s="5" t="s">
        <v>61</v>
      </c>
      <c r="AB202" s="55" t="s">
        <v>62</v>
      </c>
      <c r="AC202" s="36" t="s">
        <v>1716</v>
      </c>
      <c r="AD202" s="71" t="s">
        <v>1743</v>
      </c>
      <c r="AE202" s="31" t="s">
        <v>465</v>
      </c>
    </row>
    <row r="203" spans="2:65" s="27" customFormat="1" ht="137.25" customHeight="1" x14ac:dyDescent="0.25">
      <c r="B203" s="228">
        <v>197</v>
      </c>
      <c r="C203" s="55" t="s">
        <v>590</v>
      </c>
      <c r="D203" s="55" t="s">
        <v>591</v>
      </c>
      <c r="E203" s="119" t="s">
        <v>592</v>
      </c>
      <c r="F203" s="30">
        <v>42881</v>
      </c>
      <c r="G203" s="252">
        <v>42955</v>
      </c>
      <c r="H203" s="107">
        <v>42796</v>
      </c>
      <c r="I203" s="107" t="s">
        <v>53</v>
      </c>
      <c r="J203" s="107">
        <v>42794</v>
      </c>
      <c r="K203" s="107">
        <v>41718</v>
      </c>
      <c r="L203" s="55" t="s">
        <v>80</v>
      </c>
      <c r="M203" s="5" t="s">
        <v>447</v>
      </c>
      <c r="N203" s="346" t="s">
        <v>55</v>
      </c>
      <c r="O203" s="5" t="s">
        <v>593</v>
      </c>
      <c r="P203" s="5" t="s">
        <v>658</v>
      </c>
      <c r="Q203" s="55" t="s">
        <v>99</v>
      </c>
      <c r="R203" s="58" t="s">
        <v>77</v>
      </c>
      <c r="S203" s="121" t="s">
        <v>199</v>
      </c>
      <c r="T203" s="69" t="s">
        <v>200</v>
      </c>
      <c r="U203" s="127">
        <v>15.6</v>
      </c>
      <c r="V203" s="38">
        <v>5</v>
      </c>
      <c r="W203" s="128">
        <v>1463.05</v>
      </c>
      <c r="X203" s="5" t="s">
        <v>60</v>
      </c>
      <c r="Y203" s="129">
        <v>341900</v>
      </c>
      <c r="Z203" s="55" t="s">
        <v>73</v>
      </c>
      <c r="AA203" s="55" t="s">
        <v>182</v>
      </c>
      <c r="AB203" s="5" t="s">
        <v>62</v>
      </c>
      <c r="AC203" s="36" t="s">
        <v>1716</v>
      </c>
      <c r="AD203" s="71" t="s">
        <v>1743</v>
      </c>
      <c r="AE203" s="5" t="s">
        <v>465</v>
      </c>
    </row>
    <row r="204" spans="2:65" s="27" customFormat="1" ht="137.25" customHeight="1" x14ac:dyDescent="0.25">
      <c r="B204" s="228">
        <v>198</v>
      </c>
      <c r="C204" s="55" t="s">
        <v>608</v>
      </c>
      <c r="D204" s="55" t="s">
        <v>609</v>
      </c>
      <c r="E204" s="119" t="s">
        <v>610</v>
      </c>
      <c r="F204" s="30">
        <v>42881</v>
      </c>
      <c r="G204" s="252">
        <v>42955</v>
      </c>
      <c r="H204" s="107">
        <v>42752</v>
      </c>
      <c r="I204" s="107" t="s">
        <v>53</v>
      </c>
      <c r="J204" s="107">
        <v>42766</v>
      </c>
      <c r="K204" s="107">
        <v>41662</v>
      </c>
      <c r="L204" s="55" t="s">
        <v>80</v>
      </c>
      <c r="M204" s="5" t="s">
        <v>447</v>
      </c>
      <c r="N204" s="346" t="s">
        <v>55</v>
      </c>
      <c r="O204" s="5" t="s">
        <v>611</v>
      </c>
      <c r="P204" s="5" t="s">
        <v>661</v>
      </c>
      <c r="Q204" s="55" t="s">
        <v>99</v>
      </c>
      <c r="R204" s="58" t="s">
        <v>77</v>
      </c>
      <c r="S204" s="121" t="s">
        <v>199</v>
      </c>
      <c r="T204" s="69" t="s">
        <v>200</v>
      </c>
      <c r="U204" s="127">
        <v>13</v>
      </c>
      <c r="V204" s="38">
        <v>5</v>
      </c>
      <c r="W204" s="128">
        <v>1027.93</v>
      </c>
      <c r="X204" s="5" t="s">
        <v>60</v>
      </c>
      <c r="Y204" s="129">
        <v>237900</v>
      </c>
      <c r="Z204" s="55" t="s">
        <v>73</v>
      </c>
      <c r="AA204" s="55" t="s">
        <v>182</v>
      </c>
      <c r="AB204" s="5" t="s">
        <v>62</v>
      </c>
      <c r="AC204" s="36" t="s">
        <v>1716</v>
      </c>
      <c r="AD204" s="71" t="s">
        <v>1743</v>
      </c>
      <c r="AE204" s="5" t="s">
        <v>612</v>
      </c>
    </row>
    <row r="205" spans="2:65" s="27" customFormat="1" ht="137.25" customHeight="1" x14ac:dyDescent="0.25">
      <c r="B205" s="228">
        <v>199</v>
      </c>
      <c r="C205" s="55" t="s">
        <v>626</v>
      </c>
      <c r="D205" s="55" t="s">
        <v>627</v>
      </c>
      <c r="E205" s="119" t="s">
        <v>628</v>
      </c>
      <c r="F205" s="30">
        <v>42888</v>
      </c>
      <c r="G205" s="252">
        <v>42955</v>
      </c>
      <c r="H205" s="107">
        <v>42823</v>
      </c>
      <c r="I205" s="107" t="s">
        <v>53</v>
      </c>
      <c r="J205" s="107">
        <v>42766</v>
      </c>
      <c r="K205" s="107">
        <v>41662</v>
      </c>
      <c r="L205" s="55" t="s">
        <v>80</v>
      </c>
      <c r="M205" s="5" t="s">
        <v>447</v>
      </c>
      <c r="N205" s="346" t="s">
        <v>55</v>
      </c>
      <c r="O205" s="5" t="s">
        <v>629</v>
      </c>
      <c r="P205" s="5" t="s">
        <v>1157</v>
      </c>
      <c r="Q205" s="55" t="s">
        <v>99</v>
      </c>
      <c r="R205" s="58" t="s">
        <v>279</v>
      </c>
      <c r="S205" s="121" t="s">
        <v>199</v>
      </c>
      <c r="T205" s="69" t="s">
        <v>200</v>
      </c>
      <c r="U205" s="127">
        <v>16</v>
      </c>
      <c r="V205" s="38">
        <v>5</v>
      </c>
      <c r="W205" s="128">
        <v>1132.92</v>
      </c>
      <c r="X205" s="5" t="s">
        <v>60</v>
      </c>
      <c r="Y205" s="129">
        <v>262200</v>
      </c>
      <c r="Z205" s="55" t="s">
        <v>73</v>
      </c>
      <c r="AA205" s="55" t="s">
        <v>182</v>
      </c>
      <c r="AB205" s="5" t="s">
        <v>62</v>
      </c>
      <c r="AC205" s="36" t="s">
        <v>1716</v>
      </c>
      <c r="AD205" s="71" t="s">
        <v>1743</v>
      </c>
      <c r="AE205" s="5" t="s">
        <v>612</v>
      </c>
    </row>
    <row r="206" spans="2:65" s="27" customFormat="1" ht="89.25" customHeight="1" x14ac:dyDescent="0.25">
      <c r="B206" s="228">
        <v>200</v>
      </c>
      <c r="C206" s="55" t="s">
        <v>654</v>
      </c>
      <c r="D206" s="55" t="s">
        <v>655</v>
      </c>
      <c r="E206" s="119" t="s">
        <v>656</v>
      </c>
      <c r="F206" s="30">
        <v>42895</v>
      </c>
      <c r="G206" s="252">
        <v>42955</v>
      </c>
      <c r="H206" s="107">
        <v>42836</v>
      </c>
      <c r="I206" s="107" t="s">
        <v>53</v>
      </c>
      <c r="J206" s="107">
        <v>42825</v>
      </c>
      <c r="K206" s="120" t="s">
        <v>53</v>
      </c>
      <c r="L206" s="55" t="s">
        <v>80</v>
      </c>
      <c r="M206" s="5" t="s">
        <v>447</v>
      </c>
      <c r="N206" s="346" t="s">
        <v>55</v>
      </c>
      <c r="O206" s="5" t="s">
        <v>657</v>
      </c>
      <c r="P206" s="5" t="s">
        <v>665</v>
      </c>
      <c r="Q206" s="55" t="s">
        <v>99</v>
      </c>
      <c r="R206" s="58" t="s">
        <v>279</v>
      </c>
      <c r="S206" s="121" t="s">
        <v>199</v>
      </c>
      <c r="T206" s="69" t="s">
        <v>200</v>
      </c>
      <c r="U206" s="127">
        <v>15</v>
      </c>
      <c r="V206" s="38">
        <v>5</v>
      </c>
      <c r="W206" s="128">
        <v>1537.46</v>
      </c>
      <c r="X206" s="5" t="s">
        <v>60</v>
      </c>
      <c r="Y206" s="129">
        <v>365700</v>
      </c>
      <c r="Z206" s="55" t="s">
        <v>73</v>
      </c>
      <c r="AA206" s="55" t="s">
        <v>182</v>
      </c>
      <c r="AB206" s="5" t="s">
        <v>62</v>
      </c>
      <c r="AC206" s="36" t="s">
        <v>1716</v>
      </c>
      <c r="AD206" s="71" t="s">
        <v>1743</v>
      </c>
      <c r="AE206" s="5" t="s">
        <v>465</v>
      </c>
    </row>
    <row r="207" spans="2:65" s="27" customFormat="1" ht="89.25" customHeight="1" x14ac:dyDescent="0.25">
      <c r="B207" s="228">
        <v>201</v>
      </c>
      <c r="C207" s="55" t="s">
        <v>671</v>
      </c>
      <c r="D207" s="55" t="s">
        <v>672</v>
      </c>
      <c r="E207" s="119" t="s">
        <v>673</v>
      </c>
      <c r="F207" s="30">
        <v>42927</v>
      </c>
      <c r="G207" s="252">
        <v>42955</v>
      </c>
      <c r="H207" s="107">
        <v>42781</v>
      </c>
      <c r="I207" s="107" t="s">
        <v>53</v>
      </c>
      <c r="J207" s="107">
        <v>42794</v>
      </c>
      <c r="K207" s="68">
        <v>41701</v>
      </c>
      <c r="L207" s="55" t="s">
        <v>80</v>
      </c>
      <c r="M207" s="5" t="s">
        <v>181</v>
      </c>
      <c r="N207" s="346" t="s">
        <v>55</v>
      </c>
      <c r="O207" s="5" t="s">
        <v>674</v>
      </c>
      <c r="P207" s="5" t="s">
        <v>705</v>
      </c>
      <c r="Q207" s="55" t="s">
        <v>247</v>
      </c>
      <c r="R207" s="5" t="s">
        <v>670</v>
      </c>
      <c r="S207" s="126" t="s">
        <v>675</v>
      </c>
      <c r="T207" s="5" t="s">
        <v>676</v>
      </c>
      <c r="U207" s="127">
        <v>16.3</v>
      </c>
      <c r="V207" s="38">
        <v>7</v>
      </c>
      <c r="W207" s="117">
        <v>1897.05</v>
      </c>
      <c r="X207" s="5" t="s">
        <v>60</v>
      </c>
      <c r="Y207" s="117">
        <v>310760</v>
      </c>
      <c r="Z207" s="55" t="s">
        <v>73</v>
      </c>
      <c r="AA207" s="71" t="s">
        <v>182</v>
      </c>
      <c r="AB207" s="55" t="s">
        <v>62</v>
      </c>
      <c r="AC207" s="36" t="s">
        <v>1716</v>
      </c>
      <c r="AD207" s="71" t="s">
        <v>1743</v>
      </c>
      <c r="AE207" s="5"/>
    </row>
    <row r="208" spans="2:65" s="27" customFormat="1" ht="135.75" customHeight="1" x14ac:dyDescent="0.25">
      <c r="B208" s="228">
        <v>202</v>
      </c>
      <c r="C208" s="36" t="s">
        <v>993</v>
      </c>
      <c r="D208" s="36" t="s">
        <v>994</v>
      </c>
      <c r="E208" s="139" t="s">
        <v>995</v>
      </c>
      <c r="F208" s="30">
        <v>42927</v>
      </c>
      <c r="G208" s="252">
        <v>42955</v>
      </c>
      <c r="H208" s="120">
        <v>42888</v>
      </c>
      <c r="I208" s="120" t="s">
        <v>53</v>
      </c>
      <c r="J208" s="30">
        <v>42855</v>
      </c>
      <c r="K208" s="120">
        <v>41766</v>
      </c>
      <c r="L208" s="55" t="s">
        <v>80</v>
      </c>
      <c r="M208" s="75" t="s">
        <v>481</v>
      </c>
      <c r="N208" s="347" t="s">
        <v>507</v>
      </c>
      <c r="O208" s="55" t="s">
        <v>996</v>
      </c>
      <c r="P208" s="75" t="s">
        <v>1190</v>
      </c>
      <c r="Q208" s="55" t="s">
        <v>107</v>
      </c>
      <c r="R208" s="55" t="s">
        <v>997</v>
      </c>
      <c r="S208" s="203">
        <v>19</v>
      </c>
      <c r="T208" s="75" t="s">
        <v>998</v>
      </c>
      <c r="U208" s="142">
        <v>225.8</v>
      </c>
      <c r="V208" s="137">
        <v>7</v>
      </c>
      <c r="W208" s="186">
        <v>30775.97</v>
      </c>
      <c r="X208" s="75" t="s">
        <v>60</v>
      </c>
      <c r="Y208" s="187">
        <v>5275880</v>
      </c>
      <c r="Z208" s="55" t="s">
        <v>73</v>
      </c>
      <c r="AA208" s="55" t="s">
        <v>182</v>
      </c>
      <c r="AB208" s="55" t="s">
        <v>62</v>
      </c>
      <c r="AC208" s="36" t="s">
        <v>1716</v>
      </c>
      <c r="AD208" s="71" t="s">
        <v>1743</v>
      </c>
      <c r="AE208" s="171"/>
    </row>
    <row r="209" spans="2:65" s="27" customFormat="1" ht="135.75" customHeight="1" x14ac:dyDescent="0.25">
      <c r="B209" s="228">
        <v>203</v>
      </c>
      <c r="C209" s="55" t="s">
        <v>243</v>
      </c>
      <c r="D209" s="55" t="s">
        <v>244</v>
      </c>
      <c r="E209" s="119" t="s">
        <v>245</v>
      </c>
      <c r="F209" s="30">
        <v>42919</v>
      </c>
      <c r="G209" s="252">
        <v>42955</v>
      </c>
      <c r="H209" s="107">
        <v>42885</v>
      </c>
      <c r="I209" s="107" t="s">
        <v>53</v>
      </c>
      <c r="J209" s="107">
        <v>42766</v>
      </c>
      <c r="K209" s="107">
        <v>41683</v>
      </c>
      <c r="L209" s="55" t="s">
        <v>80</v>
      </c>
      <c r="M209" s="70" t="s">
        <v>211</v>
      </c>
      <c r="N209" s="346" t="s">
        <v>55</v>
      </c>
      <c r="O209" s="5" t="s">
        <v>246</v>
      </c>
      <c r="P209" s="5" t="s">
        <v>1155</v>
      </c>
      <c r="Q209" s="55" t="s">
        <v>247</v>
      </c>
      <c r="R209" s="58" t="s">
        <v>77</v>
      </c>
      <c r="S209" s="126" t="s">
        <v>248</v>
      </c>
      <c r="T209" s="5" t="s">
        <v>249</v>
      </c>
      <c r="U209" s="127">
        <v>15.9</v>
      </c>
      <c r="V209" s="38">
        <v>8</v>
      </c>
      <c r="W209" s="128">
        <v>2213.79</v>
      </c>
      <c r="X209" s="5" t="s">
        <v>60</v>
      </c>
      <c r="Y209" s="129">
        <v>320220</v>
      </c>
      <c r="Z209" s="55" t="s">
        <v>73</v>
      </c>
      <c r="AA209" s="58" t="s">
        <v>182</v>
      </c>
      <c r="AB209" s="59" t="s">
        <v>62</v>
      </c>
      <c r="AC209" s="36" t="s">
        <v>1716</v>
      </c>
      <c r="AD209" s="71" t="s">
        <v>1743</v>
      </c>
      <c r="AE209" s="5"/>
    </row>
    <row r="210" spans="2:65" s="27" customFormat="1" ht="102" customHeight="1" x14ac:dyDescent="0.25">
      <c r="B210" s="228">
        <v>204</v>
      </c>
      <c r="C210" s="55" t="s">
        <v>374</v>
      </c>
      <c r="D210" s="55" t="s">
        <v>375</v>
      </c>
      <c r="E210" s="119" t="s">
        <v>376</v>
      </c>
      <c r="F210" s="30">
        <v>42908</v>
      </c>
      <c r="G210" s="252">
        <v>42955</v>
      </c>
      <c r="H210" s="107">
        <v>42815</v>
      </c>
      <c r="I210" s="107" t="s">
        <v>53</v>
      </c>
      <c r="J210" s="107">
        <v>42855</v>
      </c>
      <c r="K210" s="107">
        <v>42062</v>
      </c>
      <c r="L210" s="55" t="s">
        <v>80</v>
      </c>
      <c r="M210" s="5" t="s">
        <v>344</v>
      </c>
      <c r="N210" s="346" t="s">
        <v>55</v>
      </c>
      <c r="O210" s="5" t="s">
        <v>377</v>
      </c>
      <c r="P210" s="5" t="s">
        <v>378</v>
      </c>
      <c r="Q210" s="55" t="s">
        <v>107</v>
      </c>
      <c r="R210" s="58" t="s">
        <v>77</v>
      </c>
      <c r="S210" s="126" t="s">
        <v>358</v>
      </c>
      <c r="T210" s="5" t="s">
        <v>359</v>
      </c>
      <c r="U210" s="127">
        <v>95</v>
      </c>
      <c r="V210" s="38">
        <v>8</v>
      </c>
      <c r="W210" s="128">
        <v>8569.98</v>
      </c>
      <c r="X210" s="5" t="s">
        <v>60</v>
      </c>
      <c r="Y210" s="129">
        <v>1269000</v>
      </c>
      <c r="Z210" s="55" t="s">
        <v>73</v>
      </c>
      <c r="AA210" s="71" t="s">
        <v>61</v>
      </c>
      <c r="AB210" s="5" t="s">
        <v>62</v>
      </c>
      <c r="AC210" s="36" t="s">
        <v>1716</v>
      </c>
      <c r="AD210" s="71" t="s">
        <v>1743</v>
      </c>
      <c r="AE210" s="5"/>
    </row>
    <row r="211" spans="2:65" s="27" customFormat="1" ht="102" customHeight="1" x14ac:dyDescent="0.25">
      <c r="B211" s="228">
        <v>205</v>
      </c>
      <c r="C211" s="55" t="s">
        <v>567</v>
      </c>
      <c r="D211" s="55" t="s">
        <v>568</v>
      </c>
      <c r="E211" s="119" t="s">
        <v>569</v>
      </c>
      <c r="F211" s="30">
        <v>42934</v>
      </c>
      <c r="G211" s="252">
        <v>42955</v>
      </c>
      <c r="H211" s="107">
        <v>42845</v>
      </c>
      <c r="I211" s="107" t="s">
        <v>53</v>
      </c>
      <c r="J211" s="107">
        <v>42825</v>
      </c>
      <c r="K211" s="107">
        <v>41704</v>
      </c>
      <c r="L211" s="55" t="s">
        <v>80</v>
      </c>
      <c r="M211" s="5" t="s">
        <v>447</v>
      </c>
      <c r="N211" s="346" t="s">
        <v>55</v>
      </c>
      <c r="O211" s="5" t="s">
        <v>570</v>
      </c>
      <c r="P211" s="5" t="s">
        <v>661</v>
      </c>
      <c r="Q211" s="55" t="s">
        <v>99</v>
      </c>
      <c r="R211" s="58" t="s">
        <v>77</v>
      </c>
      <c r="S211" s="126" t="s">
        <v>571</v>
      </c>
      <c r="T211" s="5" t="s">
        <v>572</v>
      </c>
      <c r="U211" s="127">
        <v>129.30000000000001</v>
      </c>
      <c r="V211" s="38">
        <v>8</v>
      </c>
      <c r="W211" s="128">
        <v>16757.39</v>
      </c>
      <c r="X211" s="5" t="s">
        <v>60</v>
      </c>
      <c r="Y211" s="129">
        <v>2459500</v>
      </c>
      <c r="Z211" s="55" t="s">
        <v>73</v>
      </c>
      <c r="AA211" s="55" t="s">
        <v>182</v>
      </c>
      <c r="AB211" s="5" t="s">
        <v>62</v>
      </c>
      <c r="AC211" s="36" t="s">
        <v>1716</v>
      </c>
      <c r="AD211" s="71" t="s">
        <v>1743</v>
      </c>
      <c r="AE211" s="5"/>
    </row>
    <row r="212" spans="2:65" s="27" customFormat="1" ht="102" customHeight="1" x14ac:dyDescent="0.25">
      <c r="B212" s="228">
        <v>206</v>
      </c>
      <c r="C212" s="36" t="s">
        <v>1016</v>
      </c>
      <c r="D212" s="36" t="s">
        <v>1017</v>
      </c>
      <c r="E212" s="139" t="s">
        <v>1018</v>
      </c>
      <c r="F212" s="30">
        <v>42929</v>
      </c>
      <c r="G212" s="252">
        <v>42955</v>
      </c>
      <c r="H212" s="30">
        <v>42895</v>
      </c>
      <c r="I212" s="30" t="s">
        <v>53</v>
      </c>
      <c r="J212" s="30">
        <v>42766</v>
      </c>
      <c r="K212" s="30">
        <v>41809</v>
      </c>
      <c r="L212" s="55" t="s">
        <v>80</v>
      </c>
      <c r="M212" s="75" t="s">
        <v>481</v>
      </c>
      <c r="N212" s="347" t="s">
        <v>507</v>
      </c>
      <c r="O212" s="58" t="s">
        <v>1019</v>
      </c>
      <c r="P212" s="58" t="s">
        <v>1020</v>
      </c>
      <c r="Q212" s="55" t="s">
        <v>107</v>
      </c>
      <c r="R212" s="58" t="s">
        <v>279</v>
      </c>
      <c r="S212" s="204" t="s">
        <v>248</v>
      </c>
      <c r="T212" s="55" t="s">
        <v>1021</v>
      </c>
      <c r="U212" s="142">
        <v>95.1</v>
      </c>
      <c r="V212" s="137">
        <v>8</v>
      </c>
      <c r="W212" s="143">
        <v>8820</v>
      </c>
      <c r="X212" s="55" t="s">
        <v>60</v>
      </c>
      <c r="Y212" s="117">
        <v>1323000</v>
      </c>
      <c r="Z212" s="55" t="s">
        <v>73</v>
      </c>
      <c r="AA212" s="55" t="s">
        <v>182</v>
      </c>
      <c r="AB212" s="55" t="s">
        <v>62</v>
      </c>
      <c r="AC212" s="36" t="s">
        <v>1716</v>
      </c>
      <c r="AD212" s="71" t="s">
        <v>1743</v>
      </c>
      <c r="AE212" s="171"/>
    </row>
    <row r="213" spans="2:65" s="27" customFormat="1" ht="102" customHeight="1" x14ac:dyDescent="0.25">
      <c r="B213" s="228">
        <v>207</v>
      </c>
      <c r="C213" s="36" t="s">
        <v>1089</v>
      </c>
      <c r="D213" s="36" t="s">
        <v>1090</v>
      </c>
      <c r="E213" s="139" t="s">
        <v>1091</v>
      </c>
      <c r="F213" s="30">
        <v>42934</v>
      </c>
      <c r="G213" s="252">
        <v>42955</v>
      </c>
      <c r="H213" s="30">
        <v>42913</v>
      </c>
      <c r="I213" s="30" t="s">
        <v>53</v>
      </c>
      <c r="J213" s="30">
        <v>42886</v>
      </c>
      <c r="K213" s="30">
        <v>41911</v>
      </c>
      <c r="L213" s="55" t="s">
        <v>80</v>
      </c>
      <c r="M213" s="75" t="s">
        <v>481</v>
      </c>
      <c r="N213" s="347" t="s">
        <v>507</v>
      </c>
      <c r="O213" s="58" t="s">
        <v>1092</v>
      </c>
      <c r="P213" s="58" t="s">
        <v>1093</v>
      </c>
      <c r="Q213" s="55" t="s">
        <v>107</v>
      </c>
      <c r="R213" s="58" t="s">
        <v>279</v>
      </c>
      <c r="S213" s="204" t="s">
        <v>248</v>
      </c>
      <c r="T213" s="55" t="s">
        <v>1021</v>
      </c>
      <c r="U213" s="142">
        <v>196.3</v>
      </c>
      <c r="V213" s="147">
        <v>8</v>
      </c>
      <c r="W213" s="143">
        <v>14296.2</v>
      </c>
      <c r="X213" s="75" t="s">
        <v>60</v>
      </c>
      <c r="Y213" s="187">
        <v>2144430</v>
      </c>
      <c r="Z213" s="55" t="s">
        <v>73</v>
      </c>
      <c r="AA213" s="55" t="s">
        <v>182</v>
      </c>
      <c r="AB213" s="55" t="s">
        <v>62</v>
      </c>
      <c r="AC213" s="36" t="s">
        <v>1716</v>
      </c>
      <c r="AD213" s="71" t="s">
        <v>1743</v>
      </c>
      <c r="AE213" s="171"/>
    </row>
    <row r="214" spans="2:65" s="27" customFormat="1" ht="89.25" customHeight="1" x14ac:dyDescent="0.25">
      <c r="B214" s="228">
        <v>208</v>
      </c>
      <c r="C214" s="55" t="s">
        <v>685</v>
      </c>
      <c r="D214" s="55" t="s">
        <v>686</v>
      </c>
      <c r="E214" s="119" t="s">
        <v>687</v>
      </c>
      <c r="F214" s="30">
        <v>42934</v>
      </c>
      <c r="G214" s="252">
        <v>42955</v>
      </c>
      <c r="H214" s="107">
        <v>42830</v>
      </c>
      <c r="I214" s="107" t="s">
        <v>53</v>
      </c>
      <c r="J214" s="107">
        <v>42825</v>
      </c>
      <c r="K214" s="68">
        <v>41739</v>
      </c>
      <c r="L214" s="55" t="s">
        <v>80</v>
      </c>
      <c r="M214" s="5" t="s">
        <v>181</v>
      </c>
      <c r="N214" s="346" t="s">
        <v>680</v>
      </c>
      <c r="O214" s="5" t="s">
        <v>688</v>
      </c>
      <c r="P214" s="5" t="s">
        <v>707</v>
      </c>
      <c r="Q214" s="55" t="s">
        <v>254</v>
      </c>
      <c r="R214" s="5" t="s">
        <v>670</v>
      </c>
      <c r="S214" s="126" t="s">
        <v>723</v>
      </c>
      <c r="T214" s="5" t="s">
        <v>684</v>
      </c>
      <c r="U214" s="127">
        <v>30</v>
      </c>
      <c r="V214" s="38">
        <v>10</v>
      </c>
      <c r="W214" s="117">
        <v>5722.8</v>
      </c>
      <c r="X214" s="5" t="s">
        <v>60</v>
      </c>
      <c r="Y214" s="117">
        <v>680610</v>
      </c>
      <c r="Z214" s="55" t="s">
        <v>73</v>
      </c>
      <c r="AA214" s="71" t="s">
        <v>182</v>
      </c>
      <c r="AB214" s="55" t="s">
        <v>62</v>
      </c>
      <c r="AC214" s="36" t="s">
        <v>1716</v>
      </c>
      <c r="AD214" s="71" t="s">
        <v>1743</v>
      </c>
      <c r="AE214" s="5"/>
    </row>
    <row r="215" spans="2:65" ht="89.25" customHeight="1" x14ac:dyDescent="0.25">
      <c r="B215" s="228">
        <v>209</v>
      </c>
      <c r="C215" s="55" t="s">
        <v>689</v>
      </c>
      <c r="D215" s="55" t="s">
        <v>690</v>
      </c>
      <c r="E215" s="119" t="s">
        <v>691</v>
      </c>
      <c r="F215" s="30">
        <v>42934</v>
      </c>
      <c r="G215" s="252">
        <v>42955</v>
      </c>
      <c r="H215" s="107">
        <v>42820</v>
      </c>
      <c r="I215" s="107" t="s">
        <v>53</v>
      </c>
      <c r="J215" s="107">
        <v>42794</v>
      </c>
      <c r="K215" s="68">
        <v>41736</v>
      </c>
      <c r="L215" s="55" t="s">
        <v>80</v>
      </c>
      <c r="M215" s="5" t="s">
        <v>181</v>
      </c>
      <c r="N215" s="346" t="s">
        <v>692</v>
      </c>
      <c r="O215" s="5" t="s">
        <v>693</v>
      </c>
      <c r="P215" s="5" t="s">
        <v>708</v>
      </c>
      <c r="Q215" s="55" t="s">
        <v>682</v>
      </c>
      <c r="R215" s="5" t="s">
        <v>683</v>
      </c>
      <c r="S215" s="126" t="s">
        <v>723</v>
      </c>
      <c r="T215" s="5" t="s">
        <v>694</v>
      </c>
      <c r="U215" s="127">
        <v>130</v>
      </c>
      <c r="V215" s="38">
        <v>10</v>
      </c>
      <c r="W215" s="117">
        <v>18360.71</v>
      </c>
      <c r="X215" s="5" t="s">
        <v>60</v>
      </c>
      <c r="Y215" s="117">
        <v>2145360</v>
      </c>
      <c r="Z215" s="55" t="s">
        <v>73</v>
      </c>
      <c r="AA215" s="71" t="s">
        <v>182</v>
      </c>
      <c r="AB215" s="55" t="s">
        <v>62</v>
      </c>
      <c r="AC215" s="36" t="s">
        <v>1716</v>
      </c>
      <c r="AD215" s="71" t="s">
        <v>1743</v>
      </c>
      <c r="AE215" s="5"/>
    </row>
    <row r="216" spans="2:65" s="109" customFormat="1" ht="191.25" x14ac:dyDescent="0.2">
      <c r="B216" s="228">
        <v>210</v>
      </c>
      <c r="C216" s="55" t="s">
        <v>736</v>
      </c>
      <c r="D216" s="102" t="s">
        <v>737</v>
      </c>
      <c r="E216" s="205" t="s">
        <v>738</v>
      </c>
      <c r="F216" s="30">
        <v>42929</v>
      </c>
      <c r="G216" s="252">
        <v>42955</v>
      </c>
      <c r="H216" s="206">
        <v>42681</v>
      </c>
      <c r="I216" s="206" t="s">
        <v>53</v>
      </c>
      <c r="J216" s="206">
        <v>42794</v>
      </c>
      <c r="K216" s="206">
        <v>41641</v>
      </c>
      <c r="L216" s="55" t="s">
        <v>80</v>
      </c>
      <c r="M216" s="207" t="s">
        <v>303</v>
      </c>
      <c r="N216" s="354" t="s">
        <v>739</v>
      </c>
      <c r="O216" s="102" t="s">
        <v>740</v>
      </c>
      <c r="P216" s="102" t="s">
        <v>741</v>
      </c>
      <c r="Q216" s="208" t="s">
        <v>742</v>
      </c>
      <c r="R216" s="58" t="s">
        <v>316</v>
      </c>
      <c r="S216" s="31" t="s">
        <v>734</v>
      </c>
      <c r="T216" s="102" t="s">
        <v>735</v>
      </c>
      <c r="U216" s="209">
        <v>43.2</v>
      </c>
      <c r="V216" s="210">
        <v>10</v>
      </c>
      <c r="W216" s="211">
        <v>3377.18</v>
      </c>
      <c r="X216" s="212" t="s">
        <v>70</v>
      </c>
      <c r="Y216" s="213">
        <v>737000</v>
      </c>
      <c r="Z216" s="55" t="s">
        <v>73</v>
      </c>
      <c r="AA216" s="102" t="s">
        <v>61</v>
      </c>
      <c r="AB216" s="214" t="s">
        <v>304</v>
      </c>
      <c r="AC216" s="36" t="s">
        <v>1716</v>
      </c>
      <c r="AD216" s="71" t="s">
        <v>1743</v>
      </c>
      <c r="AE216" s="126" t="s">
        <v>305</v>
      </c>
      <c r="AF216" s="246"/>
      <c r="AG216" s="246"/>
      <c r="AH216" s="246"/>
      <c r="AI216" s="246"/>
      <c r="AJ216" s="246"/>
      <c r="AK216" s="246"/>
      <c r="AL216" s="246"/>
      <c r="AM216" s="246"/>
      <c r="AN216" s="246"/>
      <c r="AO216" s="246"/>
      <c r="AP216" s="246"/>
      <c r="AQ216" s="246"/>
      <c r="AR216" s="246"/>
      <c r="AS216" s="246"/>
      <c r="AT216" s="246"/>
      <c r="AU216" s="246"/>
      <c r="AV216" s="246"/>
      <c r="AW216" s="246"/>
      <c r="AX216" s="246"/>
      <c r="AY216" s="246"/>
      <c r="AZ216" s="246"/>
      <c r="BA216" s="246"/>
      <c r="BB216" s="246"/>
      <c r="BC216" s="246"/>
      <c r="BD216" s="246"/>
      <c r="BE216" s="246"/>
      <c r="BF216" s="246"/>
      <c r="BG216" s="246"/>
      <c r="BH216" s="246"/>
      <c r="BI216" s="246"/>
      <c r="BJ216" s="246"/>
      <c r="BK216" s="246"/>
      <c r="BL216" s="246"/>
      <c r="BM216" s="246"/>
    </row>
    <row r="217" spans="2:65" s="109" customFormat="1" ht="89.25" customHeight="1" x14ac:dyDescent="0.2">
      <c r="B217" s="228">
        <v>211</v>
      </c>
      <c r="C217" s="55" t="s">
        <v>761</v>
      </c>
      <c r="D217" s="55" t="s">
        <v>762</v>
      </c>
      <c r="E217" s="119" t="s">
        <v>763</v>
      </c>
      <c r="F217" s="30">
        <v>42929</v>
      </c>
      <c r="G217" s="252">
        <v>42955</v>
      </c>
      <c r="H217" s="37">
        <v>42849</v>
      </c>
      <c r="I217" s="37" t="s">
        <v>53</v>
      </c>
      <c r="J217" s="37">
        <v>42825</v>
      </c>
      <c r="K217" s="68">
        <v>41739</v>
      </c>
      <c r="L217" s="55" t="s">
        <v>80</v>
      </c>
      <c r="M217" s="124" t="s">
        <v>54</v>
      </c>
      <c r="N217" s="348" t="s">
        <v>764</v>
      </c>
      <c r="O217" s="58" t="s">
        <v>765</v>
      </c>
      <c r="P217" s="58" t="s">
        <v>766</v>
      </c>
      <c r="Q217" s="58" t="s">
        <v>254</v>
      </c>
      <c r="R217" s="5" t="s">
        <v>393</v>
      </c>
      <c r="S217" s="126" t="s">
        <v>723</v>
      </c>
      <c r="T217" s="5" t="s">
        <v>684</v>
      </c>
      <c r="U217" s="122">
        <v>32.700000000000003</v>
      </c>
      <c r="V217" s="114">
        <v>10</v>
      </c>
      <c r="W217" s="118">
        <v>6436.89</v>
      </c>
      <c r="X217" s="58" t="s">
        <v>60</v>
      </c>
      <c r="Y217" s="125">
        <v>755800</v>
      </c>
      <c r="Z217" s="55" t="s">
        <v>73</v>
      </c>
      <c r="AA217" s="58" t="s">
        <v>61</v>
      </c>
      <c r="AB217" s="58" t="s">
        <v>62</v>
      </c>
      <c r="AC217" s="36" t="s">
        <v>1716</v>
      </c>
      <c r="AD217" s="71" t="s">
        <v>1743</v>
      </c>
      <c r="AE217" s="5"/>
    </row>
    <row r="218" spans="2:65" s="109" customFormat="1" ht="191.25" x14ac:dyDescent="0.2">
      <c r="B218" s="228">
        <v>212</v>
      </c>
      <c r="C218" s="36" t="s">
        <v>860</v>
      </c>
      <c r="D218" s="36" t="s">
        <v>861</v>
      </c>
      <c r="E218" s="119" t="s">
        <v>862</v>
      </c>
      <c r="F218" s="30">
        <v>42927</v>
      </c>
      <c r="G218" s="252">
        <v>42955</v>
      </c>
      <c r="H218" s="30" t="s">
        <v>53</v>
      </c>
      <c r="I218" s="36" t="s">
        <v>53</v>
      </c>
      <c r="J218" s="37">
        <v>42855</v>
      </c>
      <c r="K218" s="37">
        <v>41744</v>
      </c>
      <c r="L218" s="55" t="s">
        <v>80</v>
      </c>
      <c r="M218" s="58" t="s">
        <v>819</v>
      </c>
      <c r="N218" s="348" t="s">
        <v>824</v>
      </c>
      <c r="O218" s="58" t="s">
        <v>1148</v>
      </c>
      <c r="P218" s="58" t="s">
        <v>826</v>
      </c>
      <c r="Q218" s="58" t="s">
        <v>864</v>
      </c>
      <c r="R218" s="5" t="s">
        <v>393</v>
      </c>
      <c r="S218" s="5">
        <v>14</v>
      </c>
      <c r="T218" s="5" t="s">
        <v>735</v>
      </c>
      <c r="U218" s="122">
        <v>50.2</v>
      </c>
      <c r="V218" s="58">
        <v>10</v>
      </c>
      <c r="W218" s="181">
        <v>2855.42</v>
      </c>
      <c r="X218" s="58" t="s">
        <v>70</v>
      </c>
      <c r="Y218" s="123">
        <v>1557700</v>
      </c>
      <c r="Z218" s="55" t="s">
        <v>73</v>
      </c>
      <c r="AA218" s="58" t="s">
        <v>853</v>
      </c>
      <c r="AB218" s="58" t="s">
        <v>62</v>
      </c>
      <c r="AC218" s="36" t="s">
        <v>1716</v>
      </c>
      <c r="AD218" s="71" t="s">
        <v>1743</v>
      </c>
      <c r="AE218" s="58" t="s">
        <v>867</v>
      </c>
      <c r="AF218" s="246"/>
      <c r="AG218" s="246"/>
      <c r="AH218" s="246"/>
      <c r="AI218" s="246"/>
      <c r="AJ218" s="246"/>
      <c r="AK218" s="246"/>
      <c r="AL218" s="246"/>
      <c r="AM218" s="246"/>
      <c r="AN218" s="246"/>
      <c r="AO218" s="246"/>
      <c r="AP218" s="246"/>
      <c r="AQ218" s="246"/>
      <c r="AR218" s="246"/>
      <c r="AS218" s="246"/>
      <c r="AT218" s="246"/>
      <c r="AU218" s="246"/>
      <c r="AV218" s="246"/>
      <c r="AW218" s="246"/>
      <c r="AX218" s="246"/>
      <c r="AY218" s="246"/>
      <c r="AZ218" s="246"/>
      <c r="BA218" s="246"/>
      <c r="BB218" s="246"/>
      <c r="BC218" s="246"/>
      <c r="BD218" s="246"/>
      <c r="BE218" s="246"/>
      <c r="BF218" s="246"/>
      <c r="BG218" s="246"/>
      <c r="BH218" s="246"/>
      <c r="BI218" s="246"/>
      <c r="BJ218" s="246"/>
      <c r="BK218" s="246"/>
      <c r="BL218" s="246"/>
      <c r="BM218" s="246"/>
    </row>
    <row r="219" spans="2:65" s="109" customFormat="1" ht="102" customHeight="1" x14ac:dyDescent="0.2">
      <c r="B219" s="228">
        <v>213</v>
      </c>
      <c r="C219" s="36" t="s">
        <v>1109</v>
      </c>
      <c r="D219" s="36" t="s">
        <v>1110</v>
      </c>
      <c r="E219" s="139" t="s">
        <v>1111</v>
      </c>
      <c r="F219" s="30">
        <v>42934</v>
      </c>
      <c r="G219" s="252">
        <v>42955</v>
      </c>
      <c r="H219" s="30">
        <v>42915</v>
      </c>
      <c r="I219" s="120" t="s">
        <v>53</v>
      </c>
      <c r="J219" s="30">
        <v>42886</v>
      </c>
      <c r="K219" s="120">
        <v>41852</v>
      </c>
      <c r="L219" s="55" t="s">
        <v>80</v>
      </c>
      <c r="M219" s="75" t="s">
        <v>481</v>
      </c>
      <c r="N219" s="347" t="s">
        <v>1112</v>
      </c>
      <c r="O219" s="55" t="s">
        <v>1113</v>
      </c>
      <c r="P219" s="75" t="s">
        <v>1176</v>
      </c>
      <c r="Q219" s="55" t="s">
        <v>107</v>
      </c>
      <c r="R219" s="58" t="s">
        <v>77</v>
      </c>
      <c r="S219" s="126" t="s">
        <v>723</v>
      </c>
      <c r="T219" s="55" t="s">
        <v>1114</v>
      </c>
      <c r="U219" s="142">
        <v>218.05</v>
      </c>
      <c r="V219" s="137">
        <v>10</v>
      </c>
      <c r="W219" s="143">
        <v>33841.67</v>
      </c>
      <c r="X219" s="75" t="s">
        <v>820</v>
      </c>
      <c r="Y219" s="144">
        <v>4060000</v>
      </c>
      <c r="Z219" s="55" t="s">
        <v>73</v>
      </c>
      <c r="AA219" s="55" t="s">
        <v>182</v>
      </c>
      <c r="AB219" s="55" t="s">
        <v>62</v>
      </c>
      <c r="AC219" s="36" t="s">
        <v>1716</v>
      </c>
      <c r="AD219" s="71" t="s">
        <v>1743</v>
      </c>
      <c r="AE219" s="171"/>
    </row>
    <row r="220" spans="2:65" s="109" customFormat="1" ht="102" customHeight="1" x14ac:dyDescent="0.2">
      <c r="B220" s="228">
        <v>214</v>
      </c>
      <c r="C220" s="36" t="s">
        <v>1115</v>
      </c>
      <c r="D220" s="36" t="s">
        <v>1116</v>
      </c>
      <c r="E220" s="139" t="s">
        <v>1111</v>
      </c>
      <c r="F220" s="30">
        <v>42934</v>
      </c>
      <c r="G220" s="252">
        <v>42955</v>
      </c>
      <c r="H220" s="30">
        <v>42915</v>
      </c>
      <c r="I220" s="120" t="s">
        <v>53</v>
      </c>
      <c r="J220" s="30">
        <v>42886</v>
      </c>
      <c r="K220" s="120">
        <v>41858</v>
      </c>
      <c r="L220" s="55" t="s">
        <v>80</v>
      </c>
      <c r="M220" s="75" t="s">
        <v>481</v>
      </c>
      <c r="N220" s="347" t="s">
        <v>1112</v>
      </c>
      <c r="O220" s="55" t="s">
        <v>1113</v>
      </c>
      <c r="P220" s="75" t="s">
        <v>1176</v>
      </c>
      <c r="Q220" s="55" t="s">
        <v>107</v>
      </c>
      <c r="R220" s="58" t="s">
        <v>77</v>
      </c>
      <c r="S220" s="126" t="s">
        <v>723</v>
      </c>
      <c r="T220" s="5" t="s">
        <v>684</v>
      </c>
      <c r="U220" s="142">
        <v>127.7</v>
      </c>
      <c r="V220" s="137">
        <v>10</v>
      </c>
      <c r="W220" s="143">
        <v>19814.169999999998</v>
      </c>
      <c r="X220" s="75" t="s">
        <v>820</v>
      </c>
      <c r="Y220" s="144">
        <v>2377700</v>
      </c>
      <c r="Z220" s="55" t="s">
        <v>73</v>
      </c>
      <c r="AA220" s="55" t="s">
        <v>182</v>
      </c>
      <c r="AB220" s="55" t="s">
        <v>62</v>
      </c>
      <c r="AC220" s="36" t="s">
        <v>1716</v>
      </c>
      <c r="AD220" s="71" t="s">
        <v>1743</v>
      </c>
      <c r="AE220" s="171"/>
    </row>
    <row r="221" spans="2:65" s="109" customFormat="1" ht="191.25" x14ac:dyDescent="0.2">
      <c r="B221" s="228">
        <v>215</v>
      </c>
      <c r="C221" s="55" t="s">
        <v>48</v>
      </c>
      <c r="D221" s="55" t="s">
        <v>49</v>
      </c>
      <c r="E221" s="119" t="s">
        <v>50</v>
      </c>
      <c r="F221" s="30">
        <v>42921</v>
      </c>
      <c r="G221" s="252">
        <v>42955</v>
      </c>
      <c r="H221" s="107">
        <v>42828</v>
      </c>
      <c r="I221" s="107" t="s">
        <v>53</v>
      </c>
      <c r="J221" s="107">
        <v>42825</v>
      </c>
      <c r="K221" s="107">
        <v>41871</v>
      </c>
      <c r="L221" s="55" t="s">
        <v>80</v>
      </c>
      <c r="M221" s="5" t="s">
        <v>54</v>
      </c>
      <c r="N221" s="346" t="s">
        <v>63</v>
      </c>
      <c r="O221" s="5" t="s">
        <v>81</v>
      </c>
      <c r="P221" s="5" t="s">
        <v>82</v>
      </c>
      <c r="Q221" s="55" t="s">
        <v>83</v>
      </c>
      <c r="R221" s="58" t="s">
        <v>316</v>
      </c>
      <c r="S221" s="126" t="s">
        <v>68</v>
      </c>
      <c r="T221" s="5" t="s">
        <v>85</v>
      </c>
      <c r="U221" s="127">
        <v>99</v>
      </c>
      <c r="V221" s="38">
        <v>15</v>
      </c>
      <c r="W221" s="128">
        <v>1016.62</v>
      </c>
      <c r="X221" s="5" t="s">
        <v>70</v>
      </c>
      <c r="Y221" s="129">
        <v>1735780</v>
      </c>
      <c r="Z221" s="55" t="s">
        <v>73</v>
      </c>
      <c r="AA221" s="71" t="s">
        <v>61</v>
      </c>
      <c r="AB221" s="5" t="s">
        <v>62</v>
      </c>
      <c r="AC221" s="36" t="s">
        <v>1716</v>
      </c>
      <c r="AD221" s="71" t="s">
        <v>1743</v>
      </c>
      <c r="AE221" s="5"/>
      <c r="AF221" s="246"/>
      <c r="AG221" s="246"/>
      <c r="AH221" s="246"/>
      <c r="AI221" s="246"/>
      <c r="AJ221" s="246"/>
      <c r="AK221" s="246"/>
      <c r="AL221" s="246"/>
      <c r="AM221" s="246"/>
      <c r="AN221" s="246"/>
      <c r="AO221" s="246"/>
      <c r="AP221" s="246"/>
      <c r="AQ221" s="246"/>
      <c r="AR221" s="246"/>
      <c r="AS221" s="246"/>
      <c r="AT221" s="246"/>
      <c r="AU221" s="246"/>
      <c r="AV221" s="246"/>
      <c r="AW221" s="246"/>
      <c r="AX221" s="246"/>
      <c r="AY221" s="246"/>
      <c r="AZ221" s="246"/>
      <c r="BA221" s="246"/>
      <c r="BB221" s="246"/>
      <c r="BC221" s="246"/>
      <c r="BD221" s="246"/>
      <c r="BE221" s="246"/>
      <c r="BF221" s="246"/>
      <c r="BG221" s="246"/>
      <c r="BH221" s="246"/>
      <c r="BI221" s="246"/>
      <c r="BJ221" s="246"/>
      <c r="BK221" s="246"/>
      <c r="BL221" s="246"/>
      <c r="BM221" s="246"/>
    </row>
    <row r="222" spans="2:65" s="109" customFormat="1" ht="191.25" x14ac:dyDescent="0.2">
      <c r="B222" s="228">
        <v>216</v>
      </c>
      <c r="C222" s="55" t="s">
        <v>51</v>
      </c>
      <c r="D222" s="55" t="s">
        <v>49</v>
      </c>
      <c r="E222" s="119" t="s">
        <v>50</v>
      </c>
      <c r="F222" s="30">
        <v>42921</v>
      </c>
      <c r="G222" s="252">
        <v>42955</v>
      </c>
      <c r="H222" s="107">
        <v>42828</v>
      </c>
      <c r="I222" s="107" t="s">
        <v>53</v>
      </c>
      <c r="J222" s="107">
        <v>42825</v>
      </c>
      <c r="K222" s="107">
        <v>41871</v>
      </c>
      <c r="L222" s="55" t="s">
        <v>80</v>
      </c>
      <c r="M222" s="5" t="s">
        <v>54</v>
      </c>
      <c r="N222" s="346" t="s">
        <v>63</v>
      </c>
      <c r="O222" s="5" t="s">
        <v>81</v>
      </c>
      <c r="P222" s="5" t="s">
        <v>86</v>
      </c>
      <c r="Q222" s="55" t="s">
        <v>87</v>
      </c>
      <c r="R222" s="5" t="s">
        <v>1198</v>
      </c>
      <c r="S222" s="126" t="s">
        <v>68</v>
      </c>
      <c r="T222" s="5" t="s">
        <v>85</v>
      </c>
      <c r="U222" s="127">
        <v>87.54</v>
      </c>
      <c r="V222" s="38">
        <v>15</v>
      </c>
      <c r="W222" s="128">
        <v>898.92</v>
      </c>
      <c r="X222" s="5" t="s">
        <v>70</v>
      </c>
      <c r="Y222" s="129">
        <v>1534850</v>
      </c>
      <c r="Z222" s="55" t="s">
        <v>73</v>
      </c>
      <c r="AA222" s="71" t="s">
        <v>61</v>
      </c>
      <c r="AB222" s="5" t="s">
        <v>62</v>
      </c>
      <c r="AC222" s="36" t="s">
        <v>1716</v>
      </c>
      <c r="AD222" s="71" t="s">
        <v>1743</v>
      </c>
      <c r="AE222" s="5"/>
      <c r="AF222" s="246"/>
      <c r="AG222" s="246"/>
      <c r="AH222" s="246"/>
      <c r="AI222" s="246"/>
      <c r="AJ222" s="246"/>
      <c r="AK222" s="246"/>
      <c r="AL222" s="246"/>
      <c r="AM222" s="246"/>
      <c r="AN222" s="246"/>
      <c r="AO222" s="246"/>
      <c r="AP222" s="246"/>
      <c r="AQ222" s="246"/>
      <c r="AR222" s="246"/>
      <c r="AS222" s="246"/>
      <c r="AT222" s="246"/>
      <c r="AU222" s="246"/>
      <c r="AV222" s="246"/>
      <c r="AW222" s="246"/>
      <c r="AX222" s="246"/>
      <c r="AY222" s="246"/>
      <c r="AZ222" s="246"/>
      <c r="BA222" s="246"/>
      <c r="BB222" s="246"/>
      <c r="BC222" s="246"/>
      <c r="BD222" s="246"/>
      <c r="BE222" s="246"/>
      <c r="BF222" s="246"/>
      <c r="BG222" s="246"/>
      <c r="BH222" s="246"/>
      <c r="BI222" s="246"/>
      <c r="BJ222" s="246"/>
      <c r="BK222" s="246"/>
      <c r="BL222" s="246"/>
      <c r="BM222" s="246"/>
    </row>
    <row r="223" spans="2:65" s="109" customFormat="1" ht="191.25" x14ac:dyDescent="0.2">
      <c r="B223" s="228">
        <v>217</v>
      </c>
      <c r="C223" s="55" t="s">
        <v>52</v>
      </c>
      <c r="D223" s="55" t="s">
        <v>49</v>
      </c>
      <c r="E223" s="119" t="s">
        <v>50</v>
      </c>
      <c r="F223" s="30">
        <v>42921</v>
      </c>
      <c r="G223" s="252">
        <v>42955</v>
      </c>
      <c r="H223" s="107">
        <v>42818</v>
      </c>
      <c r="I223" s="107" t="s">
        <v>53</v>
      </c>
      <c r="J223" s="107">
        <v>42855</v>
      </c>
      <c r="K223" s="107">
        <v>41807</v>
      </c>
      <c r="L223" s="55" t="s">
        <v>80</v>
      </c>
      <c r="M223" s="5" t="s">
        <v>54</v>
      </c>
      <c r="N223" s="346" t="s">
        <v>63</v>
      </c>
      <c r="O223" s="5" t="s">
        <v>89</v>
      </c>
      <c r="P223" s="5" t="s">
        <v>90</v>
      </c>
      <c r="Q223" s="55" t="s">
        <v>91</v>
      </c>
      <c r="R223" s="58" t="s">
        <v>77</v>
      </c>
      <c r="S223" s="126" t="s">
        <v>68</v>
      </c>
      <c r="T223" s="5" t="s">
        <v>92</v>
      </c>
      <c r="U223" s="127">
        <v>77.709999999999994</v>
      </c>
      <c r="V223" s="38">
        <v>15</v>
      </c>
      <c r="W223" s="128">
        <v>2621.7</v>
      </c>
      <c r="X223" s="5" t="s">
        <v>70</v>
      </c>
      <c r="Y223" s="129">
        <v>1613440</v>
      </c>
      <c r="Z223" s="55" t="s">
        <v>73</v>
      </c>
      <c r="AA223" s="71" t="s">
        <v>61</v>
      </c>
      <c r="AB223" s="5" t="s">
        <v>62</v>
      </c>
      <c r="AC223" s="36" t="s">
        <v>1716</v>
      </c>
      <c r="AD223" s="71" t="s">
        <v>1743</v>
      </c>
      <c r="AE223" s="5"/>
      <c r="AF223" s="246"/>
      <c r="AG223" s="246"/>
      <c r="AH223" s="246"/>
      <c r="AI223" s="246"/>
      <c r="AJ223" s="246"/>
      <c r="AK223" s="246"/>
      <c r="AL223" s="246"/>
      <c r="AM223" s="246"/>
      <c r="AN223" s="246"/>
      <c r="AO223" s="246"/>
      <c r="AP223" s="246"/>
      <c r="AQ223" s="246"/>
      <c r="AR223" s="246"/>
      <c r="AS223" s="246"/>
      <c r="AT223" s="246"/>
      <c r="AU223" s="246"/>
      <c r="AV223" s="246"/>
      <c r="AW223" s="246"/>
      <c r="AX223" s="246"/>
      <c r="AY223" s="246"/>
      <c r="AZ223" s="246"/>
      <c r="BA223" s="246"/>
      <c r="BB223" s="246"/>
      <c r="BC223" s="246"/>
      <c r="BD223" s="246"/>
      <c r="BE223" s="246"/>
      <c r="BF223" s="246"/>
      <c r="BG223" s="246"/>
      <c r="BH223" s="246"/>
      <c r="BI223" s="246"/>
      <c r="BJ223" s="246"/>
      <c r="BK223" s="246"/>
      <c r="BL223" s="246"/>
      <c r="BM223" s="246"/>
    </row>
    <row r="224" spans="2:65" s="109" customFormat="1" ht="89.25" customHeight="1" x14ac:dyDescent="0.2">
      <c r="B224" s="228">
        <v>218</v>
      </c>
      <c r="C224" s="55" t="s">
        <v>184</v>
      </c>
      <c r="D224" s="55" t="s">
        <v>185</v>
      </c>
      <c r="E224" s="119" t="s">
        <v>186</v>
      </c>
      <c r="F224" s="30">
        <v>42907</v>
      </c>
      <c r="G224" s="252">
        <v>42955</v>
      </c>
      <c r="H224" s="107">
        <v>42814</v>
      </c>
      <c r="I224" s="107" t="s">
        <v>53</v>
      </c>
      <c r="J224" s="107">
        <v>42794</v>
      </c>
      <c r="K224" s="68">
        <v>41631</v>
      </c>
      <c r="L224" s="55" t="s">
        <v>80</v>
      </c>
      <c r="M224" s="5" t="s">
        <v>181</v>
      </c>
      <c r="N224" s="346" t="s">
        <v>55</v>
      </c>
      <c r="O224" s="5" t="s">
        <v>187</v>
      </c>
      <c r="P224" s="5" t="s">
        <v>437</v>
      </c>
      <c r="Q224" s="55" t="s">
        <v>188</v>
      </c>
      <c r="R224" s="5" t="s">
        <v>670</v>
      </c>
      <c r="S224" s="126" t="s">
        <v>68</v>
      </c>
      <c r="T224" s="36" t="s">
        <v>189</v>
      </c>
      <c r="U224" s="127">
        <v>54.3</v>
      </c>
      <c r="V224" s="38">
        <v>15</v>
      </c>
      <c r="W224" s="117">
        <v>12922</v>
      </c>
      <c r="X224" s="5" t="s">
        <v>60</v>
      </c>
      <c r="Y224" s="117">
        <v>994000</v>
      </c>
      <c r="Z224" s="55" t="s">
        <v>73</v>
      </c>
      <c r="AA224" s="71" t="s">
        <v>182</v>
      </c>
      <c r="AB224" s="55" t="s">
        <v>62</v>
      </c>
      <c r="AC224" s="36" t="s">
        <v>1716</v>
      </c>
      <c r="AD224" s="71" t="s">
        <v>1743</v>
      </c>
      <c r="AE224" s="5"/>
    </row>
    <row r="225" spans="2:65" s="109" customFormat="1" ht="191.25" x14ac:dyDescent="0.2">
      <c r="B225" s="228">
        <v>219</v>
      </c>
      <c r="C225" s="55" t="s">
        <v>208</v>
      </c>
      <c r="D225" s="55" t="s">
        <v>209</v>
      </c>
      <c r="E225" s="119" t="s">
        <v>210</v>
      </c>
      <c r="F225" s="30">
        <v>42912</v>
      </c>
      <c r="G225" s="252">
        <v>42955</v>
      </c>
      <c r="H225" s="107">
        <v>42905</v>
      </c>
      <c r="I225" s="107" t="s">
        <v>53</v>
      </c>
      <c r="J225" s="107">
        <v>42766</v>
      </c>
      <c r="K225" s="107">
        <v>41913</v>
      </c>
      <c r="L225" s="55" t="s">
        <v>80</v>
      </c>
      <c r="M225" s="70" t="s">
        <v>211</v>
      </c>
      <c r="N225" s="346" t="s">
        <v>212</v>
      </c>
      <c r="O225" s="5" t="s">
        <v>213</v>
      </c>
      <c r="P225" s="5" t="s">
        <v>1195</v>
      </c>
      <c r="Q225" s="55" t="s">
        <v>215</v>
      </c>
      <c r="R225" s="58" t="s">
        <v>77</v>
      </c>
      <c r="S225" s="126" t="s">
        <v>68</v>
      </c>
      <c r="T225" s="5" t="s">
        <v>216</v>
      </c>
      <c r="U225" s="127">
        <v>71.900000000000006</v>
      </c>
      <c r="V225" s="38">
        <v>15</v>
      </c>
      <c r="W225" s="128">
        <v>4870.13</v>
      </c>
      <c r="X225" s="5" t="s">
        <v>70</v>
      </c>
      <c r="Y225" s="129">
        <v>1633000</v>
      </c>
      <c r="Z225" s="55" t="s">
        <v>73</v>
      </c>
      <c r="AA225" s="58" t="s">
        <v>182</v>
      </c>
      <c r="AB225" s="59" t="s">
        <v>62</v>
      </c>
      <c r="AC225" s="36" t="s">
        <v>1716</v>
      </c>
      <c r="AD225" s="71" t="s">
        <v>1743</v>
      </c>
      <c r="AE225" s="5"/>
      <c r="AF225" s="246"/>
      <c r="AG225" s="246"/>
      <c r="AH225" s="246"/>
      <c r="AI225" s="246"/>
      <c r="AJ225" s="246"/>
      <c r="AK225" s="246"/>
      <c r="AL225" s="246"/>
      <c r="AM225" s="246"/>
      <c r="AN225" s="246"/>
      <c r="AO225" s="246"/>
      <c r="AP225" s="246"/>
      <c r="AQ225" s="246"/>
      <c r="AR225" s="246"/>
      <c r="AS225" s="246"/>
      <c r="AT225" s="246"/>
      <c r="AU225" s="246"/>
      <c r="AV225" s="246"/>
      <c r="AW225" s="246"/>
      <c r="AX225" s="246"/>
      <c r="AY225" s="246"/>
      <c r="AZ225" s="246"/>
      <c r="BA225" s="246"/>
      <c r="BB225" s="246"/>
      <c r="BC225" s="246"/>
      <c r="BD225" s="246"/>
      <c r="BE225" s="246"/>
      <c r="BF225" s="246"/>
      <c r="BG225" s="246"/>
      <c r="BH225" s="246"/>
      <c r="BI225" s="246"/>
      <c r="BJ225" s="246"/>
      <c r="BK225" s="246"/>
      <c r="BL225" s="246"/>
      <c r="BM225" s="246"/>
    </row>
    <row r="226" spans="2:65" s="109" customFormat="1" ht="102" customHeight="1" x14ac:dyDescent="0.2">
      <c r="B226" s="228">
        <v>220</v>
      </c>
      <c r="C226" s="55" t="s">
        <v>225</v>
      </c>
      <c r="D226" s="55" t="s">
        <v>226</v>
      </c>
      <c r="E226" s="119" t="s">
        <v>227</v>
      </c>
      <c r="F226" s="30">
        <v>42916</v>
      </c>
      <c r="G226" s="252">
        <v>42955</v>
      </c>
      <c r="H226" s="107">
        <v>42902</v>
      </c>
      <c r="I226" s="107" t="s">
        <v>53</v>
      </c>
      <c r="J226" s="107">
        <v>42735</v>
      </c>
      <c r="K226" s="107">
        <v>41724</v>
      </c>
      <c r="L226" s="55" t="s">
        <v>80</v>
      </c>
      <c r="M226" s="70" t="s">
        <v>211</v>
      </c>
      <c r="N226" s="346" t="s">
        <v>212</v>
      </c>
      <c r="O226" s="5" t="s">
        <v>228</v>
      </c>
      <c r="P226" s="5" t="s">
        <v>229</v>
      </c>
      <c r="Q226" s="55" t="s">
        <v>230</v>
      </c>
      <c r="R226" s="58" t="s">
        <v>77</v>
      </c>
      <c r="S226" s="126" t="s">
        <v>68</v>
      </c>
      <c r="T226" s="5" t="s">
        <v>231</v>
      </c>
      <c r="U226" s="127">
        <v>31.7</v>
      </c>
      <c r="V226" s="38">
        <v>15</v>
      </c>
      <c r="W226" s="128">
        <v>4442.75</v>
      </c>
      <c r="X226" s="5" t="s">
        <v>60</v>
      </c>
      <c r="Y226" s="129">
        <v>698270</v>
      </c>
      <c r="Z226" s="55" t="s">
        <v>73</v>
      </c>
      <c r="AA226" s="58" t="s">
        <v>182</v>
      </c>
      <c r="AB226" s="59" t="s">
        <v>62</v>
      </c>
      <c r="AC226" s="36" t="s">
        <v>1716</v>
      </c>
      <c r="AD226" s="71" t="s">
        <v>1743</v>
      </c>
      <c r="AE226" s="5"/>
    </row>
    <row r="227" spans="2:65" s="109" customFormat="1" ht="191.25" x14ac:dyDescent="0.2">
      <c r="B227" s="228">
        <v>221</v>
      </c>
      <c r="C227" s="55" t="s">
        <v>239</v>
      </c>
      <c r="D227" s="55" t="s">
        <v>240</v>
      </c>
      <c r="E227" s="119" t="s">
        <v>241</v>
      </c>
      <c r="F227" s="30">
        <v>42916</v>
      </c>
      <c r="G227" s="252">
        <v>42955</v>
      </c>
      <c r="H227" s="107">
        <v>42902</v>
      </c>
      <c r="I227" s="107" t="s">
        <v>53</v>
      </c>
      <c r="J227" s="107">
        <v>42735</v>
      </c>
      <c r="K227" s="107">
        <v>41849</v>
      </c>
      <c r="L227" s="55" t="s">
        <v>80</v>
      </c>
      <c r="M227" s="70" t="s">
        <v>211</v>
      </c>
      <c r="N227" s="346" t="s">
        <v>212</v>
      </c>
      <c r="O227" s="5" t="s">
        <v>242</v>
      </c>
      <c r="P227" s="5" t="s">
        <v>229</v>
      </c>
      <c r="Q227" s="55" t="s">
        <v>230</v>
      </c>
      <c r="R227" s="58" t="s">
        <v>77</v>
      </c>
      <c r="S227" s="126" t="s">
        <v>68</v>
      </c>
      <c r="T227" s="5" t="s">
        <v>231</v>
      </c>
      <c r="U227" s="127">
        <v>48.1</v>
      </c>
      <c r="V227" s="38">
        <v>15</v>
      </c>
      <c r="W227" s="128">
        <v>1137.6500000000001</v>
      </c>
      <c r="X227" s="5" t="s">
        <v>70</v>
      </c>
      <c r="Y227" s="129">
        <v>1059520</v>
      </c>
      <c r="Z227" s="55" t="s">
        <v>73</v>
      </c>
      <c r="AA227" s="58" t="s">
        <v>182</v>
      </c>
      <c r="AB227" s="59" t="s">
        <v>62</v>
      </c>
      <c r="AC227" s="36" t="s">
        <v>1716</v>
      </c>
      <c r="AD227" s="71" t="s">
        <v>1743</v>
      </c>
      <c r="AE227" s="5"/>
      <c r="AF227" s="246"/>
      <c r="AG227" s="246"/>
      <c r="AH227" s="246"/>
      <c r="AI227" s="246"/>
      <c r="AJ227" s="246"/>
      <c r="AK227" s="246"/>
      <c r="AL227" s="246"/>
      <c r="AM227" s="246"/>
      <c r="AN227" s="246"/>
      <c r="AO227" s="246"/>
      <c r="AP227" s="246"/>
      <c r="AQ227" s="246"/>
      <c r="AR227" s="246"/>
      <c r="AS227" s="246"/>
      <c r="AT227" s="246"/>
      <c r="AU227" s="246"/>
      <c r="AV227" s="246"/>
      <c r="AW227" s="246"/>
      <c r="AX227" s="246"/>
      <c r="AY227" s="246"/>
      <c r="AZ227" s="246"/>
      <c r="BA227" s="246"/>
      <c r="BB227" s="246"/>
      <c r="BC227" s="246"/>
      <c r="BD227" s="246"/>
      <c r="BE227" s="246"/>
      <c r="BF227" s="246"/>
      <c r="BG227" s="246"/>
      <c r="BH227" s="246"/>
      <c r="BI227" s="246"/>
      <c r="BJ227" s="246"/>
      <c r="BK227" s="246"/>
      <c r="BL227" s="246"/>
      <c r="BM227" s="246"/>
    </row>
    <row r="228" spans="2:65" s="110" customFormat="1" ht="191.25" x14ac:dyDescent="0.2">
      <c r="B228" s="228">
        <v>222</v>
      </c>
      <c r="C228" s="55" t="s">
        <v>333</v>
      </c>
      <c r="D228" s="55" t="s">
        <v>334</v>
      </c>
      <c r="E228" s="119" t="s">
        <v>335</v>
      </c>
      <c r="F228" s="30">
        <v>42920</v>
      </c>
      <c r="G228" s="252">
        <v>42955</v>
      </c>
      <c r="H228" s="30">
        <v>42905</v>
      </c>
      <c r="I228" s="30" t="s">
        <v>53</v>
      </c>
      <c r="J228" s="30">
        <v>42855</v>
      </c>
      <c r="K228" s="30">
        <v>41858</v>
      </c>
      <c r="L228" s="55" t="s">
        <v>80</v>
      </c>
      <c r="M228" s="55" t="s">
        <v>303</v>
      </c>
      <c r="N228" s="352" t="s">
        <v>336</v>
      </c>
      <c r="O228" s="55" t="s">
        <v>337</v>
      </c>
      <c r="P228" s="55" t="s">
        <v>1181</v>
      </c>
      <c r="Q228" s="55" t="s">
        <v>107</v>
      </c>
      <c r="R228" s="58" t="s">
        <v>316</v>
      </c>
      <c r="S228" s="126" t="s">
        <v>68</v>
      </c>
      <c r="T228" s="55" t="s">
        <v>339</v>
      </c>
      <c r="U228" s="127">
        <v>47.73</v>
      </c>
      <c r="V228" s="126">
        <v>15</v>
      </c>
      <c r="W228" s="136">
        <v>1102.55</v>
      </c>
      <c r="X228" s="137" t="s">
        <v>70</v>
      </c>
      <c r="Y228" s="138">
        <v>874640</v>
      </c>
      <c r="Z228" s="55" t="s">
        <v>73</v>
      </c>
      <c r="AA228" s="55" t="s">
        <v>61</v>
      </c>
      <c r="AB228" s="55" t="s">
        <v>304</v>
      </c>
      <c r="AC228" s="36" t="s">
        <v>1716</v>
      </c>
      <c r="AD228" s="71" t="s">
        <v>1743</v>
      </c>
      <c r="AE228" s="126" t="s">
        <v>305</v>
      </c>
      <c r="AF228" s="247"/>
      <c r="AG228" s="247"/>
      <c r="AH228" s="247"/>
      <c r="AI228" s="247"/>
      <c r="AJ228" s="247"/>
      <c r="AK228" s="247"/>
      <c r="AL228" s="247"/>
      <c r="AM228" s="247"/>
      <c r="AN228" s="247"/>
      <c r="AO228" s="247"/>
      <c r="AP228" s="247"/>
      <c r="AQ228" s="247"/>
      <c r="AR228" s="247"/>
      <c r="AS228" s="247"/>
      <c r="AT228" s="247"/>
      <c r="AU228" s="247"/>
      <c r="AV228" s="247"/>
      <c r="AW228" s="247"/>
      <c r="AX228" s="247"/>
      <c r="AY228" s="247"/>
      <c r="AZ228" s="247"/>
      <c r="BA228" s="247"/>
      <c r="BB228" s="247"/>
      <c r="BC228" s="247"/>
      <c r="BD228" s="247"/>
      <c r="BE228" s="247"/>
      <c r="BF228" s="247"/>
      <c r="BG228" s="247"/>
      <c r="BH228" s="247"/>
      <c r="BI228" s="247"/>
      <c r="BJ228" s="247"/>
      <c r="BK228" s="247"/>
      <c r="BL228" s="247"/>
      <c r="BM228" s="247"/>
    </row>
    <row r="229" spans="2:65" s="109" customFormat="1" ht="102" customHeight="1" x14ac:dyDescent="0.2">
      <c r="B229" s="228">
        <v>223</v>
      </c>
      <c r="C229" s="55" t="s">
        <v>472</v>
      </c>
      <c r="D229" s="55" t="s">
        <v>473</v>
      </c>
      <c r="E229" s="119" t="s">
        <v>474</v>
      </c>
      <c r="F229" s="146">
        <v>42906</v>
      </c>
      <c r="G229" s="252">
        <v>42955</v>
      </c>
      <c r="H229" s="107">
        <v>42787</v>
      </c>
      <c r="I229" s="107" t="s">
        <v>53</v>
      </c>
      <c r="J229" s="107">
        <v>42794</v>
      </c>
      <c r="K229" s="107">
        <v>41697</v>
      </c>
      <c r="L229" s="55" t="s">
        <v>80</v>
      </c>
      <c r="M229" s="5" t="s">
        <v>447</v>
      </c>
      <c r="N229" s="346" t="s">
        <v>55</v>
      </c>
      <c r="O229" s="5" t="s">
        <v>475</v>
      </c>
      <c r="P229" s="5" t="s">
        <v>480</v>
      </c>
      <c r="Q229" s="55" t="s">
        <v>99</v>
      </c>
      <c r="R229" s="69" t="s">
        <v>258</v>
      </c>
      <c r="S229" s="126" t="s">
        <v>68</v>
      </c>
      <c r="T229" s="5" t="s">
        <v>69</v>
      </c>
      <c r="U229" s="127">
        <v>56.5</v>
      </c>
      <c r="V229" s="126">
        <v>15</v>
      </c>
      <c r="W229" s="128">
        <v>12173.85</v>
      </c>
      <c r="X229" s="5" t="s">
        <v>60</v>
      </c>
      <c r="Y229" s="129">
        <v>936000</v>
      </c>
      <c r="Z229" s="55" t="s">
        <v>73</v>
      </c>
      <c r="AA229" s="55" t="s">
        <v>182</v>
      </c>
      <c r="AB229" s="5" t="s">
        <v>62</v>
      </c>
      <c r="AC229" s="36" t="s">
        <v>1716</v>
      </c>
      <c r="AD229" s="71" t="s">
        <v>1743</v>
      </c>
      <c r="AE229" s="5" t="s">
        <v>476</v>
      </c>
    </row>
    <row r="230" spans="2:65" s="109" customFormat="1" ht="191.25" x14ac:dyDescent="0.2">
      <c r="B230" s="228">
        <v>224</v>
      </c>
      <c r="C230" s="55" t="s">
        <v>752</v>
      </c>
      <c r="D230" s="55" t="s">
        <v>753</v>
      </c>
      <c r="E230" s="119" t="s">
        <v>754</v>
      </c>
      <c r="F230" s="30">
        <v>42935</v>
      </c>
      <c r="G230" s="252">
        <v>42955</v>
      </c>
      <c r="H230" s="107">
        <v>42901</v>
      </c>
      <c r="I230" s="107" t="s">
        <v>53</v>
      </c>
      <c r="J230" s="107">
        <v>42886</v>
      </c>
      <c r="K230" s="107">
        <v>41869</v>
      </c>
      <c r="L230" s="55" t="s">
        <v>80</v>
      </c>
      <c r="M230" s="5" t="s">
        <v>749</v>
      </c>
      <c r="N230" s="346" t="s">
        <v>345</v>
      </c>
      <c r="O230" s="5" t="s">
        <v>755</v>
      </c>
      <c r="P230" s="5" t="s">
        <v>1173</v>
      </c>
      <c r="Q230" s="55" t="s">
        <v>756</v>
      </c>
      <c r="R230" s="58" t="s">
        <v>77</v>
      </c>
      <c r="S230" s="126" t="s">
        <v>68</v>
      </c>
      <c r="T230" s="5" t="s">
        <v>349</v>
      </c>
      <c r="U230" s="127">
        <v>89.6</v>
      </c>
      <c r="V230" s="38">
        <v>15</v>
      </c>
      <c r="W230" s="128">
        <v>1693.12</v>
      </c>
      <c r="X230" s="5" t="s">
        <v>70</v>
      </c>
      <c r="Y230" s="129">
        <v>1507470</v>
      </c>
      <c r="Z230" s="55" t="s">
        <v>73</v>
      </c>
      <c r="AA230" s="71" t="s">
        <v>61</v>
      </c>
      <c r="AB230" s="5" t="s">
        <v>62</v>
      </c>
      <c r="AC230" s="36" t="s">
        <v>1716</v>
      </c>
      <c r="AD230" s="71" t="s">
        <v>1743</v>
      </c>
      <c r="AE230" s="5" t="s">
        <v>757</v>
      </c>
      <c r="AF230" s="246"/>
      <c r="AG230" s="246"/>
      <c r="AH230" s="246"/>
      <c r="AI230" s="246"/>
      <c r="AJ230" s="246"/>
      <c r="AK230" s="246"/>
      <c r="AL230" s="246"/>
      <c r="AM230" s="246"/>
      <c r="AN230" s="246"/>
      <c r="AO230" s="246"/>
      <c r="AP230" s="246"/>
      <c r="AQ230" s="246"/>
      <c r="AR230" s="246"/>
      <c r="AS230" s="246"/>
      <c r="AT230" s="246"/>
      <c r="AU230" s="246"/>
      <c r="AV230" s="246"/>
      <c r="AW230" s="246"/>
      <c r="AX230" s="246"/>
      <c r="AY230" s="246"/>
      <c r="AZ230" s="246"/>
      <c r="BA230" s="246"/>
      <c r="BB230" s="246"/>
      <c r="BC230" s="246"/>
      <c r="BD230" s="246"/>
      <c r="BE230" s="246"/>
      <c r="BF230" s="246"/>
      <c r="BG230" s="246"/>
      <c r="BH230" s="246"/>
      <c r="BI230" s="246"/>
      <c r="BJ230" s="246"/>
      <c r="BK230" s="246"/>
      <c r="BL230" s="246"/>
      <c r="BM230" s="246"/>
    </row>
    <row r="231" spans="2:65" s="109" customFormat="1" ht="191.25" x14ac:dyDescent="0.2">
      <c r="B231" s="228">
        <v>225</v>
      </c>
      <c r="C231" s="150" t="s">
        <v>803</v>
      </c>
      <c r="D231" s="150" t="s">
        <v>804</v>
      </c>
      <c r="E231" s="151" t="s">
        <v>805</v>
      </c>
      <c r="F231" s="30">
        <v>42934</v>
      </c>
      <c r="G231" s="252">
        <v>42955</v>
      </c>
      <c r="H231" s="152">
        <v>42887</v>
      </c>
      <c r="I231" s="152" t="s">
        <v>53</v>
      </c>
      <c r="J231" s="152">
        <v>42855</v>
      </c>
      <c r="K231" s="152">
        <v>41852</v>
      </c>
      <c r="L231" s="55" t="s">
        <v>80</v>
      </c>
      <c r="M231" s="149" t="s">
        <v>197</v>
      </c>
      <c r="N231" s="349" t="s">
        <v>198</v>
      </c>
      <c r="O231" s="149" t="s">
        <v>806</v>
      </c>
      <c r="P231" s="149" t="s">
        <v>1225</v>
      </c>
      <c r="Q231" s="150" t="s">
        <v>808</v>
      </c>
      <c r="R231" s="153" t="s">
        <v>809</v>
      </c>
      <c r="S231" s="197" t="s">
        <v>68</v>
      </c>
      <c r="T231" s="34" t="s">
        <v>1224</v>
      </c>
      <c r="U231" s="189">
        <v>128.4</v>
      </c>
      <c r="V231" s="190">
        <v>15</v>
      </c>
      <c r="W231" s="154">
        <v>1035.23</v>
      </c>
      <c r="X231" s="149" t="s">
        <v>70</v>
      </c>
      <c r="Y231" s="192">
        <v>2606000</v>
      </c>
      <c r="Z231" s="55" t="s">
        <v>73</v>
      </c>
      <c r="AA231" s="150" t="s">
        <v>61</v>
      </c>
      <c r="AB231" s="150" t="s">
        <v>62</v>
      </c>
      <c r="AC231" s="36" t="s">
        <v>1716</v>
      </c>
      <c r="AD231" s="71" t="s">
        <v>1743</v>
      </c>
      <c r="AE231" s="149"/>
      <c r="AF231" s="246"/>
      <c r="AG231" s="246"/>
      <c r="AH231" s="246"/>
      <c r="AI231" s="246"/>
      <c r="AJ231" s="246"/>
      <c r="AK231" s="246"/>
      <c r="AL231" s="246"/>
      <c r="AM231" s="246"/>
      <c r="AN231" s="246"/>
      <c r="AO231" s="246"/>
      <c r="AP231" s="246"/>
      <c r="AQ231" s="246"/>
      <c r="AR231" s="246"/>
      <c r="AS231" s="246"/>
      <c r="AT231" s="246"/>
      <c r="AU231" s="246"/>
      <c r="AV231" s="246"/>
      <c r="AW231" s="246"/>
      <c r="AX231" s="246"/>
      <c r="AY231" s="246"/>
      <c r="AZ231" s="246"/>
      <c r="BA231" s="246"/>
      <c r="BB231" s="246"/>
      <c r="BC231" s="246"/>
      <c r="BD231" s="246"/>
      <c r="BE231" s="246"/>
      <c r="BF231" s="246"/>
      <c r="BG231" s="246"/>
      <c r="BH231" s="246"/>
      <c r="BI231" s="246"/>
      <c r="BJ231" s="246"/>
      <c r="BK231" s="246"/>
      <c r="BL231" s="246"/>
      <c r="BM231" s="246"/>
    </row>
    <row r="232" spans="2:65" s="109" customFormat="1" ht="191.25" x14ac:dyDescent="0.2">
      <c r="B232" s="228">
        <v>226</v>
      </c>
      <c r="C232" s="5" t="s">
        <v>821</v>
      </c>
      <c r="D232" s="5" t="s">
        <v>822</v>
      </c>
      <c r="E232" s="119" t="s">
        <v>823</v>
      </c>
      <c r="F232" s="30">
        <v>42919</v>
      </c>
      <c r="G232" s="252">
        <v>42955</v>
      </c>
      <c r="H232" s="107">
        <v>42828</v>
      </c>
      <c r="I232" s="107" t="s">
        <v>53</v>
      </c>
      <c r="J232" s="107">
        <v>42855</v>
      </c>
      <c r="K232" s="107">
        <v>41779</v>
      </c>
      <c r="L232" s="55" t="s">
        <v>80</v>
      </c>
      <c r="M232" s="5" t="s">
        <v>819</v>
      </c>
      <c r="N232" s="346" t="s">
        <v>824</v>
      </c>
      <c r="O232" s="5" t="s">
        <v>825</v>
      </c>
      <c r="P232" s="5" t="s">
        <v>826</v>
      </c>
      <c r="Q232" s="5" t="s">
        <v>827</v>
      </c>
      <c r="R232" s="5" t="s">
        <v>828</v>
      </c>
      <c r="S232" s="5">
        <v>33</v>
      </c>
      <c r="T232" s="196" t="s">
        <v>829</v>
      </c>
      <c r="U232" s="6">
        <v>167</v>
      </c>
      <c r="V232" s="5">
        <v>15</v>
      </c>
      <c r="W232" s="215">
        <v>16356.48</v>
      </c>
      <c r="X232" s="5" t="s">
        <v>70</v>
      </c>
      <c r="Y232" s="138">
        <v>4947000</v>
      </c>
      <c r="Z232" s="55" t="s">
        <v>73</v>
      </c>
      <c r="AA232" s="5" t="s">
        <v>830</v>
      </c>
      <c r="AB232" s="5" t="s">
        <v>62</v>
      </c>
      <c r="AC232" s="36" t="s">
        <v>1716</v>
      </c>
      <c r="AD232" s="71" t="s">
        <v>1743</v>
      </c>
      <c r="AE232" s="5" t="s">
        <v>831</v>
      </c>
      <c r="AF232" s="246"/>
      <c r="AG232" s="246"/>
      <c r="AH232" s="246"/>
      <c r="AI232" s="246"/>
      <c r="AJ232" s="246"/>
      <c r="AK232" s="246"/>
      <c r="AL232" s="246"/>
      <c r="AM232" s="246"/>
      <c r="AN232" s="246"/>
      <c r="AO232" s="246"/>
      <c r="AP232" s="246"/>
      <c r="AQ232" s="246"/>
      <c r="AR232" s="246"/>
      <c r="AS232" s="246"/>
      <c r="AT232" s="246"/>
      <c r="AU232" s="246"/>
      <c r="AV232" s="246"/>
      <c r="AW232" s="246"/>
      <c r="AX232" s="246"/>
      <c r="AY232" s="246"/>
      <c r="AZ232" s="246"/>
      <c r="BA232" s="246"/>
      <c r="BB232" s="246"/>
      <c r="BC232" s="246"/>
      <c r="BD232" s="246"/>
      <c r="BE232" s="246"/>
      <c r="BF232" s="246"/>
      <c r="BG232" s="246"/>
      <c r="BH232" s="246"/>
      <c r="BI232" s="246"/>
      <c r="BJ232" s="246"/>
      <c r="BK232" s="246"/>
      <c r="BL232" s="246"/>
      <c r="BM232" s="246"/>
    </row>
    <row r="233" spans="2:65" s="109" customFormat="1" ht="191.25" x14ac:dyDescent="0.2">
      <c r="B233" s="228">
        <v>227</v>
      </c>
      <c r="C233" s="36" t="s">
        <v>832</v>
      </c>
      <c r="D233" s="36" t="s">
        <v>822</v>
      </c>
      <c r="E233" s="119" t="s">
        <v>823</v>
      </c>
      <c r="F233" s="30">
        <v>42919</v>
      </c>
      <c r="G233" s="252">
        <v>42955</v>
      </c>
      <c r="H233" s="37">
        <v>42828</v>
      </c>
      <c r="I233" s="37" t="s">
        <v>53</v>
      </c>
      <c r="J233" s="37">
        <v>42855</v>
      </c>
      <c r="K233" s="107">
        <v>41779</v>
      </c>
      <c r="L233" s="55" t="s">
        <v>80</v>
      </c>
      <c r="M233" s="58" t="s">
        <v>819</v>
      </c>
      <c r="N233" s="348" t="s">
        <v>824</v>
      </c>
      <c r="O233" s="58" t="s">
        <v>1147</v>
      </c>
      <c r="P233" s="58" t="s">
        <v>974</v>
      </c>
      <c r="Q233" s="58" t="s">
        <v>835</v>
      </c>
      <c r="R233" s="5" t="s">
        <v>393</v>
      </c>
      <c r="S233" s="5">
        <v>33</v>
      </c>
      <c r="T233" s="124" t="s">
        <v>837</v>
      </c>
      <c r="U233" s="122">
        <v>216.3</v>
      </c>
      <c r="V233" s="58">
        <v>15</v>
      </c>
      <c r="W233" s="181">
        <v>24718.11</v>
      </c>
      <c r="X233" s="58" t="s">
        <v>70</v>
      </c>
      <c r="Y233" s="123">
        <v>8549900</v>
      </c>
      <c r="Z233" s="55" t="s">
        <v>73</v>
      </c>
      <c r="AA233" s="58" t="s">
        <v>830</v>
      </c>
      <c r="AB233" s="58" t="s">
        <v>62</v>
      </c>
      <c r="AC233" s="36" t="s">
        <v>1716</v>
      </c>
      <c r="AD233" s="71" t="s">
        <v>1743</v>
      </c>
      <c r="AE233" s="58" t="s">
        <v>838</v>
      </c>
      <c r="AF233" s="246"/>
      <c r="AG233" s="246"/>
      <c r="AH233" s="246"/>
      <c r="AI233" s="246"/>
      <c r="AJ233" s="246"/>
      <c r="AK233" s="246"/>
      <c r="AL233" s="246"/>
      <c r="AM233" s="246"/>
      <c r="AN233" s="246"/>
      <c r="AO233" s="246"/>
      <c r="AP233" s="246"/>
      <c r="AQ233" s="246"/>
      <c r="AR233" s="246"/>
      <c r="AS233" s="246"/>
      <c r="AT233" s="246"/>
      <c r="AU233" s="246"/>
      <c r="AV233" s="246"/>
      <c r="AW233" s="246"/>
      <c r="AX233" s="246"/>
      <c r="AY233" s="246"/>
      <c r="AZ233" s="246"/>
      <c r="BA233" s="246"/>
      <c r="BB233" s="246"/>
      <c r="BC233" s="246"/>
      <c r="BD233" s="246"/>
      <c r="BE233" s="246"/>
      <c r="BF233" s="246"/>
      <c r="BG233" s="246"/>
      <c r="BH233" s="246"/>
      <c r="BI233" s="246"/>
      <c r="BJ233" s="246"/>
      <c r="BK233" s="246"/>
      <c r="BL233" s="246"/>
      <c r="BM233" s="246"/>
    </row>
    <row r="234" spans="2:65" s="109" customFormat="1" ht="191.25" x14ac:dyDescent="0.2">
      <c r="B234" s="228">
        <v>228</v>
      </c>
      <c r="C234" s="36" t="s">
        <v>882</v>
      </c>
      <c r="D234" s="36" t="s">
        <v>880</v>
      </c>
      <c r="E234" s="119" t="s">
        <v>881</v>
      </c>
      <c r="F234" s="30">
        <v>42933</v>
      </c>
      <c r="G234" s="252">
        <v>42955</v>
      </c>
      <c r="H234" s="30" t="s">
        <v>53</v>
      </c>
      <c r="I234" s="36" t="s">
        <v>53</v>
      </c>
      <c r="J234" s="100">
        <v>42794</v>
      </c>
      <c r="K234" s="68">
        <v>41779</v>
      </c>
      <c r="L234" s="55" t="s">
        <v>80</v>
      </c>
      <c r="M234" s="58" t="s">
        <v>819</v>
      </c>
      <c r="N234" s="348" t="s">
        <v>824</v>
      </c>
      <c r="O234" s="58" t="s">
        <v>1149</v>
      </c>
      <c r="P234" s="58" t="s">
        <v>1187</v>
      </c>
      <c r="Q234" s="58" t="s">
        <v>885</v>
      </c>
      <c r="R234" s="5" t="s">
        <v>1198</v>
      </c>
      <c r="S234" s="5">
        <v>33</v>
      </c>
      <c r="T234" s="58" t="s">
        <v>887</v>
      </c>
      <c r="U234" s="122">
        <v>260.39999999999998</v>
      </c>
      <c r="V234" s="58">
        <v>15</v>
      </c>
      <c r="W234" s="181">
        <v>2475.4899999999998</v>
      </c>
      <c r="X234" s="58" t="s">
        <v>70</v>
      </c>
      <c r="Y234" s="123">
        <v>2959560</v>
      </c>
      <c r="Z234" s="55" t="s">
        <v>73</v>
      </c>
      <c r="AA234" s="58" t="s">
        <v>853</v>
      </c>
      <c r="AB234" s="58" t="s">
        <v>62</v>
      </c>
      <c r="AC234" s="36" t="s">
        <v>1716</v>
      </c>
      <c r="AD234" s="71" t="s">
        <v>1743</v>
      </c>
      <c r="AE234" s="58" t="s">
        <v>879</v>
      </c>
      <c r="AF234" s="246"/>
      <c r="AG234" s="246"/>
      <c r="AH234" s="246"/>
      <c r="AI234" s="246"/>
      <c r="AJ234" s="246"/>
      <c r="AK234" s="246"/>
      <c r="AL234" s="246"/>
      <c r="AM234" s="246"/>
      <c r="AN234" s="246"/>
      <c r="AO234" s="246"/>
      <c r="AP234" s="246"/>
      <c r="AQ234" s="246"/>
      <c r="AR234" s="246"/>
      <c r="AS234" s="246"/>
      <c r="AT234" s="246"/>
      <c r="AU234" s="246"/>
      <c r="AV234" s="246"/>
      <c r="AW234" s="246"/>
      <c r="AX234" s="246"/>
      <c r="AY234" s="246"/>
      <c r="AZ234" s="246"/>
      <c r="BA234" s="246"/>
      <c r="BB234" s="246"/>
      <c r="BC234" s="246"/>
      <c r="BD234" s="246"/>
      <c r="BE234" s="246"/>
      <c r="BF234" s="246"/>
      <c r="BG234" s="246"/>
      <c r="BH234" s="246"/>
      <c r="BI234" s="246"/>
      <c r="BJ234" s="246"/>
      <c r="BK234" s="246"/>
      <c r="BL234" s="246"/>
      <c r="BM234" s="246"/>
    </row>
    <row r="235" spans="2:65" s="109" customFormat="1" ht="191.25" x14ac:dyDescent="0.2">
      <c r="B235" s="228">
        <v>229</v>
      </c>
      <c r="C235" s="36" t="s">
        <v>888</v>
      </c>
      <c r="D235" s="36" t="s">
        <v>880</v>
      </c>
      <c r="E235" s="119" t="s">
        <v>881</v>
      </c>
      <c r="F235" s="30">
        <v>42933</v>
      </c>
      <c r="G235" s="252">
        <v>42955</v>
      </c>
      <c r="H235" s="30" t="s">
        <v>53</v>
      </c>
      <c r="I235" s="36" t="s">
        <v>53</v>
      </c>
      <c r="J235" s="100">
        <v>42794</v>
      </c>
      <c r="K235" s="68">
        <v>41779</v>
      </c>
      <c r="L235" s="55" t="s">
        <v>80</v>
      </c>
      <c r="M235" s="58" t="s">
        <v>819</v>
      </c>
      <c r="N235" s="348" t="s">
        <v>824</v>
      </c>
      <c r="O235" s="58" t="s">
        <v>1149</v>
      </c>
      <c r="P235" s="58" t="s">
        <v>1188</v>
      </c>
      <c r="Q235" s="58" t="s">
        <v>890</v>
      </c>
      <c r="R235" s="58" t="s">
        <v>773</v>
      </c>
      <c r="S235" s="5">
        <v>33</v>
      </c>
      <c r="T235" s="58" t="s">
        <v>892</v>
      </c>
      <c r="U235" s="122">
        <v>84</v>
      </c>
      <c r="V235" s="58">
        <v>15</v>
      </c>
      <c r="W235" s="58">
        <v>2475.4899999999998</v>
      </c>
      <c r="X235" s="58" t="s">
        <v>70</v>
      </c>
      <c r="Y235" s="123">
        <v>12230755.939999999</v>
      </c>
      <c r="Z235" s="55" t="s">
        <v>73</v>
      </c>
      <c r="AA235" s="58" t="s">
        <v>853</v>
      </c>
      <c r="AB235" s="58" t="s">
        <v>62</v>
      </c>
      <c r="AC235" s="36" t="s">
        <v>1716</v>
      </c>
      <c r="AD235" s="71" t="s">
        <v>1743</v>
      </c>
      <c r="AE235" s="58" t="s">
        <v>879</v>
      </c>
      <c r="AF235" s="246"/>
      <c r="AG235" s="246"/>
      <c r="AH235" s="246"/>
      <c r="AI235" s="246"/>
      <c r="AJ235" s="246"/>
      <c r="AK235" s="246"/>
      <c r="AL235" s="246"/>
      <c r="AM235" s="246"/>
      <c r="AN235" s="246"/>
      <c r="AO235" s="246"/>
      <c r="AP235" s="246"/>
      <c r="AQ235" s="246"/>
      <c r="AR235" s="246"/>
      <c r="AS235" s="246"/>
      <c r="AT235" s="246"/>
      <c r="AU235" s="246"/>
      <c r="AV235" s="246"/>
      <c r="AW235" s="246"/>
      <c r="AX235" s="246"/>
      <c r="AY235" s="246"/>
      <c r="AZ235" s="246"/>
      <c r="BA235" s="246"/>
      <c r="BB235" s="246"/>
      <c r="BC235" s="246"/>
      <c r="BD235" s="246"/>
      <c r="BE235" s="246"/>
      <c r="BF235" s="246"/>
      <c r="BG235" s="246"/>
      <c r="BH235" s="246"/>
      <c r="BI235" s="246"/>
      <c r="BJ235" s="246"/>
      <c r="BK235" s="246"/>
      <c r="BL235" s="246"/>
      <c r="BM235" s="246"/>
    </row>
    <row r="236" spans="2:65" s="109" customFormat="1" ht="102" customHeight="1" x14ac:dyDescent="0.2">
      <c r="B236" s="228">
        <v>230</v>
      </c>
      <c r="C236" s="58" t="s">
        <v>1063</v>
      </c>
      <c r="D236" s="58" t="s">
        <v>1064</v>
      </c>
      <c r="E236" s="70" t="s">
        <v>1065</v>
      </c>
      <c r="F236" s="30">
        <v>42934</v>
      </c>
      <c r="G236" s="252">
        <v>42955</v>
      </c>
      <c r="H236" s="216">
        <v>42899</v>
      </c>
      <c r="I236" s="216" t="s">
        <v>53</v>
      </c>
      <c r="J236" s="216">
        <v>42855</v>
      </c>
      <c r="K236" s="217">
        <v>41766</v>
      </c>
      <c r="L236" s="55" t="s">
        <v>80</v>
      </c>
      <c r="M236" s="135" t="s">
        <v>1066</v>
      </c>
      <c r="N236" s="355" t="s">
        <v>1067</v>
      </c>
      <c r="O236" s="59" t="s">
        <v>1068</v>
      </c>
      <c r="P236" s="218" t="s">
        <v>1191</v>
      </c>
      <c r="Q236" s="55" t="s">
        <v>107</v>
      </c>
      <c r="R236" s="58" t="s">
        <v>77</v>
      </c>
      <c r="S236" s="131" t="s">
        <v>68</v>
      </c>
      <c r="T236" s="59" t="s">
        <v>69</v>
      </c>
      <c r="U236" s="219">
        <v>156.19999999999999</v>
      </c>
      <c r="V236" s="220">
        <v>15</v>
      </c>
      <c r="W236" s="221">
        <v>46450</v>
      </c>
      <c r="X236" s="218" t="s">
        <v>60</v>
      </c>
      <c r="Y236" s="222">
        <v>3716000</v>
      </c>
      <c r="Z236" s="55" t="s">
        <v>73</v>
      </c>
      <c r="AA236" s="55" t="s">
        <v>182</v>
      </c>
      <c r="AB236" s="55" t="s">
        <v>62</v>
      </c>
      <c r="AC236" s="36" t="s">
        <v>1716</v>
      </c>
      <c r="AD236" s="71" t="s">
        <v>1743</v>
      </c>
      <c r="AE236" s="223" t="s">
        <v>1069</v>
      </c>
    </row>
    <row r="237" spans="2:65" s="109" customFormat="1" ht="102" customHeight="1" x14ac:dyDescent="0.2">
      <c r="B237" s="228">
        <v>231</v>
      </c>
      <c r="C237" s="55" t="s">
        <v>573</v>
      </c>
      <c r="D237" s="55" t="s">
        <v>574</v>
      </c>
      <c r="E237" s="119" t="s">
        <v>575</v>
      </c>
      <c r="F237" s="30">
        <v>42934</v>
      </c>
      <c r="G237" s="252">
        <v>42955</v>
      </c>
      <c r="H237" s="107">
        <v>42786</v>
      </c>
      <c r="I237" s="107" t="s">
        <v>53</v>
      </c>
      <c r="J237" s="107">
        <v>42855</v>
      </c>
      <c r="K237" s="107">
        <v>41680</v>
      </c>
      <c r="L237" s="55" t="s">
        <v>80</v>
      </c>
      <c r="M237" s="5" t="s">
        <v>447</v>
      </c>
      <c r="N237" s="346" t="s">
        <v>597</v>
      </c>
      <c r="O237" s="5" t="s">
        <v>576</v>
      </c>
      <c r="P237" s="5" t="s">
        <v>667</v>
      </c>
      <c r="Q237" s="55" t="s">
        <v>107</v>
      </c>
      <c r="R237" s="58" t="s">
        <v>77</v>
      </c>
      <c r="S237" s="126" t="s">
        <v>577</v>
      </c>
      <c r="T237" s="5" t="s">
        <v>578</v>
      </c>
      <c r="U237" s="127">
        <v>2</v>
      </c>
      <c r="V237" s="38">
        <v>40</v>
      </c>
      <c r="W237" s="128">
        <v>3245.33</v>
      </c>
      <c r="X237" s="5" t="s">
        <v>60</v>
      </c>
      <c r="Y237" s="129">
        <v>97360</v>
      </c>
      <c r="Z237" s="55" t="s">
        <v>73</v>
      </c>
      <c r="AA237" s="55" t="s">
        <v>182</v>
      </c>
      <c r="AB237" s="5" t="s">
        <v>62</v>
      </c>
      <c r="AC237" s="36" t="s">
        <v>1716</v>
      </c>
      <c r="AD237" s="71" t="s">
        <v>1743</v>
      </c>
      <c r="AE237" s="5" t="s">
        <v>579</v>
      </c>
    </row>
    <row r="238" spans="2:65" s="109" customFormat="1" ht="102" customHeight="1" x14ac:dyDescent="0.2">
      <c r="B238" s="228">
        <v>232</v>
      </c>
      <c r="C238" s="55" t="s">
        <v>102</v>
      </c>
      <c r="D238" s="55" t="s">
        <v>103</v>
      </c>
      <c r="E238" s="119" t="s">
        <v>104</v>
      </c>
      <c r="F238" s="30">
        <v>42909</v>
      </c>
      <c r="G238" s="252">
        <v>42955</v>
      </c>
      <c r="H238" s="107">
        <v>42853</v>
      </c>
      <c r="I238" s="107" t="s">
        <v>53</v>
      </c>
      <c r="J238" s="107">
        <v>42794</v>
      </c>
      <c r="K238" s="107">
        <v>40309</v>
      </c>
      <c r="L238" s="55" t="s">
        <v>80</v>
      </c>
      <c r="M238" s="5" t="s">
        <v>98</v>
      </c>
      <c r="N238" s="346" t="s">
        <v>55</v>
      </c>
      <c r="O238" s="5" t="s">
        <v>105</v>
      </c>
      <c r="P238" s="5" t="s">
        <v>106</v>
      </c>
      <c r="Q238" s="55" t="s">
        <v>107</v>
      </c>
      <c r="R238" s="58" t="s">
        <v>279</v>
      </c>
      <c r="S238" s="5">
        <v>29</v>
      </c>
      <c r="T238" s="5" t="s">
        <v>108</v>
      </c>
      <c r="U238" s="6">
        <v>36</v>
      </c>
      <c r="V238" s="38" t="s">
        <v>427</v>
      </c>
      <c r="W238" s="202">
        <v>756.39</v>
      </c>
      <c r="X238" s="137" t="s">
        <v>60</v>
      </c>
      <c r="Y238" s="202">
        <v>389000</v>
      </c>
      <c r="Z238" s="55" t="s">
        <v>73</v>
      </c>
      <c r="AA238" s="5" t="s">
        <v>61</v>
      </c>
      <c r="AB238" s="55" t="s">
        <v>62</v>
      </c>
      <c r="AC238" s="36" t="s">
        <v>1716</v>
      </c>
      <c r="AD238" s="71" t="s">
        <v>1743</v>
      </c>
      <c r="AE238" s="5" t="s">
        <v>109</v>
      </c>
    </row>
    <row r="239" spans="2:65" s="109" customFormat="1" ht="102" customHeight="1" x14ac:dyDescent="0.2">
      <c r="B239" s="228">
        <v>233</v>
      </c>
      <c r="C239" s="55" t="s">
        <v>317</v>
      </c>
      <c r="D239" s="55" t="s">
        <v>318</v>
      </c>
      <c r="E239" s="119" t="s">
        <v>319</v>
      </c>
      <c r="F239" s="30">
        <v>42908</v>
      </c>
      <c r="G239" s="252">
        <v>42955</v>
      </c>
      <c r="H239" s="30">
        <v>42877</v>
      </c>
      <c r="I239" s="30" t="s">
        <v>53</v>
      </c>
      <c r="J239" s="30">
        <v>42855</v>
      </c>
      <c r="K239" s="30">
        <v>41752</v>
      </c>
      <c r="L239" s="55" t="s">
        <v>80</v>
      </c>
      <c r="M239" s="55" t="s">
        <v>303</v>
      </c>
      <c r="N239" s="346" t="s">
        <v>55</v>
      </c>
      <c r="O239" s="55" t="s">
        <v>320</v>
      </c>
      <c r="P239" s="55" t="s">
        <v>1156</v>
      </c>
      <c r="Q239" s="55" t="s">
        <v>107</v>
      </c>
      <c r="R239" s="58" t="s">
        <v>77</v>
      </c>
      <c r="S239" s="5">
        <v>29</v>
      </c>
      <c r="T239" s="58" t="s">
        <v>508</v>
      </c>
      <c r="U239" s="127">
        <v>110.3</v>
      </c>
      <c r="V239" s="38" t="s">
        <v>427</v>
      </c>
      <c r="W239" s="136">
        <v>6470.84</v>
      </c>
      <c r="X239" s="137" t="s">
        <v>60</v>
      </c>
      <c r="Y239" s="138">
        <v>2246800</v>
      </c>
      <c r="Z239" s="55" t="s">
        <v>73</v>
      </c>
      <c r="AA239" s="55" t="s">
        <v>61</v>
      </c>
      <c r="AB239" s="55" t="s">
        <v>304</v>
      </c>
      <c r="AC239" s="36" t="s">
        <v>1716</v>
      </c>
      <c r="AD239" s="71" t="s">
        <v>1743</v>
      </c>
      <c r="AE239" s="126" t="s">
        <v>321</v>
      </c>
    </row>
    <row r="240" spans="2:65" s="109" customFormat="1" ht="114.75" customHeight="1" x14ac:dyDescent="0.2">
      <c r="B240" s="228">
        <v>234</v>
      </c>
      <c r="C240" s="55" t="s">
        <v>379</v>
      </c>
      <c r="D240" s="55" t="s">
        <v>375</v>
      </c>
      <c r="E240" s="119" t="s">
        <v>376</v>
      </c>
      <c r="F240" s="30">
        <v>42908</v>
      </c>
      <c r="G240" s="252">
        <v>42955</v>
      </c>
      <c r="H240" s="107">
        <v>42843</v>
      </c>
      <c r="I240" s="107" t="s">
        <v>53</v>
      </c>
      <c r="J240" s="107">
        <v>42766</v>
      </c>
      <c r="K240" s="107">
        <v>41374</v>
      </c>
      <c r="L240" s="55" t="s">
        <v>80</v>
      </c>
      <c r="M240" s="5" t="s">
        <v>344</v>
      </c>
      <c r="N240" s="346" t="s">
        <v>55</v>
      </c>
      <c r="O240" s="5" t="s">
        <v>1145</v>
      </c>
      <c r="P240" s="5" t="s">
        <v>1186</v>
      </c>
      <c r="Q240" s="55" t="s">
        <v>107</v>
      </c>
      <c r="R240" s="58" t="s">
        <v>77</v>
      </c>
      <c r="S240" s="126" t="s">
        <v>101</v>
      </c>
      <c r="T240" s="58" t="s">
        <v>508</v>
      </c>
      <c r="U240" s="127">
        <v>15.7</v>
      </c>
      <c r="V240" s="38" t="s">
        <v>427</v>
      </c>
      <c r="W240" s="128">
        <v>246.92</v>
      </c>
      <c r="X240" s="5" t="s">
        <v>60</v>
      </c>
      <c r="Y240" s="129">
        <v>296300</v>
      </c>
      <c r="Z240" s="55" t="s">
        <v>73</v>
      </c>
      <c r="AA240" s="71" t="s">
        <v>61</v>
      </c>
      <c r="AB240" s="5" t="s">
        <v>62</v>
      </c>
      <c r="AC240" s="36" t="s">
        <v>1716</v>
      </c>
      <c r="AD240" s="71" t="s">
        <v>1743</v>
      </c>
      <c r="AE240" s="5"/>
    </row>
    <row r="241" spans="1:31" s="66" customFormat="1" ht="89.25" customHeight="1" x14ac:dyDescent="0.25">
      <c r="B241" s="228">
        <v>235</v>
      </c>
      <c r="C241" s="55" t="s">
        <v>190</v>
      </c>
      <c r="D241" s="55" t="s">
        <v>191</v>
      </c>
      <c r="E241" s="119" t="s">
        <v>192</v>
      </c>
      <c r="F241" s="30">
        <v>42907</v>
      </c>
      <c r="G241" s="252">
        <v>42955</v>
      </c>
      <c r="H241" s="107">
        <v>42811</v>
      </c>
      <c r="I241" s="107" t="s">
        <v>53</v>
      </c>
      <c r="J241" s="107">
        <v>42794</v>
      </c>
      <c r="K241" s="68">
        <v>41698</v>
      </c>
      <c r="L241" s="55" t="s">
        <v>80</v>
      </c>
      <c r="M241" s="5" t="s">
        <v>181</v>
      </c>
      <c r="N241" s="346" t="s">
        <v>55</v>
      </c>
      <c r="O241" s="5" t="s">
        <v>193</v>
      </c>
      <c r="P241" s="5" t="s">
        <v>438</v>
      </c>
      <c r="Q241" s="55" t="s">
        <v>731</v>
      </c>
      <c r="R241" s="5" t="s">
        <v>194</v>
      </c>
      <c r="S241" s="126" t="s">
        <v>1205</v>
      </c>
      <c r="T241" s="5" t="s">
        <v>195</v>
      </c>
      <c r="U241" s="127">
        <v>64.900000000000006</v>
      </c>
      <c r="V241" s="38" t="s">
        <v>439</v>
      </c>
      <c r="W241" s="117">
        <v>16122.39</v>
      </c>
      <c r="X241" s="5" t="s">
        <v>60</v>
      </c>
      <c r="Y241" s="117">
        <v>1389000</v>
      </c>
      <c r="Z241" s="55" t="s">
        <v>73</v>
      </c>
      <c r="AA241" s="71" t="s">
        <v>182</v>
      </c>
      <c r="AB241" s="55" t="s">
        <v>62</v>
      </c>
      <c r="AC241" s="36" t="s">
        <v>1716</v>
      </c>
      <c r="AD241" s="71" t="s">
        <v>1743</v>
      </c>
      <c r="AE241" s="5" t="s">
        <v>196</v>
      </c>
    </row>
    <row r="242" spans="1:31" s="66" customFormat="1" ht="102" customHeight="1" x14ac:dyDescent="0.25">
      <c r="B242" s="228">
        <v>236</v>
      </c>
      <c r="C242" s="55" t="s">
        <v>265</v>
      </c>
      <c r="D242" s="55" t="s">
        <v>266</v>
      </c>
      <c r="E242" s="119" t="s">
        <v>267</v>
      </c>
      <c r="F242" s="30">
        <v>42912</v>
      </c>
      <c r="G242" s="252">
        <v>42955</v>
      </c>
      <c r="H242" s="107">
        <v>42886</v>
      </c>
      <c r="I242" s="107" t="s">
        <v>53</v>
      </c>
      <c r="J242" s="107">
        <v>42735</v>
      </c>
      <c r="K242" s="107">
        <v>41913</v>
      </c>
      <c r="L242" s="55" t="s">
        <v>80</v>
      </c>
      <c r="M242" s="70" t="s">
        <v>211</v>
      </c>
      <c r="N242" s="346" t="s">
        <v>212</v>
      </c>
      <c r="O242" s="5" t="s">
        <v>268</v>
      </c>
      <c r="P242" s="5" t="s">
        <v>269</v>
      </c>
      <c r="Q242" s="55" t="s">
        <v>270</v>
      </c>
      <c r="R242" s="69" t="s">
        <v>271</v>
      </c>
      <c r="S242" s="126" t="s">
        <v>272</v>
      </c>
      <c r="T242" s="5" t="s">
        <v>273</v>
      </c>
      <c r="U242" s="127">
        <v>759.4</v>
      </c>
      <c r="V242" s="38" t="s">
        <v>441</v>
      </c>
      <c r="W242" s="128">
        <v>70075.86</v>
      </c>
      <c r="X242" s="5" t="s">
        <v>60</v>
      </c>
      <c r="Y242" s="129">
        <v>20651040</v>
      </c>
      <c r="Z242" s="55" t="s">
        <v>73</v>
      </c>
      <c r="AA242" s="58" t="s">
        <v>182</v>
      </c>
      <c r="AB242" s="59" t="s">
        <v>62</v>
      </c>
      <c r="AC242" s="36" t="s">
        <v>1716</v>
      </c>
      <c r="AD242" s="71" t="s">
        <v>1743</v>
      </c>
      <c r="AE242" s="5" t="s">
        <v>442</v>
      </c>
    </row>
    <row r="243" spans="1:31" s="50" customFormat="1" ht="114.75" customHeight="1" x14ac:dyDescent="0.25">
      <c r="B243" s="228">
        <v>237</v>
      </c>
      <c r="C243" s="55" t="s">
        <v>306</v>
      </c>
      <c r="D243" s="55" t="s">
        <v>307</v>
      </c>
      <c r="E243" s="119" t="s">
        <v>308</v>
      </c>
      <c r="F243" s="30">
        <v>42912</v>
      </c>
      <c r="G243" s="252">
        <v>42955</v>
      </c>
      <c r="H243" s="30">
        <v>42753</v>
      </c>
      <c r="I243" s="30" t="s">
        <v>53</v>
      </c>
      <c r="J243" s="30">
        <v>42735</v>
      </c>
      <c r="K243" s="30">
        <v>41712</v>
      </c>
      <c r="L243" s="55" t="s">
        <v>80</v>
      </c>
      <c r="M243" s="55" t="s">
        <v>303</v>
      </c>
      <c r="N243" s="346" t="s">
        <v>55</v>
      </c>
      <c r="O243" s="55" t="s">
        <v>309</v>
      </c>
      <c r="P243" s="55" t="s">
        <v>310</v>
      </c>
      <c r="Q243" s="55" t="s">
        <v>107</v>
      </c>
      <c r="R243" s="58" t="s">
        <v>77</v>
      </c>
      <c r="S243" s="5" t="s">
        <v>1207</v>
      </c>
      <c r="T243" s="55" t="s">
        <v>311</v>
      </c>
      <c r="U243" s="127">
        <v>122.3</v>
      </c>
      <c r="V243" s="5" t="s">
        <v>443</v>
      </c>
      <c r="W243" s="136">
        <v>76169.69</v>
      </c>
      <c r="X243" s="137" t="s">
        <v>60</v>
      </c>
      <c r="Y243" s="138">
        <v>2455500</v>
      </c>
      <c r="Z243" s="55" t="s">
        <v>73</v>
      </c>
      <c r="AA243" s="55" t="s">
        <v>61</v>
      </c>
      <c r="AB243" s="55" t="s">
        <v>304</v>
      </c>
      <c r="AC243" s="36" t="s">
        <v>1716</v>
      </c>
      <c r="AD243" s="71" t="s">
        <v>1743</v>
      </c>
      <c r="AE243" s="126" t="s">
        <v>312</v>
      </c>
    </row>
    <row r="244" spans="1:31" s="112" customFormat="1" ht="178.5" customHeight="1" x14ac:dyDescent="0.25">
      <c r="A244" s="108"/>
      <c r="B244" s="228">
        <v>238</v>
      </c>
      <c r="C244" s="55" t="s">
        <v>327</v>
      </c>
      <c r="D244" s="55" t="s">
        <v>328</v>
      </c>
      <c r="E244" s="119" t="s">
        <v>329</v>
      </c>
      <c r="F244" s="30">
        <v>42908</v>
      </c>
      <c r="G244" s="252">
        <v>42955</v>
      </c>
      <c r="H244" s="30">
        <v>42877</v>
      </c>
      <c r="I244" s="30" t="s">
        <v>53</v>
      </c>
      <c r="J244" s="30">
        <v>42855</v>
      </c>
      <c r="K244" s="30">
        <v>42939</v>
      </c>
      <c r="L244" s="55" t="s">
        <v>80</v>
      </c>
      <c r="M244" s="55" t="s">
        <v>303</v>
      </c>
      <c r="N244" s="346" t="s">
        <v>55</v>
      </c>
      <c r="O244" s="55" t="s">
        <v>330</v>
      </c>
      <c r="P244" s="55" t="s">
        <v>446</v>
      </c>
      <c r="Q244" s="55" t="s">
        <v>107</v>
      </c>
      <c r="R244" s="58" t="s">
        <v>77</v>
      </c>
      <c r="S244" s="5" t="s">
        <v>1204</v>
      </c>
      <c r="T244" s="55" t="s">
        <v>331</v>
      </c>
      <c r="U244" s="127">
        <v>99.46</v>
      </c>
      <c r="V244" s="5" t="s">
        <v>445</v>
      </c>
      <c r="W244" s="136">
        <v>18255.07</v>
      </c>
      <c r="X244" s="137" t="s">
        <v>60</v>
      </c>
      <c r="Y244" s="138">
        <v>2050500</v>
      </c>
      <c r="Z244" s="55" t="s">
        <v>73</v>
      </c>
      <c r="AA244" s="55" t="s">
        <v>61</v>
      </c>
      <c r="AB244" s="55" t="s">
        <v>304</v>
      </c>
      <c r="AC244" s="36" t="s">
        <v>1716</v>
      </c>
      <c r="AD244" s="71" t="s">
        <v>1743</v>
      </c>
      <c r="AE244" s="38" t="s">
        <v>332</v>
      </c>
    </row>
  </sheetData>
  <autoFilter ref="B4:AE244">
    <sortState ref="B5:AF201">
      <sortCondition ref="B4:B201"/>
    </sortState>
  </autoFilter>
  <mergeCells count="1">
    <mergeCell ref="B2:AE2"/>
  </mergeCells>
  <printOptions horizontalCentered="1" verticalCentered="1"/>
  <pageMargins left="0.11811023622047245" right="0.11811023622047245" top="0.15748031496062992" bottom="0.15748031496062992" header="0.19685039370078741" footer="0.19685039370078741"/>
  <pageSetup paperSize="9" scale="4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zoomScale="85" zoomScaleNormal="85" workbookViewId="0">
      <pane ySplit="4" topLeftCell="A22" activePane="bottomLeft" state="frozen"/>
      <selection pane="bottomLeft" activeCell="G58" sqref="G58"/>
    </sheetView>
  </sheetViews>
  <sheetFormatPr defaultRowHeight="15" x14ac:dyDescent="0.25"/>
  <cols>
    <col min="2" max="2" width="9.28515625" style="372" bestFit="1" customWidth="1"/>
    <col min="3" max="3" width="9.85546875" style="7" bestFit="1" customWidth="1"/>
    <col min="4" max="7" width="9.28515625" style="7" bestFit="1" customWidth="1"/>
    <col min="8" max="8" width="9.140625" style="7"/>
    <col min="9" max="10" width="9.28515625" style="7" bestFit="1" customWidth="1"/>
    <col min="11" max="11" width="16.5703125" style="7" customWidth="1"/>
    <col min="12" max="14" width="9.28515625" style="7" bestFit="1" customWidth="1"/>
  </cols>
  <sheetData>
    <row r="1" spans="1:14" ht="15.75" thickBot="1" x14ac:dyDescent="0.3"/>
    <row r="2" spans="1:14" ht="15.75" thickBot="1" x14ac:dyDescent="0.3">
      <c r="B2" s="375" t="s">
        <v>33</v>
      </c>
      <c r="C2" s="376"/>
      <c r="D2" s="376"/>
      <c r="E2" s="376"/>
      <c r="F2" s="376"/>
      <c r="G2" s="376"/>
      <c r="H2" s="376"/>
      <c r="I2" s="376"/>
      <c r="J2" s="376"/>
      <c r="K2" s="376"/>
      <c r="L2" s="376"/>
      <c r="M2" s="376"/>
      <c r="N2" s="377"/>
    </row>
    <row r="3" spans="1:14" ht="51" x14ac:dyDescent="0.25">
      <c r="B3" s="19" t="s">
        <v>0</v>
      </c>
      <c r="C3" s="17" t="s">
        <v>4</v>
      </c>
      <c r="D3" s="18" t="s">
        <v>11</v>
      </c>
      <c r="E3" s="18" t="s">
        <v>13</v>
      </c>
      <c r="F3" s="18" t="s">
        <v>14</v>
      </c>
      <c r="G3" s="18" t="s">
        <v>12</v>
      </c>
      <c r="H3" s="18" t="s">
        <v>16</v>
      </c>
      <c r="I3" s="18" t="s">
        <v>34</v>
      </c>
      <c r="J3" s="18" t="s">
        <v>35</v>
      </c>
      <c r="K3" s="18" t="s">
        <v>36</v>
      </c>
      <c r="L3" s="18" t="s">
        <v>37</v>
      </c>
      <c r="M3" s="18" t="s">
        <v>38</v>
      </c>
      <c r="N3" s="20" t="s">
        <v>39</v>
      </c>
    </row>
    <row r="4" spans="1:14" x14ac:dyDescent="0.25">
      <c r="B4" s="79" t="s">
        <v>29</v>
      </c>
      <c r="C4" s="80" t="s">
        <v>30</v>
      </c>
      <c r="D4" s="81">
        <v>3</v>
      </c>
      <c r="E4" s="81">
        <v>4</v>
      </c>
      <c r="F4" s="81">
        <v>5</v>
      </c>
      <c r="G4" s="81">
        <v>6</v>
      </c>
      <c r="H4" s="80" t="s">
        <v>31</v>
      </c>
      <c r="I4" s="81">
        <v>8</v>
      </c>
      <c r="J4" s="81">
        <v>9</v>
      </c>
      <c r="K4" s="81">
        <v>10</v>
      </c>
      <c r="L4" s="81">
        <v>11</v>
      </c>
      <c r="M4" s="80" t="s">
        <v>32</v>
      </c>
      <c r="N4" s="82">
        <v>13</v>
      </c>
    </row>
    <row r="5" spans="1:14" ht="89.25" x14ac:dyDescent="0.25">
      <c r="A5" s="312"/>
      <c r="B5" s="313">
        <v>15</v>
      </c>
      <c r="C5" s="252">
        <v>42948</v>
      </c>
      <c r="D5" s="65" t="s">
        <v>1345</v>
      </c>
      <c r="E5" s="67" t="s">
        <v>107</v>
      </c>
      <c r="F5" s="314" t="s">
        <v>316</v>
      </c>
      <c r="G5" s="65" t="s">
        <v>1671</v>
      </c>
      <c r="H5" s="78" t="s">
        <v>1583</v>
      </c>
      <c r="I5" s="64">
        <v>32.9</v>
      </c>
      <c r="J5" s="61">
        <v>15.9</v>
      </c>
      <c r="K5" s="52" t="s">
        <v>1672</v>
      </c>
      <c r="L5" s="52">
        <v>16</v>
      </c>
      <c r="M5" s="52">
        <v>70.400000000000006</v>
      </c>
      <c r="N5" s="315">
        <v>1119.3599999999999</v>
      </c>
    </row>
    <row r="6" spans="1:14" ht="51" x14ac:dyDescent="0.25">
      <c r="B6" s="316">
        <v>18</v>
      </c>
      <c r="C6" s="252">
        <v>42948</v>
      </c>
      <c r="D6" s="317" t="s">
        <v>1368</v>
      </c>
      <c r="E6" s="317" t="s">
        <v>76</v>
      </c>
      <c r="F6" s="317" t="s">
        <v>1673</v>
      </c>
      <c r="G6" s="317" t="s">
        <v>1674</v>
      </c>
      <c r="H6" s="317" t="s">
        <v>1370</v>
      </c>
      <c r="I6" s="318">
        <v>339.62</v>
      </c>
      <c r="J6" s="101">
        <v>39.369999999999997</v>
      </c>
      <c r="K6" s="31" t="s">
        <v>1675</v>
      </c>
      <c r="L6" s="31">
        <v>8</v>
      </c>
      <c r="M6" s="31">
        <v>35.200000000000003</v>
      </c>
      <c r="N6" s="319">
        <v>1385.82</v>
      </c>
    </row>
    <row r="7" spans="1:14" ht="63.75" x14ac:dyDescent="0.25">
      <c r="B7" s="320">
        <v>20</v>
      </c>
      <c r="C7" s="252">
        <v>42948</v>
      </c>
      <c r="D7" s="317" t="s">
        <v>1368</v>
      </c>
      <c r="E7" s="317" t="s">
        <v>1375</v>
      </c>
      <c r="F7" s="317" t="s">
        <v>1673</v>
      </c>
      <c r="G7" s="317" t="s">
        <v>1676</v>
      </c>
      <c r="H7" s="317" t="s">
        <v>1370</v>
      </c>
      <c r="I7" s="318">
        <v>342.29</v>
      </c>
      <c r="J7" s="101">
        <v>39.68</v>
      </c>
      <c r="K7" s="31" t="s">
        <v>1677</v>
      </c>
      <c r="L7" s="31">
        <v>12</v>
      </c>
      <c r="M7" s="31">
        <v>52.8</v>
      </c>
      <c r="N7" s="319">
        <v>2095.1</v>
      </c>
    </row>
    <row r="8" spans="1:14" ht="102" x14ac:dyDescent="0.25">
      <c r="B8" s="313">
        <v>22</v>
      </c>
      <c r="C8" s="252">
        <v>42948</v>
      </c>
      <c r="D8" s="317" t="s">
        <v>1379</v>
      </c>
      <c r="E8" s="317" t="s">
        <v>1381</v>
      </c>
      <c r="F8" s="317" t="s">
        <v>57</v>
      </c>
      <c r="G8" s="317" t="s">
        <v>1678</v>
      </c>
      <c r="H8" s="317" t="s">
        <v>1382</v>
      </c>
      <c r="I8" s="318">
        <v>18.3</v>
      </c>
      <c r="J8" s="101">
        <v>10.53</v>
      </c>
      <c r="K8" s="31" t="s">
        <v>1679</v>
      </c>
      <c r="L8" s="31">
        <v>36</v>
      </c>
      <c r="M8" s="31">
        <v>158.4</v>
      </c>
      <c r="N8" s="319">
        <v>1667.95</v>
      </c>
    </row>
    <row r="9" spans="1:14" ht="191.25" x14ac:dyDescent="0.25">
      <c r="B9" s="321">
        <v>24</v>
      </c>
      <c r="C9" s="252">
        <v>42948</v>
      </c>
      <c r="D9" s="317" t="s">
        <v>1393</v>
      </c>
      <c r="E9" s="317" t="s">
        <v>1395</v>
      </c>
      <c r="F9" s="317" t="s">
        <v>57</v>
      </c>
      <c r="G9" s="317" t="s">
        <v>1680</v>
      </c>
      <c r="H9" s="317" t="s">
        <v>735</v>
      </c>
      <c r="I9" s="322">
        <v>162.85</v>
      </c>
      <c r="J9" s="101">
        <v>43.3</v>
      </c>
      <c r="K9" s="31" t="s">
        <v>1681</v>
      </c>
      <c r="L9" s="31">
        <v>12</v>
      </c>
      <c r="M9" s="31">
        <v>52.8</v>
      </c>
      <c r="N9" s="319">
        <v>2286.2399999999998</v>
      </c>
    </row>
    <row r="10" spans="1:14" ht="114.75" x14ac:dyDescent="0.25">
      <c r="B10" s="313">
        <v>47</v>
      </c>
      <c r="C10" s="252">
        <v>42948</v>
      </c>
      <c r="D10" s="317" t="s">
        <v>1530</v>
      </c>
      <c r="E10" s="317" t="s">
        <v>76</v>
      </c>
      <c r="F10" s="317" t="s">
        <v>1682</v>
      </c>
      <c r="G10" s="317" t="s">
        <v>1674</v>
      </c>
      <c r="H10" s="317" t="s">
        <v>1531</v>
      </c>
      <c r="I10" s="318">
        <v>225.4</v>
      </c>
      <c r="J10" s="101">
        <v>70.430000000000007</v>
      </c>
      <c r="K10" s="31" t="s">
        <v>1683</v>
      </c>
      <c r="L10" s="31">
        <v>20</v>
      </c>
      <c r="M10" s="31">
        <v>88</v>
      </c>
      <c r="N10" s="319">
        <v>6197.84</v>
      </c>
    </row>
    <row r="11" spans="1:14" ht="63.75" x14ac:dyDescent="0.25">
      <c r="B11" s="316">
        <v>51</v>
      </c>
      <c r="C11" s="252">
        <v>42948</v>
      </c>
      <c r="D11" s="4" t="s">
        <v>1550</v>
      </c>
      <c r="E11" s="63" t="s">
        <v>1552</v>
      </c>
      <c r="F11" s="63" t="s">
        <v>77</v>
      </c>
      <c r="G11" s="21" t="s">
        <v>1551</v>
      </c>
      <c r="H11" s="21" t="s">
        <v>735</v>
      </c>
      <c r="I11" s="22">
        <v>57.7</v>
      </c>
      <c r="J11" s="51">
        <v>20.57</v>
      </c>
      <c r="K11" s="52" t="s">
        <v>1684</v>
      </c>
      <c r="L11" s="53">
        <v>4</v>
      </c>
      <c r="M11" s="53">
        <v>17.600000000000001</v>
      </c>
      <c r="N11" s="323">
        <v>362.03</v>
      </c>
    </row>
    <row r="12" spans="1:14" ht="63.75" x14ac:dyDescent="0.25">
      <c r="B12" s="324">
        <v>53</v>
      </c>
      <c r="C12" s="252">
        <v>42948</v>
      </c>
      <c r="D12" s="325" t="s">
        <v>1685</v>
      </c>
      <c r="E12" s="326" t="s">
        <v>1568</v>
      </c>
      <c r="F12" s="325" t="s">
        <v>550</v>
      </c>
      <c r="G12" s="325" t="s">
        <v>1686</v>
      </c>
      <c r="H12" s="325" t="s">
        <v>123</v>
      </c>
      <c r="I12" s="327">
        <v>76</v>
      </c>
      <c r="J12" s="328">
        <v>33.46</v>
      </c>
      <c r="K12" s="325" t="s">
        <v>1687</v>
      </c>
      <c r="L12" s="329">
        <v>3</v>
      </c>
      <c r="M12" s="329">
        <v>13</v>
      </c>
      <c r="N12" s="330">
        <v>434.98</v>
      </c>
    </row>
    <row r="13" spans="1:14" ht="89.25" x14ac:dyDescent="0.25">
      <c r="B13" s="320">
        <v>54</v>
      </c>
      <c r="C13" s="252">
        <v>42948</v>
      </c>
      <c r="D13" s="331" t="s">
        <v>1688</v>
      </c>
      <c r="E13" s="4" t="s">
        <v>1574</v>
      </c>
      <c r="F13" s="4" t="s">
        <v>393</v>
      </c>
      <c r="G13" s="21" t="s">
        <v>1689</v>
      </c>
      <c r="H13" s="21" t="s">
        <v>349</v>
      </c>
      <c r="I13" s="332">
        <v>62.5</v>
      </c>
      <c r="J13" s="51">
        <v>29.95</v>
      </c>
      <c r="K13" s="52" t="s">
        <v>1690</v>
      </c>
      <c r="L13" s="53">
        <v>10.5</v>
      </c>
      <c r="M13" s="53">
        <v>46.2</v>
      </c>
      <c r="N13" s="333">
        <v>461.23</v>
      </c>
    </row>
    <row r="14" spans="1:14" ht="72" x14ac:dyDescent="0.25">
      <c r="B14" s="316">
        <v>55</v>
      </c>
      <c r="C14" s="252">
        <v>42948</v>
      </c>
      <c r="D14" s="65" t="s">
        <v>1691</v>
      </c>
      <c r="E14" s="67" t="s">
        <v>107</v>
      </c>
      <c r="F14" s="314" t="s">
        <v>77</v>
      </c>
      <c r="G14" s="65" t="s">
        <v>1692</v>
      </c>
      <c r="H14" s="78" t="s">
        <v>1583</v>
      </c>
      <c r="I14" s="64">
        <v>18.5</v>
      </c>
      <c r="J14" s="51">
        <v>8.64</v>
      </c>
      <c r="K14" s="52" t="s">
        <v>1693</v>
      </c>
      <c r="L14" s="53">
        <v>27.5</v>
      </c>
      <c r="M14" s="53">
        <v>121</v>
      </c>
      <c r="N14" s="334">
        <v>1045.44</v>
      </c>
    </row>
    <row r="15" spans="1:14" s="27" customFormat="1" ht="72" x14ac:dyDescent="0.25">
      <c r="B15" s="320">
        <v>56</v>
      </c>
      <c r="C15" s="252">
        <v>42948</v>
      </c>
      <c r="D15" s="65" t="s">
        <v>1691</v>
      </c>
      <c r="E15" s="67" t="s">
        <v>107</v>
      </c>
      <c r="F15" s="314" t="s">
        <v>77</v>
      </c>
      <c r="G15" s="65" t="s">
        <v>1694</v>
      </c>
      <c r="H15" s="78" t="s">
        <v>1583</v>
      </c>
      <c r="I15" s="6">
        <v>31.9</v>
      </c>
      <c r="J15" s="60">
        <v>14.91</v>
      </c>
      <c r="K15" s="52" t="s">
        <v>1695</v>
      </c>
      <c r="L15" s="5">
        <v>15</v>
      </c>
      <c r="M15" s="5">
        <v>66</v>
      </c>
      <c r="N15" s="334">
        <v>984.06</v>
      </c>
    </row>
    <row r="16" spans="1:14" ht="63.75" x14ac:dyDescent="0.25">
      <c r="B16" s="363">
        <v>67</v>
      </c>
      <c r="C16" s="252">
        <v>42948</v>
      </c>
      <c r="D16" s="366" t="s">
        <v>1647</v>
      </c>
      <c r="E16" s="4" t="s">
        <v>1649</v>
      </c>
      <c r="F16" s="4" t="s">
        <v>1650</v>
      </c>
      <c r="G16" s="366" t="s">
        <v>1696</v>
      </c>
      <c r="H16" s="366" t="s">
        <v>1651</v>
      </c>
      <c r="I16" s="4">
        <v>68.400000000000006</v>
      </c>
      <c r="J16" s="226">
        <v>30</v>
      </c>
      <c r="K16" s="4" t="s">
        <v>1697</v>
      </c>
      <c r="L16" s="4">
        <v>12.5</v>
      </c>
      <c r="M16" s="4">
        <v>56.25</v>
      </c>
      <c r="N16" s="370">
        <v>1687.5</v>
      </c>
    </row>
    <row r="17" spans="2:14" ht="90" thickBot="1" x14ac:dyDescent="0.3">
      <c r="B17" s="364">
        <v>85</v>
      </c>
      <c r="C17" s="365">
        <v>42948</v>
      </c>
      <c r="D17" s="335" t="s">
        <v>64</v>
      </c>
      <c r="E17" s="335" t="s">
        <v>66</v>
      </c>
      <c r="F17" s="335" t="s">
        <v>67</v>
      </c>
      <c r="G17" s="335" t="s">
        <v>65</v>
      </c>
      <c r="H17" s="335" t="s">
        <v>69</v>
      </c>
      <c r="I17" s="367">
        <v>111.55</v>
      </c>
      <c r="J17" s="368">
        <v>4.12</v>
      </c>
      <c r="K17" s="369" t="s">
        <v>97</v>
      </c>
      <c r="L17" s="369">
        <v>15</v>
      </c>
      <c r="M17" s="369">
        <v>66</v>
      </c>
      <c r="N17" s="371">
        <v>271.92</v>
      </c>
    </row>
    <row r="18" spans="2:14" ht="76.5" x14ac:dyDescent="0.25">
      <c r="B18" s="229">
        <v>91</v>
      </c>
      <c r="C18" s="30">
        <v>42948</v>
      </c>
      <c r="D18" s="52" t="s">
        <v>157</v>
      </c>
      <c r="E18" s="65" t="s">
        <v>159</v>
      </c>
      <c r="F18" s="52" t="s">
        <v>100</v>
      </c>
      <c r="G18" s="52" t="s">
        <v>158</v>
      </c>
      <c r="H18" s="52" t="s">
        <v>129</v>
      </c>
      <c r="I18" s="64">
        <v>144</v>
      </c>
      <c r="J18" s="61">
        <v>14.83</v>
      </c>
      <c r="K18" s="49" t="s">
        <v>167</v>
      </c>
      <c r="L18" s="52">
        <v>1</v>
      </c>
      <c r="M18" s="52">
        <v>4</v>
      </c>
      <c r="N18" s="61">
        <v>59.32</v>
      </c>
    </row>
    <row r="19" spans="2:14" ht="102" x14ac:dyDescent="0.25">
      <c r="B19" s="229">
        <v>92</v>
      </c>
      <c r="C19" s="30">
        <v>42948</v>
      </c>
      <c r="D19" s="52" t="s">
        <v>163</v>
      </c>
      <c r="E19" s="65" t="s">
        <v>165</v>
      </c>
      <c r="F19" s="52" t="s">
        <v>100</v>
      </c>
      <c r="G19" s="52" t="s">
        <v>164</v>
      </c>
      <c r="H19" s="52" t="s">
        <v>129</v>
      </c>
      <c r="I19" s="64">
        <v>80</v>
      </c>
      <c r="J19" s="62">
        <v>9.65</v>
      </c>
      <c r="K19" s="53" t="s">
        <v>168</v>
      </c>
      <c r="L19" s="53">
        <v>3</v>
      </c>
      <c r="M19" s="52">
        <v>13</v>
      </c>
      <c r="N19" s="61">
        <v>125.49</v>
      </c>
    </row>
    <row r="20" spans="2:14" ht="63.75" x14ac:dyDescent="0.25">
      <c r="B20" s="5">
        <v>93</v>
      </c>
      <c r="C20" s="30">
        <v>42948</v>
      </c>
      <c r="D20" s="4" t="s">
        <v>346</v>
      </c>
      <c r="E20" s="63" t="s">
        <v>348</v>
      </c>
      <c r="F20" s="63" t="s">
        <v>77</v>
      </c>
      <c r="G20" s="21" t="s">
        <v>347</v>
      </c>
      <c r="H20" s="21" t="s">
        <v>349</v>
      </c>
      <c r="I20" s="22">
        <v>96.7</v>
      </c>
      <c r="J20" s="51">
        <v>47</v>
      </c>
      <c r="K20" s="52" t="s">
        <v>420</v>
      </c>
      <c r="L20" s="53">
        <v>25</v>
      </c>
      <c r="M20" s="53">
        <v>110</v>
      </c>
      <c r="N20" s="76">
        <v>5170</v>
      </c>
    </row>
    <row r="21" spans="2:14" ht="63.75" x14ac:dyDescent="0.25">
      <c r="B21" s="5">
        <v>94</v>
      </c>
      <c r="C21" s="30">
        <v>42948</v>
      </c>
      <c r="D21" s="4" t="s">
        <v>346</v>
      </c>
      <c r="E21" s="63" t="s">
        <v>348</v>
      </c>
      <c r="F21" s="63" t="s">
        <v>77</v>
      </c>
      <c r="G21" s="21" t="s">
        <v>347</v>
      </c>
      <c r="H21" s="21" t="s">
        <v>349</v>
      </c>
      <c r="I21" s="22">
        <v>96.7</v>
      </c>
      <c r="J21" s="60">
        <v>9.4</v>
      </c>
      <c r="K21" s="52" t="s">
        <v>420</v>
      </c>
      <c r="L21" s="5">
        <v>25</v>
      </c>
      <c r="M21" s="5">
        <v>110</v>
      </c>
      <c r="N21" s="60">
        <v>1034</v>
      </c>
    </row>
    <row r="22" spans="2:14" ht="76.5" x14ac:dyDescent="0.25">
      <c r="B22" s="229">
        <v>95</v>
      </c>
      <c r="C22" s="30">
        <v>42948</v>
      </c>
      <c r="D22" s="4" t="s">
        <v>383</v>
      </c>
      <c r="E22" s="28" t="s">
        <v>421</v>
      </c>
      <c r="F22" s="29" t="s">
        <v>77</v>
      </c>
      <c r="G22" s="28" t="s">
        <v>384</v>
      </c>
      <c r="H22" s="21" t="s">
        <v>349</v>
      </c>
      <c r="I22" s="64">
        <v>76.5</v>
      </c>
      <c r="J22" s="61">
        <v>6.87</v>
      </c>
      <c r="K22" s="52" t="s">
        <v>422</v>
      </c>
      <c r="L22" s="52" t="s">
        <v>423</v>
      </c>
      <c r="M22" s="52" t="s">
        <v>424</v>
      </c>
      <c r="N22" s="61">
        <v>233.58</v>
      </c>
    </row>
    <row r="23" spans="2:14" ht="76.5" x14ac:dyDescent="0.25">
      <c r="B23" s="5">
        <v>109</v>
      </c>
      <c r="C23" s="30">
        <v>42948</v>
      </c>
      <c r="D23" s="21" t="s">
        <v>1057</v>
      </c>
      <c r="E23" s="63" t="s">
        <v>483</v>
      </c>
      <c r="F23" s="63" t="s">
        <v>1059</v>
      </c>
      <c r="G23" s="21" t="s">
        <v>1058</v>
      </c>
      <c r="H23" s="21" t="s">
        <v>1061</v>
      </c>
      <c r="I23" s="22">
        <v>20.2</v>
      </c>
      <c r="J23" s="51">
        <v>11.9</v>
      </c>
      <c r="K23" s="52" t="s">
        <v>1124</v>
      </c>
      <c r="L23" s="53">
        <v>25</v>
      </c>
      <c r="M23" s="53">
        <v>100</v>
      </c>
      <c r="N23" s="76">
        <v>238.16</v>
      </c>
    </row>
    <row r="24" spans="2:14" ht="114.75" x14ac:dyDescent="0.25">
      <c r="B24" s="5">
        <v>110</v>
      </c>
      <c r="C24" s="30">
        <v>42948</v>
      </c>
      <c r="D24" s="4" t="s">
        <v>649</v>
      </c>
      <c r="E24" s="63" t="s">
        <v>662</v>
      </c>
      <c r="F24" s="4" t="s">
        <v>652</v>
      </c>
      <c r="G24" s="4" t="s">
        <v>650</v>
      </c>
      <c r="H24" s="4" t="s">
        <v>663</v>
      </c>
      <c r="I24" s="39">
        <v>48.7</v>
      </c>
      <c r="J24" s="51">
        <v>25.31</v>
      </c>
      <c r="K24" s="53" t="s">
        <v>664</v>
      </c>
      <c r="L24" s="53">
        <v>15</v>
      </c>
      <c r="M24" s="53">
        <v>60</v>
      </c>
      <c r="N24" s="76">
        <f>M24*J24</f>
        <v>1518.6</v>
      </c>
    </row>
    <row r="25" spans="2:14" ht="114.75" x14ac:dyDescent="0.25">
      <c r="B25" s="5">
        <v>111</v>
      </c>
      <c r="C25" s="30">
        <v>42948</v>
      </c>
      <c r="D25" s="21" t="s">
        <v>698</v>
      </c>
      <c r="E25" s="234" t="s">
        <v>704</v>
      </c>
      <c r="F25" s="4" t="s">
        <v>701</v>
      </c>
      <c r="G25" s="4" t="s">
        <v>699</v>
      </c>
      <c r="H25" s="4" t="s">
        <v>702</v>
      </c>
      <c r="I25" s="39">
        <v>65.599999999999994</v>
      </c>
      <c r="J25" s="235">
        <v>39.71</v>
      </c>
      <c r="K25" s="4" t="s">
        <v>703</v>
      </c>
      <c r="L25" s="235">
        <v>15</v>
      </c>
      <c r="M25" s="53">
        <v>60</v>
      </c>
      <c r="N25" s="236">
        <v>2382.6</v>
      </c>
    </row>
    <row r="26" spans="2:14" ht="240" x14ac:dyDescent="0.25">
      <c r="B26" s="32">
        <v>124</v>
      </c>
      <c r="C26" s="30">
        <v>42948</v>
      </c>
      <c r="D26" s="4" t="s">
        <v>869</v>
      </c>
      <c r="E26" s="4" t="s">
        <v>870</v>
      </c>
      <c r="F26" s="4" t="s">
        <v>871</v>
      </c>
      <c r="G26" s="4" t="s">
        <v>840</v>
      </c>
      <c r="H26" s="56" t="s">
        <v>872</v>
      </c>
      <c r="I26" s="227">
        <v>252.4</v>
      </c>
      <c r="J26" s="33">
        <v>41.95</v>
      </c>
      <c r="K26" s="31" t="s">
        <v>958</v>
      </c>
      <c r="L26" s="31">
        <v>19</v>
      </c>
      <c r="M26" s="31">
        <f>L26*4.4</f>
        <v>83.600000000000009</v>
      </c>
      <c r="N26" s="33">
        <f t="shared" ref="N26:N31" si="0">M26*J26</f>
        <v>3507.0200000000004</v>
      </c>
    </row>
    <row r="27" spans="2:14" ht="216" x14ac:dyDescent="0.25">
      <c r="B27" s="229">
        <v>128</v>
      </c>
      <c r="C27" s="30">
        <v>42948</v>
      </c>
      <c r="D27" s="103" t="s">
        <v>874</v>
      </c>
      <c r="E27" s="103" t="s">
        <v>876</v>
      </c>
      <c r="F27" s="103" t="s">
        <v>100</v>
      </c>
      <c r="G27" s="103" t="s">
        <v>875</v>
      </c>
      <c r="H27" s="104" t="s">
        <v>878</v>
      </c>
      <c r="I27" s="106">
        <v>75.7</v>
      </c>
      <c r="J27" s="33">
        <v>46.28</v>
      </c>
      <c r="K27" s="31" t="s">
        <v>959</v>
      </c>
      <c r="L27" s="31">
        <v>9.4499999999999993</v>
      </c>
      <c r="M27" s="31">
        <v>39.6</v>
      </c>
      <c r="N27" s="33">
        <f t="shared" si="0"/>
        <v>1832.6880000000001</v>
      </c>
    </row>
    <row r="28" spans="2:14" ht="90" customHeight="1" x14ac:dyDescent="0.25">
      <c r="B28" s="5">
        <v>132</v>
      </c>
      <c r="C28" s="30">
        <v>42948</v>
      </c>
      <c r="D28" s="52" t="s">
        <v>564</v>
      </c>
      <c r="E28" s="53" t="s">
        <v>585</v>
      </c>
      <c r="F28" s="63" t="s">
        <v>586</v>
      </c>
      <c r="G28" s="52" t="s">
        <v>587</v>
      </c>
      <c r="H28" s="52" t="s">
        <v>588</v>
      </c>
      <c r="I28" s="232">
        <v>66</v>
      </c>
      <c r="J28" s="51">
        <v>50.48</v>
      </c>
      <c r="K28" s="233" t="s">
        <v>589</v>
      </c>
      <c r="L28" s="231">
        <v>15</v>
      </c>
      <c r="M28" s="231">
        <v>60</v>
      </c>
      <c r="N28" s="76">
        <f t="shared" si="0"/>
        <v>3028.7999999999997</v>
      </c>
    </row>
    <row r="29" spans="2:14" ht="165.75" x14ac:dyDescent="0.25">
      <c r="B29" s="229">
        <v>133</v>
      </c>
      <c r="C29" s="30">
        <v>42948</v>
      </c>
      <c r="D29" s="4" t="s">
        <v>943</v>
      </c>
      <c r="E29" s="4" t="s">
        <v>945</v>
      </c>
      <c r="F29" s="4" t="s">
        <v>946</v>
      </c>
      <c r="G29" s="4" t="s">
        <v>944</v>
      </c>
      <c r="H29" s="56" t="s">
        <v>947</v>
      </c>
      <c r="I29" s="226">
        <v>19.399999999999999</v>
      </c>
      <c r="J29" s="101">
        <v>12.73</v>
      </c>
      <c r="K29" s="31" t="s">
        <v>969</v>
      </c>
      <c r="L29" s="31">
        <v>5</v>
      </c>
      <c r="M29" s="31">
        <f t="shared" ref="M29:M39" si="1">L29*4.4</f>
        <v>22</v>
      </c>
      <c r="N29" s="33">
        <f t="shared" si="0"/>
        <v>280.06</v>
      </c>
    </row>
    <row r="30" spans="2:14" ht="165.75" x14ac:dyDescent="0.25">
      <c r="B30" s="52">
        <v>134</v>
      </c>
      <c r="C30" s="30">
        <v>42948</v>
      </c>
      <c r="D30" s="4" t="s">
        <v>943</v>
      </c>
      <c r="E30" s="4" t="s">
        <v>950</v>
      </c>
      <c r="F30" s="4" t="s">
        <v>951</v>
      </c>
      <c r="G30" s="4" t="s">
        <v>949</v>
      </c>
      <c r="H30" s="56" t="s">
        <v>947</v>
      </c>
      <c r="I30" s="226">
        <v>12.7</v>
      </c>
      <c r="J30" s="228">
        <v>7.33</v>
      </c>
      <c r="K30" s="5" t="s">
        <v>970</v>
      </c>
      <c r="L30" s="228">
        <v>5</v>
      </c>
      <c r="M30" s="31">
        <f t="shared" si="1"/>
        <v>22</v>
      </c>
      <c r="N30" s="33">
        <f t="shared" si="0"/>
        <v>161.26</v>
      </c>
    </row>
    <row r="31" spans="2:14" ht="165.75" x14ac:dyDescent="0.25">
      <c r="B31" s="238">
        <v>135</v>
      </c>
      <c r="C31" s="30">
        <v>42948</v>
      </c>
      <c r="D31" s="4" t="s">
        <v>943</v>
      </c>
      <c r="E31" s="4" t="s">
        <v>954</v>
      </c>
      <c r="F31" s="4" t="s">
        <v>946</v>
      </c>
      <c r="G31" s="4" t="s">
        <v>953</v>
      </c>
      <c r="H31" s="56" t="s">
        <v>947</v>
      </c>
      <c r="I31" s="226">
        <v>11.5</v>
      </c>
      <c r="J31" s="228">
        <v>7.85</v>
      </c>
      <c r="K31" s="5" t="s">
        <v>971</v>
      </c>
      <c r="L31" s="228">
        <v>6</v>
      </c>
      <c r="M31" s="31">
        <f t="shared" si="1"/>
        <v>26.400000000000002</v>
      </c>
      <c r="N31" s="33">
        <f t="shared" si="0"/>
        <v>207.24</v>
      </c>
    </row>
    <row r="32" spans="2:14" ht="118.5" customHeight="1" x14ac:dyDescent="0.25">
      <c r="B32" s="229">
        <v>143</v>
      </c>
      <c r="C32" s="30">
        <v>42948</v>
      </c>
      <c r="D32" s="103" t="s">
        <v>896</v>
      </c>
      <c r="E32" s="103" t="s">
        <v>898</v>
      </c>
      <c r="F32" s="103" t="s">
        <v>899</v>
      </c>
      <c r="G32" s="103" t="s">
        <v>897</v>
      </c>
      <c r="H32" s="104" t="s">
        <v>900</v>
      </c>
      <c r="I32" s="226">
        <v>360.7</v>
      </c>
      <c r="J32" s="101" t="s">
        <v>960</v>
      </c>
      <c r="K32" s="31" t="s">
        <v>961</v>
      </c>
      <c r="L32" s="31">
        <v>44.15</v>
      </c>
      <c r="M32" s="31">
        <f t="shared" si="1"/>
        <v>194.26000000000002</v>
      </c>
      <c r="N32" s="101" t="s">
        <v>960</v>
      </c>
    </row>
    <row r="33" spans="2:14" ht="229.5" x14ac:dyDescent="0.25">
      <c r="B33" s="229">
        <v>145</v>
      </c>
      <c r="C33" s="30">
        <v>42948</v>
      </c>
      <c r="D33" s="103" t="s">
        <v>896</v>
      </c>
      <c r="E33" s="103" t="s">
        <v>905</v>
      </c>
      <c r="F33" s="103" t="s">
        <v>906</v>
      </c>
      <c r="G33" s="103" t="s">
        <v>904</v>
      </c>
      <c r="H33" s="104" t="s">
        <v>907</v>
      </c>
      <c r="I33" s="226">
        <v>172.7</v>
      </c>
      <c r="J33" s="101" t="s">
        <v>960</v>
      </c>
      <c r="K33" s="31" t="s">
        <v>962</v>
      </c>
      <c r="L33" s="31">
        <v>29.1</v>
      </c>
      <c r="M33" s="31">
        <f t="shared" si="1"/>
        <v>128.04000000000002</v>
      </c>
      <c r="N33" s="101" t="s">
        <v>960</v>
      </c>
    </row>
    <row r="34" spans="2:14" ht="229.5" x14ac:dyDescent="0.25">
      <c r="B34" s="228">
        <v>147</v>
      </c>
      <c r="C34" s="30">
        <v>42948</v>
      </c>
      <c r="D34" s="103" t="s">
        <v>896</v>
      </c>
      <c r="E34" s="103" t="s">
        <v>912</v>
      </c>
      <c r="F34" s="103" t="s">
        <v>913</v>
      </c>
      <c r="G34" s="103" t="s">
        <v>911</v>
      </c>
      <c r="H34" s="104" t="s">
        <v>907</v>
      </c>
      <c r="I34" s="106">
        <v>324.55</v>
      </c>
      <c r="J34" s="101" t="s">
        <v>960</v>
      </c>
      <c r="K34" s="31" t="s">
        <v>963</v>
      </c>
      <c r="L34" s="31">
        <v>42.35</v>
      </c>
      <c r="M34" s="31">
        <f t="shared" si="1"/>
        <v>186.34000000000003</v>
      </c>
      <c r="N34" s="101" t="s">
        <v>960</v>
      </c>
    </row>
    <row r="35" spans="2:14" ht="229.5" x14ac:dyDescent="0.25">
      <c r="B35" s="228">
        <v>149</v>
      </c>
      <c r="C35" s="30">
        <v>42948</v>
      </c>
      <c r="D35" s="103" t="s">
        <v>896</v>
      </c>
      <c r="E35" s="103" t="s">
        <v>917</v>
      </c>
      <c r="F35" s="103" t="s">
        <v>918</v>
      </c>
      <c r="G35" s="103" t="s">
        <v>916</v>
      </c>
      <c r="H35" s="104" t="s">
        <v>907</v>
      </c>
      <c r="I35" s="106">
        <v>744.7</v>
      </c>
      <c r="J35" s="101" t="s">
        <v>960</v>
      </c>
      <c r="K35" s="31" t="s">
        <v>964</v>
      </c>
      <c r="L35" s="31">
        <v>37.15</v>
      </c>
      <c r="M35" s="31">
        <f t="shared" si="1"/>
        <v>163.46</v>
      </c>
      <c r="N35" s="101" t="s">
        <v>960</v>
      </c>
    </row>
    <row r="36" spans="2:14" ht="229.5" x14ac:dyDescent="0.25">
      <c r="B36" s="228">
        <v>151</v>
      </c>
      <c r="C36" s="30">
        <v>42948</v>
      </c>
      <c r="D36" s="103" t="s">
        <v>896</v>
      </c>
      <c r="E36" s="103" t="s">
        <v>864</v>
      </c>
      <c r="F36" s="103" t="s">
        <v>906</v>
      </c>
      <c r="G36" s="103" t="s">
        <v>921</v>
      </c>
      <c r="H36" s="104" t="s">
        <v>922</v>
      </c>
      <c r="I36" s="106">
        <v>182</v>
      </c>
      <c r="J36" s="101" t="s">
        <v>960</v>
      </c>
      <c r="K36" s="31" t="s">
        <v>965</v>
      </c>
      <c r="L36" s="31">
        <v>27</v>
      </c>
      <c r="M36" s="31">
        <f t="shared" si="1"/>
        <v>118.80000000000001</v>
      </c>
      <c r="N36" s="101" t="s">
        <v>960</v>
      </c>
    </row>
    <row r="37" spans="2:14" ht="229.5" x14ac:dyDescent="0.25">
      <c r="B37" s="238">
        <v>153</v>
      </c>
      <c r="C37" s="30">
        <v>42948</v>
      </c>
      <c r="D37" s="103" t="s">
        <v>896</v>
      </c>
      <c r="E37" s="103" t="s">
        <v>926</v>
      </c>
      <c r="F37" s="103" t="s">
        <v>927</v>
      </c>
      <c r="G37" s="103" t="s">
        <v>925</v>
      </c>
      <c r="H37" s="104" t="s">
        <v>922</v>
      </c>
      <c r="I37" s="106">
        <v>612.6</v>
      </c>
      <c r="J37" s="101" t="s">
        <v>960</v>
      </c>
      <c r="K37" s="31" t="s">
        <v>966</v>
      </c>
      <c r="L37" s="31">
        <v>46.45</v>
      </c>
      <c r="M37" s="31">
        <f t="shared" si="1"/>
        <v>204.38000000000002</v>
      </c>
      <c r="N37" s="101" t="s">
        <v>960</v>
      </c>
    </row>
    <row r="38" spans="2:14" ht="229.5" x14ac:dyDescent="0.25">
      <c r="B38" s="238">
        <v>155</v>
      </c>
      <c r="C38" s="30">
        <v>42948</v>
      </c>
      <c r="D38" s="103" t="s">
        <v>896</v>
      </c>
      <c r="E38" s="103" t="s">
        <v>930</v>
      </c>
      <c r="F38" s="103" t="s">
        <v>931</v>
      </c>
      <c r="G38" s="103" t="s">
        <v>840</v>
      </c>
      <c r="H38" s="104" t="s">
        <v>922</v>
      </c>
      <c r="I38" s="106">
        <v>664.8</v>
      </c>
      <c r="J38" s="101" t="s">
        <v>960</v>
      </c>
      <c r="K38" s="31" t="s">
        <v>967</v>
      </c>
      <c r="L38" s="31">
        <v>51.55</v>
      </c>
      <c r="M38" s="31">
        <f t="shared" si="1"/>
        <v>226.82</v>
      </c>
      <c r="N38" s="101" t="s">
        <v>960</v>
      </c>
    </row>
    <row r="39" spans="2:14" ht="229.5" x14ac:dyDescent="0.25">
      <c r="B39" s="229">
        <v>157</v>
      </c>
      <c r="C39" s="30">
        <v>42948</v>
      </c>
      <c r="D39" s="103" t="s">
        <v>896</v>
      </c>
      <c r="E39" s="103" t="s">
        <v>936</v>
      </c>
      <c r="F39" s="103" t="s">
        <v>937</v>
      </c>
      <c r="G39" s="103" t="s">
        <v>935</v>
      </c>
      <c r="H39" s="104" t="s">
        <v>922</v>
      </c>
      <c r="I39" s="106">
        <v>218.4</v>
      </c>
      <c r="J39" s="101" t="s">
        <v>960</v>
      </c>
      <c r="K39" s="31" t="s">
        <v>968</v>
      </c>
      <c r="L39" s="31">
        <v>35</v>
      </c>
      <c r="M39" s="31">
        <f t="shared" si="1"/>
        <v>154</v>
      </c>
      <c r="N39" s="101" t="s">
        <v>960</v>
      </c>
    </row>
    <row r="40" spans="2:14" ht="155.25" customHeight="1" x14ac:dyDescent="0.25">
      <c r="B40" s="237">
        <v>166</v>
      </c>
      <c r="C40" s="30">
        <v>42948</v>
      </c>
      <c r="D40" s="74" t="s">
        <v>799</v>
      </c>
      <c r="E40" s="52" t="s">
        <v>801</v>
      </c>
      <c r="F40" s="74" t="s">
        <v>802</v>
      </c>
      <c r="G40" s="225" t="s">
        <v>800</v>
      </c>
      <c r="H40" s="52" t="s">
        <v>129</v>
      </c>
      <c r="I40" s="64">
        <v>116.8</v>
      </c>
      <c r="J40" s="61">
        <v>11.48</v>
      </c>
      <c r="K40" s="52" t="s">
        <v>817</v>
      </c>
      <c r="L40" s="52">
        <v>20.5</v>
      </c>
      <c r="M40" s="52">
        <v>90.2</v>
      </c>
      <c r="N40" s="61">
        <v>1035.5</v>
      </c>
    </row>
    <row r="41" spans="2:14" ht="77.25" customHeight="1" x14ac:dyDescent="0.25">
      <c r="B41" s="229">
        <v>170</v>
      </c>
      <c r="C41" s="30">
        <v>42948</v>
      </c>
      <c r="D41" s="28" t="s">
        <v>74</v>
      </c>
      <c r="E41" s="28" t="s">
        <v>76</v>
      </c>
      <c r="F41" s="29" t="s">
        <v>72</v>
      </c>
      <c r="G41" s="28" t="s">
        <v>75</v>
      </c>
      <c r="H41" s="28" t="s">
        <v>69</v>
      </c>
      <c r="I41" s="47">
        <v>112.17</v>
      </c>
      <c r="J41" s="48">
        <v>54.88</v>
      </c>
      <c r="K41" s="29" t="s">
        <v>96</v>
      </c>
      <c r="L41" s="48">
        <v>1</v>
      </c>
      <c r="M41" s="29">
        <v>4.4000000000000004</v>
      </c>
      <c r="N41" s="42">
        <v>241.47</v>
      </c>
    </row>
    <row r="42" spans="2:14" ht="99.75" customHeight="1" x14ac:dyDescent="0.25">
      <c r="B42" s="229">
        <v>172</v>
      </c>
      <c r="C42" s="30">
        <v>42948</v>
      </c>
      <c r="D42" s="5" t="s">
        <v>406</v>
      </c>
      <c r="E42" s="28" t="s">
        <v>408</v>
      </c>
      <c r="F42" s="29" t="s">
        <v>316</v>
      </c>
      <c r="G42" s="28" t="s">
        <v>407</v>
      </c>
      <c r="H42" s="21" t="s">
        <v>349</v>
      </c>
      <c r="I42" s="64">
        <v>37</v>
      </c>
      <c r="J42" s="62">
        <v>17.68</v>
      </c>
      <c r="K42" s="52" t="s">
        <v>425</v>
      </c>
      <c r="L42" s="62">
        <v>3</v>
      </c>
      <c r="M42" s="52">
        <v>13.2</v>
      </c>
      <c r="N42" s="61">
        <v>233.38</v>
      </c>
    </row>
    <row r="43" spans="2:14" ht="63.75" x14ac:dyDescent="0.25">
      <c r="B43" s="229">
        <v>173</v>
      </c>
      <c r="C43" s="30">
        <v>42948</v>
      </c>
      <c r="D43" s="5" t="s">
        <v>406</v>
      </c>
      <c r="E43" s="65" t="s">
        <v>412</v>
      </c>
      <c r="F43" s="29" t="s">
        <v>413</v>
      </c>
      <c r="G43" s="28" t="s">
        <v>411</v>
      </c>
      <c r="H43" s="28" t="s">
        <v>349</v>
      </c>
      <c r="I43" s="64">
        <v>34.799999999999997</v>
      </c>
      <c r="J43" s="62">
        <v>16.45</v>
      </c>
      <c r="K43" s="52" t="s">
        <v>426</v>
      </c>
      <c r="L43" s="62">
        <v>3</v>
      </c>
      <c r="M43" s="52">
        <v>13.2</v>
      </c>
      <c r="N43" s="61">
        <v>217.14</v>
      </c>
    </row>
    <row r="44" spans="2:14" ht="63.75" x14ac:dyDescent="0.25">
      <c r="B44" s="5">
        <v>174</v>
      </c>
      <c r="C44" s="30">
        <v>42948</v>
      </c>
      <c r="D44" s="4" t="s">
        <v>383</v>
      </c>
      <c r="E44" s="63" t="s">
        <v>750</v>
      </c>
      <c r="F44" s="63" t="s">
        <v>77</v>
      </c>
      <c r="G44" s="21" t="s">
        <v>384</v>
      </c>
      <c r="H44" s="21" t="s">
        <v>349</v>
      </c>
      <c r="I44" s="22">
        <v>76.5</v>
      </c>
      <c r="J44" s="51">
        <v>32.69</v>
      </c>
      <c r="K44" s="52" t="s">
        <v>758</v>
      </c>
      <c r="L44" s="53">
        <v>10</v>
      </c>
      <c r="M44" s="53">
        <v>44</v>
      </c>
      <c r="N44" s="40">
        <v>1438.36</v>
      </c>
    </row>
    <row r="45" spans="2:14" ht="89.25" x14ac:dyDescent="0.25">
      <c r="B45" s="5">
        <v>184</v>
      </c>
      <c r="C45" s="30">
        <v>42948</v>
      </c>
      <c r="D45" s="21" t="s">
        <v>169</v>
      </c>
      <c r="E45" s="3" t="s">
        <v>170</v>
      </c>
      <c r="F45" s="4" t="s">
        <v>171</v>
      </c>
      <c r="G45" s="4" t="s">
        <v>172</v>
      </c>
      <c r="H45" s="4" t="s">
        <v>173</v>
      </c>
      <c r="I45" s="39">
        <v>61.04</v>
      </c>
      <c r="J45" s="51">
        <v>2.08</v>
      </c>
      <c r="K45" s="52" t="s">
        <v>174</v>
      </c>
      <c r="L45" s="77" t="s">
        <v>175</v>
      </c>
      <c r="M45" s="53" t="s">
        <v>176</v>
      </c>
      <c r="N45" s="76" t="s">
        <v>177</v>
      </c>
    </row>
    <row r="46" spans="2:14" ht="127.5" x14ac:dyDescent="0.25">
      <c r="B46" s="231">
        <v>189</v>
      </c>
      <c r="C46" s="30">
        <v>42948</v>
      </c>
      <c r="D46" s="52" t="s">
        <v>134</v>
      </c>
      <c r="E46" s="65" t="s">
        <v>136</v>
      </c>
      <c r="F46" s="52" t="s">
        <v>100</v>
      </c>
      <c r="G46" s="52" t="s">
        <v>135</v>
      </c>
      <c r="H46" s="52" t="s">
        <v>129</v>
      </c>
      <c r="I46" s="76">
        <v>95</v>
      </c>
      <c r="J46" s="51">
        <v>9.51</v>
      </c>
      <c r="K46" s="49" t="s">
        <v>166</v>
      </c>
      <c r="L46" s="53">
        <v>22</v>
      </c>
      <c r="M46" s="53">
        <v>96</v>
      </c>
      <c r="N46" s="51">
        <v>1749.8</v>
      </c>
    </row>
    <row r="47" spans="2:14" s="99" customFormat="1" ht="89.25" x14ac:dyDescent="0.25">
      <c r="B47" s="5">
        <v>210</v>
      </c>
      <c r="C47" s="30">
        <v>42948</v>
      </c>
      <c r="D47" s="65" t="s">
        <v>740</v>
      </c>
      <c r="E47" s="67" t="s">
        <v>742</v>
      </c>
      <c r="F47" s="56" t="s">
        <v>316</v>
      </c>
      <c r="G47" s="65" t="s">
        <v>741</v>
      </c>
      <c r="H47" s="65" t="s">
        <v>735</v>
      </c>
      <c r="I47" s="64">
        <v>43.2</v>
      </c>
      <c r="J47" s="51">
        <v>12.79</v>
      </c>
      <c r="K47" s="52" t="s">
        <v>743</v>
      </c>
      <c r="L47" s="53" t="s">
        <v>744</v>
      </c>
      <c r="M47" s="53" t="s">
        <v>745</v>
      </c>
      <c r="N47" s="76">
        <v>3377.18</v>
      </c>
    </row>
    <row r="48" spans="2:14" s="99" customFormat="1" ht="191.25" x14ac:dyDescent="0.25">
      <c r="B48" s="5">
        <v>212</v>
      </c>
      <c r="C48" s="30">
        <v>42948</v>
      </c>
      <c r="D48" s="4" t="s">
        <v>956</v>
      </c>
      <c r="E48" s="4" t="s">
        <v>864</v>
      </c>
      <c r="F48" s="4" t="s">
        <v>865</v>
      </c>
      <c r="G48" s="4" t="s">
        <v>863</v>
      </c>
      <c r="H48" s="4" t="s">
        <v>866</v>
      </c>
      <c r="I48" s="106">
        <v>50.2</v>
      </c>
      <c r="J48" s="33">
        <v>27.04</v>
      </c>
      <c r="K48" s="31" t="s">
        <v>957</v>
      </c>
      <c r="L48" s="31">
        <v>24</v>
      </c>
      <c r="M48" s="31">
        <f>L48*4.4</f>
        <v>105.60000000000001</v>
      </c>
      <c r="N48" s="33">
        <f>M48*J48</f>
        <v>2855.424</v>
      </c>
    </row>
    <row r="49" spans="2:14" ht="114.75" x14ac:dyDescent="0.25">
      <c r="B49" s="5">
        <v>215</v>
      </c>
      <c r="C49" s="30">
        <v>42948</v>
      </c>
      <c r="D49" s="21" t="s">
        <v>81</v>
      </c>
      <c r="E49" s="41" t="s">
        <v>83</v>
      </c>
      <c r="F49" s="41" t="s">
        <v>84</v>
      </c>
      <c r="G49" s="21" t="s">
        <v>82</v>
      </c>
      <c r="H49" s="21" t="s">
        <v>85</v>
      </c>
      <c r="I49" s="22">
        <v>99</v>
      </c>
      <c r="J49" s="42">
        <v>46.21</v>
      </c>
      <c r="K49" s="29" t="s">
        <v>93</v>
      </c>
      <c r="L49" s="29">
        <v>5</v>
      </c>
      <c r="M49" s="29">
        <v>22</v>
      </c>
      <c r="N49" s="230">
        <v>1016.62</v>
      </c>
    </row>
    <row r="50" spans="2:14" ht="114.75" x14ac:dyDescent="0.25">
      <c r="B50" s="32">
        <v>216</v>
      </c>
      <c r="C50" s="30">
        <v>42948</v>
      </c>
      <c r="D50" s="43" t="s">
        <v>81</v>
      </c>
      <c r="E50" s="44" t="s">
        <v>87</v>
      </c>
      <c r="F50" s="44" t="s">
        <v>88</v>
      </c>
      <c r="G50" s="44" t="s">
        <v>86</v>
      </c>
      <c r="H50" s="44" t="s">
        <v>85</v>
      </c>
      <c r="I50" s="45">
        <v>87.54</v>
      </c>
      <c r="J50" s="46">
        <v>40.86</v>
      </c>
      <c r="K50" s="44" t="s">
        <v>94</v>
      </c>
      <c r="L50" s="44">
        <v>5</v>
      </c>
      <c r="M50" s="44">
        <v>22</v>
      </c>
      <c r="N50" s="46">
        <v>898.92</v>
      </c>
    </row>
    <row r="51" spans="2:14" ht="97.5" customHeight="1" x14ac:dyDescent="0.25">
      <c r="B51" s="229">
        <v>217</v>
      </c>
      <c r="C51" s="30">
        <v>42948</v>
      </c>
      <c r="D51" s="28" t="s">
        <v>89</v>
      </c>
      <c r="E51" s="28" t="s">
        <v>91</v>
      </c>
      <c r="F51" s="29" t="s">
        <v>57</v>
      </c>
      <c r="G51" s="28" t="s">
        <v>90</v>
      </c>
      <c r="H51" s="28" t="s">
        <v>92</v>
      </c>
      <c r="I51" s="47">
        <v>77.709999999999994</v>
      </c>
      <c r="J51" s="42">
        <v>42.56</v>
      </c>
      <c r="K51" s="29" t="s">
        <v>95</v>
      </c>
      <c r="L51" s="29">
        <v>14</v>
      </c>
      <c r="M51" s="29">
        <v>61.6</v>
      </c>
      <c r="N51" s="42">
        <v>2621.7</v>
      </c>
    </row>
    <row r="52" spans="2:14" ht="76.5" x14ac:dyDescent="0.25">
      <c r="B52" s="32">
        <v>219</v>
      </c>
      <c r="C52" s="30">
        <v>42948</v>
      </c>
      <c r="D52" s="4" t="s">
        <v>213</v>
      </c>
      <c r="E52" s="3" t="s">
        <v>215</v>
      </c>
      <c r="F52" s="52" t="s">
        <v>77</v>
      </c>
      <c r="G52" s="4" t="s">
        <v>214</v>
      </c>
      <c r="H52" s="4" t="s">
        <v>216</v>
      </c>
      <c r="I52" s="39">
        <v>71.900000000000006</v>
      </c>
      <c r="J52" s="60">
        <v>43.29</v>
      </c>
      <c r="K52" s="5" t="s">
        <v>301</v>
      </c>
      <c r="L52" s="5">
        <v>25</v>
      </c>
      <c r="M52" s="5">
        <v>112.5</v>
      </c>
      <c r="N52" s="60">
        <v>4870.13</v>
      </c>
    </row>
    <row r="53" spans="2:14" ht="76.5" x14ac:dyDescent="0.25">
      <c r="B53" s="229">
        <v>221</v>
      </c>
      <c r="C53" s="30">
        <v>42948</v>
      </c>
      <c r="D53" s="4" t="s">
        <v>242</v>
      </c>
      <c r="E53" s="3" t="s">
        <v>230</v>
      </c>
      <c r="F53" s="52" t="s">
        <v>77</v>
      </c>
      <c r="G53" s="4" t="s">
        <v>229</v>
      </c>
      <c r="H53" s="4" t="s">
        <v>231</v>
      </c>
      <c r="I53" s="39">
        <v>48.1</v>
      </c>
      <c r="J53" s="61">
        <v>28.09</v>
      </c>
      <c r="K53" s="52" t="s">
        <v>302</v>
      </c>
      <c r="L53" s="52">
        <v>9</v>
      </c>
      <c r="M53" s="52">
        <v>40.5</v>
      </c>
      <c r="N53" s="61">
        <v>1137.6500000000001</v>
      </c>
    </row>
    <row r="54" spans="2:14" ht="96" x14ac:dyDescent="0.25">
      <c r="B54" s="32">
        <v>222</v>
      </c>
      <c r="C54" s="30">
        <v>42948</v>
      </c>
      <c r="D54" s="65" t="s">
        <v>337</v>
      </c>
      <c r="E54" s="67" t="s">
        <v>107</v>
      </c>
      <c r="F54" s="56" t="s">
        <v>316</v>
      </c>
      <c r="G54" s="65" t="s">
        <v>338</v>
      </c>
      <c r="H54" s="78" t="s">
        <v>339</v>
      </c>
      <c r="I54" s="64">
        <v>47.73</v>
      </c>
      <c r="J54" s="60">
        <v>22.78</v>
      </c>
      <c r="K54" s="52" t="s">
        <v>340</v>
      </c>
      <c r="L54" s="5">
        <v>11</v>
      </c>
      <c r="M54" s="5">
        <v>48.4</v>
      </c>
      <c r="N54" s="60">
        <v>1102.55</v>
      </c>
    </row>
    <row r="55" spans="2:14" ht="63.75" x14ac:dyDescent="0.25">
      <c r="B55" s="229">
        <v>224</v>
      </c>
      <c r="C55" s="30">
        <v>42948</v>
      </c>
      <c r="D55" s="4" t="s">
        <v>755</v>
      </c>
      <c r="E55" s="28" t="s">
        <v>756</v>
      </c>
      <c r="F55" s="63" t="s">
        <v>77</v>
      </c>
      <c r="G55" s="28" t="s">
        <v>759</v>
      </c>
      <c r="H55" s="28" t="s">
        <v>349</v>
      </c>
      <c r="I55" s="64">
        <v>89.6</v>
      </c>
      <c r="J55" s="61">
        <v>38.479999999999997</v>
      </c>
      <c r="K55" s="52" t="s">
        <v>760</v>
      </c>
      <c r="L55" s="53">
        <v>10</v>
      </c>
      <c r="M55" s="53">
        <v>44</v>
      </c>
      <c r="N55" s="40">
        <v>1693.12</v>
      </c>
    </row>
    <row r="56" spans="2:14" ht="102" x14ac:dyDescent="0.25">
      <c r="B56" s="237">
        <v>225</v>
      </c>
      <c r="C56" s="30">
        <v>42948</v>
      </c>
      <c r="D56" s="52" t="s">
        <v>815</v>
      </c>
      <c r="E56" s="65" t="s">
        <v>808</v>
      </c>
      <c r="F56" s="74" t="s">
        <v>809</v>
      </c>
      <c r="G56" s="52" t="s">
        <v>807</v>
      </c>
      <c r="H56" s="52" t="s">
        <v>69</v>
      </c>
      <c r="I56" s="224">
        <v>128.4</v>
      </c>
      <c r="J56" s="61">
        <v>58.82</v>
      </c>
      <c r="K56" s="52" t="s">
        <v>816</v>
      </c>
      <c r="L56" s="52">
        <v>4</v>
      </c>
      <c r="M56" s="52">
        <v>17.600000000000001</v>
      </c>
      <c r="N56" s="61">
        <v>1035.23</v>
      </c>
    </row>
    <row r="57" spans="2:14" ht="102" x14ac:dyDescent="0.25">
      <c r="B57" s="5">
        <v>226</v>
      </c>
      <c r="C57" s="30">
        <v>42948</v>
      </c>
      <c r="D57" s="4" t="s">
        <v>825</v>
      </c>
      <c r="E57" s="4" t="s">
        <v>827</v>
      </c>
      <c r="F57" s="4" t="s">
        <v>828</v>
      </c>
      <c r="G57" s="4" t="s">
        <v>826</v>
      </c>
      <c r="H57" s="56" t="s">
        <v>829</v>
      </c>
      <c r="I57" s="226">
        <v>167</v>
      </c>
      <c r="J57" s="33">
        <v>116.02</v>
      </c>
      <c r="K57" s="31" t="s">
        <v>851</v>
      </c>
      <c r="L57" s="31">
        <v>20</v>
      </c>
      <c r="M57" s="31">
        <f>L57*4.4</f>
        <v>88</v>
      </c>
      <c r="N57" s="33">
        <f>M57*J57</f>
        <v>10209.76</v>
      </c>
    </row>
    <row r="58" spans="2:14" s="27" customFormat="1" ht="102" x14ac:dyDescent="0.25">
      <c r="B58" s="32">
        <v>227</v>
      </c>
      <c r="C58" s="30">
        <v>42948</v>
      </c>
      <c r="D58" s="4" t="s">
        <v>833</v>
      </c>
      <c r="E58" s="4" t="s">
        <v>835</v>
      </c>
      <c r="F58" s="4" t="s">
        <v>836</v>
      </c>
      <c r="G58" s="4" t="s">
        <v>834</v>
      </c>
      <c r="H58" s="56" t="s">
        <v>837</v>
      </c>
      <c r="I58" s="226">
        <v>216.3</v>
      </c>
      <c r="J58" s="33">
        <v>209.58</v>
      </c>
      <c r="K58" s="31" t="s">
        <v>852</v>
      </c>
      <c r="L58" s="31">
        <v>20</v>
      </c>
      <c r="M58" s="31">
        <f>L58*4.4</f>
        <v>88</v>
      </c>
      <c r="N58" s="33">
        <f>M58*J58</f>
        <v>18443.04</v>
      </c>
    </row>
    <row r="59" spans="2:14" s="27" customFormat="1" ht="191.25" x14ac:dyDescent="0.25">
      <c r="B59" s="32">
        <v>228</v>
      </c>
      <c r="C59" s="30">
        <v>42948</v>
      </c>
      <c r="D59" s="4" t="s">
        <v>883</v>
      </c>
      <c r="E59" s="4" t="s">
        <v>885</v>
      </c>
      <c r="F59" s="4" t="s">
        <v>886</v>
      </c>
      <c r="G59" s="4" t="s">
        <v>884</v>
      </c>
      <c r="H59" s="4" t="s">
        <v>866</v>
      </c>
      <c r="I59" s="227">
        <v>260.39999999999998</v>
      </c>
      <c r="J59" s="33">
        <v>235.15</v>
      </c>
      <c r="K59" s="31" t="s">
        <v>972</v>
      </c>
      <c r="L59" s="31">
        <v>15</v>
      </c>
      <c r="M59" s="31">
        <f>L59*4.4</f>
        <v>66</v>
      </c>
      <c r="N59" s="33">
        <f>M59*J59</f>
        <v>15519.9</v>
      </c>
    </row>
    <row r="60" spans="2:14" s="27" customFormat="1" ht="191.25" x14ac:dyDescent="0.25">
      <c r="B60" s="32">
        <v>229</v>
      </c>
      <c r="C60" s="30">
        <v>42948</v>
      </c>
      <c r="D60" s="4" t="s">
        <v>883</v>
      </c>
      <c r="E60" s="4" t="s">
        <v>890</v>
      </c>
      <c r="F60" s="4" t="s">
        <v>891</v>
      </c>
      <c r="G60" s="4" t="s">
        <v>889</v>
      </c>
      <c r="H60" s="4" t="s">
        <v>866</v>
      </c>
      <c r="I60" s="227">
        <v>84</v>
      </c>
      <c r="J60" s="33">
        <v>77.069999999999993</v>
      </c>
      <c r="K60" s="31" t="s">
        <v>973</v>
      </c>
      <c r="L60" s="31">
        <v>7.3</v>
      </c>
      <c r="M60" s="31">
        <f>L60*4.4</f>
        <v>32.120000000000005</v>
      </c>
      <c r="N60" s="33">
        <f>M60*J60</f>
        <v>2475.4884000000002</v>
      </c>
    </row>
  </sheetData>
  <autoFilter ref="B4:N60">
    <sortState ref="B5:N61">
      <sortCondition ref="B4:B61"/>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4</vt:i4>
      </vt:variant>
    </vt:vector>
  </HeadingPairs>
  <TitlesOfParts>
    <vt:vector size="6" baseType="lpstr">
      <vt:lpstr>Оренда зведена</vt:lpstr>
      <vt:lpstr>Погодинна оренда</vt:lpstr>
      <vt:lpstr>'Оренда зведена'!Заголовки_для_друку</vt:lpstr>
      <vt:lpstr>'Погодинна оренда'!Заголовки_для_друку</vt:lpstr>
      <vt:lpstr>'Оренда зведена'!Область_друку</vt:lpstr>
      <vt:lpstr>'Погодинна оренда'!Область_друку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2017-08-10T15:39:09Z</cp:lastPrinted>
  <dcterms:created xsi:type="dcterms:W3CDTF">2016-10-10T09:04:52Z</dcterms:created>
  <dcterms:modified xsi:type="dcterms:W3CDTF">2017-08-10T15:39:54Z</dcterms:modified>
</cp:coreProperties>
</file>