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X:\8 СКЛИКАННЯ\протоколи 51-60\Протокол №58\"/>
    </mc:Choice>
  </mc:AlternateContent>
  <bookViews>
    <workbookView xWindow="0" yWindow="0" windowWidth="28650" windowHeight="12270"/>
  </bookViews>
  <sheets>
    <sheet name="Оренда зведена" sheetId="1" r:id="rId1"/>
    <sheet name="Погодинна оренда" sheetId="2" r:id="rId2"/>
  </sheets>
  <definedNames>
    <definedName name="_xlnm._FilterDatabase" localSheetId="0" hidden="1">'Оренда зведена'!$B$4:$AE$65</definedName>
    <definedName name="_xlnm._FilterDatabase" localSheetId="1" hidden="1">'Погодинна оренда'!$B$4:$N$20</definedName>
    <definedName name="_xlnm.Print_Titles" localSheetId="0">'Оренда зведена'!$3:$3</definedName>
    <definedName name="_xlnm.Print_Area" localSheetId="0">'Оренда зведена'!$B$2:$AE$64</definedName>
    <definedName name="_xlnm.Print_Area" localSheetId="1">'Погодинна оренда'!$B$2:$N$20</definedName>
  </definedNames>
  <calcPr calcId="162913" concurrentCalc="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M7" i="2" l="1"/>
  <c r="N7" i="2"/>
</calcChain>
</file>

<file path=xl/sharedStrings.xml><?xml version="1.0" encoding="utf-8"?>
<sst xmlns="http://schemas.openxmlformats.org/spreadsheetml/2006/main" count="1291" uniqueCount="589">
  <si>
    <t>№ п/п.:</t>
  </si>
  <si>
    <t>Вихідний №:</t>
  </si>
  <si>
    <t>Вхідний №</t>
  </si>
  <si>
    <t>Дата надходження до Комісії</t>
  </si>
  <si>
    <t>Дата розгляду</t>
  </si>
  <si>
    <t>Дата надходження до Орендодавця</t>
  </si>
  <si>
    <t xml:space="preserve">Дата оголошення </t>
  </si>
  <si>
    <t>Дата оцінки</t>
  </si>
  <si>
    <t>Тип питання</t>
  </si>
  <si>
    <t>Орендодавець</t>
  </si>
  <si>
    <t>Балансоутримувач</t>
  </si>
  <si>
    <t>Орендар</t>
  </si>
  <si>
    <t>Адреса</t>
  </si>
  <si>
    <t>Тип будинку</t>
  </si>
  <si>
    <t>Характеристика об'єкта оренди</t>
  </si>
  <si>
    <t>Категорія</t>
  </si>
  <si>
    <t>Цільове призначення</t>
  </si>
  <si>
    <t>Орендована площа кв.м.</t>
  </si>
  <si>
    <t>Поточна ставка, %</t>
  </si>
  <si>
    <t>Місячна орендна плата грн.</t>
  </si>
  <si>
    <t xml:space="preserve">Тип оренди </t>
  </si>
  <si>
    <t>Вартість об'єкту</t>
  </si>
  <si>
    <t>Строк або термін оренди:</t>
  </si>
  <si>
    <t>Статус розкриття публічної інформації</t>
  </si>
  <si>
    <t>Статус розгляду</t>
  </si>
  <si>
    <t>Рішення комісії</t>
  </si>
  <si>
    <t>Причина відкладення, зауваження:</t>
  </si>
  <si>
    <t>Примітки</t>
  </si>
  <si>
    <t>3</t>
  </si>
  <si>
    <t>1</t>
  </si>
  <si>
    <t>2</t>
  </si>
  <si>
    <t>7</t>
  </si>
  <si>
    <t>12</t>
  </si>
  <si>
    <t>Погодинна оренда</t>
  </si>
  <si>
    <t>Орендована площа</t>
  </si>
  <si>
    <t>Вартість за годину</t>
  </si>
  <si>
    <t>Графік використання</t>
  </si>
  <si>
    <t>Годин на тиждень</t>
  </si>
  <si>
    <t>Годин на місяць</t>
  </si>
  <si>
    <t>Вартість за місяць, грн.</t>
  </si>
  <si>
    <t>Характеристика об'єкта оренди, поверх</t>
  </si>
  <si>
    <t>Дата договору оренди, який продовжується</t>
  </si>
  <si>
    <t>101-5980/02</t>
  </si>
  <si>
    <t>08/11217</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</si>
  <si>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ФОП Кметюк І. М., просп. Бажана, 32-А (вих. №101-5980/02 від 22.06.2017; вх. №08/11217 від 23.06.2017). 
Доповідач: представник району.</t>
  </si>
  <si>
    <t>Про розгляд звернення Дарницької районної в місті Києві державної адміністрації щодо укладаня договору оренди з єдиним претенднетом - ДП "Прівіледж груп", вул. Ревуцького, 13-А (вих. №101-5980/02 від 22.06.2017; вх. №08/11217 від 23.06.2017). 
Доповідач: представник району.</t>
  </si>
  <si>
    <t>н/з</t>
  </si>
  <si>
    <t>Дарницька РДА</t>
  </si>
  <si>
    <t>КК ОЖФ</t>
  </si>
  <si>
    <t>Приміщення,           1 поверх</t>
  </si>
  <si>
    <t>М</t>
  </si>
  <si>
    <t>+</t>
  </si>
  <si>
    <t>Первинний</t>
  </si>
  <si>
    <t>УО Дарницької РДА</t>
  </si>
  <si>
    <t>33</t>
  </si>
  <si>
    <t>Інше</t>
  </si>
  <si>
    <t>П</t>
  </si>
  <si>
    <t>Єдиний претендент</t>
  </si>
  <si>
    <t>ФОП Кметюк І.М.. (2790007784)</t>
  </si>
  <si>
    <t>М. Бажана просп., 32-А</t>
  </si>
  <si>
    <t>Школа № 316</t>
  </si>
  <si>
    <t>Приміщення,           1  поверх</t>
  </si>
  <si>
    <t>Інше                           (проведення занять з китайської мови)</t>
  </si>
  <si>
    <t>2 роки 364 дні</t>
  </si>
  <si>
    <t>ДП "Прівіледж груп" (38377269)</t>
  </si>
  <si>
    <t>Ревуцького вул., 13-А</t>
  </si>
  <si>
    <t xml:space="preserve"> Гімназія№ 290</t>
  </si>
  <si>
    <t>Інше                           (проведення занять з англійської мови)</t>
  </si>
  <si>
    <t>Приміщення, 1 поверх</t>
  </si>
  <si>
    <t>п</t>
  </si>
  <si>
    <t>Приміщення,            2 поверх</t>
  </si>
  <si>
    <t xml:space="preserve">                                       СР.15:30-19:00                           СБ.11:00-14:30             </t>
  </si>
  <si>
    <t xml:space="preserve">ПН.15:00-19:00 ВТ.15:00-19:00                                            СР.15:00-19:00   ЧТ.15:00-19:00                          ПТ.15:00-19:00            </t>
  </si>
  <si>
    <t>Про розгляд звернення Дніпровської районної в місті Києві державної адміністрації щодо погодження укладання договору оренди з єдиним претендентом - ГО "Райдуга міста Києва", вул. Петра Вершигори, 7 (вих. №5332/26/3/103 від 20.06.2017; вх. №08/11149 від 22.06.2017). 
Доповідач: представник району.</t>
  </si>
  <si>
    <t>5332/26/3/103</t>
  </si>
  <si>
    <t>08/11149</t>
  </si>
  <si>
    <t>Дніпровська РДА</t>
  </si>
  <si>
    <t>Громадська організація "Райдуга міста Києва"(40191121)</t>
  </si>
  <si>
    <t>Петра Вершигори вул., 7</t>
  </si>
  <si>
    <t>Житловий</t>
  </si>
  <si>
    <t>Приміщення</t>
  </si>
  <si>
    <t>29</t>
  </si>
  <si>
    <t>Розміщення громадської організації</t>
  </si>
  <si>
    <t>Нежилий</t>
  </si>
  <si>
    <t>Приміщення, підвал</t>
  </si>
  <si>
    <t xml:space="preserve">Про розгляд проекту рішення Київської міської ради "Про затвердження переліку об'єктів комунальної власності територіальної громади міста Києва, право оренди яких виборюється на конкурсних засадах" (вул. Івана Миколайчука, 9-а) за поданням заступника голови КМДА М. Поворозника, Департаменту комунальної власності м. Києва виконавчого органу Київради (КМДА), Дніпровської районної у місті Києві державної адміністрації (доручення від 06.06.2017 №08/231-1395/ПР).
Постійна комісія Київської міської ради з питань освіти, наукои, сім'ї, молоді та спорту - не набрало голосів 14.06.2017.
Доповідач: представник району. </t>
  </si>
  <si>
    <t>08/231-1395/ПР</t>
  </si>
  <si>
    <t>Управління освіти Дніпровської РДА</t>
  </si>
  <si>
    <t>Громадська організація "Реверанс" (40194929)</t>
  </si>
  <si>
    <t>Івана Миколайчука вул., 9-А</t>
  </si>
  <si>
    <t>24.1</t>
  </si>
  <si>
    <t>Розміщення фізкультурно-спортивних закладів</t>
  </si>
  <si>
    <t>1 грн. на рік</t>
  </si>
  <si>
    <t>104-4990</t>
  </si>
  <si>
    <t>08/11001</t>
  </si>
  <si>
    <t>Оболонська РДА</t>
  </si>
  <si>
    <t>УО Оболонської РДА</t>
  </si>
  <si>
    <t>ФОП Романенко Валентина Анатоліївна (2961105543)</t>
  </si>
  <si>
    <t>вул. М. Тимошенка,          3-Б</t>
  </si>
  <si>
    <t>ДНЗ № 589</t>
  </si>
  <si>
    <t>27.1.</t>
  </si>
  <si>
    <t>Приватний навчальний заклад</t>
  </si>
  <si>
    <t>Курси іноземної мови</t>
  </si>
  <si>
    <t>24.1.</t>
  </si>
  <si>
    <t>Спортивний заклад</t>
  </si>
  <si>
    <t>1 рік</t>
  </si>
  <si>
    <t>ФОП Гориня Кирило Сергійович (2554004312)</t>
  </si>
  <si>
    <t>вул. Богатирська, 2-В</t>
  </si>
  <si>
    <t>ЗНЗ № 231</t>
  </si>
  <si>
    <t>Про розгляд повторного звернення Оболонської районної в місті Києві державної адміністрації щодо погодження укладання договору оренди з єдиним претендентом - ТОВ "Клініка здорова нація", просп. Мінський, 6 (вих. №104-4983 від 16.06.2017; вх. №08/10990 від 21.06.2017).
Доповідач: представник району.</t>
  </si>
  <si>
    <t>104-4983</t>
  </si>
  <si>
    <t>08/10990</t>
  </si>
  <si>
    <t>КНП "ЦМПСД №2" Оболонського району</t>
  </si>
  <si>
    <t>14.1.</t>
  </si>
  <si>
    <t>Приватний заклад охорони здоровя</t>
  </si>
  <si>
    <t>Про розгляд звернення Оболонської районної в місті Києві державної адміністрації щодо скасування позиції 2 додатку до пункту 1-3 частини ІІІ протоколу №41 (щодо оголошення конкурсу, просп. Мінський, 6) (вих. №104-4983 від 16.06.2017; вх. №08/10990 від 21.06.2017).
Доповідач: представник району.</t>
  </si>
  <si>
    <t>27.09.2016      22.12.2016</t>
  </si>
  <si>
    <t>Оголошення конкурсу</t>
  </si>
  <si>
    <t>1) Тов "Клініка здорова нація" (39814502); 2) ФОП Федоренко В.М. (2122706358)</t>
  </si>
  <si>
    <t>Вт. 15:30 - 17:00       Чт. 15:30 - 17:00</t>
  </si>
  <si>
    <t xml:space="preserve">Пн.:10:00 - 12:00          19:00 - 21:00          Вт.:10:00 - 12:00         18:00 - 21:00             Ср.: 10:00 - 12:00          19:00 - 21:00              Чт.:10:00 - 12:00         18:00 - 21:00            Пт.:  10:00 - 12:00          19:00 - 21:00     </t>
  </si>
  <si>
    <t>немає</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</si>
  <si>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Столяр М.М., вул. Стадіонна, 4-А (вих. №108-9964 від 19.06.2017; вх.№08/10947 від 20.06.2017). Доповідач: представник району.</t>
  </si>
  <si>
    <t xml:space="preserve">108-9964 </t>
  </si>
  <si>
    <t xml:space="preserve">08/10947 </t>
  </si>
  <si>
    <t>Солом'янська РДА</t>
  </si>
  <si>
    <t>УО Солом'янської РДА</t>
  </si>
  <si>
    <t>ФОП Столяр М.М.   р.н.о.к.п.п. 3299600548</t>
  </si>
  <si>
    <t>Стадіонна вул., 4 А</t>
  </si>
  <si>
    <t>ДНЗ          № 712</t>
  </si>
  <si>
    <t>Приміщення,          1 поверх</t>
  </si>
  <si>
    <t>21.6.</t>
  </si>
  <si>
    <t>Побутове обслуговування населення</t>
  </si>
  <si>
    <t>ДНЗ                № 712</t>
  </si>
  <si>
    <t>Приміщення,                 1 поверх</t>
  </si>
  <si>
    <t xml:space="preserve">ПН. 15:00 - 18:00        ВТ. 115:00 - 18:00        СР. 15:00 - 18:00          ЧТ. 15:00 - 18:00         ПТ. 15:00 - 18:00 Під час літніх канікул з 01.06 по 31.08 приміщення не орендується
</t>
  </si>
  <si>
    <t>Шевченківська РДА</t>
  </si>
  <si>
    <t>УО Шевенківської РДА</t>
  </si>
  <si>
    <t>33.</t>
  </si>
  <si>
    <t>17.3.</t>
  </si>
  <si>
    <t>Склад</t>
  </si>
  <si>
    <t>-</t>
  </si>
  <si>
    <t>ПР</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</si>
  <si>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"Шик-груп", вул. Радистів, 73 (вих. №102/03/26-5660 від 27.06.2017, вх. №08/11482 від 29.06.2017).  
Доповідач: представник району.
</t>
  </si>
  <si>
    <t>102/03/26-5660</t>
  </si>
  <si>
    <t>08/11482</t>
  </si>
  <si>
    <t>Деснянська РДА</t>
  </si>
  <si>
    <t xml:space="preserve">КП ОЖФ </t>
  </si>
  <si>
    <t>ТОВ "Шик-груп" (36593717)</t>
  </si>
  <si>
    <t>Радистів вул., 73</t>
  </si>
  <si>
    <t>первинний</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</si>
  <si>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"Київський клуб тайського боксу "Сварог", вул. Закревського, 47 (вих. №102/03/26-5450 від 20.06.2017, вх. №08/11112 від 22.06.2017).  
Доповідач: представник району.
</t>
  </si>
  <si>
    <t>102/03/26-5450</t>
  </si>
  <si>
    <t xml:space="preserve">08/11112 </t>
  </si>
  <si>
    <t>КП "Ватутінськінвестбуд" Деснянського району м. Києва</t>
  </si>
  <si>
    <t>ГО "Київський клуб тайського боксу "Сварог" (40131324)</t>
  </si>
  <si>
    <t xml:space="preserve"> Закревського М. вул., 47</t>
  </si>
  <si>
    <t>Громадська організація</t>
  </si>
  <si>
    <t>Складна ставка: 1% до 20 кв.м  і 4% до надлишку 118,20 кв.м  (Орендар усно попередив, що надасть заяву на відкликання)</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</si>
  <si>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Дочірнє підприємство "ПРІВІЛЕДЖ ГРУП", вул. Данькевича, 5 (вих. №102/03/26-5319 від 15.06.2017, вх. №08/10927 від 20.06.2017).  
Доповідач: представник району.
</t>
  </si>
  <si>
    <t xml:space="preserve">102/03/26-5319 </t>
  </si>
  <si>
    <t xml:space="preserve">08/10927 </t>
  </si>
  <si>
    <t>Спеціалізована школа І-ІІІ ступенів № 292 імені гетьмана України Івана Мазепи Деснянського району міста Києва</t>
  </si>
  <si>
    <t>Дочірнє підприємство "Прівіледж груп" (38377269)</t>
  </si>
  <si>
    <t>Данькевича К. вул., 5</t>
  </si>
  <si>
    <t>Інше (проведення занять з вивчення англійської мови)</t>
  </si>
  <si>
    <t>Див. докладно у окремій таблиці</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</si>
  <si>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Суховець О. В., вул Закревського, 81/1 (вих. №102/03/26-5500 від 21.06.2017, вх. №08/11200 від 23.06.2017).  
Доповідач: представник району.
</t>
  </si>
  <si>
    <t xml:space="preserve">102/03/26-5500 </t>
  </si>
  <si>
    <t>08/11200</t>
  </si>
  <si>
    <t>КНП "Консультативно-діагностичний центр" Деснянського району м. Києва</t>
  </si>
  <si>
    <t>ФОП Суховець О. В. (3043102782)</t>
  </si>
  <si>
    <t xml:space="preserve"> Закревського М. вул., 81/1</t>
  </si>
  <si>
    <t>18.1.</t>
  </si>
  <si>
    <t>Торгівля (ортопедичні вироби)</t>
  </si>
  <si>
    <t>Приміщення, 2 поверх</t>
  </si>
  <si>
    <t>Будищанська вул., 3</t>
  </si>
  <si>
    <t>Пн. - 15.00-19.00 Вт. - 15.00-19.00       Ср. - 15.00-19.00             Чт. - 15.00-19.00                Пт. - 15.00-19.00</t>
  </si>
  <si>
    <t>17.2.</t>
  </si>
  <si>
    <t>Продтовари (крім товарів підакцизної групи)</t>
  </si>
  <si>
    <t>Приміщення, 3 поверх</t>
  </si>
  <si>
    <t>Приміщення, 4 поверх</t>
  </si>
  <si>
    <t>1, 
4</t>
  </si>
  <si>
    <r>
      <rPr>
        <b/>
        <sz val="10"/>
        <rFont val="Calibri"/>
        <family val="2"/>
        <charset val="204"/>
        <scheme val="minor"/>
      </rPr>
      <t>ПР,
ПК з питань освіти, науки, сім"ї, молоді та спорту - рішення не прийнято.</t>
    </r>
    <r>
      <rPr>
        <sz val="10"/>
        <rFont val="Calibri"/>
        <family val="2"/>
        <charset val="204"/>
        <scheme val="minor"/>
      </rPr>
      <t xml:space="preserve">
ТОВ "ПромГуртТрейдер" листом від 12.06.2017 №103/3726 відмовивсявід намірів оренди зазначеного нежитлового приміщення, просимо повернути проект рішення на доопрацювання</t>
    </r>
  </si>
  <si>
    <t>Тимошенка М. вул., 3-Б</t>
  </si>
  <si>
    <t>ТОВ "Клініка здорова нація" (39814502)</t>
  </si>
  <si>
    <t>Інше (скасування)</t>
  </si>
  <si>
    <t>Мінський проспект, 6</t>
  </si>
  <si>
    <t>ПП "Матусина школа"</t>
  </si>
  <si>
    <t>Йорданська (колишня Лайоша Гавро) вул., 9 Е</t>
  </si>
  <si>
    <t>ДНЗ № 603</t>
  </si>
  <si>
    <t>п. 19.14.</t>
  </si>
  <si>
    <t>08/231-1594/ПР</t>
  </si>
  <si>
    <r>
      <t>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(ПП "Матусина школа", вул.Йорданська, 9-Є)  за поданням заступника голови КМДА М.Поворозника, Департаменту комунальної власності м.Києва виконавчого органу Київради (КМДА), Оболонської районної в місті Києві державної адміністрації (доручення від 10.07.2017 № 08/231-1954/ПР</t>
    </r>
    <r>
      <rPr>
        <i/>
        <sz val="10"/>
        <rFont val="Calibri"/>
        <family val="2"/>
        <charset val="204"/>
        <scheme val="minor"/>
      </rPr>
      <t>.</t>
    </r>
    <r>
      <rPr>
        <sz val="10"/>
        <rFont val="Calibri"/>
        <family val="2"/>
        <charset val="204"/>
        <scheme val="minor"/>
      </rPr>
      <t xml:space="preserve">   Доповідач: представник району.</t>
    </r>
  </si>
  <si>
    <r>
      <t xml:space="preserve">Про розгляд повторного звернення Оболонської районної в місті Києві державної адміністрації щодо погодження укладання договору оренди з єдиним претендентом - ФОП Романенко В.А., вул. Маршала Тимошенка, 3-Б (вих. №104-4990 від 16.06.2017; вх. №08/11001 від 21.06.2017). </t>
    </r>
    <r>
      <rPr>
        <i/>
        <sz val="10"/>
        <rFont val="Calibri"/>
        <family val="2"/>
        <charset val="204"/>
        <scheme val="minor"/>
      </rPr>
      <t>Протокол № 47 від 12.05.2017 - не набрало необіхдної кількості голосів.</t>
    </r>
    <r>
      <rPr>
        <sz val="10"/>
        <rFont val="Calibri"/>
        <family val="2"/>
        <charset val="204"/>
        <scheme val="minor"/>
      </rPr>
      <t xml:space="preserve">
Доповідач: представник району.</t>
    </r>
  </si>
  <si>
    <t xml:space="preserve">1-й Повторний </t>
  </si>
  <si>
    <t>063-6247</t>
  </si>
  <si>
    <t>08/11836</t>
  </si>
  <si>
    <t>без конкурсу</t>
  </si>
  <si>
    <t>нежитловий</t>
  </si>
  <si>
    <t>2,3,4 поверхи (конференцзал з балконом, мала вітальня (блок приміщень)</t>
  </si>
  <si>
    <t>інше</t>
  </si>
  <si>
    <t>короткострокова (до п'яти днів)</t>
  </si>
  <si>
    <t>Департамент освіти і науки, молоді та спорту (КМДА)</t>
  </si>
  <si>
    <t>ККПНЗ "Київський міський будинок вчителя"</t>
  </si>
  <si>
    <t>ТОВ "КІНОСТОЛИЦЯ" 
(37633561)</t>
  </si>
  <si>
    <t>Володимирська вул., 57</t>
  </si>
  <si>
    <t>ДКВ</t>
  </si>
  <si>
    <t>КП "Київпастранс"</t>
  </si>
  <si>
    <t>нежилий</t>
  </si>
  <si>
    <t>26.06.2017</t>
  </si>
  <si>
    <t>приміщення, 1 поверх</t>
  </si>
  <si>
    <t>27.06.2017</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</si>
  <si>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"Ресторатор Києва", вул. Шовковична,39/1 (частина асфальтного покриття поряд з корпусом №11) (вих. №062/05/15-6348 від 26.06.2017, вх. №08/11278 від 26.06.2017). 
Доповідач: представник Департаменту.</t>
  </si>
  <si>
    <t>062/05/15-6348</t>
  </si>
  <si>
    <t>08/11278</t>
  </si>
  <si>
    <t>єдиний претендент</t>
  </si>
  <si>
    <t>Олександрівська клінічна лікарня</t>
  </si>
  <si>
    <t>ТОВ "Ресторатор Києва"
39588047</t>
  </si>
  <si>
    <t>частина асфальтного покриття</t>
  </si>
  <si>
    <t>17.1</t>
  </si>
  <si>
    <t>кафе, що не здійснює продаж товарів підакцизної групи (організація всесезонної тераси)</t>
  </si>
  <si>
    <t>при умові проведення орендарем ремонтних робіт асфальтного покриття на суму 104,0 тис. грн</t>
  </si>
  <si>
    <t>Про розгляд звернення Департаменту комунальної власності м. Києва виконавчого органу Київради (КМДА) щодо оголошення конкурсу на право оренди нежитлових приміщень - пров. Ковальський, 12 (вих. №062/05/18-6349 від 26.06.2017, вх. №08/11280 від 26.06.2017). 
Доповідач: представник Департаменту.</t>
  </si>
  <si>
    <t>062/05/18-6349</t>
  </si>
  <si>
    <t xml:space="preserve">08/11280 </t>
  </si>
  <si>
    <t>оголошення конкурсу</t>
  </si>
  <si>
    <t>ДКЛ №4</t>
  </si>
  <si>
    <t>ФОП Артемчук О.О.
3128710949
ТОВ "Дари моря"
25285661
ТОВ "ПромГуртТрейд"
32309700</t>
  </si>
  <si>
    <t>Інше (виробництво продуктів харчування)</t>
  </si>
  <si>
    <t xml:space="preserve">062/05/20-6359 </t>
  </si>
  <si>
    <t>08/11314</t>
  </si>
  <si>
    <t>ПАТ "Державний ощадний банк України"
00032129</t>
  </si>
  <si>
    <t>5.1</t>
  </si>
  <si>
    <t>розміщення банкомату</t>
  </si>
  <si>
    <t>розглядалось 28.02.2017 (протокол №42), рекомендовано встановити площу 2,0 кв. м</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</si>
  <si>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"Моддіс", вул. Симиренка, 1/2 літ. А (вих. №062/05/20-6446 від 27.06.2017, вх. №08/11438 від 27.06.2017). 
Доповідач: представник Департаменту.</t>
  </si>
  <si>
    <t>062/05/20-6446</t>
  </si>
  <si>
    <t xml:space="preserve">08/11438 </t>
  </si>
  <si>
    <t>КЖСЕ</t>
  </si>
  <si>
    <t>ТОВ "Моддіс", код 41187619</t>
  </si>
  <si>
    <t>Симиренка вул., 1/2 літ. А</t>
  </si>
  <si>
    <t>побутове обслуговування населення</t>
  </si>
  <si>
    <t>Про розгляд звернення Департаменту комунальної власності м. Києва виконавчого органу Київради (КМДА) щодо оголошення конкурсу на право оренди - вул. Гарматна, 31 літ. А (вих. №062/05/20-6447 від 27.06.2017, вх. №08/11442 від 27.06.2017). 
Доповідач: представник Департаменту.</t>
  </si>
  <si>
    <t>062/05/20-6447</t>
  </si>
  <si>
    <t>08/11442</t>
  </si>
  <si>
    <t>30.04.2017 (стандартизована)</t>
  </si>
  <si>
    <t>ГО "Об'єдання дружин і матерів бійців учасників АТО", код 39469376;   ГО "Лірос" Ліга інвалідів - реабілітаційно-оздоровча спілка, код 40570250</t>
  </si>
  <si>
    <t>Гарматна вул., 31 літ А</t>
  </si>
  <si>
    <t>п. 19.11.</t>
  </si>
  <si>
    <t>Громадська організація з реабілітації</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</si>
  <si>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Бойчун Ю.В., вул. Петра Запорожця, 26, К.2 (частина вестибюля) (вих. №062/05/13-6567 від 03.07.2017, вх. №08/11902 від 05.07.2017). 
Доповідач: представник Департаменту.</t>
  </si>
  <si>
    <t>062/05/13-6567</t>
  </si>
  <si>
    <t>08/11902</t>
  </si>
  <si>
    <t>05.07.2017</t>
  </si>
  <si>
    <t>КМКЛ №3</t>
  </si>
  <si>
    <t>ФОП Бойчун Ю.В. (30151217680)</t>
  </si>
  <si>
    <t>Запорожця Петра , вул.26 головний корпус (стаціонар) літ. А</t>
  </si>
  <si>
    <t>частина вестибюлю, 1 поверх</t>
  </si>
  <si>
    <t>17.3</t>
  </si>
  <si>
    <t>Продтовари (крім товарів підакцизної групи) (кисломолочні продукти)</t>
  </si>
  <si>
    <t xml:space="preserve">вівторок, п'ятниця            з 8-12 год.                   1,24грн. за 1 годину, </t>
  </si>
  <si>
    <t>Шовковична вул., 39/1 частина асфальтного покриття (поряд з  к. 11)</t>
  </si>
  <si>
    <t>Ковальський провулок, 12</t>
  </si>
  <si>
    <t xml:space="preserve"> Сирецька вул., 25 літ. В к. 1</t>
  </si>
  <si>
    <t xml:space="preserve"> Петра Сагайдачного вул., 3</t>
  </si>
  <si>
    <t xml:space="preserve"> Довженка вул., 7 літ. А</t>
  </si>
  <si>
    <t>Запорожця Петра вул., 26 головний корпус (стаціонар) літ. А</t>
  </si>
  <si>
    <t>1,24 за год.</t>
  </si>
  <si>
    <t>вівторок, п'ятниця з 8.00-12.00</t>
  </si>
  <si>
    <t>104-4477</t>
  </si>
  <si>
    <t>08/9946</t>
  </si>
  <si>
    <t>Орган самоорганізації населення "Комітет мікрорайону "Селище водогін, Хутори Микільський та редьки" (38261959)</t>
  </si>
  <si>
    <t>Дніпроводська вул., 13/1</t>
  </si>
  <si>
    <t>приміщення</t>
  </si>
  <si>
    <t>п. 19.1.</t>
  </si>
  <si>
    <t>Комунальна бюджетна установа</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</si>
  <si>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ГО "Національний центр реабілітації учасників АТО та бойовихї дій", вул. Єреванська, 13 (вих. №108-9120 від 06.06.2017; вх.№08/10062 від 06.06.2017). Доповідач: представник району.</t>
  </si>
  <si>
    <t>108-9120</t>
  </si>
  <si>
    <t>08/10062</t>
  </si>
  <si>
    <t>ГО "Національний центр реабілітації учасників АТО та бойовихї дій" (40305570)</t>
  </si>
  <si>
    <t xml:space="preserve">Єреванська вул., 13 </t>
  </si>
  <si>
    <t>п. 19.11</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</si>
  <si>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"Українська федерація натурального пауерліфтингу", просп. Маяковського, 26 (вих. №102/03/26-4714 від 26.05.2017, вх. №08/9564 від 29.05.2017).  
Доповідач: представник району.
</t>
  </si>
  <si>
    <t>102/03/26-4714</t>
  </si>
  <si>
    <t>08/9564</t>
  </si>
  <si>
    <t>ГО "Українська федерація натурального пауерліфтингу" (38688061)</t>
  </si>
  <si>
    <t>Маяковського В. проспект, 26</t>
  </si>
  <si>
    <t xml:space="preserve">Приміщення, 2 поверх </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</si>
  <si>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БО Благодійний фонд "Народні скарби", просп. Маяковського, 26 (вих. №102/03/26-4712 від 26.05.2017, вх. №08/9565 від 29.05.2017).  
Доповідач: представник району.
</t>
  </si>
  <si>
    <t>102/03/26-4712</t>
  </si>
  <si>
    <t>08/9565</t>
  </si>
  <si>
    <t>БО Благодійний фонд "Народні скарби" (37053971)</t>
  </si>
  <si>
    <t>Благодійна організація</t>
  </si>
  <si>
    <r>
      <t xml:space="preserve">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(ТОВ "Спорт Трейдінг", вул. Р.Окіпної, 6) за поданням заступника голови КМДА М.Поворозника, Департаменту комунальної власності м.Києва виконавчого органу Київської міської ради (КМДА), Дніпровської районної в м.Києві державної адміністрації (дорученя від 16.05.2017 №08/231-1297/ПР). 
</t>
    </r>
    <r>
      <rPr>
        <i/>
        <sz val="10"/>
        <rFont val="Calibri"/>
        <family val="2"/>
        <charset val="204"/>
        <scheme val="minor"/>
      </rPr>
      <t>Постійна комісія Київської міської ради з питань освіти, науки, сім"ї, молоді та спорту -  відхилила проект рішення (витяг з протоколу № 10 від 14.06.2017) (вих. 08/285-131 від 23.06.2017)</t>
    </r>
    <r>
      <rPr>
        <sz val="10"/>
        <rFont val="Calibri"/>
        <family val="2"/>
        <charset val="204"/>
        <scheme val="minor"/>
      </rPr>
      <t xml:space="preserve"> Доповідач: представник району. </t>
    </r>
  </si>
  <si>
    <t>08/231-1297/ПР</t>
  </si>
  <si>
    <t>УО Дніпровської РДА</t>
  </si>
  <si>
    <t>ТОВ "Спорт Трейдінг" (36558316)</t>
  </si>
  <si>
    <t>Окіпної Р. вул., 6</t>
  </si>
  <si>
    <t>ЗНЗ № 128</t>
  </si>
  <si>
    <t>ПК з питань освіти, науки, сім"ї, молоді та спорту відхилила проект рішення</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</si>
  <si>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Сіменчук В.О., просп. Героїв Сталінграда, 58-Б (вих. №104-4689 від 08.06.2017; вх. №08/10252 від 08.06.2017) 
Доповідач: представник району.</t>
  </si>
  <si>
    <t>104-4689</t>
  </si>
  <si>
    <t>08/10252</t>
  </si>
  <si>
    <t>ФОП Сіменчук Віталій Олександрович (3208220430)</t>
  </si>
  <si>
    <t>Героїв Сталінграда проспект,  58 Б</t>
  </si>
  <si>
    <t>ЗНЗ № 298</t>
  </si>
  <si>
    <t>Спортивні танці</t>
  </si>
  <si>
    <t>Про розгляд звернення Дарницької районної в місті Києві державної адміністрації щодо погодження укладання договору оренди з єдиним претендентом - ГО "Танцювальна школа Ірени Бусь", вул. Здолбунівська, 7-Б (вих. №101-5199/02 від 31.05.2017; вх. №08/9915 від 01.06.2017). 
Доповідач: представник району.</t>
  </si>
  <si>
    <t>101-5199/02</t>
  </si>
  <si>
    <t>08/9915</t>
  </si>
  <si>
    <t>ГО "Танцювальна школа Ірени Бусь" (41113149)</t>
  </si>
  <si>
    <t>Здолбунівська, 7 Б</t>
  </si>
  <si>
    <t>Школа № 111</t>
  </si>
  <si>
    <t>Приміщення, 1, 2 поверхи</t>
  </si>
  <si>
    <t xml:space="preserve">Спортивний заклад </t>
  </si>
  <si>
    <t>Про розгляд звернення Дніпровської районної в місті Києві державної адміністрації щодо погодження укладання договору оренди з єдиним претендентом - ФОП Левицький Ю.М., вул. Будівельників, 28/15 (вих. №4851/26/2/103 від 01.06.2017; вх. №08/9961 від 01.06.2017). 
Доповідач: представник району.</t>
  </si>
  <si>
    <t>4851/26/2/103</t>
  </si>
  <si>
    <t>08/9961</t>
  </si>
  <si>
    <t>ФОП Левицький Юрій Миколайович (Код 3042919051)</t>
  </si>
  <si>
    <t>Будівельників вул., 28/15</t>
  </si>
  <si>
    <t>Ремонт одягу</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</si>
  <si>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Мельникова І.В., вул. Соціалістична, 12 (вих. №062/05/20-5504 від 31.05.2017, вх. №08/9909 від 01.06.2017). 
Доповідач: представник Департаменту.</t>
  </si>
  <si>
    <t>062/05/20-5504</t>
  </si>
  <si>
    <t>08/9909</t>
  </si>
  <si>
    <t>ДКЛ №3</t>
  </si>
  <si>
    <t>ФОП Мельникова І. В.</t>
  </si>
  <si>
    <t>Соціалістична вул., 12</t>
  </si>
  <si>
    <t>18.3.</t>
  </si>
  <si>
    <t>торговельний обєкт з продажу товарів дитячого асортименту</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</si>
  <si>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ФОП Сушкевич А.М., вул. Озерна, 30-Б (вих. №104-4689 від 08.06.2017; вх. №08/10252 від 08.06.2017) 
Доповідач: представник району.</t>
  </si>
  <si>
    <t>ФОП Сушкевич Анна Миколаївна (3110715720)</t>
  </si>
  <si>
    <t xml:space="preserve"> Озерна вул., 30 Б</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</si>
  <si>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"Лібра Аурум", вул. Немировича-Данченко, 1 (вих. №062/05/20-6055 від 15.06.2017, вх.№08/10816 від 19.06.2017).
Доповідач: представник Департаменту.</t>
  </si>
  <si>
    <t>062/05/20-6055</t>
  </si>
  <si>
    <t>08/10816</t>
  </si>
  <si>
    <t>КП "Фармація"</t>
  </si>
  <si>
    <t>ТОВ "ЛІБРА АУРУМ", код 39355948</t>
  </si>
  <si>
    <t>Немировича-Данченка вул., 1</t>
  </si>
  <si>
    <t>17.1.</t>
  </si>
  <si>
    <t>кафе (крім товарів підакцизної групи)</t>
  </si>
  <si>
    <t>Про розгляд звернення Шевченківської районної в місті Києві державної адміністрації щодо погодження укладання договору оренди з єдиним претендентом - ФОП Гунченко В.В., вул. Шулявська, 10/12 (вих. №109/01/25-4716 від 12.06.2017; вх. №08/10444 від 13.06.2017). 
Доповідач: представник району.</t>
  </si>
  <si>
    <t>109/01/25-4716</t>
  </si>
  <si>
    <t>08/10444</t>
  </si>
  <si>
    <t>ФОП Гунченко Валерія Вікторівна
код 2259521761</t>
  </si>
  <si>
    <t>Шулявська вул., 10/12</t>
  </si>
  <si>
    <t>СЗШ №102</t>
  </si>
  <si>
    <t>Інше використання нерухомого майна (музично-естетична діяльність)</t>
  </si>
  <si>
    <t>Про розгляд звернення Оболонської районної в місті Києві державної адміністрації щодо погодження укладання договору оренди з єдиним претендентом - ТОВ "Знавець", вул. Петра Калнишевського, 3-А (вих. №104-4689 від 08.06.2017; вх. №08/10252 від 08.06.2017) 
Доповідач: представник району.</t>
  </si>
  <si>
    <t>ТОВ "Знавець" (38348678)</t>
  </si>
  <si>
    <t>Калнишевського П. вул., 3 А</t>
  </si>
  <si>
    <t>ЗНЗ № 29</t>
  </si>
  <si>
    <t>Про розгляд звернення Печерської районної в місті Києві державної адміністрації щодо погодження укладання договору оренди з єдиним претендентом - ТОВ "Київ Бізнес Ріелті", вул. П.Лумумби, 20 (вих. №105/01-1855/1 від 24.05.2017; вх. №08/9507 від 26.05.2017).
Доповідач: представник району.</t>
  </si>
  <si>
    <t>105/01-1855/1</t>
  </si>
  <si>
    <t>08/9507</t>
  </si>
  <si>
    <t>Печерська РДА</t>
  </si>
  <si>
    <t xml:space="preserve">ТОВ "Київ Бізнес Ріелті" (37567138) </t>
  </si>
  <si>
    <t>Лумумби вул., 20</t>
  </si>
  <si>
    <t>Приміщення, цоколь</t>
  </si>
  <si>
    <t>11.1.</t>
  </si>
  <si>
    <t>офіс</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</si>
  <si>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ПАТ "Укртелеком" Київська міська філія, вул. Шолом-Алейхема, 11-А (вих. №102/03/26-4520 від 22.05.2017, вх. №08/9397 від 25.05.2017).  
Доповідач: представник району.
</t>
  </si>
  <si>
    <t xml:space="preserve">102/03/26-4520 </t>
  </si>
  <si>
    <t>08/9397</t>
  </si>
  <si>
    <t>ПАТ "Укртелеком" Київська міська філія (21560766)</t>
  </si>
  <si>
    <t>Шолом-Алейхема вул., 11 А</t>
  </si>
  <si>
    <t>Приміщення, 5 поверх</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</si>
  <si>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ПП "Центр розвитку Європи", вул. Оноре де Бальзака, 8-Г (вих. №102/03/26-5062 від 07.06.2017, вх. №08/10210 від 08.06.2017).  
Доповідач: представник району.
</t>
  </si>
  <si>
    <t>102/03/26-5062</t>
  </si>
  <si>
    <t>08/10210</t>
  </si>
  <si>
    <t>Спеціалізована школа І-ІІІ ступенів № 264 з поглибленим вивченням англійської мови Деснянського району міста Києва</t>
  </si>
  <si>
    <t>ПП "Центр розвитку Європи"  (32977463)</t>
  </si>
  <si>
    <t>Бальзака О. вул., 8 Г</t>
  </si>
  <si>
    <t>Школа № 264</t>
  </si>
  <si>
    <t>Інше (проведення занять з вивчення іноземної мови)</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</si>
  <si>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ПП "Центр розвитку Європи", вул. Закревського Миколи, 15-Б (вих. №102/03/26-5061 від 07.06.2017, вх. №08/10209 від 08.06.2017).  
Доповідач: представник району.
</t>
  </si>
  <si>
    <t>102/03/26-5061</t>
  </si>
  <si>
    <t>08/10209</t>
  </si>
  <si>
    <t>Школа І-ІІІ ступенів № 119 Деснянського району міста Києва</t>
  </si>
  <si>
    <t xml:space="preserve"> Закревського М. вул., 15 Б</t>
  </si>
  <si>
    <t>Школа № 119</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</si>
  <si>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ТОВ "Англійська група", вул. Лисківська, 4-А (вих. №102/03/26-5355 від 15.06.2017, вх. №08/10832 від 19.06.2017).  
Доповідач: представник району.
</t>
  </si>
  <si>
    <t>102/03/26-5355</t>
  </si>
  <si>
    <t>08/10832</t>
  </si>
  <si>
    <t>Школа І-ІІІ ступенів № 306 Деснянського району міста Києва</t>
  </si>
  <si>
    <t>ТОВ "Англійська група" (40365383)</t>
  </si>
  <si>
    <t>Лисківська вул., 4 А</t>
  </si>
  <si>
    <t>Школа № 306</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</si>
  <si>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Мельник Л.П., вул. Гарматна, 41 (вих. №108-8988 від 01.06.2017; вх.№08/9956 від 01.06.2017). Доповідач: представник району.</t>
  </si>
  <si>
    <t>108-8988</t>
  </si>
  <si>
    <t>08/9956</t>
  </si>
  <si>
    <t>ФОП Мельник Людмила Петрівна (2635806209)</t>
  </si>
  <si>
    <t>Гарматна вул., 41</t>
  </si>
  <si>
    <t>ДНЗ           № 383</t>
  </si>
  <si>
    <t>Про розгляд звернення Солом'янської районної в місті Києві державної адміністрації щодо погодження укладання договору оренди з єдиним претендентом - ФОП Євтух І.П., вул. Світличного Івана, 1 (вих. №108-8990 від 01.06.2017; вх.№08/9958 від 01.06.2017). Доповідач: представник району.</t>
  </si>
  <si>
    <t xml:space="preserve">108-8990 </t>
  </si>
  <si>
    <t>08/9958</t>
  </si>
  <si>
    <t>ФОП Євтух Ірина Петрівна (2039803885)</t>
  </si>
  <si>
    <t>Світличного  вул., 1</t>
  </si>
  <si>
    <t>Школа № 149</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</si>
  <si>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КП "Київський центр розвитку міського середовища", вул. Хрещатик, 32-А, літ.В (вих. №062/05/20-5866 від 08.06.2017, вх.№08/10316 від 09.06.2017).
Доповідач: представник Департаменту.</t>
  </si>
  <si>
    <t>062/05/20-5866</t>
  </si>
  <si>
    <t>08/10316</t>
  </si>
  <si>
    <t>КП "Госпкомобслуговування"</t>
  </si>
  <si>
    <t>КП "Київський центр розвитку міського середовища"   40092489</t>
  </si>
  <si>
    <t>Хрещатик вул., 32 А, літ. В</t>
  </si>
  <si>
    <t>інше (розміщення комунального підприємства)</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</si>
  <si>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"АТ "Західенерго", Київська обл., смт.Ворзель, вул. Курортна, 19 (128, 17 кв.м) (вих. №062/05/20-6069 від 15.06.2017, вх.№08/10817 від 19.06.2017).
Доповідач: представник Департаменту.</t>
  </si>
  <si>
    <t>062/05/20-6069</t>
  </si>
  <si>
    <t>08/10817</t>
  </si>
  <si>
    <t>ДСС "Орлятко"</t>
  </si>
  <si>
    <t>ТОВ "АТ Західенерго" (390492013071)</t>
  </si>
  <si>
    <t>смт. Ворзель, Київська обл., вул. Курортна, 19</t>
  </si>
  <si>
    <t>Інше (котельня на альтернативному паливі)</t>
  </si>
  <si>
    <t xml:space="preserve"> +</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</si>
  <si>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ТОВ "АТ "Західенерго", Київська обл., смт.Ворзель, вул. Курортна, 19 (частина асфальтного покриття) (вих. №062/05/20-6069 від 15.06.2017, вх.№08/10817 від 19.06.2017).
Доповідач: представник Департаменту.</t>
  </si>
  <si>
    <t>Інше (склад твердопаливного запасу)</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</si>
  <si>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ГО "Деснянська Січ", вул. Будищанська, 3 (вих. №102/03/26-4715 від 26.05.2017, вх. №08/9562 від 29.05.2017).  
Доповідач: представник району.
</t>
  </si>
  <si>
    <t>102/03/26-4715</t>
  </si>
  <si>
    <t>08/9562</t>
  </si>
  <si>
    <t>ГО "Деснянська Січ" (39769167)</t>
  </si>
  <si>
    <t>1, 
 4</t>
  </si>
  <si>
    <t>Складна ставка: 1% до 20 кв.м  і 4% до надлишку 173,93 кв.м</t>
  </si>
  <si>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БО "Благодійний фонд "Центр взаємодопомоги "Спасемо Україну", вул. Герцена, 6, літ.А (вих. №062/05/19-5836 від 08.06.2017, вх.№08/10271 від 08.06.2017).
Доповідач: представник Департаменту.</t>
  </si>
  <si>
    <t>062/05/19-5836</t>
  </si>
  <si>
    <t>08/10271</t>
  </si>
  <si>
    <t>Благодійна організація "Благодій фонд  "Центр взаємодопомоги "Спасемо Україну"</t>
  </si>
  <si>
    <t>Герцена вул., 6, літ. А</t>
  </si>
  <si>
    <t>приміщення 1, 2 поверху, підвал</t>
  </si>
  <si>
    <t>1% - 20 кв. м,   4% - 54,7 кв. м</t>
  </si>
  <si>
    <r>
      <t xml:space="preserve">Про розгляд проекту рішення Київської міської ради "Про передачу в оренду нежитлових приміщень комунальної власності територіальної громади міста Києва єдиному претенденту на право оренди" за поданням заступника голови КМДА М.Поворозника, Департаменту комунальної власності м.Києва виконавчого органу Київської міської ради (КМДА) (ТОВ "Пансіон Милосердя", просп. Алішера Навої, 1) (доручення від 14.04.2017 №08/231-1004/ПР). 
</t>
    </r>
    <r>
      <rPr>
        <i/>
        <sz val="10"/>
        <rFont val="Calibri"/>
        <family val="2"/>
        <charset val="204"/>
        <scheme val="minor"/>
      </rPr>
      <t>Постійна комісія КМР з питань охорони здоров'я відхилила проект рішення.</t>
    </r>
    <r>
      <rPr>
        <sz val="10"/>
        <rFont val="Calibri"/>
        <family val="2"/>
        <charset val="204"/>
        <scheme val="minor"/>
      </rPr>
      <t xml:space="preserve">
Доповідач: представник Департаменту.</t>
    </r>
  </si>
  <si>
    <t>08/231-1004/ПР</t>
  </si>
  <si>
    <t>Стоматологічна поліклініка Дніпровського району м. Києва</t>
  </si>
  <si>
    <t>ТОВ "Пансіон Милосердя"  (40081420)</t>
  </si>
  <si>
    <t>Навої вул., 1</t>
  </si>
  <si>
    <t>Приміщення, 1-2 поверхи</t>
  </si>
  <si>
    <t>Приватний заклад охорони здоров`я</t>
  </si>
  <si>
    <t>м</t>
  </si>
  <si>
    <t>3-й Повторний</t>
  </si>
  <si>
    <t>ПР
ПК охорони здоров"я - відхилила проект рішення</t>
  </si>
  <si>
    <t>Про розгляд звернення Дніпровської районної в місті Києві державної адміністрації щодо погодження укладання договору оренди з єдиним претенеднтом - ГО "Школа юних лідерів громадянського суспільства", вул. Сулеймана Стальського, 26-А (вих. №4046/26/2/103 від 11.05.2017; вх. №08/8374 від 13.05.2017). 
Доповідач: представник району.</t>
  </si>
  <si>
    <t>4046/26/2/103</t>
  </si>
  <si>
    <t>08/8374</t>
  </si>
  <si>
    <t>11.04.2017</t>
  </si>
  <si>
    <t>ГО "Школа юних лідерів громадянського суспільства" (40194934)</t>
  </si>
  <si>
    <t>Стальського С. вул., 26 А</t>
  </si>
  <si>
    <t>ЗНЗ № 4</t>
  </si>
  <si>
    <t xml:space="preserve"> П</t>
  </si>
  <si>
    <t xml:space="preserve">Про розгляд звернення Деснянської районної в місті Києві державної адміністрації щодо погодження укладання договору оренди з єдиним претендентом - ФОП Балабай Д.А., вул. Мілютенка, 24 (вих. №102/03/26-2154 від 14.03.2017, вх. №08/4560 від 14.03.2017). 
Протокол №48 від 16.05.201 – не розглянуто та перенесено.
Протокол №45 від 07.04.2017 та від 11.04.2017 - доручено депутату Київської міської ради М.Буділову доопрацювати питання та надати висновки на наступне засідання комісії.
Доповідач: представник району.
СЛУХАЛИ:  М.Конобаса.
</t>
  </si>
  <si>
    <t>102/03/26-2154</t>
  </si>
  <si>
    <t>08/4560</t>
  </si>
  <si>
    <t>ФОП Балабай Д.А.  (3030312919)</t>
  </si>
  <si>
    <t>Мілютенка вул., 24</t>
  </si>
  <si>
    <t>приміщення, 1 поверх, підвал</t>
  </si>
  <si>
    <t>5.1, 
"8", 
17.1, 
24.5.</t>
  </si>
  <si>
    <t>Платіжний термінал, сауна,                      кафе (крім товарів підакцизної групи),     продаж/очищення питної води</t>
  </si>
  <si>
    <t>40, 
25, 
8, 
3</t>
  </si>
  <si>
    <t>Платіжний термінал-5,00 кв.м,                                    сауна-71,40 кв.м,                      кафе (крім товарів підакцизної групи)-55,00 кв.м,     продаж/очищення питної води-45,90 кв.м</t>
  </si>
  <si>
    <t>Про розгляд проекту рішення Київради "Про передачу в оренду нежитлових приміщень комунальної власності територіальної громади міста Києва єдиному претенденту на право оренди" (ПП "ЛІМІК", с. Старі Петрівці, вул. Польова, 5, Київська обл., Вишгородський район) (доручення від 09.02.2017 №08/231-381/ПР) за поданням заступника голови КМДА М.Поворозник, Департамента комунальної власності м. Києва виконавчого органу Київради (КМДА). Протокол №47 від 12.05.2017 - перенесено. Потенційному орендарю надати до Департаменту комунальної власності м.Києва документи щодо зміни статусу юридичної особи. Доповідач: представник Департаменту.</t>
  </si>
  <si>
    <t>08/231-381/ПР</t>
  </si>
  <si>
    <t>КП "Поділ-нерухомість"</t>
  </si>
  <si>
    <t>ТОВ "Лімік" 22591059</t>
  </si>
  <si>
    <t>с. Старі Петрівці, вул. Польова, 5</t>
  </si>
  <si>
    <t>будівля</t>
  </si>
  <si>
    <t>Склад, 
Інше (котельня)</t>
  </si>
  <si>
    <t>8, 
15</t>
  </si>
  <si>
    <t xml:space="preserve">2 роки 364 дні 
</t>
  </si>
  <si>
    <t>ПР
Лист ДКВ щодо доопрацювання питання у зв"язку зі зміною організаційно-правової форми юридичної особи орендаря</t>
  </si>
  <si>
    <t xml:space="preserve">27. 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Камінська О.Г., вул. Тростянецька, 1 (вих. №062/05/20-4837 від 16.05.2017, вх. №08/8706 від 16.05.2017). </t>
  </si>
  <si>
    <t>062/05/20-4837</t>
  </si>
  <si>
    <t>08/8706</t>
  </si>
  <si>
    <t>ФО-П Камінська О. Г.  2934523700</t>
  </si>
  <si>
    <t>Тростянецька вул., 1</t>
  </si>
  <si>
    <t>1 поверх</t>
  </si>
  <si>
    <t>Кафе (крім товарів підакцизної групи)</t>
  </si>
  <si>
    <t>1-й Повторний</t>
  </si>
  <si>
    <t xml:space="preserve">28. 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ФОП Бернадський В.Б., вул. Бориспільська, 15, літ.А (вих. №062/05/20-4837 від 16.05.2017, вх. №08/8706 від 16.05.2017). 
Доповідач: представник Департаменту.
</t>
  </si>
  <si>
    <t>ФО-П Бернадський В. Б.  2407715473</t>
  </si>
  <si>
    <t>Бориспільска вул., 15, літ. А</t>
  </si>
  <si>
    <t>20.1,
 8.5</t>
  </si>
  <si>
    <t>Їдальня (крім товарів підакцизної групи)                Бар (продаж товарів підакцизної групи)</t>
  </si>
  <si>
    <t>6, 
20</t>
  </si>
  <si>
    <t>Питання оренди 20.07.2017</t>
  </si>
  <si>
    <t>5-й Повторний</t>
  </si>
  <si>
    <t>Про розгляд звернення Департаменту освіти і науки, молоді та спорту виконавчого органу Київради (КМДА) щодо передачі в короткострокову (5 днів) оренду приміщення без проведення конкурсу - ТОВ "Кіностолиця", вул. Володимирська, 57 (вих. №063-6247 від 29.06.2017; вх.№08/11836 від 05.07.2017). Доповідач: представник Департаменту.</t>
  </si>
  <si>
    <t>Здолбунівська вул., 7-Б</t>
  </si>
  <si>
    <t xml:space="preserve"> ПН.16:00-19:00
 СР. 16:00-19:00
  ПТ. 16:0-18:00
</t>
  </si>
  <si>
    <t>просп. Героїв Сталінграда, 58-Б</t>
  </si>
  <si>
    <t xml:space="preserve">Пн. 16:00 - 20:00               Ср. 16:00 - 20:00                       Сб. 17:00 - 20:00  </t>
  </si>
  <si>
    <t>вул.Перта Калнишевського, 3-А</t>
  </si>
  <si>
    <t xml:space="preserve">Пн. 15:00 - 19:00           Вт. 17:00 - 19:30       Ср. 15:45 - 19:45          Чт. 17:00 - 19:30               Пт. 15:00 - 19:30  </t>
  </si>
  <si>
    <t>ВТ. 17.00-19.00
ЧТ. 17.00-19.00
ПТ. 17.00-19.00</t>
  </si>
  <si>
    <t xml:space="preserve"> Закревського М. вул., 15-Б</t>
  </si>
  <si>
    <t xml:space="preserve">Пн. - 15.00-16.00                 Вт. 14.00-16.00       Ср. - 15.00-16.00             Чт. - 14.00-16.00     </t>
  </si>
  <si>
    <t>Лисківська вул., 4-А</t>
  </si>
  <si>
    <t>Пн. - 15.20-20.20 Вт. - 15.20-20.20       Ср. - 15.20-20.20             Чт. - 15.20-20.20                Пт. - 15.20-20.20</t>
  </si>
  <si>
    <t>Бальзака О. де вул., 8-Г</t>
  </si>
  <si>
    <t xml:space="preserve">Пн. - 15.00-16.30 (каб.103),                       15.00-16.00 (каб.105)                   Вт. - 15.00-16.00,                 15.00-16.00              Ср. - 15.00-16.30,            15.00-16.00             Чт. - 15.00-16.00,        15.00-16.00       </t>
  </si>
  <si>
    <t>ДНЗ № 383</t>
  </si>
  <si>
    <t>вул. Гарматна, 41</t>
  </si>
  <si>
    <t xml:space="preserve">  
ПН. 15:00-17:00    ВТ. 15:00-17:00
СР. 15:00-17:00
ЧТ. 15:00-17:00    ПТ. 15:00-17:00
</t>
  </si>
  <si>
    <t>вул. Світличного Івана, 1</t>
  </si>
  <si>
    <t xml:space="preserve">  
ПН. 16:00-20:30    ВТ. 16:00-20:30
СР. 16:00-20:30
ЧТ. 16:00-20:30    ПТ. 16:00-20:30
</t>
  </si>
  <si>
    <t>Нежитловий
ЗНЗ № 4</t>
  </si>
  <si>
    <t>Стальського С. вул., 26-А</t>
  </si>
  <si>
    <t>66,36</t>
  </si>
  <si>
    <t>Вт, Ср, Чт: 15.00-19.00</t>
  </si>
  <si>
    <r>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ПАТ "Державний ощадний банк України", вул. Сирецька, 25 літ. В К.1 (вих. №062/05/20-6359 від 26.06.2017, вх. №08/11314 від 26.06.2017). 
Доповідач: представник Департаменту. (</t>
    </r>
    <r>
      <rPr>
        <i/>
        <sz val="10"/>
        <rFont val="Calibri"/>
        <family val="2"/>
        <charset val="204"/>
        <scheme val="minor"/>
      </rPr>
      <t>Протокол №42 від 28.02.2017 рекомендовано потенційному оренларю збільшити орендовану площу до 2,0 кв.м</t>
    </r>
    <r>
      <rPr>
        <sz val="10"/>
        <rFont val="Calibri"/>
        <family val="2"/>
        <charset val="204"/>
        <scheme val="minor"/>
      </rPr>
      <t>).</t>
    </r>
  </si>
  <si>
    <r>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ПАТ "Державний ощадний банк України", вул. Петра Сагайдачного, 3 (вих. №062/05/20-6359 від 26.06.2017, вх. №08/11314 від 26.06.2017). 
Доповідач: представник Департаменту. (</t>
    </r>
    <r>
      <rPr>
        <i/>
        <sz val="10"/>
        <rFont val="Calibri"/>
        <family val="2"/>
        <charset val="204"/>
        <scheme val="minor"/>
      </rPr>
      <t>Протокол №42 від 28.02.2017 рекомендовано потенційному оренларю збільшити орендовану площу до 2,0 кв.м).</t>
    </r>
  </si>
  <si>
    <r>
      <t>Про розгляд звернення Департаменту комунальної власності м. Києва виконавчого органу Київради (КМДА) щодо погодження укладання договору оренди з єдиним претендентом - ПАТ "Державний ощадний банк України", вул. Довженка, 7 літ. А (вих. №062/05/20-6359 від 26.06.2017, вх. №08/11314 від 26.06.2017). 
Доповідач: представник Департаменту. (</t>
    </r>
    <r>
      <rPr>
        <i/>
        <sz val="10"/>
        <rFont val="Calibri"/>
        <family val="2"/>
        <charset val="204"/>
        <scheme val="minor"/>
      </rPr>
      <t>Протокол №42 від 28.02.2017 рекомендовано потенційному оренларю збільшити орендовану площу до 2,0 кв.м)</t>
    </r>
    <r>
      <rPr>
        <sz val="10"/>
        <rFont val="Calibri"/>
        <family val="2"/>
        <charset val="204"/>
        <scheme val="minor"/>
      </rPr>
      <t>.</t>
    </r>
  </si>
  <si>
    <t>Погоджено</t>
  </si>
  <si>
    <t>Не набрало необхідної кількості голосів</t>
  </si>
  <si>
    <t xml:space="preserve">
Протокол №58 від 20.07.2017 - питання не набрало необхідної кількості голосів
Протокол №57 від 11.07.2017 - питання не розглянуто та перенесено. </t>
  </si>
  <si>
    <t>5.2</t>
  </si>
  <si>
    <t xml:space="preserve">Про розгляд звернення Оболонської районної в місті Києві державної адміністрації щодо погодження укладання договору оренди з єдиним претендентом - Громадська організація 
«СЕРЦЯ КІБОРГІВ», 
площа ОБОЛОНСЬКА, 2-А (вих. №104-5960 від 19.07.2017; вх.№08/12651 від 19.07.2017). </t>
  </si>
  <si>
    <t>Громадська організація 
«СЕРЦЯ КІБОРГІВ»
(40185249)</t>
  </si>
  <si>
    <t>08/12651</t>
  </si>
  <si>
    <t>104-5960</t>
  </si>
  <si>
    <t>102/03/26-6277</t>
  </si>
  <si>
    <t xml:space="preserve">ГРОМАДСЬКА ОРГАНІЗАЦІЯ 
«ЧИСТИЙ КИЇВ»
(40046124)
</t>
  </si>
  <si>
    <t>просп. Лісовий, 23-А</t>
  </si>
  <si>
    <t>08/12548</t>
  </si>
  <si>
    <t>4.1</t>
  </si>
  <si>
    <t xml:space="preserve">Про розгляд звернення Десня районної в місті Києві державної адміністрації щодо погодження укладання договору оренди з єдиним претендентом - ГО «Чистий Київ», 
просп. Лісовий, 23-А (вих. №102/03/26-6277 від 19.07.2017; вх.№08/12548 від 17.07.2017). </t>
  </si>
  <si>
    <t>105/01-2842/1</t>
  </si>
  <si>
    <t>08/11242</t>
  </si>
  <si>
    <r>
      <t xml:space="preserve">Про розгляд звернення Оболонської районної в місті Києві державної адміністрації щодо передачі в оренду приміщень </t>
    </r>
    <r>
      <rPr>
        <sz val="10"/>
        <color rgb="FFC00000"/>
        <rFont val="Calibri"/>
        <family val="2"/>
        <charset val="204"/>
      </rPr>
      <t>без проведення конкурсу</t>
    </r>
    <r>
      <rPr>
        <sz val="10"/>
        <rFont val="Calibri"/>
        <family val="2"/>
        <charset val="204"/>
      </rPr>
      <t xml:space="preserve"> - ОСН "Комітет мікрорайону "Селище Водогін, хутори Микільський та Редьки", вул. Дніпроводська, 13/1 (вих. №104-4477 від 01.06.2017; вх. №08/9946 від 01.06.2017) 
Доповідач: представник району.</t>
    </r>
  </si>
  <si>
    <t xml:space="preserve">Про розгляд звернення Печерської районної в місті Києві державної адміністрації щодо погодження укладання договору оренди без проведення конкурсу - Орган Самоорганізації населення "Комітет мікрорайону "НОВОПЕЧЕРСЬКИЙ", 
вул.Тверська, 6 (вих. №105/01-2842/1 від 23.06.2017; вх.№08/11242 від 23.06..2017). </t>
  </si>
  <si>
    <t>Орган Самоорганізації населення "Комітет мікрорайону "НОВОПЕЧЕРСЬКИЙ"</t>
  </si>
  <si>
    <t>п. 19.10</t>
  </si>
  <si>
    <t>орган самоорганізації населення</t>
  </si>
  <si>
    <t>7.1</t>
  </si>
  <si>
    <t>ГО "Фонд взаємної підтримки "Відновлення"</t>
  </si>
  <si>
    <t>Андрія Малишка вул., 25/1</t>
  </si>
  <si>
    <t>6242/26/2/103</t>
  </si>
  <si>
    <t>08/12727</t>
  </si>
  <si>
    <t>19.07.2017</t>
  </si>
  <si>
    <t xml:space="preserve">Про розгляд звернення Голосіївської районної в місті Києві державної адміністрації щодо погодження укладання договору оренди з єдиним претендентом -ГО "Фонд взаємної підтримки "Відновлення", Андрія Малишка вул., 25/1 (вих. №6242/26/2/103 від 19.07.2017, вх. №08/12727 від 19.07.2017).  
</t>
  </si>
  <si>
    <t>Про розгляд звернення Голосіївської районної в місті Києві державної адміністрації щодо продовження оренди - ПАТ "Укрпошта" Київська міська дирекція, просп. Науки, 4 (вих. №100-10524 від 19.06.2017; вх. №08/11154 від 22.06.2017). 
Доповідач: представник району.</t>
  </si>
  <si>
    <t>100-10524</t>
  </si>
  <si>
    <t>08/11154</t>
  </si>
  <si>
    <t xml:space="preserve"> 22.06.2017</t>
  </si>
  <si>
    <t>Продовження</t>
  </si>
  <si>
    <t>Голосіївська РДА</t>
  </si>
  <si>
    <t>КП КК ОЖФ Голосіївського району м. Києва</t>
  </si>
  <si>
    <t>ПАТ "Укрпошта", Київська міська дирекція                          Код 01189979</t>
  </si>
  <si>
    <t>Науки, 4, проспект</t>
  </si>
  <si>
    <t>Приміщення 1 поверху</t>
  </si>
  <si>
    <t>20.3.</t>
  </si>
  <si>
    <t>Пошта</t>
  </si>
  <si>
    <t>Відповідно до наказу від 01.03.2017 № 220 «Про організаційні заходи, пов’язані з утворенням публічного акціонерного товариства «Укрпошта», наказу Міністерства інфраструктури України від 16.02.2017 № 56, у орендаря змінилася назва</t>
  </si>
  <si>
    <t>Про розгляд звернення Голосіївської районної в місті Києві державної адміністрації щодо продовження оренди - ПАТ "Укрпошта" Київська міська дирекція, вул. Велика Васильківська, 102 (вих. №100-10524 від 19.06.2017; вх. №08/11154 від 22.06.2017). 
Доповідач: представник району.</t>
  </si>
  <si>
    <t>Велика Васильківська вул., 102</t>
  </si>
  <si>
    <t>Про розгляд звернення Голосіївської районної в місті Києві державної адміністрації щодо продовження оренди - ПАТ "Укрпошта" Київська міська дирекція, вул. Велика Китаївська, 6 (вих. №100-10524 від 19.06.2017; вх. №08/11154 від 22.06.2017). 
Доповідач: представник району.</t>
  </si>
  <si>
    <t>Велика Китаївська вул., 6</t>
  </si>
  <si>
    <t>11.1</t>
  </si>
  <si>
    <t>11.2</t>
  </si>
  <si>
    <t>11.3</t>
  </si>
  <si>
    <t>26.1</t>
  </si>
  <si>
    <t>ТОВ "ОРХКОМ" (40165086)</t>
  </si>
  <si>
    <t>Бориспільська вул., 3</t>
  </si>
  <si>
    <t>Приміщення, перший поверх</t>
  </si>
  <si>
    <t>8.5                                         17.1</t>
  </si>
  <si>
    <t>Кафе (продаж товарів підакцизної групи) (30,60 кв. м); Кафе (крім товарів підакцизної групи) (42,50 кв. м)</t>
  </si>
  <si>
    <t>20% (30,60 кв. м); 8% (42,50 кв. м)</t>
  </si>
  <si>
    <t xml:space="preserve">Про розгляд звернення Дарницької районної в місті Києві державної адміністрації щодо погодження укладання договору оренди з єдиним претендентом ТОВ "ОРХКОМ" (40165086), вул. Бориспільська, 3 (вих. №101-5361/02 від 06.06.2017, вх. №08/10129 від 06.06.2017).  
Доповідач: представник району.
</t>
  </si>
  <si>
    <t>101-5361/02</t>
  </si>
  <si>
    <t>08/10129</t>
  </si>
  <si>
    <t>Перенесено</t>
  </si>
  <si>
    <t xml:space="preserve">Протокол №58 від 20.07.2017 - питання не набрало необхідної кількості голосів.
Протокол №57 від 11.07.2017 - питання не розглянуто та перенесено. </t>
  </si>
  <si>
    <t xml:space="preserve">Протокол №58 від 20.07.2017 - питання не набрало необхідної кількості голосів
Протокол №57 від 11.07.2017 - питання не розглянуто та перенесено. </t>
  </si>
  <si>
    <t xml:space="preserve">Протокол №58 від 20.07.2017 - знято на доопрацювання Департаментом комунальної власності в м.Києві
Протокол №55 від 30.06.2017 - питання знято на доопрцювання  С.Артеменком.
Протокол №54 - питання не розглянуто та перенесено. Протокол №53 від 13.06.2017 - питання не розглянуто та перенесено. </t>
  </si>
  <si>
    <t>Погоджено із зауваженням</t>
  </si>
  <si>
    <t>Встановити термін оренди з 14.08. по 16.08.2017</t>
  </si>
  <si>
    <t xml:space="preserve">Протокол №58 від 20.07.2017 -питання не набрало необхідної кількості голосів. 
Протокол №57 від 11.07.2017 -питання не розглянуто та перенесено
Протокол №55 від 30.06.2017 - не розглянуто та перенесено. Протокол №54 від 23.06.2017 - перенести розгляд питання. Орендодавцю майна запросити представників ТОВ. Протокол №53 від 13.06.2017 - питання не розглянуто та перенесено. Протокол №47 від 12.05.2017 - перенесено. Потенційному орендарю надати до Департаменту комунальної власності м.Києва документи щодо зміни статусу юридичної особи. Протокол №45 від 07.04.2017 та від 11.04.2017 перенести розгляд питання та запросити представника КП "Поділ-нерухомість"  Протокол №44 від 28.03.2017 - питання  не розглянуто та перенесено.
Протокол №43 від 14.03.2017 - питання не розглянуто та перенесено. </t>
  </si>
  <si>
    <t>Протокол №58 від 20.07.2017 -питання не набрало необхідної кількості голосів. 
Протокол №57 від 11.07.2017 -питання не розглянуто та перенесено.
Протокол №51 від 26.05.2017 -  перенесено, депутату Київради М.Буділову  доопрацювати питання  в частині  думки мешканців  щодо розміщення сауни у  житловому будинку 
Протокол №45 від 07.04.2017 та від 11.04.2017 - знято з розгляду на доопрцювання депутатом М.Буділовим</t>
  </si>
  <si>
    <t xml:space="preserve">Протокол №58 від 20.07.2017 -перенести розгляд питання та запросити балансоутримувача
Протокол №57 від 11.07.2017 -питання не розглянуто та перенесено
Протокол №55 від 30.06.2017- питання не набрало необхідної кількості голосів
Протокол №54 - питання не розглянуто та перенесено. Протокол №53 від 13.06.2017 - питання не розглянуто та перенесено. </t>
  </si>
  <si>
    <t>Протокол №58 від 20.07.2017 - знято з розгляду суб'єктом подання</t>
  </si>
  <si>
    <t>Знято з розгляду</t>
  </si>
  <si>
    <t>Протокол №58 від 20.07.2017 - перенести розгляд питання та запросити орендаря та представника управління  освіти Дніпровської РДА</t>
  </si>
  <si>
    <t>117 111,59</t>
  </si>
  <si>
    <t>64541500,00 грн.</t>
  </si>
  <si>
    <t>з 14.08 по 16.08.2017</t>
  </si>
  <si>
    <t xml:space="preserve">Тверська вул., 6 </t>
  </si>
  <si>
    <t>ОБОЛОНСЬКА площа, 2-А</t>
  </si>
  <si>
    <t>1 грн. на рік, 
7</t>
  </si>
  <si>
    <r>
      <rPr>
        <b/>
        <sz val="10"/>
        <rFont val="Calibri"/>
        <family val="2"/>
        <charset val="204"/>
        <scheme val="minor"/>
      </rPr>
      <t>Є лист ДКВ від 19.07.2017 №062/05/20-7251 щодо зняття з розгляду данного питання, у зв"язку із відмовою ФОП Бернадського.</t>
    </r>
    <r>
      <rPr>
        <sz val="10"/>
        <rFont val="Calibri"/>
        <family val="2"/>
        <charset val="204"/>
        <scheme val="minor"/>
      </rPr>
      <t xml:space="preserve"> Протокол №58 від 20.07.2017 - знято на доопрацювання депутатом С. Артеменко
Протокол №55 від 30.06.2017- питання знято на доопрацювання С.Артеменком.
Протокол №54 - питання не розглянуто та перенесено. Протокол №53 від 13.06.2017 - питання не розглянуто та перенесено. </t>
    </r>
  </si>
  <si>
    <t>скасувати п.2 додатка до п. 1-3 частини ІІІ протоколу №41 - оголошення конкурсу</t>
  </si>
  <si>
    <t>У зв"язку із відмовою потенційного орендаря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</si>
</sst>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_-* #,##0.00_-;\-* #,##0.00_-;_-* \-??_-;_-@_-"/>
    <numFmt numFmtId="165" formatCode="_-* #,##0.00_-;\-* #,##0.00_-;_-* &quot;-&quot;??_-;_-@_-"/>
    <numFmt numFmtId="166" formatCode="_-* #,##0.00_р_._-;\-* #,##0.00_р_._-;_-* &quot;-&quot;??_р_._-;_-@_-"/>
    <numFmt numFmtId="167" formatCode="_-* #,##0.00\ _г_р_н_._-;\-* #,##0.00\ _г_р_н_._-;_-* &quot;-&quot;??\ _г_р_н_._-;_-@_-"/>
    <numFmt numFmtId="168" formatCode="0;[Red]0"/>
  </numFmts>
  <fonts count="30" x14ac:knownFonts="1">
    <font>
      <sz val="11"/>
      <color theme="1"/>
      <name val="Calibri"/>
      <family val="2"/>
      <charset val="204"/>
      <scheme val="minor"/>
    </font>
    <font>
      <sz val="11"/>
      <color theme="1"/>
      <name val="Calibri"/>
      <family val="2"/>
      <charset val="204"/>
      <scheme val="minor"/>
    </font>
    <font>
      <sz val="12"/>
      <color theme="1"/>
      <name val="Calibri"/>
      <family val="2"/>
      <scheme val="minor"/>
    </font>
    <font>
      <sz val="10"/>
      <color theme="1"/>
      <name val="Calibri"/>
      <family val="2"/>
      <charset val="204"/>
      <scheme val="minor"/>
    </font>
    <font>
      <sz val="12"/>
      <color rgb="FF000000"/>
      <name val="Calibri"/>
      <family val="2"/>
      <charset val="1"/>
    </font>
    <font>
      <sz val="10"/>
      <name val="Calibri"/>
      <family val="2"/>
      <charset val="204"/>
      <scheme val="minor"/>
    </font>
    <font>
      <sz val="12"/>
      <color indexed="10"/>
      <name val="Calibri"/>
      <family val="2"/>
    </font>
    <font>
      <sz val="12"/>
      <color indexed="10"/>
      <name val="Calibri"/>
      <family val="2"/>
      <charset val="1"/>
    </font>
    <font>
      <sz val="12"/>
      <color indexed="8"/>
      <name val="Calibri"/>
      <family val="2"/>
    </font>
    <font>
      <sz val="10"/>
      <name val="Calibri"/>
      <family val="2"/>
    </font>
    <font>
      <sz val="10"/>
      <name val="Calibri"/>
      <family val="2"/>
      <charset val="204"/>
    </font>
    <font>
      <b/>
      <sz val="10"/>
      <name val="Calibri"/>
      <family val="2"/>
      <charset val="204"/>
      <scheme val="minor"/>
    </font>
    <font>
      <sz val="11"/>
      <name val="Calibri"/>
      <family val="2"/>
      <charset val="204"/>
      <scheme val="minor"/>
    </font>
    <font>
      <sz val="10"/>
      <name val="Calibri"/>
      <family val="2"/>
      <charset val="1"/>
    </font>
    <font>
      <sz val="10"/>
      <color theme="1"/>
      <name val="Calibri"/>
      <family val="2"/>
      <charset val="204"/>
    </font>
    <font>
      <sz val="11"/>
      <color rgb="FFFF0000"/>
      <name val="Calibri"/>
      <family val="2"/>
      <charset val="204"/>
      <scheme val="minor"/>
    </font>
    <font>
      <sz val="10"/>
      <name val="Calibri"/>
      <family val="2"/>
      <scheme val="minor"/>
    </font>
    <font>
      <sz val="11"/>
      <name val="Calibri"/>
      <family val="2"/>
      <charset val="204"/>
    </font>
    <font>
      <sz val="10"/>
      <color indexed="8"/>
      <name val="Calibri"/>
      <family val="2"/>
      <charset val="204"/>
    </font>
    <font>
      <sz val="12"/>
      <name val="Calibri"/>
      <family val="2"/>
      <charset val="204"/>
    </font>
    <font>
      <sz val="11"/>
      <color indexed="10"/>
      <name val="Calibri"/>
      <family val="2"/>
      <charset val="204"/>
    </font>
    <font>
      <sz val="9"/>
      <name val="Calibri"/>
      <family val="2"/>
      <charset val="204"/>
      <scheme val="minor"/>
    </font>
    <font>
      <i/>
      <sz val="10"/>
      <name val="Calibri"/>
      <family val="2"/>
      <charset val="204"/>
      <scheme val="minor"/>
    </font>
    <font>
      <sz val="9"/>
      <name val="Calibri"/>
      <family val="2"/>
      <charset val="204"/>
    </font>
    <font>
      <sz val="11"/>
      <color rgb="FFFF0000"/>
      <name val="Calibri"/>
      <family val="2"/>
      <charset val="204"/>
    </font>
    <font>
      <sz val="8"/>
      <name val="Calibri"/>
      <family val="2"/>
      <charset val="204"/>
    </font>
    <font>
      <sz val="12"/>
      <color indexed="8"/>
      <name val="Calibri"/>
      <family val="2"/>
      <charset val="1"/>
    </font>
    <font>
      <sz val="8"/>
      <name val="Calibri"/>
      <family val="2"/>
      <charset val="204"/>
      <scheme val="minor"/>
    </font>
    <font>
      <sz val="10"/>
      <color rgb="FFC00000"/>
      <name val="Calibri"/>
      <family val="2"/>
      <charset val="204"/>
    </font>
    <font>
      <sz val="9.5"/>
      <name val="Calibri"/>
      <family val="2"/>
      <charset val="204"/>
      <scheme val="minor"/>
    </font>
  </fonts>
  <fills count="10">
    <fill>
      <patternFill patternType="none"/>
    </fill>
    <fill>
      <patternFill patternType="gray125"/>
    </fill>
    <fill>
      <patternFill patternType="solid">
        <fgColor theme="0"/>
        <bgColor indexed="64"/>
      </patternFill>
    </fill>
    <fill>
      <patternFill patternType="solid">
        <fgColor theme="7" tint="0.59999389629810485"/>
        <bgColor indexed="64"/>
      </patternFill>
    </fill>
    <fill>
      <patternFill patternType="solid">
        <fgColor theme="2" tint="-9.9978637043366805E-2"/>
        <bgColor indexed="64"/>
      </patternFill>
    </fill>
    <fill>
      <patternFill patternType="solid">
        <fgColor theme="0"/>
        <bgColor rgb="FFFFFFCC"/>
      </patternFill>
    </fill>
    <fill>
      <patternFill patternType="solid">
        <fgColor theme="0"/>
        <bgColor indexed="26"/>
      </patternFill>
    </fill>
    <fill>
      <patternFill patternType="solid">
        <fgColor theme="0" tint="-0.14999847407452621"/>
        <bgColor indexed="64"/>
      </patternFill>
    </fill>
    <fill>
      <patternFill patternType="solid">
        <fgColor indexed="9"/>
        <bgColor indexed="64"/>
      </patternFill>
    </fill>
    <fill>
      <patternFill patternType="solid">
        <fgColor theme="0"/>
        <bgColor indexed="18"/>
      </patternFill>
    </fill>
  </fills>
  <borders count="12">
    <border>
      <left/>
      <right/>
      <top/>
      <bottom/>
      <diagonal/>
    </border>
    <border>
      <left/>
      <right style="thin">
        <color indexed="64"/>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medium">
        <color indexed="64"/>
      </left>
      <right style="thin">
        <color auto="1"/>
      </right>
      <top/>
      <bottom style="thin">
        <color auto="1"/>
      </bottom>
      <diagonal/>
    </border>
    <border>
      <left style="thin">
        <color auto="1"/>
      </left>
      <right style="medium">
        <color auto="1"/>
      </right>
      <top/>
      <bottom style="thin">
        <color auto="1"/>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indexed="64"/>
      </right>
      <top style="thin">
        <color auto="1"/>
      </top>
      <bottom/>
      <diagonal/>
    </border>
  </borders>
  <cellStyleXfs count="34">
    <xf numFmtId="0" fontId="0" fillId="0" borderId="0"/>
    <xf numFmtId="0" fontId="2" fillId="0" borderId="0"/>
    <xf numFmtId="164" fontId="4" fillId="0" borderId="0" applyBorder="0" applyProtection="0"/>
    <xf numFmtId="165" fontId="2" fillId="0" borderId="0" applyFont="0" applyFill="0" applyBorder="0" applyAlignment="0" applyProtection="0"/>
    <xf numFmtId="165" fontId="2" fillId="0" borderId="0" applyFont="0" applyFill="0" applyBorder="0" applyAlignment="0" applyProtection="0"/>
    <xf numFmtId="165" fontId="6"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1" fillId="0" borderId="0"/>
    <xf numFmtId="165" fontId="8" fillId="0" borderId="0" applyFont="0" applyFill="0" applyBorder="0" applyAlignment="0" applyProtection="0"/>
    <xf numFmtId="0" fontId="1" fillId="0" borderId="0"/>
    <xf numFmtId="164" fontId="4" fillId="0" borderId="0" applyBorder="0" applyProtection="0"/>
    <xf numFmtId="0" fontId="4" fillId="0" borderId="0"/>
    <xf numFmtId="0" fontId="2"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6" fillId="0" borderId="0" applyFont="0" applyFill="0" applyBorder="0" applyAlignment="0" applyProtection="0"/>
    <xf numFmtId="9"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165" fontId="6" fillId="0" borderId="0" applyFont="0" applyFill="0" applyBorder="0" applyAlignment="0" applyProtection="0"/>
    <xf numFmtId="0" fontId="6" fillId="0" borderId="0"/>
    <xf numFmtId="164" fontId="7" fillId="0" borderId="0" applyBorder="0" applyProtection="0"/>
    <xf numFmtId="0" fontId="7" fillId="0" borderId="0"/>
    <xf numFmtId="167" fontId="4" fillId="0" borderId="0" applyFont="0" applyFill="0" applyBorder="0" applyAlignment="0" applyProtection="0"/>
    <xf numFmtId="166" fontId="7" fillId="0" borderId="0" applyFont="0" applyFill="0" applyBorder="0" applyAlignment="0" applyProtection="0"/>
    <xf numFmtId="165" fontId="8" fillId="0" borderId="0" applyFont="0" applyFill="0" applyBorder="0" applyAlignment="0" applyProtection="0"/>
    <xf numFmtId="165" fontId="8" fillId="0" borderId="0" applyFont="0" applyFill="0" applyBorder="0" applyAlignment="0" applyProtection="0"/>
    <xf numFmtId="167" fontId="26" fillId="0" borderId="0" applyFont="0" applyFill="0" applyBorder="0" applyAlignment="0" applyProtection="0"/>
  </cellStyleXfs>
  <cellXfs count="220">
    <xf numFmtId="0" fontId="0" fillId="0" borderId="0" xfId="0"/>
    <xf numFmtId="0" fontId="0" fillId="0" borderId="1" xfId="0" applyBorder="1"/>
    <xf numFmtId="0" fontId="0" fillId="0" borderId="0" xfId="0" applyBorder="1"/>
    <xf numFmtId="4" fontId="3" fillId="2" borderId="2" xfId="0" applyNumberFormat="1" applyFont="1" applyFill="1" applyBorder="1" applyAlignment="1">
      <alignment horizontal="center" vertical="center" wrapText="1"/>
    </xf>
    <xf numFmtId="0" fontId="3" fillId="0" borderId="0" xfId="0" applyFont="1"/>
    <xf numFmtId="49" fontId="11" fillId="3" borderId="3" xfId="0" applyNumberFormat="1" applyFont="1" applyFill="1" applyBorder="1" applyAlignment="1">
      <alignment horizontal="center" vertical="center" wrapText="1"/>
    </xf>
    <xf numFmtId="0" fontId="11" fillId="3" borderId="3" xfId="0" applyFont="1" applyFill="1" applyBorder="1" applyAlignment="1">
      <alignment horizontal="center" vertical="center" wrapText="1"/>
    </xf>
    <xf numFmtId="49" fontId="11" fillId="3" borderId="4" xfId="0" applyNumberFormat="1" applyFont="1" applyFill="1" applyBorder="1" applyAlignment="1">
      <alignment horizontal="center" vertical="center" wrapText="1"/>
    </xf>
    <xf numFmtId="0" fontId="11" fillId="3" borderId="5" xfId="0" applyFont="1" applyFill="1" applyBorder="1" applyAlignment="1">
      <alignment horizontal="center" vertical="center" wrapText="1"/>
    </xf>
    <xf numFmtId="0" fontId="12" fillId="0" borderId="0" xfId="0" applyFont="1"/>
    <xf numFmtId="4" fontId="5" fillId="2" borderId="2" xfId="3" applyNumberFormat="1" applyFont="1" applyFill="1" applyBorder="1" applyAlignment="1" applyProtection="1">
      <alignment horizontal="center" vertical="center" wrapText="1"/>
    </xf>
    <xf numFmtId="0" fontId="15" fillId="0" borderId="0" xfId="0" applyFont="1"/>
    <xf numFmtId="0" fontId="5" fillId="0" borderId="2" xfId="0" applyFont="1" applyBorder="1" applyAlignment="1">
      <alignment horizontal="center" vertical="center" wrapText="1"/>
    </xf>
    <xf numFmtId="0" fontId="5" fillId="2" borderId="2" xfId="2" applyNumberFormat="1" applyFont="1" applyFill="1" applyBorder="1" applyAlignment="1" applyProtection="1">
      <alignment horizontal="center" vertical="center" wrapText="1"/>
    </xf>
    <xf numFmtId="0" fontId="5" fillId="0" borderId="2" xfId="1" applyNumberFormat="1" applyFont="1" applyFill="1" applyBorder="1" applyAlignment="1">
      <alignment horizontal="center" vertical="center" wrapText="1"/>
    </xf>
    <xf numFmtId="4" fontId="5" fillId="0" borderId="2" xfId="3" applyNumberFormat="1" applyFont="1" applyFill="1" applyBorder="1" applyAlignment="1">
      <alignment horizontal="center" vertical="center" wrapText="1"/>
    </xf>
    <xf numFmtId="14" fontId="5" fillId="0"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2" fontId="9" fillId="2" borderId="2" xfId="0" applyNumberFormat="1" applyFont="1" applyFill="1" applyBorder="1" applyAlignment="1">
      <alignment horizontal="center" vertical="center" wrapText="1"/>
    </xf>
    <xf numFmtId="0" fontId="16" fillId="2" borderId="2" xfId="0" applyFont="1" applyFill="1" applyBorder="1" applyAlignment="1">
      <alignment horizontal="center" vertical="center" wrapText="1"/>
    </xf>
    <xf numFmtId="4" fontId="9" fillId="2" borderId="2" xfId="2" applyNumberFormat="1" applyFont="1" applyFill="1" applyBorder="1" applyAlignment="1" applyProtection="1">
      <alignment horizontal="center" vertical="center" wrapText="1"/>
    </xf>
    <xf numFmtId="0" fontId="9" fillId="2" borderId="2" xfId="0" applyNumberFormat="1" applyFont="1" applyFill="1" applyBorder="1" applyAlignment="1">
      <alignment horizontal="center" vertical="center" wrapText="1"/>
    </xf>
    <xf numFmtId="0" fontId="9" fillId="5" borderId="2" xfId="0" applyFont="1" applyFill="1" applyBorder="1" applyAlignment="1">
      <alignment horizontal="center" vertical="center" wrapText="1"/>
    </xf>
    <xf numFmtId="2" fontId="9" fillId="5" borderId="2" xfId="0" applyNumberFormat="1" applyFont="1" applyFill="1" applyBorder="1" applyAlignment="1">
      <alignment horizontal="center" vertical="center" wrapText="1"/>
    </xf>
    <xf numFmtId="0" fontId="17" fillId="0" borderId="0" xfId="0" applyFont="1"/>
    <xf numFmtId="49" fontId="10" fillId="0" borderId="2" xfId="0" applyNumberFormat="1" applyFont="1" applyFill="1" applyBorder="1" applyAlignment="1">
      <alignment horizontal="center" vertical="center" wrapText="1"/>
    </xf>
    <xf numFmtId="0" fontId="20" fillId="0" borderId="0" xfId="0" applyFont="1"/>
    <xf numFmtId="0" fontId="5" fillId="0" borderId="0" xfId="0" applyFont="1"/>
    <xf numFmtId="0" fontId="21" fillId="2" borderId="2" xfId="0" applyFont="1" applyFill="1" applyBorder="1" applyAlignment="1">
      <alignment horizontal="center" vertical="center" wrapText="1"/>
    </xf>
    <xf numFmtId="0" fontId="21" fillId="0" borderId="0" xfId="0" applyFont="1" applyAlignment="1">
      <alignment horizontal="center" vertical="center" wrapText="1"/>
    </xf>
    <xf numFmtId="49" fontId="5" fillId="0" borderId="2" xfId="1" applyNumberFormat="1" applyFont="1" applyFill="1" applyBorder="1" applyAlignment="1">
      <alignment horizontal="center" vertical="center" wrapText="1"/>
    </xf>
    <xf numFmtId="14" fontId="5" fillId="0" borderId="2" xfId="1" applyNumberFormat="1" applyFont="1" applyFill="1" applyBorder="1" applyAlignment="1">
      <alignment horizontal="center" vertical="center" wrapText="1"/>
    </xf>
    <xf numFmtId="4" fontId="5" fillId="0" borderId="2" xfId="2" applyNumberFormat="1" applyFont="1" applyFill="1" applyBorder="1" applyAlignment="1" applyProtection="1">
      <alignment horizontal="center" vertical="center" wrapText="1"/>
    </xf>
    <xf numFmtId="0" fontId="5" fillId="0" borderId="2" xfId="1" applyFont="1" applyFill="1" applyBorder="1" applyAlignment="1">
      <alignment horizontal="center" vertical="center" wrapText="1"/>
    </xf>
    <xf numFmtId="2" fontId="10" fillId="2" borderId="2" xfId="0" applyNumberFormat="1" applyFont="1" applyFill="1" applyBorder="1" applyAlignment="1">
      <alignment horizontal="center" vertical="center" wrapText="1"/>
    </xf>
    <xf numFmtId="0" fontId="10" fillId="2" borderId="2" xfId="0" applyNumberFormat="1" applyFont="1" applyFill="1" applyBorder="1" applyAlignment="1">
      <alignment horizontal="center" vertical="center" wrapText="1"/>
    </xf>
    <xf numFmtId="0" fontId="24" fillId="0" borderId="0" xfId="0" applyFont="1"/>
    <xf numFmtId="0" fontId="5" fillId="8" borderId="2" xfId="0" applyFont="1" applyFill="1" applyBorder="1" applyAlignment="1">
      <alignment horizontal="center" vertical="center" wrapText="1"/>
    </xf>
    <xf numFmtId="4" fontId="5" fillId="2" borderId="2" xfId="0" applyNumberFormat="1" applyFont="1" applyFill="1" applyBorder="1" applyAlignment="1">
      <alignment horizontal="center" vertical="center" wrapText="1"/>
    </xf>
    <xf numFmtId="0" fontId="5" fillId="8" borderId="2" xfId="1" applyNumberFormat="1" applyFont="1" applyFill="1" applyBorder="1" applyAlignment="1">
      <alignment horizontal="center" vertical="center" wrapText="1"/>
    </xf>
    <xf numFmtId="49" fontId="5" fillId="8" borderId="2" xfId="1" applyNumberFormat="1" applyFont="1" applyFill="1" applyBorder="1" applyAlignment="1">
      <alignment horizontal="center" vertical="center" wrapText="1"/>
    </xf>
    <xf numFmtId="14" fontId="5" fillId="8" borderId="2" xfId="1" applyNumberFormat="1" applyFont="1" applyFill="1" applyBorder="1" applyAlignment="1">
      <alignment horizontal="center" vertical="center" wrapText="1"/>
    </xf>
    <xf numFmtId="14" fontId="5" fillId="8" borderId="2" xfId="0" applyNumberFormat="1" applyFont="1" applyFill="1" applyBorder="1" applyAlignment="1">
      <alignment horizontal="center" vertical="center" wrapText="1"/>
    </xf>
    <xf numFmtId="49" fontId="5" fillId="8" borderId="2" xfId="0" applyNumberFormat="1" applyFont="1" applyFill="1" applyBorder="1" applyAlignment="1">
      <alignment horizontal="center" vertical="center" wrapText="1"/>
    </xf>
    <xf numFmtId="4" fontId="5" fillId="8" borderId="2" xfId="2" applyNumberFormat="1" applyFont="1" applyFill="1" applyBorder="1" applyAlignment="1" applyProtection="1">
      <alignment horizontal="center" vertical="center" wrapText="1"/>
    </xf>
    <xf numFmtId="0" fontId="5" fillId="8" borderId="2" xfId="0" applyNumberFormat="1" applyFont="1" applyFill="1" applyBorder="1" applyAlignment="1">
      <alignment horizontal="center" vertical="center" wrapText="1"/>
    </xf>
    <xf numFmtId="4" fontId="5" fillId="8" borderId="2" xfId="6" applyNumberFormat="1" applyFont="1" applyFill="1" applyBorder="1" applyAlignment="1" applyProtection="1">
      <alignment horizontal="center" vertical="center" wrapText="1"/>
    </xf>
    <xf numFmtId="4" fontId="5" fillId="8" borderId="2" xfId="6" applyNumberFormat="1" applyFont="1" applyFill="1" applyBorder="1" applyAlignment="1">
      <alignment horizontal="center" vertical="center" wrapText="1"/>
    </xf>
    <xf numFmtId="0" fontId="5" fillId="8" borderId="2" xfId="1" applyFont="1" applyFill="1" applyBorder="1" applyAlignment="1">
      <alignment horizontal="center" vertical="center" wrapText="1"/>
    </xf>
    <xf numFmtId="4" fontId="5" fillId="2" borderId="2" xfId="5" applyNumberFormat="1" applyFont="1" applyFill="1" applyBorder="1" applyAlignment="1">
      <alignment horizontal="center" vertical="center" wrapText="1"/>
    </xf>
    <xf numFmtId="0" fontId="21" fillId="2" borderId="2" xfId="1" applyNumberFormat="1" applyFont="1" applyFill="1" applyBorder="1" applyAlignment="1">
      <alignment horizontal="center" vertical="center" wrapText="1"/>
    </xf>
    <xf numFmtId="2" fontId="5" fillId="8" borderId="2" xfId="0" applyNumberFormat="1" applyFont="1" applyFill="1" applyBorder="1" applyAlignment="1">
      <alignment horizontal="center" vertical="center" wrapText="1"/>
    </xf>
    <xf numFmtId="0" fontId="15" fillId="0" borderId="0" xfId="0" applyFont="1" applyFill="1"/>
    <xf numFmtId="0" fontId="15" fillId="0" borderId="0" xfId="0" applyFont="1" applyFill="1" applyAlignment="1">
      <alignment horizontal="center" vertical="center" wrapText="1"/>
    </xf>
    <xf numFmtId="0" fontId="15" fillId="0" borderId="0" xfId="0" applyFont="1" applyAlignment="1">
      <alignment horizontal="center" vertical="center"/>
    </xf>
    <xf numFmtId="0" fontId="15" fillId="0" borderId="0" xfId="0" applyFont="1" applyAlignment="1">
      <alignment horizontal="center" vertical="center" wrapText="1"/>
    </xf>
    <xf numFmtId="49" fontId="5" fillId="0" borderId="2" xfId="0" applyNumberFormat="1" applyFont="1" applyBorder="1" applyAlignment="1">
      <alignment horizontal="center" vertical="center" wrapText="1"/>
    </xf>
    <xf numFmtId="14" fontId="10" fillId="2" borderId="2" xfId="1" applyNumberFormat="1" applyFont="1" applyFill="1" applyBorder="1" applyAlignment="1">
      <alignment horizontal="center" vertical="center" wrapText="1"/>
    </xf>
    <xf numFmtId="14" fontId="10" fillId="2" borderId="2" xfId="8" applyNumberFormat="1" applyFont="1" applyFill="1" applyBorder="1" applyAlignment="1">
      <alignment horizontal="center" vertical="center" wrapText="1"/>
    </xf>
    <xf numFmtId="0" fontId="10" fillId="2" borderId="2" xfId="1" applyFont="1" applyFill="1" applyBorder="1" applyAlignment="1">
      <alignment horizontal="center" vertical="center" wrapText="1"/>
    </xf>
    <xf numFmtId="0" fontId="10" fillId="6" borderId="2" xfId="8" applyFont="1" applyFill="1" applyBorder="1" applyAlignment="1">
      <alignment horizontal="center" vertical="center" wrapText="1"/>
    </xf>
    <xf numFmtId="0" fontId="10" fillId="2" borderId="2" xfId="8" applyFont="1" applyFill="1" applyBorder="1" applyAlignment="1">
      <alignment horizontal="center" vertical="center" wrapText="1"/>
    </xf>
    <xf numFmtId="4" fontId="10" fillId="2" borderId="2" xfId="11" applyNumberFormat="1" applyFont="1" applyFill="1" applyBorder="1" applyAlignment="1" applyProtection="1">
      <alignment horizontal="right" vertical="center" wrapText="1"/>
    </xf>
    <xf numFmtId="0" fontId="10" fillId="2" borderId="2" xfId="2" applyNumberFormat="1" applyFont="1" applyFill="1" applyBorder="1" applyAlignment="1" applyProtection="1">
      <alignment horizontal="center" vertical="center" wrapText="1"/>
    </xf>
    <xf numFmtId="4" fontId="10" fillId="2" borderId="2" xfId="11" applyNumberFormat="1" applyFont="1" applyFill="1" applyBorder="1" applyAlignment="1">
      <alignment horizontal="right" vertical="center" wrapText="1"/>
    </xf>
    <xf numFmtId="2" fontId="10" fillId="2" borderId="2" xfId="1" applyNumberFormat="1" applyFont="1" applyFill="1" applyBorder="1" applyAlignment="1">
      <alignment horizontal="center" vertical="center" wrapText="1"/>
    </xf>
    <xf numFmtId="0" fontId="19" fillId="0" borderId="2" xfId="8" applyFont="1" applyBorder="1"/>
    <xf numFmtId="0" fontId="10" fillId="0" borderId="2" xfId="8" applyFont="1" applyBorder="1" applyAlignment="1">
      <alignment wrapText="1"/>
    </xf>
    <xf numFmtId="3" fontId="10" fillId="2" borderId="2" xfId="2" applyNumberFormat="1" applyFont="1" applyFill="1" applyBorder="1" applyAlignment="1" applyProtection="1">
      <alignment horizontal="center" vertical="center" wrapText="1"/>
    </xf>
    <xf numFmtId="49" fontId="10" fillId="2" borderId="2" xfId="2" applyNumberFormat="1" applyFont="1" applyFill="1" applyBorder="1" applyAlignment="1" applyProtection="1">
      <alignment horizontal="center" vertical="center" wrapText="1"/>
    </xf>
    <xf numFmtId="49" fontId="10" fillId="9" borderId="2" xfId="8" applyNumberFormat="1" applyFont="1" applyFill="1" applyBorder="1" applyAlignment="1">
      <alignment horizontal="center" vertical="center" wrapText="1"/>
    </xf>
    <xf numFmtId="0" fontId="10" fillId="2" borderId="2" xfId="8" applyNumberFormat="1" applyFont="1" applyFill="1" applyBorder="1" applyAlignment="1">
      <alignment horizontal="center" vertical="center" wrapText="1"/>
    </xf>
    <xf numFmtId="4" fontId="10" fillId="2" borderId="2" xfId="8" applyNumberFormat="1" applyFont="1" applyFill="1" applyBorder="1" applyAlignment="1">
      <alignment horizontal="right" vertical="center" wrapText="1"/>
    </xf>
    <xf numFmtId="2" fontId="10" fillId="2" borderId="2" xfId="8" applyNumberFormat="1" applyFont="1" applyFill="1" applyBorder="1" applyAlignment="1">
      <alignment horizontal="center" vertical="center" wrapText="1"/>
    </xf>
    <xf numFmtId="4" fontId="5" fillId="2" borderId="2" xfId="3" applyNumberFormat="1" applyFont="1" applyFill="1" applyBorder="1" applyAlignment="1">
      <alignment horizontal="center" vertical="center" wrapText="1"/>
    </xf>
    <xf numFmtId="4" fontId="5" fillId="0" borderId="2" xfId="3" applyNumberFormat="1" applyFont="1" applyFill="1" applyBorder="1" applyAlignment="1" applyProtection="1">
      <alignment horizontal="center" vertical="center" wrapText="1"/>
    </xf>
    <xf numFmtId="0" fontId="5" fillId="0" borderId="2" xfId="2" applyNumberFormat="1" applyFont="1" applyFill="1" applyBorder="1" applyAlignment="1" applyProtection="1">
      <alignment horizontal="center" vertical="center" wrapText="1"/>
    </xf>
    <xf numFmtId="165" fontId="16" fillId="2" borderId="2" xfId="29" applyNumberFormat="1" applyFont="1" applyFill="1" applyBorder="1" applyAlignment="1">
      <alignment horizontal="center" vertical="center" wrapText="1"/>
    </xf>
    <xf numFmtId="4" fontId="18" fillId="2" borderId="2" xfId="0" applyNumberFormat="1" applyFont="1" applyFill="1" applyBorder="1" applyAlignment="1">
      <alignment horizontal="center" vertical="center" wrapText="1"/>
    </xf>
    <xf numFmtId="0" fontId="23" fillId="2" borderId="2" xfId="1" applyNumberFormat="1" applyFont="1" applyFill="1" applyBorder="1" applyAlignment="1">
      <alignment horizontal="center" vertical="center" wrapText="1"/>
    </xf>
    <xf numFmtId="49" fontId="11" fillId="7" borderId="9" xfId="0" applyNumberFormat="1" applyFont="1" applyFill="1" applyBorder="1" applyAlignment="1">
      <alignment horizontal="center" vertical="center" wrapText="1"/>
    </xf>
    <xf numFmtId="49" fontId="11" fillId="7" borderId="10" xfId="0" applyNumberFormat="1" applyFont="1" applyFill="1" applyBorder="1" applyAlignment="1">
      <alignment horizontal="center" vertical="center" wrapText="1"/>
    </xf>
    <xf numFmtId="0" fontId="11" fillId="7" borderId="10" xfId="0" applyFont="1" applyFill="1" applyBorder="1" applyAlignment="1">
      <alignment horizontal="center" vertical="center" wrapText="1"/>
    </xf>
    <xf numFmtId="0" fontId="11" fillId="7" borderId="1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0" xfId="1" applyNumberFormat="1" applyFont="1" applyFill="1" applyBorder="1" applyAlignment="1">
      <alignment horizontal="center" vertical="center" wrapText="1"/>
    </xf>
    <xf numFmtId="49" fontId="5" fillId="2" borderId="0" xfId="1" applyNumberFormat="1" applyFont="1" applyFill="1" applyBorder="1" applyAlignment="1">
      <alignment horizontal="center" vertical="center" wrapText="1"/>
    </xf>
    <xf numFmtId="14" fontId="5" fillId="2" borderId="0" xfId="1" applyNumberFormat="1" applyFont="1" applyFill="1" applyBorder="1" applyAlignment="1">
      <alignment horizontal="center" vertical="center" wrapText="1"/>
    </xf>
    <xf numFmtId="0" fontId="5" fillId="0" borderId="0" xfId="0" applyFont="1" applyBorder="1" applyAlignment="1">
      <alignment horizontal="center" vertical="center" wrapText="1"/>
    </xf>
    <xf numFmtId="14" fontId="5" fillId="3" borderId="2" xfId="1" applyNumberFormat="1" applyFont="1" applyFill="1" applyBorder="1" applyAlignment="1">
      <alignment horizontal="center" vertical="center" wrapText="1"/>
    </xf>
    <xf numFmtId="0" fontId="5" fillId="3" borderId="2" xfId="1" applyFont="1" applyFill="1" applyBorder="1" applyAlignment="1">
      <alignment horizontal="center" vertical="center" wrapText="1"/>
    </xf>
    <xf numFmtId="0" fontId="5" fillId="4" borderId="2" xfId="1" applyNumberFormat="1" applyFont="1" applyFill="1" applyBorder="1" applyAlignment="1">
      <alignment horizontal="center" vertical="center" wrapText="1"/>
    </xf>
    <xf numFmtId="49" fontId="10" fillId="2" borderId="2" xfId="1" applyNumberFormat="1" applyFont="1" applyFill="1" applyBorder="1" applyAlignment="1">
      <alignment horizontal="center" vertical="center" wrapText="1"/>
    </xf>
    <xf numFmtId="14" fontId="10" fillId="2" borderId="2" xfId="0" applyNumberFormat="1" applyFont="1" applyFill="1" applyBorder="1" applyAlignment="1">
      <alignment horizontal="center" vertical="center" wrapText="1"/>
    </xf>
    <xf numFmtId="4" fontId="10" fillId="2" borderId="2" xfId="6" applyNumberFormat="1" applyFont="1" applyFill="1" applyBorder="1" applyAlignment="1" applyProtection="1">
      <alignment horizontal="center" vertical="center" wrapText="1"/>
    </xf>
    <xf numFmtId="4" fontId="10" fillId="2" borderId="2" xfId="6" applyNumberFormat="1" applyFont="1" applyFill="1" applyBorder="1" applyAlignment="1">
      <alignment horizontal="center" vertical="center" wrapText="1"/>
    </xf>
    <xf numFmtId="0" fontId="5" fillId="2" borderId="2" xfId="0" applyFont="1" applyFill="1" applyBorder="1" applyAlignment="1">
      <alignment horizontal="center" vertical="center"/>
    </xf>
    <xf numFmtId="49" fontId="10" fillId="2" borderId="2" xfId="0" applyNumberFormat="1" applyFont="1" applyFill="1" applyBorder="1" applyAlignment="1">
      <alignment horizontal="center" vertical="center" wrapText="1"/>
    </xf>
    <xf numFmtId="4" fontId="10" fillId="2" borderId="2" xfId="0" applyNumberFormat="1" applyFont="1" applyFill="1" applyBorder="1" applyAlignment="1">
      <alignment horizontal="center" vertical="center" wrapText="1"/>
    </xf>
    <xf numFmtId="0" fontId="10" fillId="5" borderId="2" xfId="0" applyFont="1" applyFill="1" applyBorder="1" applyAlignment="1">
      <alignment horizontal="center" vertical="center" wrapText="1"/>
    </xf>
    <xf numFmtId="4" fontId="10" fillId="2" borderId="2" xfId="3" applyNumberFormat="1" applyFont="1" applyFill="1" applyBorder="1" applyAlignment="1" applyProtection="1">
      <alignment horizontal="center" vertical="center" wrapText="1"/>
    </xf>
    <xf numFmtId="4" fontId="10" fillId="2" borderId="2" xfId="3" applyNumberFormat="1" applyFont="1" applyFill="1" applyBorder="1" applyAlignment="1">
      <alignment horizontal="center" vertical="center" wrapText="1"/>
    </xf>
    <xf numFmtId="0" fontId="25" fillId="2" borderId="2" xfId="1" applyNumberFormat="1" applyFont="1" applyFill="1" applyBorder="1" applyAlignment="1">
      <alignment horizontal="center" vertical="center" wrapText="1"/>
    </xf>
    <xf numFmtId="2" fontId="5" fillId="2" borderId="2" xfId="0" applyNumberFormat="1" applyFont="1" applyFill="1" applyBorder="1" applyAlignment="1">
      <alignment horizontal="center" vertical="center" wrapText="1"/>
    </xf>
    <xf numFmtId="4" fontId="5" fillId="2" borderId="2" xfId="4" applyNumberFormat="1" applyFont="1" applyFill="1" applyBorder="1" applyAlignment="1">
      <alignment horizontal="center" vertical="center" wrapText="1"/>
    </xf>
    <xf numFmtId="168" fontId="10" fillId="2" borderId="2" xfId="0" applyNumberFormat="1" applyFont="1" applyFill="1" applyBorder="1" applyAlignment="1">
      <alignment horizontal="center" vertical="center" wrapText="1"/>
    </xf>
    <xf numFmtId="4" fontId="10" fillId="2" borderId="2" xfId="5" applyNumberFormat="1" applyFont="1" applyFill="1" applyBorder="1" applyAlignment="1">
      <alignment horizontal="center" vertical="center" wrapText="1"/>
    </xf>
    <xf numFmtId="4" fontId="10" fillId="2" borderId="2" xfId="11" applyNumberFormat="1" applyFont="1" applyFill="1" applyBorder="1" applyAlignment="1" applyProtection="1">
      <alignment horizontal="center" vertical="center" wrapText="1"/>
    </xf>
    <xf numFmtId="4" fontId="10" fillId="2" borderId="2" xfId="11" applyNumberFormat="1" applyFont="1" applyFill="1" applyBorder="1" applyAlignment="1">
      <alignment horizontal="center" vertical="center" wrapText="1"/>
    </xf>
    <xf numFmtId="4" fontId="10" fillId="2" borderId="2" xfId="1" applyNumberFormat="1" applyFont="1" applyFill="1" applyBorder="1" applyAlignment="1">
      <alignment horizontal="center" vertical="center" wrapText="1"/>
    </xf>
    <xf numFmtId="0" fontId="15" fillId="2" borderId="0" xfId="0" applyFont="1" applyFill="1"/>
    <xf numFmtId="4" fontId="10" fillId="2" borderId="2" xfId="0" applyNumberFormat="1" applyFont="1" applyFill="1" applyBorder="1" applyAlignment="1">
      <alignment horizontal="center" vertical="center"/>
    </xf>
    <xf numFmtId="0" fontId="5" fillId="6" borderId="2" xfId="8" applyFont="1" applyFill="1" applyBorder="1" applyAlignment="1">
      <alignment horizontal="center" vertical="center" wrapText="1"/>
    </xf>
    <xf numFmtId="0" fontId="5" fillId="2" borderId="2" xfId="8" applyFont="1" applyFill="1" applyBorder="1" applyAlignment="1">
      <alignment horizontal="center" vertical="center" wrapText="1"/>
    </xf>
    <xf numFmtId="0" fontId="5" fillId="5" borderId="2" xfId="0" applyFont="1" applyFill="1" applyBorder="1" applyAlignment="1">
      <alignment horizontal="center" vertical="center" wrapText="1"/>
    </xf>
    <xf numFmtId="49" fontId="5" fillId="2" borderId="2" xfId="2" applyNumberFormat="1" applyFont="1" applyFill="1" applyBorder="1" applyAlignment="1" applyProtection="1">
      <alignment horizontal="center" vertical="center" wrapText="1"/>
    </xf>
    <xf numFmtId="4" fontId="5" fillId="2" borderId="2" xfId="11" applyNumberFormat="1" applyFont="1" applyFill="1" applyBorder="1" applyAlignment="1" applyProtection="1">
      <alignment horizontal="center" vertical="center" wrapText="1"/>
    </xf>
    <xf numFmtId="4" fontId="5" fillId="2" borderId="2" xfId="11" applyNumberFormat="1" applyFont="1" applyFill="1" applyBorder="1" applyAlignment="1">
      <alignment horizontal="center" vertical="center" wrapText="1"/>
    </xf>
    <xf numFmtId="4" fontId="5" fillId="2" borderId="2" xfId="1" applyNumberFormat="1" applyFont="1" applyFill="1" applyBorder="1" applyAlignment="1">
      <alignment horizontal="center" vertical="center" wrapText="1"/>
    </xf>
    <xf numFmtId="14" fontId="5" fillId="2" borderId="2" xfId="8" applyNumberFormat="1" applyFont="1" applyFill="1" applyBorder="1" applyAlignment="1">
      <alignment horizontal="center" vertical="center" wrapText="1"/>
    </xf>
    <xf numFmtId="14" fontId="5" fillId="2" borderId="2" xfId="0" applyNumberFormat="1" applyFont="1" applyFill="1" applyBorder="1" applyAlignment="1">
      <alignment horizontal="center" vertical="center"/>
    </xf>
    <xf numFmtId="0" fontId="5" fillId="2" borderId="0" xfId="0" applyNumberFormat="1" applyFont="1" applyFill="1" applyBorder="1" applyAlignment="1">
      <alignment horizontal="center" vertical="center" wrapText="1"/>
    </xf>
    <xf numFmtId="0" fontId="27" fillId="0" borderId="2" xfId="0" applyFont="1" applyFill="1" applyBorder="1" applyAlignment="1">
      <alignment horizontal="center" vertical="center" wrapText="1"/>
    </xf>
    <xf numFmtId="0" fontId="10" fillId="0" borderId="2" xfId="0" applyFont="1" applyFill="1" applyBorder="1" applyAlignment="1">
      <alignment horizontal="center" vertical="center"/>
    </xf>
    <xf numFmtId="2" fontId="5" fillId="2" borderId="2" xfId="0" applyNumberFormat="1" applyFont="1" applyFill="1" applyBorder="1" applyAlignment="1">
      <alignment horizontal="right" vertical="center" wrapText="1"/>
    </xf>
    <xf numFmtId="0" fontId="3" fillId="0" borderId="2" xfId="0" applyFont="1" applyBorder="1" applyAlignment="1">
      <alignment horizontal="center" vertical="center"/>
    </xf>
    <xf numFmtId="0" fontId="10" fillId="8" borderId="2" xfId="0" applyFont="1" applyFill="1" applyBorder="1" applyAlignment="1">
      <alignment horizontal="center" vertical="center"/>
    </xf>
    <xf numFmtId="0" fontId="13" fillId="2" borderId="2" xfId="0" applyFont="1" applyFill="1" applyBorder="1" applyAlignment="1">
      <alignment horizontal="center" vertical="center"/>
    </xf>
    <xf numFmtId="0" fontId="0" fillId="0" borderId="2" xfId="0" applyBorder="1" applyAlignment="1">
      <alignment horizontal="center" vertical="center"/>
    </xf>
    <xf numFmtId="0" fontId="10" fillId="8" borderId="2" xfId="1" applyNumberFormat="1" applyFont="1" applyFill="1" applyBorder="1" applyAlignment="1">
      <alignment horizontal="center" vertical="center" wrapText="1"/>
    </xf>
    <xf numFmtId="0" fontId="10" fillId="8" borderId="2" xfId="0" applyFont="1" applyFill="1" applyBorder="1" applyAlignment="1">
      <alignment horizontal="center" vertical="center" wrapText="1"/>
    </xf>
    <xf numFmtId="0" fontId="18" fillId="8" borderId="2" xfId="0" applyFont="1" applyFill="1" applyBorder="1" applyAlignment="1">
      <alignment horizontal="center" vertical="center" wrapText="1"/>
    </xf>
    <xf numFmtId="4" fontId="18" fillId="8" borderId="2" xfId="0" applyNumberFormat="1" applyFont="1" applyFill="1" applyBorder="1" applyAlignment="1">
      <alignment horizontal="center" vertical="center" wrapText="1"/>
    </xf>
    <xf numFmtId="4" fontId="10" fillId="8" borderId="2" xfId="2" applyNumberFormat="1" applyFont="1" applyFill="1" applyBorder="1" applyAlignment="1" applyProtection="1">
      <alignment horizontal="center" vertical="center" wrapText="1"/>
    </xf>
    <xf numFmtId="2" fontId="18" fillId="8" borderId="2" xfId="0" applyNumberFormat="1" applyFont="1" applyFill="1" applyBorder="1" applyAlignment="1">
      <alignment horizontal="center" vertical="center" wrapText="1"/>
    </xf>
    <xf numFmtId="0" fontId="9" fillId="8" borderId="2" xfId="1" applyNumberFormat="1" applyFont="1" applyFill="1" applyBorder="1" applyAlignment="1">
      <alignment horizontal="center" vertical="center" wrapText="1"/>
    </xf>
    <xf numFmtId="0" fontId="18" fillId="8" borderId="2" xfId="0" applyFont="1" applyFill="1" applyBorder="1" applyAlignment="1">
      <alignment horizontal="center" vertical="center"/>
    </xf>
    <xf numFmtId="2" fontId="10" fillId="8" borderId="2" xfId="0" applyNumberFormat="1" applyFont="1" applyFill="1" applyBorder="1" applyAlignment="1">
      <alignment horizontal="center" vertical="center" wrapText="1"/>
    </xf>
    <xf numFmtId="0" fontId="5" fillId="2" borderId="2" xfId="1" applyNumberFormat="1" applyFont="1" applyFill="1" applyBorder="1" applyAlignment="1">
      <alignment horizontal="center" vertical="center" wrapText="1"/>
    </xf>
    <xf numFmtId="49" fontId="5" fillId="2" borderId="2" xfId="1" applyNumberFormat="1" applyFont="1" applyFill="1" applyBorder="1" applyAlignment="1">
      <alignment horizontal="center" vertical="center" wrapText="1"/>
    </xf>
    <xf numFmtId="14" fontId="5" fillId="2" borderId="2" xfId="1"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Border="1" applyAlignment="1">
      <alignment horizontal="center" vertical="center"/>
    </xf>
    <xf numFmtId="14" fontId="5" fillId="2" borderId="2" xfId="0" applyNumberFormat="1" applyFont="1" applyFill="1" applyBorder="1" applyAlignment="1">
      <alignment horizontal="center" vertical="center" wrapText="1"/>
    </xf>
    <xf numFmtId="0" fontId="3" fillId="2" borderId="2" xfId="0" applyFont="1" applyFill="1" applyBorder="1" applyAlignment="1">
      <alignment horizontal="center" vertical="center" wrapText="1"/>
    </xf>
    <xf numFmtId="49" fontId="5" fillId="2" borderId="2" xfId="0" applyNumberFormat="1" applyFont="1" applyFill="1" applyBorder="1" applyAlignment="1">
      <alignment horizontal="center" vertical="center" wrapText="1"/>
    </xf>
    <xf numFmtId="4" fontId="5" fillId="2" borderId="2" xfId="2" applyNumberFormat="1" applyFont="1" applyFill="1" applyBorder="1" applyAlignment="1" applyProtection="1">
      <alignment horizontal="center" vertical="center" wrapText="1"/>
    </xf>
    <xf numFmtId="0" fontId="5" fillId="2" borderId="2" xfId="0" applyNumberFormat="1" applyFont="1" applyFill="1" applyBorder="1" applyAlignment="1">
      <alignment horizontal="center" vertical="center" wrapText="1"/>
    </xf>
    <xf numFmtId="0" fontId="5" fillId="2" borderId="2" xfId="1" applyFont="1" applyFill="1" applyBorder="1" applyAlignment="1">
      <alignment horizontal="center" vertical="center" wrapText="1"/>
    </xf>
    <xf numFmtId="0" fontId="10" fillId="2" borderId="2" xfId="1" applyNumberFormat="1" applyFont="1" applyFill="1" applyBorder="1" applyAlignment="1">
      <alignment horizontal="center" vertical="center" wrapText="1"/>
    </xf>
    <xf numFmtId="0" fontId="10" fillId="2" borderId="2" xfId="0" applyFont="1" applyFill="1" applyBorder="1" applyAlignment="1">
      <alignment horizontal="center" vertical="center" wrapText="1"/>
    </xf>
    <xf numFmtId="2" fontId="5" fillId="0" borderId="2" xfId="0" applyNumberFormat="1" applyFont="1" applyFill="1" applyBorder="1" applyAlignment="1">
      <alignment horizontal="center" vertical="center" wrapText="1"/>
    </xf>
    <xf numFmtId="2" fontId="3" fillId="2" borderId="2" xfId="0" applyNumberFormat="1" applyFont="1" applyFill="1" applyBorder="1" applyAlignment="1">
      <alignment horizontal="center" vertical="center" wrapText="1"/>
    </xf>
    <xf numFmtId="0" fontId="5" fillId="0" borderId="0" xfId="1" applyFont="1" applyAlignment="1">
      <alignment horizontal="center" vertical="center" wrapText="1"/>
    </xf>
    <xf numFmtId="4" fontId="5" fillId="2" borderId="2" xfId="6" applyNumberFormat="1" applyFont="1" applyFill="1" applyBorder="1" applyAlignment="1" applyProtection="1">
      <alignment horizontal="center" vertical="center" wrapText="1"/>
    </xf>
    <xf numFmtId="4" fontId="5" fillId="2" borderId="2" xfId="6" applyNumberFormat="1" applyFont="1" applyFill="1" applyBorder="1" applyAlignment="1">
      <alignment horizontal="center" vertical="center" wrapText="1"/>
    </xf>
    <xf numFmtId="2" fontId="18" fillId="2" borderId="2" xfId="0" applyNumberFormat="1" applyFont="1" applyFill="1" applyBorder="1" applyAlignment="1">
      <alignment horizontal="center" vertical="center" wrapText="1"/>
    </xf>
    <xf numFmtId="0" fontId="18" fillId="2" borderId="2" xfId="0" applyFont="1" applyFill="1" applyBorder="1" applyAlignment="1">
      <alignment horizontal="center" vertical="center" wrapText="1"/>
    </xf>
    <xf numFmtId="0" fontId="5" fillId="0" borderId="0" xfId="0" applyFont="1" applyAlignment="1">
      <alignment horizontal="center" vertical="center" wrapText="1"/>
    </xf>
    <xf numFmtId="4" fontId="10" fillId="2" borderId="2" xfId="2" applyNumberFormat="1" applyFont="1" applyFill="1" applyBorder="1" applyAlignment="1" applyProtection="1">
      <alignment horizontal="center" vertical="center" wrapText="1"/>
    </xf>
    <xf numFmtId="0" fontId="9" fillId="2" borderId="2" xfId="1" applyNumberFormat="1" applyFont="1" applyFill="1" applyBorder="1" applyAlignment="1">
      <alignment horizontal="center" vertical="center" wrapText="1"/>
    </xf>
    <xf numFmtId="0" fontId="9" fillId="2" borderId="2" xfId="0" applyFont="1" applyFill="1" applyBorder="1" applyAlignment="1">
      <alignment horizontal="center" vertical="center" wrapText="1"/>
    </xf>
    <xf numFmtId="0" fontId="13" fillId="2" borderId="2" xfId="0" applyFont="1" applyFill="1" applyBorder="1" applyAlignment="1">
      <alignment horizontal="center" vertical="center" wrapText="1"/>
    </xf>
    <xf numFmtId="14" fontId="3" fillId="2" borderId="2" xfId="1" applyNumberFormat="1" applyFont="1" applyFill="1" applyBorder="1" applyAlignment="1">
      <alignment horizontal="center" vertical="center" wrapText="1"/>
    </xf>
    <xf numFmtId="0" fontId="14" fillId="2" borderId="2" xfId="0" applyFont="1" applyFill="1" applyBorder="1" applyAlignment="1">
      <alignment horizontal="center" vertical="center" wrapText="1"/>
    </xf>
    <xf numFmtId="0" fontId="3" fillId="2" borderId="2" xfId="0" applyFont="1" applyFill="1" applyBorder="1" applyAlignment="1">
      <alignment horizontal="center" vertical="center"/>
    </xf>
    <xf numFmtId="2" fontId="14" fillId="5" borderId="2" xfId="0" applyNumberFormat="1" applyFont="1" applyFill="1" applyBorder="1" applyAlignment="1">
      <alignment horizontal="center" vertical="center" wrapText="1"/>
    </xf>
    <xf numFmtId="2" fontId="14" fillId="2" borderId="2" xfId="0" applyNumberFormat="1" applyFont="1" applyFill="1" applyBorder="1" applyAlignment="1">
      <alignment horizontal="center" vertical="center" wrapText="1"/>
    </xf>
    <xf numFmtId="0" fontId="10" fillId="0" borderId="2" xfId="1" applyFont="1" applyFill="1" applyBorder="1" applyAlignment="1">
      <alignment horizontal="center" vertical="center" wrapText="1"/>
    </xf>
    <xf numFmtId="0" fontId="10" fillId="0" borderId="2" xfId="0" applyFont="1" applyFill="1" applyBorder="1" applyAlignment="1">
      <alignment horizontal="center" vertical="center" wrapText="1"/>
    </xf>
    <xf numFmtId="0" fontId="18" fillId="2" borderId="2" xfId="0" applyFont="1" applyFill="1" applyBorder="1" applyAlignment="1">
      <alignment horizontal="center" vertical="center"/>
    </xf>
    <xf numFmtId="0" fontId="13" fillId="8" borderId="2" xfId="0" applyFont="1" applyFill="1" applyBorder="1" applyAlignment="1">
      <alignment horizontal="center" vertical="center"/>
    </xf>
    <xf numFmtId="0" fontId="0" fillId="2" borderId="2" xfId="0" applyFill="1" applyBorder="1" applyAlignment="1">
      <alignment horizontal="center" vertical="center"/>
    </xf>
    <xf numFmtId="49" fontId="5" fillId="0" borderId="0" xfId="1" applyNumberFormat="1" applyFont="1" applyAlignment="1">
      <alignment horizontal="center" vertical="center" wrapText="1"/>
    </xf>
    <xf numFmtId="0" fontId="5" fillId="0" borderId="0" xfId="1" applyFont="1" applyAlignment="1">
      <alignment horizontal="center" vertical="center"/>
    </xf>
    <xf numFmtId="4" fontId="5" fillId="0" borderId="0" xfId="1" applyNumberFormat="1" applyFont="1" applyAlignment="1">
      <alignment horizontal="center" vertical="center"/>
    </xf>
    <xf numFmtId="0" fontId="5" fillId="2" borderId="0" xfId="1" applyFont="1" applyFill="1" applyAlignment="1">
      <alignment horizontal="center" vertical="center" wrapText="1"/>
    </xf>
    <xf numFmtId="0" fontId="5" fillId="3" borderId="2" xfId="1" applyNumberFormat="1" applyFont="1" applyFill="1" applyBorder="1" applyAlignment="1">
      <alignment horizontal="center" vertical="center" wrapText="1"/>
    </xf>
    <xf numFmtId="49" fontId="5" fillId="3" borderId="2" xfId="1" applyNumberFormat="1" applyFont="1" applyFill="1" applyBorder="1" applyAlignment="1">
      <alignment horizontal="center" vertical="center" wrapText="1"/>
    </xf>
    <xf numFmtId="4" fontId="5" fillId="3" borderId="2" xfId="2" applyNumberFormat="1" applyFont="1" applyFill="1" applyBorder="1" applyAlignment="1" applyProtection="1">
      <alignment horizontal="center" vertical="center" wrapText="1"/>
    </xf>
    <xf numFmtId="4" fontId="5" fillId="3" borderId="2" xfId="3" applyNumberFormat="1" applyFont="1" applyFill="1" applyBorder="1" applyAlignment="1" applyProtection="1">
      <alignment horizontal="center" vertical="center" wrapText="1"/>
    </xf>
    <xf numFmtId="164" fontId="5" fillId="3" borderId="2" xfId="2" applyFont="1" applyFill="1" applyBorder="1" applyAlignment="1" applyProtection="1">
      <alignment horizontal="center" vertical="center" wrapText="1"/>
    </xf>
    <xf numFmtId="4" fontId="5" fillId="3" borderId="2" xfId="3" applyNumberFormat="1" applyFont="1" applyFill="1" applyBorder="1" applyAlignment="1">
      <alignment horizontal="center" vertical="center" wrapText="1"/>
    </xf>
    <xf numFmtId="49" fontId="5" fillId="4" borderId="2" xfId="1" applyNumberFormat="1" applyFont="1" applyFill="1" applyBorder="1" applyAlignment="1">
      <alignment horizontal="center" vertical="center" wrapText="1"/>
    </xf>
    <xf numFmtId="49" fontId="5" fillId="4" borderId="2" xfId="2" applyNumberFormat="1" applyFont="1" applyFill="1" applyBorder="1" applyAlignment="1" applyProtection="1">
      <alignment horizontal="center" vertical="center" wrapText="1"/>
    </xf>
    <xf numFmtId="49" fontId="5" fillId="4" borderId="2" xfId="3" applyNumberFormat="1" applyFont="1" applyFill="1" applyBorder="1" applyAlignment="1" applyProtection="1">
      <alignment horizontal="center" vertical="center" wrapText="1"/>
    </xf>
    <xf numFmtId="0" fontId="5" fillId="4" borderId="2" xfId="3" applyNumberFormat="1" applyFont="1" applyFill="1" applyBorder="1" applyAlignment="1">
      <alignment horizontal="center" vertical="center" wrapText="1"/>
    </xf>
    <xf numFmtId="4" fontId="5" fillId="2" borderId="2" xfId="5" applyNumberFormat="1" applyFont="1" applyFill="1" applyBorder="1" applyAlignment="1" applyProtection="1">
      <alignment horizontal="center" vertical="center" wrapText="1"/>
    </xf>
    <xf numFmtId="49" fontId="5" fillId="5" borderId="2" xfId="0" applyNumberFormat="1" applyFont="1" applyFill="1" applyBorder="1" applyAlignment="1">
      <alignment horizontal="center" vertical="center" wrapText="1"/>
    </xf>
    <xf numFmtId="0" fontId="5" fillId="0" borderId="2" xfId="0" applyFont="1" applyBorder="1" applyAlignment="1">
      <alignment horizontal="right" vertical="center"/>
    </xf>
    <xf numFmtId="4" fontId="5" fillId="0" borderId="2" xfId="6" applyNumberFormat="1" applyFont="1" applyFill="1" applyBorder="1" applyAlignment="1">
      <alignment horizontal="center" vertical="center" wrapText="1"/>
    </xf>
    <xf numFmtId="0" fontId="5" fillId="0" borderId="0" xfId="0" applyFont="1" applyBorder="1" applyAlignment="1">
      <alignment horizontal="center" vertical="center"/>
    </xf>
    <xf numFmtId="14" fontId="5" fillId="2" borderId="0" xfId="0" applyNumberFormat="1" applyFont="1" applyFill="1" applyBorder="1" applyAlignment="1">
      <alignment horizontal="center" vertical="center" wrapText="1"/>
    </xf>
    <xf numFmtId="49" fontId="5" fillId="2" borderId="0" xfId="0" applyNumberFormat="1" applyFont="1" applyFill="1" applyBorder="1" applyAlignment="1">
      <alignment horizontal="center" vertical="center" wrapText="1"/>
    </xf>
    <xf numFmtId="4" fontId="5" fillId="2" borderId="0" xfId="2" applyNumberFormat="1" applyFont="1" applyFill="1" applyBorder="1" applyAlignment="1" applyProtection="1">
      <alignment horizontal="center" vertical="center" wrapText="1"/>
    </xf>
    <xf numFmtId="4" fontId="5" fillId="2" borderId="0" xfId="6" applyNumberFormat="1" applyFont="1" applyFill="1" applyBorder="1" applyAlignment="1" applyProtection="1">
      <alignment horizontal="center" vertical="center" wrapText="1"/>
    </xf>
    <xf numFmtId="4" fontId="5" fillId="2" borderId="0" xfId="6" applyNumberFormat="1" applyFont="1" applyFill="1" applyBorder="1" applyAlignment="1">
      <alignment horizontal="center" vertical="center" wrapText="1"/>
    </xf>
    <xf numFmtId="0" fontId="5" fillId="2" borderId="0" xfId="1" applyFont="1" applyFill="1" applyBorder="1" applyAlignment="1">
      <alignment horizontal="center" vertical="center" wrapText="1"/>
    </xf>
    <xf numFmtId="49" fontId="5" fillId="0" borderId="0" xfId="0" applyNumberFormat="1" applyFont="1" applyBorder="1" applyAlignment="1">
      <alignment horizontal="center" vertical="center" wrapText="1"/>
    </xf>
    <xf numFmtId="4" fontId="5" fillId="0" borderId="0" xfId="0" applyNumberFormat="1" applyFont="1" applyBorder="1" applyAlignment="1">
      <alignment horizontal="center" vertical="center"/>
    </xf>
    <xf numFmtId="49" fontId="5" fillId="0" borderId="0" xfId="0" applyNumberFormat="1" applyFont="1" applyAlignment="1">
      <alignment horizontal="center" vertical="center" wrapText="1"/>
    </xf>
    <xf numFmtId="0" fontId="5" fillId="0" borderId="0" xfId="0" applyFont="1" applyAlignment="1">
      <alignment horizontal="center" vertical="center"/>
    </xf>
    <xf numFmtId="4" fontId="5" fillId="0" borderId="0" xfId="0" applyNumberFormat="1" applyFont="1" applyAlignment="1">
      <alignment horizontal="center" vertical="center"/>
    </xf>
    <xf numFmtId="49" fontId="5" fillId="0" borderId="2" xfId="0" applyNumberFormat="1" applyFont="1" applyBorder="1" applyAlignment="1">
      <alignment horizontal="center" vertical="center"/>
    </xf>
    <xf numFmtId="0" fontId="3" fillId="0" borderId="2" xfId="0" applyFont="1" applyFill="1" applyBorder="1" applyAlignment="1">
      <alignment horizontal="center" vertical="center" wrapText="1"/>
    </xf>
    <xf numFmtId="49" fontId="3" fillId="0" borderId="2" xfId="0" applyNumberFormat="1" applyFont="1" applyFill="1" applyBorder="1" applyAlignment="1">
      <alignment horizontal="center" vertical="center" wrapText="1"/>
    </xf>
    <xf numFmtId="14" fontId="3" fillId="0" borderId="2" xfId="0" applyNumberFormat="1" applyFont="1" applyFill="1" applyBorder="1" applyAlignment="1">
      <alignment horizontal="center" vertical="center" wrapText="1"/>
    </xf>
    <xf numFmtId="2" fontId="5" fillId="0" borderId="2" xfId="4" applyNumberFormat="1" applyFont="1" applyFill="1" applyBorder="1" applyAlignment="1">
      <alignment horizontal="center" vertical="center" wrapText="1"/>
    </xf>
    <xf numFmtId="0" fontId="28" fillId="2" borderId="2" xfId="0" applyFont="1" applyFill="1" applyBorder="1" applyAlignment="1">
      <alignment horizontal="center" vertical="center" wrapText="1"/>
    </xf>
    <xf numFmtId="0" fontId="29" fillId="2" borderId="2" xfId="0" applyFont="1" applyFill="1" applyBorder="1" applyAlignment="1">
      <alignment horizontal="center" vertical="center" wrapText="1"/>
    </xf>
    <xf numFmtId="0" fontId="21" fillId="0" borderId="2" xfId="0" applyFont="1" applyFill="1" applyBorder="1" applyAlignment="1">
      <alignment horizontal="center" vertical="center" wrapText="1"/>
    </xf>
    <xf numFmtId="0" fontId="5" fillId="0" borderId="3" xfId="0" applyFont="1" applyFill="1" applyBorder="1" applyAlignment="1">
      <alignment horizontal="center" vertical="center" wrapText="1"/>
    </xf>
    <xf numFmtId="4" fontId="5" fillId="0" borderId="2" xfId="4" applyNumberFormat="1" applyFont="1" applyFill="1" applyBorder="1" applyAlignment="1">
      <alignment horizontal="center" vertical="center" wrapText="1"/>
    </xf>
    <xf numFmtId="0" fontId="10" fillId="0" borderId="2" xfId="1" applyNumberFormat="1" applyFont="1" applyFill="1" applyBorder="1" applyAlignment="1">
      <alignment horizontal="center" vertical="center" wrapText="1"/>
    </xf>
    <xf numFmtId="0" fontId="5" fillId="3" borderId="2" xfId="1" applyFont="1" applyFill="1" applyBorder="1" applyAlignment="1">
      <alignment horizontal="center" vertical="center" wrapText="1"/>
    </xf>
    <xf numFmtId="0" fontId="11" fillId="3" borderId="6" xfId="0" applyFont="1" applyFill="1" applyBorder="1" applyAlignment="1">
      <alignment horizontal="center"/>
    </xf>
    <xf numFmtId="0" fontId="11" fillId="3" borderId="7" xfId="0" applyFont="1" applyFill="1" applyBorder="1" applyAlignment="1">
      <alignment horizontal="center"/>
    </xf>
    <xf numFmtId="0" fontId="11" fillId="3" borderId="8" xfId="0" applyFont="1" applyFill="1" applyBorder="1" applyAlignment="1">
      <alignment horizontal="center"/>
    </xf>
    <xf numFmtId="0" fontId="12" fillId="0" borderId="2" xfId="0" applyFont="1" applyBorder="1"/>
  </cellXfs>
  <cellStyles count="34">
    <cellStyle name="Звичайний" xfId="0" builtinId="0"/>
    <cellStyle name="Звичайний 2" xfId="13"/>
    <cellStyle name="Звичайний 3" xfId="28"/>
    <cellStyle name="Звичайний 4" xfId="10"/>
    <cellStyle name="Обычный 2" xfId="1"/>
    <cellStyle name="Обычный 2 2" xfId="26"/>
    <cellStyle name="Обычный 3" xfId="8"/>
    <cellStyle name="Обычный 3 2" xfId="14"/>
    <cellStyle name="Обычный 3 3" xfId="15"/>
    <cellStyle name="Обычный 3 4" xfId="16"/>
    <cellStyle name="Обычный 4" xfId="17"/>
    <cellStyle name="Обычный 4 2" xfId="18"/>
    <cellStyle name="Обычный 4 3" xfId="19"/>
    <cellStyle name="Обычный 4 4" xfId="20"/>
    <cellStyle name="Обычный 5" xfId="12"/>
    <cellStyle name="Процентный 2" xfId="21"/>
    <cellStyle name="Процентный 2 2" xfId="22"/>
    <cellStyle name="Финансовый 2" xfId="3"/>
    <cellStyle name="Финансовый 2 2" xfId="2"/>
    <cellStyle name="Финансовый 2 2 2" xfId="27"/>
    <cellStyle name="Финансовый 2 3" xfId="11"/>
    <cellStyle name="Финансовый 2 4" xfId="5"/>
    <cellStyle name="Финансовый 2 5" xfId="31"/>
    <cellStyle name="Финансовый 3" xfId="23"/>
    <cellStyle name="Финансовый 3 2" xfId="24"/>
    <cellStyle name="Финансовый 4" xfId="9"/>
    <cellStyle name="Фінансовий 2" xfId="4"/>
    <cellStyle name="Фінансовий 2 2" xfId="25"/>
    <cellStyle name="Фінансовий 2 3" xfId="32"/>
    <cellStyle name="Фінансовий 3" xfId="7"/>
    <cellStyle name="Фінансовий 4" xfId="6"/>
    <cellStyle name="Фінансовий 4 2" xfId="30"/>
    <cellStyle name="Фінансовий 5" xfId="29"/>
    <cellStyle name="Фінансовий 5 2" xfId="3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H71"/>
  <sheetViews>
    <sheetView tabSelected="1" topLeftCell="A2" zoomScale="80" zoomScaleNormal="80" workbookViewId="0">
      <pane ySplit="3" topLeftCell="A5" activePane="bottomLeft" state="frozen"/>
      <selection activeCell="A2" sqref="A2"/>
      <selection pane="bottomLeft" activeCell="C5" sqref="C5"/>
    </sheetView>
  </sheetViews>
  <sheetFormatPr defaultColWidth="10.42578125" defaultRowHeight="15" x14ac:dyDescent="0.25"/>
  <cols>
    <col min="1" max="1" width="5.5703125" customWidth="1"/>
    <col min="2" max="2" width="6.85546875" style="159" customWidth="1"/>
    <col min="3" max="3" width="37" style="159" customWidth="1"/>
    <col min="4" max="4" width="13.7109375" style="159" customWidth="1"/>
    <col min="5" max="5" width="13.28515625" style="159" customWidth="1"/>
    <col min="6" max="6" width="10.85546875" style="201" customWidth="1"/>
    <col min="7" max="7" width="11.140625" style="159" customWidth="1"/>
    <col min="8" max="8" width="11.42578125" style="159" customWidth="1"/>
    <col min="9" max="9" width="10.85546875" style="159" customWidth="1"/>
    <col min="10" max="10" width="11.28515625" style="202" customWidth="1"/>
    <col min="11" max="11" width="11.42578125" style="202" customWidth="1"/>
    <col min="12" max="12" width="12.140625" style="202" customWidth="1"/>
    <col min="13" max="13" width="9.7109375" style="159" customWidth="1"/>
    <col min="14" max="14" width="13.140625" style="202" customWidth="1"/>
    <col min="15" max="15" width="16.140625" style="202" customWidth="1"/>
    <col min="16" max="16" width="13" style="202" customWidth="1"/>
    <col min="17" max="17" width="8.140625" style="202" customWidth="1"/>
    <col min="18" max="18" width="7.7109375" style="202" customWidth="1"/>
    <col min="19" max="19" width="7.42578125" style="202" customWidth="1"/>
    <col min="20" max="20" width="15.42578125" style="202" customWidth="1"/>
    <col min="21" max="21" width="9.7109375" style="203" customWidth="1"/>
    <col min="22" max="22" width="8.5703125" style="202" customWidth="1"/>
    <col min="23" max="23" width="12.42578125" style="203" customWidth="1"/>
    <col min="24" max="24" width="12.140625" style="202" customWidth="1"/>
    <col min="25" max="25" width="13.85546875" style="203" customWidth="1"/>
    <col min="26" max="26" width="11.140625" style="159" customWidth="1"/>
    <col min="27" max="27" width="6.5703125" style="159" customWidth="1"/>
    <col min="28" max="28" width="8.7109375" style="159" customWidth="1"/>
    <col min="29" max="29" width="13.85546875" style="159" customWidth="1"/>
    <col min="30" max="30" width="15.7109375" style="159" customWidth="1"/>
    <col min="31" max="31" width="19" style="159" customWidth="1"/>
  </cols>
  <sheetData>
    <row r="1" spans="1:31" ht="16.5" hidden="1" customHeight="1" x14ac:dyDescent="0.25">
      <c r="A1" s="1"/>
      <c r="B1" s="88"/>
      <c r="C1" s="154"/>
      <c r="D1" s="154"/>
      <c r="E1" s="174"/>
      <c r="F1" s="174"/>
      <c r="G1" s="154"/>
      <c r="H1" s="154"/>
      <c r="I1" s="154"/>
      <c r="J1" s="175"/>
      <c r="K1" s="175"/>
      <c r="L1" s="175"/>
      <c r="M1" s="154"/>
      <c r="N1" s="175"/>
      <c r="O1" s="154"/>
      <c r="P1" s="175"/>
      <c r="Q1" s="175"/>
      <c r="R1" s="175"/>
      <c r="S1" s="175"/>
      <c r="T1" s="175"/>
      <c r="U1" s="176"/>
      <c r="V1" s="175"/>
      <c r="W1" s="176"/>
      <c r="X1" s="175"/>
      <c r="Y1" s="176"/>
      <c r="Z1" s="154"/>
      <c r="AA1" s="154"/>
      <c r="AB1" s="154"/>
      <c r="AC1" s="177"/>
      <c r="AD1" s="154"/>
      <c r="AE1" s="154"/>
    </row>
    <row r="2" spans="1:31" ht="21.75" customHeight="1" x14ac:dyDescent="0.25">
      <c r="A2" s="2"/>
      <c r="B2" s="215" t="s">
        <v>482</v>
      </c>
      <c r="C2" s="215"/>
      <c r="D2" s="215"/>
      <c r="E2" s="215"/>
      <c r="F2" s="215"/>
      <c r="G2" s="215"/>
      <c r="H2" s="215"/>
      <c r="I2" s="215"/>
      <c r="J2" s="215"/>
      <c r="K2" s="215"/>
      <c r="L2" s="215"/>
      <c r="M2" s="215"/>
      <c r="N2" s="215"/>
      <c r="O2" s="215"/>
      <c r="P2" s="215"/>
      <c r="Q2" s="215"/>
      <c r="R2" s="215"/>
      <c r="S2" s="215"/>
      <c r="T2" s="215"/>
      <c r="U2" s="215"/>
      <c r="V2" s="215"/>
      <c r="W2" s="215"/>
      <c r="X2" s="215"/>
      <c r="Y2" s="215"/>
      <c r="Z2" s="215"/>
      <c r="AA2" s="215"/>
      <c r="AB2" s="215"/>
      <c r="AC2" s="215"/>
      <c r="AD2" s="215"/>
      <c r="AE2" s="215"/>
    </row>
    <row r="3" spans="1:31" ht="89.25" x14ac:dyDescent="0.25">
      <c r="A3" s="2"/>
      <c r="B3" s="178" t="s">
        <v>0</v>
      </c>
      <c r="C3" s="178"/>
      <c r="D3" s="178" t="s">
        <v>1</v>
      </c>
      <c r="E3" s="179" t="s">
        <v>2</v>
      </c>
      <c r="F3" s="179" t="s">
        <v>3</v>
      </c>
      <c r="G3" s="89" t="s">
        <v>4</v>
      </c>
      <c r="H3" s="89" t="s">
        <v>5</v>
      </c>
      <c r="I3" s="89" t="s">
        <v>6</v>
      </c>
      <c r="J3" s="90" t="s">
        <v>7</v>
      </c>
      <c r="K3" s="90" t="s">
        <v>41</v>
      </c>
      <c r="L3" s="90" t="s">
        <v>8</v>
      </c>
      <c r="M3" s="90" t="s">
        <v>9</v>
      </c>
      <c r="N3" s="90" t="s">
        <v>10</v>
      </c>
      <c r="O3" s="90" t="s">
        <v>11</v>
      </c>
      <c r="P3" s="90" t="s">
        <v>12</v>
      </c>
      <c r="Q3" s="90" t="s">
        <v>13</v>
      </c>
      <c r="R3" s="90" t="s">
        <v>40</v>
      </c>
      <c r="S3" s="90" t="s">
        <v>15</v>
      </c>
      <c r="T3" s="90" t="s">
        <v>16</v>
      </c>
      <c r="U3" s="180" t="s">
        <v>17</v>
      </c>
      <c r="V3" s="90" t="s">
        <v>18</v>
      </c>
      <c r="W3" s="181" t="s">
        <v>19</v>
      </c>
      <c r="X3" s="182" t="s">
        <v>20</v>
      </c>
      <c r="Y3" s="183" t="s">
        <v>21</v>
      </c>
      <c r="Z3" s="90" t="s">
        <v>22</v>
      </c>
      <c r="AA3" s="90" t="s">
        <v>23</v>
      </c>
      <c r="AB3" s="90" t="s">
        <v>24</v>
      </c>
      <c r="AC3" s="90" t="s">
        <v>25</v>
      </c>
      <c r="AD3" s="90" t="s">
        <v>26</v>
      </c>
      <c r="AE3" s="90" t="s">
        <v>27</v>
      </c>
    </row>
    <row r="4" spans="1:31" x14ac:dyDescent="0.25">
      <c r="A4" s="2"/>
      <c r="B4" s="91">
        <v>1</v>
      </c>
      <c r="C4" s="91"/>
      <c r="D4" s="91">
        <v>2</v>
      </c>
      <c r="E4" s="184" t="s">
        <v>28</v>
      </c>
      <c r="F4" s="184">
        <v>4</v>
      </c>
      <c r="G4" s="91"/>
      <c r="H4" s="91">
        <v>6</v>
      </c>
      <c r="I4" s="91">
        <v>7</v>
      </c>
      <c r="J4" s="91">
        <v>8</v>
      </c>
      <c r="K4" s="91"/>
      <c r="L4" s="91">
        <v>9</v>
      </c>
      <c r="M4" s="91">
        <v>10</v>
      </c>
      <c r="N4" s="91">
        <v>11</v>
      </c>
      <c r="O4" s="91">
        <v>12</v>
      </c>
      <c r="P4" s="91">
        <v>13</v>
      </c>
      <c r="Q4" s="91">
        <v>14</v>
      </c>
      <c r="R4" s="91">
        <v>15</v>
      </c>
      <c r="S4" s="91">
        <v>16</v>
      </c>
      <c r="T4" s="91">
        <v>17</v>
      </c>
      <c r="U4" s="185">
        <v>18</v>
      </c>
      <c r="V4" s="184">
        <v>19</v>
      </c>
      <c r="W4" s="186">
        <v>20</v>
      </c>
      <c r="X4" s="185">
        <v>21</v>
      </c>
      <c r="Y4" s="187">
        <v>22</v>
      </c>
      <c r="Z4" s="91">
        <v>23</v>
      </c>
      <c r="AA4" s="91">
        <v>24</v>
      </c>
      <c r="AB4" s="91">
        <v>25</v>
      </c>
      <c r="AC4" s="91">
        <v>26</v>
      </c>
      <c r="AD4" s="91">
        <v>27</v>
      </c>
      <c r="AE4" s="91">
        <v>28</v>
      </c>
    </row>
    <row r="5" spans="1:31" s="11" customFormat="1" ht="131.25" customHeight="1" x14ac:dyDescent="0.25">
      <c r="B5" s="143">
        <v>1</v>
      </c>
      <c r="C5" s="12" t="s">
        <v>243</v>
      </c>
      <c r="D5" s="12" t="s">
        <v>244</v>
      </c>
      <c r="E5" s="56" t="s">
        <v>245</v>
      </c>
      <c r="F5" s="56" t="s">
        <v>212</v>
      </c>
      <c r="G5" s="140">
        <v>42936</v>
      </c>
      <c r="H5" s="57">
        <v>42873</v>
      </c>
      <c r="I5" s="57">
        <v>42893</v>
      </c>
      <c r="J5" s="57" t="s">
        <v>246</v>
      </c>
      <c r="K5" s="58" t="s">
        <v>46</v>
      </c>
      <c r="L5" s="61" t="s">
        <v>117</v>
      </c>
      <c r="M5" s="61" t="s">
        <v>207</v>
      </c>
      <c r="N5" s="61" t="s">
        <v>239</v>
      </c>
      <c r="O5" s="150" t="s">
        <v>247</v>
      </c>
      <c r="P5" s="61" t="s">
        <v>248</v>
      </c>
      <c r="Q5" s="150" t="s">
        <v>209</v>
      </c>
      <c r="R5" s="61" t="s">
        <v>211</v>
      </c>
      <c r="S5" s="170" t="s">
        <v>249</v>
      </c>
      <c r="T5" s="170" t="s">
        <v>250</v>
      </c>
      <c r="U5" s="62">
        <v>94.6</v>
      </c>
      <c r="V5" s="45" t="s">
        <v>92</v>
      </c>
      <c r="W5" s="64">
        <v>0.08</v>
      </c>
      <c r="X5" s="61" t="s">
        <v>50</v>
      </c>
      <c r="Y5" s="65">
        <v>797290.36</v>
      </c>
      <c r="Z5" s="150" t="s">
        <v>63</v>
      </c>
      <c r="AA5" s="150" t="s">
        <v>51</v>
      </c>
      <c r="AB5" s="138" t="s">
        <v>52</v>
      </c>
      <c r="AC5" s="150" t="s">
        <v>510</v>
      </c>
      <c r="AD5" s="66"/>
      <c r="AE5" s="67"/>
    </row>
    <row r="6" spans="1:31" s="11" customFormat="1" ht="229.5" x14ac:dyDescent="0.25">
      <c r="B6" s="143">
        <v>2</v>
      </c>
      <c r="C6" s="138" t="s">
        <v>85</v>
      </c>
      <c r="D6" s="138"/>
      <c r="E6" s="139" t="s">
        <v>86</v>
      </c>
      <c r="F6" s="140"/>
      <c r="G6" s="140">
        <v>42936</v>
      </c>
      <c r="H6" s="144">
        <v>42797</v>
      </c>
      <c r="I6" s="144">
        <v>42811</v>
      </c>
      <c r="J6" s="144">
        <v>42643</v>
      </c>
      <c r="K6" s="144"/>
      <c r="L6" s="138" t="s">
        <v>117</v>
      </c>
      <c r="M6" s="141" t="s">
        <v>76</v>
      </c>
      <c r="N6" s="141" t="s">
        <v>87</v>
      </c>
      <c r="O6" s="141" t="s">
        <v>88</v>
      </c>
      <c r="P6" s="141" t="s">
        <v>89</v>
      </c>
      <c r="Q6" s="141" t="s">
        <v>83</v>
      </c>
      <c r="R6" s="141" t="s">
        <v>80</v>
      </c>
      <c r="S6" s="146" t="s">
        <v>90</v>
      </c>
      <c r="T6" s="141" t="s">
        <v>91</v>
      </c>
      <c r="U6" s="147">
        <v>244.32</v>
      </c>
      <c r="V6" s="148">
        <v>3</v>
      </c>
      <c r="W6" s="155">
        <v>1017.6</v>
      </c>
      <c r="X6" s="141" t="s">
        <v>56</v>
      </c>
      <c r="Y6" s="156">
        <v>4071000</v>
      </c>
      <c r="Z6" s="138" t="s">
        <v>63</v>
      </c>
      <c r="AA6" s="149" t="s">
        <v>51</v>
      </c>
      <c r="AB6" s="141" t="s">
        <v>52</v>
      </c>
      <c r="AC6" s="141" t="s">
        <v>578</v>
      </c>
      <c r="AD6" s="149" t="s">
        <v>577</v>
      </c>
      <c r="AE6" s="141" t="s">
        <v>183</v>
      </c>
    </row>
    <row r="7" spans="1:31" s="11" customFormat="1" ht="114.75" x14ac:dyDescent="0.25">
      <c r="B7" s="143">
        <v>3</v>
      </c>
      <c r="C7" s="12" t="s">
        <v>223</v>
      </c>
      <c r="D7" s="12" t="s">
        <v>224</v>
      </c>
      <c r="E7" s="56" t="s">
        <v>225</v>
      </c>
      <c r="F7" s="56" t="s">
        <v>210</v>
      </c>
      <c r="G7" s="140">
        <v>42936</v>
      </c>
      <c r="H7" s="57"/>
      <c r="I7" s="57">
        <v>42893</v>
      </c>
      <c r="J7" s="57">
        <v>42766</v>
      </c>
      <c r="K7" s="58" t="s">
        <v>46</v>
      </c>
      <c r="L7" s="150" t="s">
        <v>226</v>
      </c>
      <c r="M7" s="59" t="s">
        <v>207</v>
      </c>
      <c r="N7" s="60" t="s">
        <v>227</v>
      </c>
      <c r="O7" s="150" t="s">
        <v>228</v>
      </c>
      <c r="P7" s="12" t="s">
        <v>263</v>
      </c>
      <c r="Q7" s="150" t="s">
        <v>209</v>
      </c>
      <c r="R7" s="61" t="s">
        <v>211</v>
      </c>
      <c r="S7" s="68">
        <v>33</v>
      </c>
      <c r="T7" s="150" t="s">
        <v>229</v>
      </c>
      <c r="U7" s="62">
        <v>114</v>
      </c>
      <c r="V7" s="63">
        <v>15</v>
      </c>
      <c r="W7" s="64">
        <v>28043.75</v>
      </c>
      <c r="X7" s="61" t="s">
        <v>50</v>
      </c>
      <c r="Y7" s="65">
        <v>2243500</v>
      </c>
      <c r="Z7" s="150" t="s">
        <v>63</v>
      </c>
      <c r="AA7" s="150" t="s">
        <v>51</v>
      </c>
      <c r="AB7" s="138" t="s">
        <v>52</v>
      </c>
      <c r="AC7" s="150" t="s">
        <v>510</v>
      </c>
      <c r="AD7" s="66"/>
      <c r="AE7" s="67"/>
    </row>
    <row r="8" spans="1:31" s="24" customFormat="1" ht="127.5" x14ac:dyDescent="0.25">
      <c r="A8" s="9"/>
      <c r="B8" s="143">
        <v>4</v>
      </c>
      <c r="C8" s="150" t="s">
        <v>526</v>
      </c>
      <c r="D8" s="150" t="s">
        <v>270</v>
      </c>
      <c r="E8" s="92" t="s">
        <v>271</v>
      </c>
      <c r="F8" s="140">
        <v>42892</v>
      </c>
      <c r="G8" s="140">
        <v>42936</v>
      </c>
      <c r="H8" s="93">
        <v>42816</v>
      </c>
      <c r="I8" s="93" t="s">
        <v>46</v>
      </c>
      <c r="J8" s="93">
        <v>42825</v>
      </c>
      <c r="K8" s="146" t="s">
        <v>46</v>
      </c>
      <c r="L8" s="209" t="s">
        <v>198</v>
      </c>
      <c r="M8" s="151" t="s">
        <v>95</v>
      </c>
      <c r="N8" s="151" t="s">
        <v>48</v>
      </c>
      <c r="O8" s="151" t="s">
        <v>272</v>
      </c>
      <c r="P8" s="151" t="s">
        <v>273</v>
      </c>
      <c r="Q8" s="151" t="s">
        <v>79</v>
      </c>
      <c r="R8" s="151" t="s">
        <v>274</v>
      </c>
      <c r="S8" s="141" t="s">
        <v>275</v>
      </c>
      <c r="T8" s="151" t="s">
        <v>276</v>
      </c>
      <c r="U8" s="160">
        <v>38.6</v>
      </c>
      <c r="V8" s="148" t="s">
        <v>92</v>
      </c>
      <c r="W8" s="94">
        <v>0.08</v>
      </c>
      <c r="X8" s="151" t="s">
        <v>50</v>
      </c>
      <c r="Y8" s="95">
        <v>11079.63</v>
      </c>
      <c r="Z8" s="150" t="s">
        <v>63</v>
      </c>
      <c r="AA8" s="59" t="s">
        <v>121</v>
      </c>
      <c r="AB8" s="151" t="s">
        <v>475</v>
      </c>
      <c r="AC8" s="151" t="s">
        <v>510</v>
      </c>
      <c r="AD8" s="59"/>
      <c r="AE8" s="151"/>
    </row>
    <row r="9" spans="1:31" s="24" customFormat="1" ht="144.75" customHeight="1" x14ac:dyDescent="0.25">
      <c r="A9" s="9"/>
      <c r="B9" s="204" t="s">
        <v>522</v>
      </c>
      <c r="C9" s="150" t="s">
        <v>527</v>
      </c>
      <c r="D9" s="150" t="s">
        <v>524</v>
      </c>
      <c r="E9" s="92" t="s">
        <v>525</v>
      </c>
      <c r="F9" s="140">
        <v>42909</v>
      </c>
      <c r="G9" s="140">
        <v>42936</v>
      </c>
      <c r="H9" s="93"/>
      <c r="I9" s="93"/>
      <c r="J9" s="93">
        <v>42825</v>
      </c>
      <c r="K9" s="146"/>
      <c r="L9" s="150" t="s">
        <v>198</v>
      </c>
      <c r="M9" s="151" t="s">
        <v>355</v>
      </c>
      <c r="N9" s="151" t="s">
        <v>48</v>
      </c>
      <c r="O9" s="151" t="s">
        <v>528</v>
      </c>
      <c r="P9" s="151" t="s">
        <v>583</v>
      </c>
      <c r="Q9" s="151" t="s">
        <v>79</v>
      </c>
      <c r="R9" s="61" t="s">
        <v>211</v>
      </c>
      <c r="S9" s="141" t="s">
        <v>282</v>
      </c>
      <c r="T9" s="151" t="s">
        <v>530</v>
      </c>
      <c r="U9" s="160">
        <v>43.2</v>
      </c>
      <c r="V9" s="148" t="s">
        <v>92</v>
      </c>
      <c r="W9" s="94">
        <v>0.08</v>
      </c>
      <c r="X9" s="151" t="s">
        <v>50</v>
      </c>
      <c r="Y9" s="95">
        <v>10126.719999999999</v>
      </c>
      <c r="Z9" s="150" t="s">
        <v>63</v>
      </c>
      <c r="AA9" s="150" t="s">
        <v>51</v>
      </c>
      <c r="AB9" s="151" t="s">
        <v>52</v>
      </c>
      <c r="AC9" s="151" t="s">
        <v>510</v>
      </c>
      <c r="AD9" s="59"/>
      <c r="AE9" s="151"/>
    </row>
    <row r="10" spans="1:31" s="24" customFormat="1" ht="165.75" x14ac:dyDescent="0.25">
      <c r="A10" s="9"/>
      <c r="B10" s="143">
        <v>5</v>
      </c>
      <c r="C10" s="150" t="s">
        <v>277</v>
      </c>
      <c r="D10" s="150" t="s">
        <v>278</v>
      </c>
      <c r="E10" s="92" t="s">
        <v>279</v>
      </c>
      <c r="F10" s="140">
        <v>42895</v>
      </c>
      <c r="G10" s="140">
        <v>42936</v>
      </c>
      <c r="H10" s="93">
        <v>42760</v>
      </c>
      <c r="I10" s="93">
        <v>42859</v>
      </c>
      <c r="J10" s="93">
        <v>42766</v>
      </c>
      <c r="K10" s="146" t="s">
        <v>46</v>
      </c>
      <c r="L10" s="151" t="s">
        <v>57</v>
      </c>
      <c r="M10" s="151" t="s">
        <v>125</v>
      </c>
      <c r="N10" s="151" t="s">
        <v>48</v>
      </c>
      <c r="O10" s="151" t="s">
        <v>280</v>
      </c>
      <c r="P10" s="151" t="s">
        <v>281</v>
      </c>
      <c r="Q10" s="151" t="s">
        <v>79</v>
      </c>
      <c r="R10" s="151" t="s">
        <v>84</v>
      </c>
      <c r="S10" s="97" t="s">
        <v>282</v>
      </c>
      <c r="T10" s="141" t="s">
        <v>157</v>
      </c>
      <c r="U10" s="160">
        <v>91</v>
      </c>
      <c r="V10" s="148" t="s">
        <v>92</v>
      </c>
      <c r="W10" s="98">
        <v>0.08</v>
      </c>
      <c r="X10" s="35" t="s">
        <v>50</v>
      </c>
      <c r="Y10" s="95">
        <v>27432.55</v>
      </c>
      <c r="Z10" s="150" t="s">
        <v>63</v>
      </c>
      <c r="AA10" s="150" t="s">
        <v>51</v>
      </c>
      <c r="AB10" s="150" t="s">
        <v>475</v>
      </c>
      <c r="AC10" s="151" t="s">
        <v>511</v>
      </c>
      <c r="AD10" s="59" t="s">
        <v>512</v>
      </c>
      <c r="AE10" s="151"/>
    </row>
    <row r="11" spans="1:31" s="24" customFormat="1" ht="89.25" x14ac:dyDescent="0.25">
      <c r="A11" s="9"/>
      <c r="B11" s="204" t="s">
        <v>233</v>
      </c>
      <c r="C11" s="150" t="s">
        <v>523</v>
      </c>
      <c r="D11" s="150" t="s">
        <v>518</v>
      </c>
      <c r="E11" s="92" t="s">
        <v>521</v>
      </c>
      <c r="F11" s="140">
        <v>42933</v>
      </c>
      <c r="G11" s="140">
        <v>42936</v>
      </c>
      <c r="H11" s="93">
        <v>42852</v>
      </c>
      <c r="I11" s="93">
        <v>42909</v>
      </c>
      <c r="J11" s="93">
        <v>42825</v>
      </c>
      <c r="K11" s="146" t="s">
        <v>46</v>
      </c>
      <c r="L11" s="151" t="s">
        <v>57</v>
      </c>
      <c r="M11" s="151" t="s">
        <v>146</v>
      </c>
      <c r="N11" s="151" t="s">
        <v>48</v>
      </c>
      <c r="O11" s="151" t="s">
        <v>519</v>
      </c>
      <c r="P11" s="151" t="s">
        <v>520</v>
      </c>
      <c r="Q11" s="99" t="s">
        <v>83</v>
      </c>
      <c r="R11" s="151" t="s">
        <v>288</v>
      </c>
      <c r="S11" s="97" t="s">
        <v>529</v>
      </c>
      <c r="T11" s="141" t="s">
        <v>157</v>
      </c>
      <c r="U11" s="160">
        <v>19.11</v>
      </c>
      <c r="V11" s="148" t="s">
        <v>92</v>
      </c>
      <c r="W11" s="98">
        <v>0.08</v>
      </c>
      <c r="X11" s="35" t="s">
        <v>50</v>
      </c>
      <c r="Y11" s="95">
        <v>720.67</v>
      </c>
      <c r="Z11" s="150" t="s">
        <v>63</v>
      </c>
      <c r="AA11" s="150" t="s">
        <v>51</v>
      </c>
      <c r="AB11" s="150" t="s">
        <v>52</v>
      </c>
      <c r="AC11" s="151" t="s">
        <v>510</v>
      </c>
      <c r="AD11" s="59"/>
      <c r="AE11" s="151"/>
    </row>
    <row r="12" spans="1:31" s="24" customFormat="1" ht="114.75" x14ac:dyDescent="0.25">
      <c r="A12" s="9"/>
      <c r="B12" s="204" t="s">
        <v>513</v>
      </c>
      <c r="C12" s="150" t="s">
        <v>514</v>
      </c>
      <c r="D12" s="150" t="s">
        <v>517</v>
      </c>
      <c r="E12" s="92" t="s">
        <v>516</v>
      </c>
      <c r="F12" s="140">
        <v>42935</v>
      </c>
      <c r="G12" s="140">
        <v>42936</v>
      </c>
      <c r="H12" s="93"/>
      <c r="I12" s="93"/>
      <c r="J12" s="93">
        <v>42825</v>
      </c>
      <c r="K12" s="146" t="s">
        <v>46</v>
      </c>
      <c r="L12" s="151" t="s">
        <v>57</v>
      </c>
      <c r="M12" s="151" t="s">
        <v>95</v>
      </c>
      <c r="N12" s="151" t="s">
        <v>48</v>
      </c>
      <c r="O12" s="151" t="s">
        <v>515</v>
      </c>
      <c r="P12" s="150" t="s">
        <v>584</v>
      </c>
      <c r="Q12" s="151" t="s">
        <v>79</v>
      </c>
      <c r="R12" s="151"/>
      <c r="S12" s="97" t="s">
        <v>282</v>
      </c>
      <c r="T12" s="141" t="s">
        <v>157</v>
      </c>
      <c r="U12" s="160">
        <v>142.9</v>
      </c>
      <c r="V12" s="148" t="s">
        <v>585</v>
      </c>
      <c r="W12" s="98">
        <v>5192.84</v>
      </c>
      <c r="X12" s="35" t="s">
        <v>50</v>
      </c>
      <c r="Y12" s="95">
        <v>2965170</v>
      </c>
      <c r="Z12" s="150" t="s">
        <v>63</v>
      </c>
      <c r="AA12" s="150" t="s">
        <v>51</v>
      </c>
      <c r="AB12" s="150" t="s">
        <v>52</v>
      </c>
      <c r="AC12" s="151" t="s">
        <v>510</v>
      </c>
      <c r="AD12" s="59"/>
      <c r="AE12" s="151"/>
    </row>
    <row r="13" spans="1:31" s="24" customFormat="1" ht="140.25" x14ac:dyDescent="0.25">
      <c r="A13" s="9"/>
      <c r="B13" s="143">
        <v>6</v>
      </c>
      <c r="C13" s="138" t="s">
        <v>283</v>
      </c>
      <c r="D13" s="150" t="s">
        <v>284</v>
      </c>
      <c r="E13" s="92" t="s">
        <v>285</v>
      </c>
      <c r="F13" s="57">
        <v>42884</v>
      </c>
      <c r="G13" s="140">
        <v>42936</v>
      </c>
      <c r="H13" s="57">
        <v>42852</v>
      </c>
      <c r="I13" s="57">
        <v>42859</v>
      </c>
      <c r="J13" s="57">
        <v>42766</v>
      </c>
      <c r="K13" s="146" t="s">
        <v>46</v>
      </c>
      <c r="L13" s="151" t="s">
        <v>57</v>
      </c>
      <c r="M13" s="79" t="s">
        <v>146</v>
      </c>
      <c r="N13" s="151" t="s">
        <v>48</v>
      </c>
      <c r="O13" s="150" t="s">
        <v>286</v>
      </c>
      <c r="P13" s="150" t="s">
        <v>287</v>
      </c>
      <c r="Q13" s="99" t="s">
        <v>83</v>
      </c>
      <c r="R13" s="151" t="s">
        <v>288</v>
      </c>
      <c r="S13" s="151">
        <v>29</v>
      </c>
      <c r="T13" s="141" t="s">
        <v>157</v>
      </c>
      <c r="U13" s="160">
        <v>8.8000000000000007</v>
      </c>
      <c r="V13" s="35">
        <v>1</v>
      </c>
      <c r="W13" s="100">
        <v>142.41999999999999</v>
      </c>
      <c r="X13" s="63" t="s">
        <v>50</v>
      </c>
      <c r="Y13" s="101">
        <v>170900</v>
      </c>
      <c r="Z13" s="150" t="s">
        <v>63</v>
      </c>
      <c r="AA13" s="150" t="s">
        <v>51</v>
      </c>
      <c r="AB13" s="102" t="s">
        <v>475</v>
      </c>
      <c r="AC13" s="151" t="s">
        <v>511</v>
      </c>
      <c r="AD13" s="59" t="s">
        <v>569</v>
      </c>
      <c r="AE13" s="146"/>
    </row>
    <row r="14" spans="1:31" s="24" customFormat="1" ht="140.25" x14ac:dyDescent="0.25">
      <c r="A14" s="9"/>
      <c r="B14" s="143">
        <v>7</v>
      </c>
      <c r="C14" s="138" t="s">
        <v>289</v>
      </c>
      <c r="D14" s="150" t="s">
        <v>290</v>
      </c>
      <c r="E14" s="92" t="s">
        <v>291</v>
      </c>
      <c r="F14" s="57">
        <v>42884</v>
      </c>
      <c r="G14" s="140">
        <v>42936</v>
      </c>
      <c r="H14" s="57">
        <v>42852</v>
      </c>
      <c r="I14" s="57">
        <v>42859</v>
      </c>
      <c r="J14" s="57">
        <v>42766</v>
      </c>
      <c r="K14" s="146" t="s">
        <v>46</v>
      </c>
      <c r="L14" s="151" t="s">
        <v>57</v>
      </c>
      <c r="M14" s="79" t="s">
        <v>146</v>
      </c>
      <c r="N14" s="151" t="s">
        <v>48</v>
      </c>
      <c r="O14" s="150" t="s">
        <v>292</v>
      </c>
      <c r="P14" s="150" t="s">
        <v>287</v>
      </c>
      <c r="Q14" s="99" t="s">
        <v>83</v>
      </c>
      <c r="R14" s="151" t="s">
        <v>288</v>
      </c>
      <c r="S14" s="151">
        <v>29</v>
      </c>
      <c r="T14" s="150" t="s">
        <v>293</v>
      </c>
      <c r="U14" s="160">
        <v>17.3</v>
      </c>
      <c r="V14" s="35">
        <v>1</v>
      </c>
      <c r="W14" s="100">
        <v>280</v>
      </c>
      <c r="X14" s="63" t="s">
        <v>50</v>
      </c>
      <c r="Y14" s="101">
        <v>336000</v>
      </c>
      <c r="Z14" s="150" t="s">
        <v>63</v>
      </c>
      <c r="AA14" s="150" t="s">
        <v>51</v>
      </c>
      <c r="AB14" s="102" t="s">
        <v>475</v>
      </c>
      <c r="AC14" s="151" t="s">
        <v>511</v>
      </c>
      <c r="AD14" s="59" t="s">
        <v>570</v>
      </c>
      <c r="AE14" s="146"/>
    </row>
    <row r="15" spans="1:31" s="24" customFormat="1" ht="157.5" customHeight="1" x14ac:dyDescent="0.25">
      <c r="A15" s="9"/>
      <c r="B15" s="204" t="s">
        <v>531</v>
      </c>
      <c r="C15" s="138" t="s">
        <v>537</v>
      </c>
      <c r="D15" s="150" t="s">
        <v>534</v>
      </c>
      <c r="E15" s="205" t="s">
        <v>535</v>
      </c>
      <c r="F15" s="206" t="s">
        <v>536</v>
      </c>
      <c r="G15" s="140">
        <v>42936</v>
      </c>
      <c r="H15" s="207">
        <v>42898</v>
      </c>
      <c r="I15" s="207"/>
      <c r="J15" s="207">
        <v>42920</v>
      </c>
      <c r="K15" s="207">
        <v>42886</v>
      </c>
      <c r="L15" s="151" t="s">
        <v>57</v>
      </c>
      <c r="M15" s="79" t="s">
        <v>76</v>
      </c>
      <c r="N15" s="142" t="s">
        <v>48</v>
      </c>
      <c r="O15" s="142" t="s">
        <v>532</v>
      </c>
      <c r="P15" s="142" t="s">
        <v>533</v>
      </c>
      <c r="Q15" s="170" t="s">
        <v>83</v>
      </c>
      <c r="R15" s="142" t="s">
        <v>80</v>
      </c>
      <c r="S15" s="17" t="s">
        <v>81</v>
      </c>
      <c r="T15" s="150" t="s">
        <v>82</v>
      </c>
      <c r="U15" s="152">
        <v>13.5</v>
      </c>
      <c r="V15" s="142">
        <v>1</v>
      </c>
      <c r="W15" s="100">
        <v>207.5</v>
      </c>
      <c r="X15" s="142" t="s">
        <v>50</v>
      </c>
      <c r="Y15" s="208">
        <v>249000</v>
      </c>
      <c r="Z15" s="142" t="s">
        <v>63</v>
      </c>
      <c r="AA15" s="142" t="s">
        <v>51</v>
      </c>
      <c r="AB15" s="142" t="s">
        <v>52</v>
      </c>
      <c r="AC15" s="151" t="s">
        <v>510</v>
      </c>
      <c r="AD15" s="59"/>
      <c r="AE15" s="146"/>
    </row>
    <row r="16" spans="1:31" s="24" customFormat="1" ht="255" x14ac:dyDescent="0.25">
      <c r="A16" s="9"/>
      <c r="B16" s="143">
        <v>8</v>
      </c>
      <c r="C16" s="138" t="s">
        <v>294</v>
      </c>
      <c r="D16" s="138"/>
      <c r="E16" s="139" t="s">
        <v>295</v>
      </c>
      <c r="F16" s="140"/>
      <c r="G16" s="140">
        <v>42936</v>
      </c>
      <c r="H16" s="144">
        <v>42523</v>
      </c>
      <c r="I16" s="144">
        <v>42543</v>
      </c>
      <c r="J16" s="144">
        <v>42643</v>
      </c>
      <c r="K16" s="146" t="s">
        <v>46</v>
      </c>
      <c r="L16" s="151" t="s">
        <v>57</v>
      </c>
      <c r="M16" s="141" t="s">
        <v>76</v>
      </c>
      <c r="N16" s="141" t="s">
        <v>296</v>
      </c>
      <c r="O16" s="141" t="s">
        <v>297</v>
      </c>
      <c r="P16" s="141" t="s">
        <v>298</v>
      </c>
      <c r="Q16" s="138" t="s">
        <v>299</v>
      </c>
      <c r="R16" s="141" t="s">
        <v>274</v>
      </c>
      <c r="S16" s="146" t="s">
        <v>103</v>
      </c>
      <c r="T16" s="141" t="s">
        <v>104</v>
      </c>
      <c r="U16" s="147">
        <v>259.83</v>
      </c>
      <c r="V16" s="148">
        <v>3</v>
      </c>
      <c r="W16" s="155">
        <v>7629.92</v>
      </c>
      <c r="X16" s="141" t="s">
        <v>56</v>
      </c>
      <c r="Y16" s="156">
        <v>5745000</v>
      </c>
      <c r="Z16" s="150" t="s">
        <v>63</v>
      </c>
      <c r="AA16" s="141" t="s">
        <v>51</v>
      </c>
      <c r="AB16" s="102" t="s">
        <v>475</v>
      </c>
      <c r="AC16" s="151" t="s">
        <v>568</v>
      </c>
      <c r="AD16" s="59" t="s">
        <v>579</v>
      </c>
      <c r="AE16" s="141" t="s">
        <v>300</v>
      </c>
    </row>
    <row r="17" spans="1:31" s="36" customFormat="1" ht="102" x14ac:dyDescent="0.25">
      <c r="A17" s="9"/>
      <c r="B17" s="143">
        <v>9</v>
      </c>
      <c r="C17" s="150" t="s">
        <v>301</v>
      </c>
      <c r="D17" s="150" t="s">
        <v>302</v>
      </c>
      <c r="E17" s="92" t="s">
        <v>303</v>
      </c>
      <c r="F17" s="57">
        <v>42898</v>
      </c>
      <c r="G17" s="140">
        <v>42936</v>
      </c>
      <c r="H17" s="93">
        <v>42807</v>
      </c>
      <c r="I17" s="93">
        <v>42871</v>
      </c>
      <c r="J17" s="93">
        <v>42766</v>
      </c>
      <c r="K17" s="146" t="s">
        <v>46</v>
      </c>
      <c r="L17" s="151" t="s">
        <v>57</v>
      </c>
      <c r="M17" s="151" t="s">
        <v>95</v>
      </c>
      <c r="N17" s="151" t="s">
        <v>96</v>
      </c>
      <c r="O17" s="151" t="s">
        <v>304</v>
      </c>
      <c r="P17" s="151" t="s">
        <v>305</v>
      </c>
      <c r="Q17" s="150" t="s">
        <v>306</v>
      </c>
      <c r="R17" s="151" t="s">
        <v>274</v>
      </c>
      <c r="S17" s="97" t="s">
        <v>103</v>
      </c>
      <c r="T17" s="151" t="s">
        <v>104</v>
      </c>
      <c r="U17" s="160">
        <v>198.82</v>
      </c>
      <c r="V17" s="35">
        <v>3</v>
      </c>
      <c r="W17" s="94">
        <v>2737.76</v>
      </c>
      <c r="X17" s="151" t="s">
        <v>56</v>
      </c>
      <c r="Y17" s="95">
        <v>4273400</v>
      </c>
      <c r="Z17" s="150" t="s">
        <v>105</v>
      </c>
      <c r="AA17" s="59" t="s">
        <v>121</v>
      </c>
      <c r="AB17" s="102" t="s">
        <v>475</v>
      </c>
      <c r="AC17" s="151" t="s">
        <v>510</v>
      </c>
      <c r="AD17" s="59"/>
      <c r="AE17" s="151" t="s">
        <v>307</v>
      </c>
    </row>
    <row r="18" spans="1:31" s="24" customFormat="1" ht="102" x14ac:dyDescent="0.25">
      <c r="A18" s="9"/>
      <c r="B18" s="143">
        <v>10</v>
      </c>
      <c r="C18" s="138" t="s">
        <v>308</v>
      </c>
      <c r="D18" s="138" t="s">
        <v>309</v>
      </c>
      <c r="E18" s="139" t="s">
        <v>310</v>
      </c>
      <c r="F18" s="140">
        <v>42888</v>
      </c>
      <c r="G18" s="140">
        <v>42936</v>
      </c>
      <c r="H18" s="144">
        <v>42775</v>
      </c>
      <c r="I18" s="144">
        <v>42866</v>
      </c>
      <c r="J18" s="144">
        <v>42794</v>
      </c>
      <c r="K18" s="146" t="s">
        <v>46</v>
      </c>
      <c r="L18" s="151" t="s">
        <v>57</v>
      </c>
      <c r="M18" s="141" t="s">
        <v>47</v>
      </c>
      <c r="N18" s="141" t="s">
        <v>53</v>
      </c>
      <c r="O18" s="141" t="s">
        <v>311</v>
      </c>
      <c r="P18" s="141" t="s">
        <v>312</v>
      </c>
      <c r="Q18" s="141" t="s">
        <v>313</v>
      </c>
      <c r="R18" s="141" t="s">
        <v>314</v>
      </c>
      <c r="S18" s="146" t="s">
        <v>103</v>
      </c>
      <c r="T18" s="141" t="s">
        <v>315</v>
      </c>
      <c r="U18" s="103">
        <v>99.15</v>
      </c>
      <c r="V18" s="141">
        <v>3</v>
      </c>
      <c r="W18" s="98">
        <v>362.21</v>
      </c>
      <c r="X18" s="141" t="s">
        <v>56</v>
      </c>
      <c r="Y18" s="104">
        <v>1940450</v>
      </c>
      <c r="Z18" s="150" t="s">
        <v>63</v>
      </c>
      <c r="AA18" s="141" t="s">
        <v>51</v>
      </c>
      <c r="AB18" s="102" t="s">
        <v>475</v>
      </c>
      <c r="AC18" s="151" t="s">
        <v>510</v>
      </c>
      <c r="AD18" s="59"/>
      <c r="AE18" s="141"/>
    </row>
    <row r="19" spans="1:31" s="9" customFormat="1" ht="147" customHeight="1" x14ac:dyDescent="0.25">
      <c r="B19" s="143">
        <v>11</v>
      </c>
      <c r="C19" s="138" t="s">
        <v>316</v>
      </c>
      <c r="D19" s="138" t="s">
        <v>317</v>
      </c>
      <c r="E19" s="139" t="s">
        <v>318</v>
      </c>
      <c r="F19" s="140">
        <v>42888</v>
      </c>
      <c r="G19" s="140">
        <v>42936</v>
      </c>
      <c r="H19" s="93">
        <v>42852</v>
      </c>
      <c r="I19" s="93">
        <v>42850</v>
      </c>
      <c r="J19" s="93">
        <v>42794</v>
      </c>
      <c r="K19" s="146" t="s">
        <v>46</v>
      </c>
      <c r="L19" s="151" t="s">
        <v>57</v>
      </c>
      <c r="M19" s="151" t="s">
        <v>76</v>
      </c>
      <c r="N19" s="151" t="s">
        <v>48</v>
      </c>
      <c r="O19" s="151" t="s">
        <v>319</v>
      </c>
      <c r="P19" s="151" t="s">
        <v>320</v>
      </c>
      <c r="Q19" s="151" t="s">
        <v>79</v>
      </c>
      <c r="R19" s="151" t="s">
        <v>68</v>
      </c>
      <c r="S19" s="151" t="s">
        <v>131</v>
      </c>
      <c r="T19" s="151" t="s">
        <v>132</v>
      </c>
      <c r="U19" s="98">
        <v>12</v>
      </c>
      <c r="V19" s="105">
        <v>5</v>
      </c>
      <c r="W19" s="106">
        <v>1045.83</v>
      </c>
      <c r="X19" s="63" t="s">
        <v>50</v>
      </c>
      <c r="Y19" s="106">
        <v>251000</v>
      </c>
      <c r="Z19" s="150" t="s">
        <v>63</v>
      </c>
      <c r="AA19" s="151" t="s">
        <v>51</v>
      </c>
      <c r="AB19" s="102" t="s">
        <v>475</v>
      </c>
      <c r="AC19" s="151" t="s">
        <v>510</v>
      </c>
      <c r="AD19" s="59"/>
      <c r="AE19" s="151" t="s">
        <v>321</v>
      </c>
    </row>
    <row r="20" spans="1:31" s="9" customFormat="1" ht="191.25" x14ac:dyDescent="0.25">
      <c r="B20" s="204" t="s">
        <v>555</v>
      </c>
      <c r="C20" s="138" t="s">
        <v>538</v>
      </c>
      <c r="D20" s="138" t="s">
        <v>539</v>
      </c>
      <c r="E20" s="139" t="s">
        <v>540</v>
      </c>
      <c r="F20" s="140" t="s">
        <v>541</v>
      </c>
      <c r="G20" s="140">
        <v>42936</v>
      </c>
      <c r="H20" s="144">
        <v>42888</v>
      </c>
      <c r="I20" s="144" t="s">
        <v>46</v>
      </c>
      <c r="J20" s="144">
        <v>42766</v>
      </c>
      <c r="K20" s="144">
        <v>41715</v>
      </c>
      <c r="L20" s="138" t="s">
        <v>542</v>
      </c>
      <c r="M20" s="141" t="s">
        <v>543</v>
      </c>
      <c r="N20" s="141" t="s">
        <v>544</v>
      </c>
      <c r="O20" s="141" t="s">
        <v>545</v>
      </c>
      <c r="P20" s="141" t="s">
        <v>546</v>
      </c>
      <c r="Q20" s="138" t="s">
        <v>79</v>
      </c>
      <c r="R20" s="141" t="s">
        <v>547</v>
      </c>
      <c r="S20" s="146" t="s">
        <v>548</v>
      </c>
      <c r="T20" s="141" t="s">
        <v>549</v>
      </c>
      <c r="U20" s="147">
        <v>240.7</v>
      </c>
      <c r="V20" s="146">
        <v>6</v>
      </c>
      <c r="W20" s="155">
        <v>28915.45</v>
      </c>
      <c r="X20" s="141" t="s">
        <v>50</v>
      </c>
      <c r="Y20" s="156">
        <v>5574600</v>
      </c>
      <c r="Z20" s="138" t="s">
        <v>63</v>
      </c>
      <c r="AA20" s="149"/>
      <c r="AB20" s="102" t="s">
        <v>475</v>
      </c>
      <c r="AC20" s="141" t="s">
        <v>510</v>
      </c>
      <c r="AD20" s="149"/>
      <c r="AE20" s="210" t="s">
        <v>550</v>
      </c>
    </row>
    <row r="21" spans="1:31" s="9" customFormat="1" ht="191.25" x14ac:dyDescent="0.25">
      <c r="B21" s="204" t="s">
        <v>556</v>
      </c>
      <c r="C21" s="138" t="s">
        <v>551</v>
      </c>
      <c r="D21" s="138" t="s">
        <v>539</v>
      </c>
      <c r="E21" s="139" t="s">
        <v>540</v>
      </c>
      <c r="F21" s="140" t="s">
        <v>541</v>
      </c>
      <c r="G21" s="140">
        <v>42936</v>
      </c>
      <c r="H21" s="144">
        <v>42888</v>
      </c>
      <c r="I21" s="144" t="s">
        <v>46</v>
      </c>
      <c r="J21" s="144">
        <v>42766</v>
      </c>
      <c r="K21" s="144">
        <v>41715</v>
      </c>
      <c r="L21" s="138" t="s">
        <v>542</v>
      </c>
      <c r="M21" s="141" t="s">
        <v>543</v>
      </c>
      <c r="N21" s="141" t="s">
        <v>544</v>
      </c>
      <c r="O21" s="141" t="s">
        <v>545</v>
      </c>
      <c r="P21" s="141" t="s">
        <v>552</v>
      </c>
      <c r="Q21" s="138" t="s">
        <v>79</v>
      </c>
      <c r="R21" s="141" t="s">
        <v>547</v>
      </c>
      <c r="S21" s="146" t="s">
        <v>548</v>
      </c>
      <c r="T21" s="141" t="s">
        <v>549</v>
      </c>
      <c r="U21" s="147">
        <v>431.5</v>
      </c>
      <c r="V21" s="146">
        <v>6</v>
      </c>
      <c r="W21" s="155">
        <v>83641.41</v>
      </c>
      <c r="X21" s="141" t="s">
        <v>50</v>
      </c>
      <c r="Y21" s="156">
        <v>16125200</v>
      </c>
      <c r="Z21" s="138" t="s">
        <v>63</v>
      </c>
      <c r="AA21" s="149"/>
      <c r="AB21" s="102" t="s">
        <v>475</v>
      </c>
      <c r="AC21" s="141" t="s">
        <v>510</v>
      </c>
      <c r="AD21" s="149"/>
      <c r="AE21" s="210" t="s">
        <v>550</v>
      </c>
    </row>
    <row r="22" spans="1:31" s="9" customFormat="1" ht="191.25" x14ac:dyDescent="0.25">
      <c r="B22" s="204" t="s">
        <v>557</v>
      </c>
      <c r="C22" s="138" t="s">
        <v>553</v>
      </c>
      <c r="D22" s="138" t="s">
        <v>539</v>
      </c>
      <c r="E22" s="139" t="s">
        <v>540</v>
      </c>
      <c r="F22" s="140" t="s">
        <v>541</v>
      </c>
      <c r="G22" s="140">
        <v>42936</v>
      </c>
      <c r="H22" s="144">
        <v>42888</v>
      </c>
      <c r="I22" s="144" t="s">
        <v>46</v>
      </c>
      <c r="J22" s="144">
        <v>42766</v>
      </c>
      <c r="K22" s="144">
        <v>41726</v>
      </c>
      <c r="L22" s="138" t="s">
        <v>542</v>
      </c>
      <c r="M22" s="141" t="s">
        <v>543</v>
      </c>
      <c r="N22" s="141" t="s">
        <v>544</v>
      </c>
      <c r="O22" s="141" t="s">
        <v>545</v>
      </c>
      <c r="P22" s="141" t="s">
        <v>554</v>
      </c>
      <c r="Q22" s="138" t="s">
        <v>79</v>
      </c>
      <c r="R22" s="141" t="s">
        <v>547</v>
      </c>
      <c r="S22" s="146" t="s">
        <v>548</v>
      </c>
      <c r="T22" s="141" t="s">
        <v>549</v>
      </c>
      <c r="U22" s="147">
        <v>157.1</v>
      </c>
      <c r="V22" s="146">
        <v>6</v>
      </c>
      <c r="W22" s="155">
        <v>17325.099999999999</v>
      </c>
      <c r="X22" s="141" t="s">
        <v>50</v>
      </c>
      <c r="Y22" s="156">
        <v>3340100</v>
      </c>
      <c r="Z22" s="138" t="s">
        <v>63</v>
      </c>
      <c r="AA22" s="149"/>
      <c r="AB22" s="102" t="s">
        <v>475</v>
      </c>
      <c r="AC22" s="141" t="s">
        <v>510</v>
      </c>
      <c r="AD22" s="149"/>
      <c r="AE22" s="210" t="s">
        <v>550</v>
      </c>
    </row>
    <row r="23" spans="1:31" s="9" customFormat="1" ht="114.75" x14ac:dyDescent="0.25">
      <c r="B23" s="143">
        <v>12</v>
      </c>
      <c r="C23" s="141" t="s">
        <v>322</v>
      </c>
      <c r="D23" s="141" t="s">
        <v>323</v>
      </c>
      <c r="E23" s="146" t="s">
        <v>324</v>
      </c>
      <c r="F23" s="140">
        <v>42888</v>
      </c>
      <c r="G23" s="140">
        <v>42936</v>
      </c>
      <c r="H23" s="57">
        <v>42800</v>
      </c>
      <c r="I23" s="57">
        <v>42866</v>
      </c>
      <c r="J23" s="57">
        <v>42766</v>
      </c>
      <c r="K23" s="146" t="s">
        <v>46</v>
      </c>
      <c r="L23" s="151" t="s">
        <v>57</v>
      </c>
      <c r="M23" s="59" t="s">
        <v>207</v>
      </c>
      <c r="N23" s="60" t="s">
        <v>325</v>
      </c>
      <c r="O23" s="150" t="s">
        <v>326</v>
      </c>
      <c r="P23" s="61" t="s">
        <v>327</v>
      </c>
      <c r="Q23" s="99" t="s">
        <v>83</v>
      </c>
      <c r="R23" s="151" t="s">
        <v>288</v>
      </c>
      <c r="S23" s="68" t="s">
        <v>328</v>
      </c>
      <c r="T23" s="150" t="s">
        <v>329</v>
      </c>
      <c r="U23" s="107">
        <v>10</v>
      </c>
      <c r="V23" s="63">
        <v>7</v>
      </c>
      <c r="W23" s="108">
        <v>1295</v>
      </c>
      <c r="X23" s="61" t="s">
        <v>50</v>
      </c>
      <c r="Y23" s="109">
        <v>222000</v>
      </c>
      <c r="Z23" s="150" t="s">
        <v>63</v>
      </c>
      <c r="AA23" s="150" t="s">
        <v>51</v>
      </c>
      <c r="AB23" s="102" t="s">
        <v>475</v>
      </c>
      <c r="AC23" s="151" t="s">
        <v>510</v>
      </c>
      <c r="AD23" s="59"/>
      <c r="AE23" s="61"/>
    </row>
    <row r="24" spans="1:31" s="11" customFormat="1" ht="102" x14ac:dyDescent="0.25">
      <c r="A24" s="9"/>
      <c r="B24" s="143">
        <v>13</v>
      </c>
      <c r="C24" s="150" t="s">
        <v>330</v>
      </c>
      <c r="D24" s="150" t="s">
        <v>302</v>
      </c>
      <c r="E24" s="92" t="s">
        <v>303</v>
      </c>
      <c r="F24" s="57">
        <v>42898</v>
      </c>
      <c r="G24" s="140">
        <v>42936</v>
      </c>
      <c r="H24" s="93">
        <v>42725</v>
      </c>
      <c r="I24" s="93">
        <v>42871</v>
      </c>
      <c r="J24" s="93">
        <v>42735</v>
      </c>
      <c r="K24" s="146" t="s">
        <v>46</v>
      </c>
      <c r="L24" s="151" t="s">
        <v>57</v>
      </c>
      <c r="M24" s="151" t="s">
        <v>95</v>
      </c>
      <c r="N24" s="151" t="s">
        <v>48</v>
      </c>
      <c r="O24" s="151" t="s">
        <v>331</v>
      </c>
      <c r="P24" s="151" t="s">
        <v>332</v>
      </c>
      <c r="Q24" s="99" t="s">
        <v>83</v>
      </c>
      <c r="R24" s="151" t="s">
        <v>274</v>
      </c>
      <c r="S24" s="97" t="s">
        <v>178</v>
      </c>
      <c r="T24" s="151" t="s">
        <v>179</v>
      </c>
      <c r="U24" s="160">
        <v>25.7</v>
      </c>
      <c r="V24" s="35">
        <v>8</v>
      </c>
      <c r="W24" s="94">
        <v>3030.67</v>
      </c>
      <c r="X24" s="151" t="s">
        <v>50</v>
      </c>
      <c r="Y24" s="95">
        <v>454600</v>
      </c>
      <c r="Z24" s="150" t="s">
        <v>63</v>
      </c>
      <c r="AA24" s="59" t="s">
        <v>121</v>
      </c>
      <c r="AB24" s="102" t="s">
        <v>475</v>
      </c>
      <c r="AC24" s="151" t="s">
        <v>510</v>
      </c>
      <c r="AD24" s="59"/>
      <c r="AE24" s="151"/>
    </row>
    <row r="25" spans="1:31" s="9" customFormat="1" ht="114.75" x14ac:dyDescent="0.25">
      <c r="B25" s="143">
        <v>14</v>
      </c>
      <c r="C25" s="141" t="s">
        <v>333</v>
      </c>
      <c r="D25" s="141" t="s">
        <v>334</v>
      </c>
      <c r="E25" s="146" t="s">
        <v>335</v>
      </c>
      <c r="F25" s="140">
        <v>42905</v>
      </c>
      <c r="G25" s="140">
        <v>42936</v>
      </c>
      <c r="H25" s="57">
        <v>42832</v>
      </c>
      <c r="I25" s="57">
        <v>42871</v>
      </c>
      <c r="J25" s="57">
        <v>42794</v>
      </c>
      <c r="K25" s="146" t="s">
        <v>46</v>
      </c>
      <c r="L25" s="151" t="s">
        <v>57</v>
      </c>
      <c r="M25" s="59" t="s">
        <v>207</v>
      </c>
      <c r="N25" s="60" t="s">
        <v>336</v>
      </c>
      <c r="O25" s="150" t="s">
        <v>337</v>
      </c>
      <c r="P25" s="61" t="s">
        <v>338</v>
      </c>
      <c r="Q25" s="99" t="s">
        <v>83</v>
      </c>
      <c r="R25" s="151" t="s">
        <v>68</v>
      </c>
      <c r="S25" s="68" t="s">
        <v>339</v>
      </c>
      <c r="T25" s="150" t="s">
        <v>340</v>
      </c>
      <c r="U25" s="107">
        <v>99.2</v>
      </c>
      <c r="V25" s="35">
        <v>8</v>
      </c>
      <c r="W25" s="108">
        <v>22798.67</v>
      </c>
      <c r="X25" s="61" t="s">
        <v>50</v>
      </c>
      <c r="Y25" s="109">
        <v>3419800</v>
      </c>
      <c r="Z25" s="150" t="s">
        <v>63</v>
      </c>
      <c r="AA25" s="59" t="s">
        <v>121</v>
      </c>
      <c r="AB25" s="102" t="s">
        <v>475</v>
      </c>
      <c r="AC25" s="151" t="s">
        <v>510</v>
      </c>
      <c r="AD25" s="59"/>
      <c r="AE25" s="61"/>
    </row>
    <row r="26" spans="1:31" s="110" customFormat="1" ht="102" x14ac:dyDescent="0.25">
      <c r="A26" s="9"/>
      <c r="B26" s="143">
        <v>15</v>
      </c>
      <c r="C26" s="138" t="s">
        <v>341</v>
      </c>
      <c r="D26" s="138" t="s">
        <v>342</v>
      </c>
      <c r="E26" s="139" t="s">
        <v>343</v>
      </c>
      <c r="F26" s="140">
        <v>42905</v>
      </c>
      <c r="G26" s="140">
        <v>42936</v>
      </c>
      <c r="H26" s="144">
        <v>42849</v>
      </c>
      <c r="I26" s="144">
        <v>42871</v>
      </c>
      <c r="J26" s="144">
        <v>42766</v>
      </c>
      <c r="K26" s="146" t="s">
        <v>46</v>
      </c>
      <c r="L26" s="151" t="s">
        <v>57</v>
      </c>
      <c r="M26" s="97" t="s">
        <v>136</v>
      </c>
      <c r="N26" s="141" t="s">
        <v>137</v>
      </c>
      <c r="O26" s="141" t="s">
        <v>344</v>
      </c>
      <c r="P26" s="141" t="s">
        <v>345</v>
      </c>
      <c r="Q26" s="138" t="s">
        <v>346</v>
      </c>
      <c r="R26" s="141" t="s">
        <v>181</v>
      </c>
      <c r="S26" s="146" t="s">
        <v>54</v>
      </c>
      <c r="T26" s="141" t="s">
        <v>347</v>
      </c>
      <c r="U26" s="147">
        <v>48.7</v>
      </c>
      <c r="V26" s="148">
        <v>15</v>
      </c>
      <c r="W26" s="155">
        <v>790.56</v>
      </c>
      <c r="X26" s="141" t="s">
        <v>56</v>
      </c>
      <c r="Y26" s="156">
        <v>1112160</v>
      </c>
      <c r="Z26" s="150" t="s">
        <v>63</v>
      </c>
      <c r="AA26" s="151" t="s">
        <v>51</v>
      </c>
      <c r="AB26" s="102" t="s">
        <v>475</v>
      </c>
      <c r="AC26" s="151" t="s">
        <v>510</v>
      </c>
      <c r="AD26" s="59"/>
      <c r="AE26" s="141"/>
    </row>
    <row r="27" spans="1:31" s="11" customFormat="1" ht="102" x14ac:dyDescent="0.25">
      <c r="A27" s="9"/>
      <c r="B27" s="143">
        <v>16</v>
      </c>
      <c r="C27" s="150" t="s">
        <v>348</v>
      </c>
      <c r="D27" s="150" t="s">
        <v>302</v>
      </c>
      <c r="E27" s="92" t="s">
        <v>303</v>
      </c>
      <c r="F27" s="57">
        <v>42898</v>
      </c>
      <c r="G27" s="140">
        <v>42936</v>
      </c>
      <c r="H27" s="93">
        <v>42761</v>
      </c>
      <c r="I27" s="93">
        <v>42871</v>
      </c>
      <c r="J27" s="93">
        <v>42674</v>
      </c>
      <c r="K27" s="146" t="s">
        <v>46</v>
      </c>
      <c r="L27" s="151" t="s">
        <v>57</v>
      </c>
      <c r="M27" s="151" t="s">
        <v>95</v>
      </c>
      <c r="N27" s="151" t="s">
        <v>96</v>
      </c>
      <c r="O27" s="151" t="s">
        <v>349</v>
      </c>
      <c r="P27" s="151" t="s">
        <v>350</v>
      </c>
      <c r="Q27" s="150" t="s">
        <v>351</v>
      </c>
      <c r="R27" s="151" t="s">
        <v>274</v>
      </c>
      <c r="S27" s="97" t="s">
        <v>100</v>
      </c>
      <c r="T27" s="151" t="s">
        <v>101</v>
      </c>
      <c r="U27" s="160">
        <v>53.7</v>
      </c>
      <c r="V27" s="35">
        <v>15</v>
      </c>
      <c r="W27" s="94">
        <v>1965.04</v>
      </c>
      <c r="X27" s="151" t="s">
        <v>56</v>
      </c>
      <c r="Y27" s="95">
        <v>980100</v>
      </c>
      <c r="Z27" s="150" t="s">
        <v>105</v>
      </c>
      <c r="AA27" s="59" t="s">
        <v>121</v>
      </c>
      <c r="AB27" s="102" t="s">
        <v>475</v>
      </c>
      <c r="AC27" s="151" t="s">
        <v>510</v>
      </c>
      <c r="AD27" s="59"/>
      <c r="AE27" s="151"/>
    </row>
    <row r="28" spans="1:31" s="11" customFormat="1" ht="102" x14ac:dyDescent="0.25">
      <c r="A28" s="9"/>
      <c r="B28" s="143">
        <v>17</v>
      </c>
      <c r="C28" s="141" t="s">
        <v>352</v>
      </c>
      <c r="D28" s="141" t="s">
        <v>353</v>
      </c>
      <c r="E28" s="139" t="s">
        <v>354</v>
      </c>
      <c r="F28" s="140">
        <v>42881</v>
      </c>
      <c r="G28" s="140">
        <v>42936</v>
      </c>
      <c r="H28" s="144">
        <v>42836</v>
      </c>
      <c r="I28" s="144">
        <v>42853</v>
      </c>
      <c r="J28" s="144">
        <v>42766</v>
      </c>
      <c r="K28" s="146" t="s">
        <v>46</v>
      </c>
      <c r="L28" s="151" t="s">
        <v>57</v>
      </c>
      <c r="M28" s="141" t="s">
        <v>355</v>
      </c>
      <c r="N28" s="151" t="s">
        <v>48</v>
      </c>
      <c r="O28" s="141" t="s">
        <v>356</v>
      </c>
      <c r="P28" s="141" t="s">
        <v>357</v>
      </c>
      <c r="Q28" s="151" t="s">
        <v>79</v>
      </c>
      <c r="R28" s="151" t="s">
        <v>358</v>
      </c>
      <c r="S28" s="146" t="s">
        <v>359</v>
      </c>
      <c r="T28" s="141" t="s">
        <v>360</v>
      </c>
      <c r="U28" s="38">
        <v>11</v>
      </c>
      <c r="V28" s="141">
        <v>15</v>
      </c>
      <c r="W28" s="38">
        <v>2657.5</v>
      </c>
      <c r="X28" s="141" t="s">
        <v>50</v>
      </c>
      <c r="Y28" s="38">
        <v>212600</v>
      </c>
      <c r="Z28" s="150" t="s">
        <v>63</v>
      </c>
      <c r="AA28" s="141" t="s">
        <v>51</v>
      </c>
      <c r="AB28" s="102" t="s">
        <v>475</v>
      </c>
      <c r="AC28" s="151" t="s">
        <v>510</v>
      </c>
      <c r="AD28" s="59"/>
      <c r="AE28" s="141"/>
    </row>
    <row r="29" spans="1:31" s="11" customFormat="1" ht="127.5" x14ac:dyDescent="0.25">
      <c r="A29" s="9"/>
      <c r="B29" s="143">
        <v>18</v>
      </c>
      <c r="C29" s="138" t="s">
        <v>361</v>
      </c>
      <c r="D29" s="150" t="s">
        <v>362</v>
      </c>
      <c r="E29" s="92" t="s">
        <v>363</v>
      </c>
      <c r="F29" s="57">
        <v>42884</v>
      </c>
      <c r="G29" s="140">
        <v>42936</v>
      </c>
      <c r="H29" s="57">
        <v>42601</v>
      </c>
      <c r="I29" s="57">
        <v>42853</v>
      </c>
      <c r="J29" s="57">
        <v>42766</v>
      </c>
      <c r="K29" s="146" t="s">
        <v>46</v>
      </c>
      <c r="L29" s="151" t="s">
        <v>57</v>
      </c>
      <c r="M29" s="79" t="s">
        <v>146</v>
      </c>
      <c r="N29" s="151" t="s">
        <v>48</v>
      </c>
      <c r="O29" s="150" t="s">
        <v>364</v>
      </c>
      <c r="P29" s="150" t="s">
        <v>365</v>
      </c>
      <c r="Q29" s="151" t="s">
        <v>79</v>
      </c>
      <c r="R29" s="28" t="s">
        <v>366</v>
      </c>
      <c r="S29" s="151">
        <v>33</v>
      </c>
      <c r="T29" s="150" t="s">
        <v>55</v>
      </c>
      <c r="U29" s="160">
        <v>1</v>
      </c>
      <c r="V29" s="35">
        <v>15</v>
      </c>
      <c r="W29" s="100">
        <v>109</v>
      </c>
      <c r="X29" s="63" t="s">
        <v>50</v>
      </c>
      <c r="Y29" s="101">
        <v>8720</v>
      </c>
      <c r="Z29" s="150" t="s">
        <v>63</v>
      </c>
      <c r="AA29" s="150" t="s">
        <v>51</v>
      </c>
      <c r="AB29" s="102" t="s">
        <v>475</v>
      </c>
      <c r="AC29" s="151" t="s">
        <v>510</v>
      </c>
      <c r="AD29" s="59"/>
      <c r="AE29" s="146"/>
    </row>
    <row r="30" spans="1:31" s="11" customFormat="1" ht="120" x14ac:dyDescent="0.25">
      <c r="A30" s="9"/>
      <c r="B30" s="143">
        <v>19</v>
      </c>
      <c r="C30" s="138" t="s">
        <v>367</v>
      </c>
      <c r="D30" s="150" t="s">
        <v>368</v>
      </c>
      <c r="E30" s="92" t="s">
        <v>369</v>
      </c>
      <c r="F30" s="57">
        <v>42899</v>
      </c>
      <c r="G30" s="140">
        <v>42936</v>
      </c>
      <c r="H30" s="57">
        <v>42838</v>
      </c>
      <c r="I30" s="57">
        <v>42873</v>
      </c>
      <c r="J30" s="57">
        <v>42794</v>
      </c>
      <c r="K30" s="146" t="s">
        <v>46</v>
      </c>
      <c r="L30" s="151" t="s">
        <v>57</v>
      </c>
      <c r="M30" s="79" t="s">
        <v>146</v>
      </c>
      <c r="N30" s="79" t="s">
        <v>370</v>
      </c>
      <c r="O30" s="150" t="s">
        <v>371</v>
      </c>
      <c r="P30" s="150" t="s">
        <v>372</v>
      </c>
      <c r="Q30" s="50" t="s">
        <v>373</v>
      </c>
      <c r="R30" s="151" t="s">
        <v>68</v>
      </c>
      <c r="S30" s="146" t="s">
        <v>54</v>
      </c>
      <c r="T30" s="79" t="s">
        <v>374</v>
      </c>
      <c r="U30" s="160">
        <v>114.9</v>
      </c>
      <c r="V30" s="35">
        <v>15</v>
      </c>
      <c r="W30" s="100">
        <v>2048.11</v>
      </c>
      <c r="X30" s="63" t="s">
        <v>56</v>
      </c>
      <c r="Y30" s="101">
        <v>1986100</v>
      </c>
      <c r="Z30" s="150" t="s">
        <v>63</v>
      </c>
      <c r="AA30" s="150" t="s">
        <v>51</v>
      </c>
      <c r="AB30" s="102" t="s">
        <v>475</v>
      </c>
      <c r="AC30" s="151" t="s">
        <v>510</v>
      </c>
      <c r="AD30" s="59"/>
      <c r="AE30" s="146" t="s">
        <v>166</v>
      </c>
    </row>
    <row r="31" spans="1:31" s="11" customFormat="1" ht="140.25" x14ac:dyDescent="0.25">
      <c r="A31" s="9"/>
      <c r="B31" s="143">
        <v>20</v>
      </c>
      <c r="C31" s="138" t="s">
        <v>375</v>
      </c>
      <c r="D31" s="150" t="s">
        <v>376</v>
      </c>
      <c r="E31" s="92" t="s">
        <v>377</v>
      </c>
      <c r="F31" s="57">
        <v>42899</v>
      </c>
      <c r="G31" s="140">
        <v>42936</v>
      </c>
      <c r="H31" s="57">
        <v>42719</v>
      </c>
      <c r="I31" s="57">
        <v>42816</v>
      </c>
      <c r="J31" s="57">
        <v>42704</v>
      </c>
      <c r="K31" s="146" t="s">
        <v>46</v>
      </c>
      <c r="L31" s="151" t="s">
        <v>57</v>
      </c>
      <c r="M31" s="79" t="s">
        <v>146</v>
      </c>
      <c r="N31" s="150" t="s">
        <v>378</v>
      </c>
      <c r="O31" s="150" t="s">
        <v>371</v>
      </c>
      <c r="P31" s="150" t="s">
        <v>379</v>
      </c>
      <c r="Q31" s="50" t="s">
        <v>380</v>
      </c>
      <c r="R31" s="151" t="s">
        <v>68</v>
      </c>
      <c r="S31" s="146" t="s">
        <v>54</v>
      </c>
      <c r="T31" s="79" t="s">
        <v>374</v>
      </c>
      <c r="U31" s="160">
        <v>108.3</v>
      </c>
      <c r="V31" s="35">
        <v>15</v>
      </c>
      <c r="W31" s="100">
        <v>1231.82</v>
      </c>
      <c r="X31" s="63" t="s">
        <v>56</v>
      </c>
      <c r="Y31" s="101">
        <v>1791900</v>
      </c>
      <c r="Z31" s="150" t="s">
        <v>63</v>
      </c>
      <c r="AA31" s="150" t="s">
        <v>51</v>
      </c>
      <c r="AB31" s="102" t="s">
        <v>475</v>
      </c>
      <c r="AC31" s="151" t="s">
        <v>511</v>
      </c>
      <c r="AD31" s="59" t="s">
        <v>570</v>
      </c>
      <c r="AE31" s="146" t="s">
        <v>166</v>
      </c>
    </row>
    <row r="32" spans="1:31" s="11" customFormat="1" ht="140.25" x14ac:dyDescent="0.25">
      <c r="A32" s="9"/>
      <c r="B32" s="143">
        <v>21</v>
      </c>
      <c r="C32" s="138" t="s">
        <v>381</v>
      </c>
      <c r="D32" s="150" t="s">
        <v>382</v>
      </c>
      <c r="E32" s="92" t="s">
        <v>383</v>
      </c>
      <c r="F32" s="140">
        <v>42905</v>
      </c>
      <c r="G32" s="140">
        <v>42936</v>
      </c>
      <c r="H32" s="57">
        <v>42747</v>
      </c>
      <c r="I32" s="57">
        <v>42836</v>
      </c>
      <c r="J32" s="57">
        <v>42704</v>
      </c>
      <c r="K32" s="146" t="s">
        <v>46</v>
      </c>
      <c r="L32" s="151" t="s">
        <v>57</v>
      </c>
      <c r="M32" s="79" t="s">
        <v>146</v>
      </c>
      <c r="N32" s="79" t="s">
        <v>384</v>
      </c>
      <c r="O32" s="150" t="s">
        <v>385</v>
      </c>
      <c r="P32" s="150" t="s">
        <v>386</v>
      </c>
      <c r="Q32" s="50" t="s">
        <v>387</v>
      </c>
      <c r="R32" s="151" t="s">
        <v>68</v>
      </c>
      <c r="S32" s="146" t="s">
        <v>54</v>
      </c>
      <c r="T32" s="79" t="s">
        <v>374</v>
      </c>
      <c r="U32" s="160">
        <v>33.06</v>
      </c>
      <c r="V32" s="35">
        <v>15</v>
      </c>
      <c r="W32" s="100">
        <v>1743.5</v>
      </c>
      <c r="X32" s="63" t="s">
        <v>56</v>
      </c>
      <c r="Y32" s="101">
        <v>608800</v>
      </c>
      <c r="Z32" s="150" t="s">
        <v>63</v>
      </c>
      <c r="AA32" s="150" t="s">
        <v>51</v>
      </c>
      <c r="AB32" s="102" t="s">
        <v>475</v>
      </c>
      <c r="AC32" s="151" t="s">
        <v>511</v>
      </c>
      <c r="AD32" s="59" t="s">
        <v>570</v>
      </c>
      <c r="AE32" s="146" t="s">
        <v>166</v>
      </c>
    </row>
    <row r="33" spans="1:31" s="11" customFormat="1" ht="102" x14ac:dyDescent="0.25">
      <c r="A33" s="9"/>
      <c r="B33" s="143">
        <v>22</v>
      </c>
      <c r="C33" s="150" t="s">
        <v>388</v>
      </c>
      <c r="D33" s="150" t="s">
        <v>389</v>
      </c>
      <c r="E33" s="92" t="s">
        <v>390</v>
      </c>
      <c r="F33" s="140">
        <v>42892</v>
      </c>
      <c r="G33" s="140">
        <v>42936</v>
      </c>
      <c r="H33" s="93">
        <v>42803</v>
      </c>
      <c r="I33" s="93">
        <v>42866</v>
      </c>
      <c r="J33" s="93">
        <v>42766</v>
      </c>
      <c r="K33" s="146" t="s">
        <v>46</v>
      </c>
      <c r="L33" s="151" t="s">
        <v>57</v>
      </c>
      <c r="M33" s="151" t="s">
        <v>125</v>
      </c>
      <c r="N33" s="151" t="s">
        <v>126</v>
      </c>
      <c r="O33" s="151" t="s">
        <v>391</v>
      </c>
      <c r="P33" s="151" t="s">
        <v>392</v>
      </c>
      <c r="Q33" s="150" t="s">
        <v>393</v>
      </c>
      <c r="R33" s="151" t="s">
        <v>288</v>
      </c>
      <c r="S33" s="97" t="s">
        <v>54</v>
      </c>
      <c r="T33" s="151" t="s">
        <v>55</v>
      </c>
      <c r="U33" s="160">
        <v>14.8</v>
      </c>
      <c r="V33" s="35">
        <v>15</v>
      </c>
      <c r="W33" s="111">
        <v>282.92</v>
      </c>
      <c r="X33" s="151" t="s">
        <v>56</v>
      </c>
      <c r="Y33" s="95">
        <v>285400</v>
      </c>
      <c r="Z33" s="150" t="s">
        <v>63</v>
      </c>
      <c r="AA33" s="150" t="s">
        <v>51</v>
      </c>
      <c r="AB33" s="102" t="s">
        <v>475</v>
      </c>
      <c r="AC33" s="151" t="s">
        <v>510</v>
      </c>
      <c r="AD33" s="59"/>
      <c r="AE33" s="151"/>
    </row>
    <row r="34" spans="1:31" s="11" customFormat="1" ht="102" x14ac:dyDescent="0.25">
      <c r="A34" s="9"/>
      <c r="B34" s="143">
        <v>23</v>
      </c>
      <c r="C34" s="150" t="s">
        <v>394</v>
      </c>
      <c r="D34" s="150" t="s">
        <v>395</v>
      </c>
      <c r="E34" s="92" t="s">
        <v>396</v>
      </c>
      <c r="F34" s="140">
        <v>42892</v>
      </c>
      <c r="G34" s="140">
        <v>42936</v>
      </c>
      <c r="H34" s="93">
        <v>42821</v>
      </c>
      <c r="I34" s="93">
        <v>42866</v>
      </c>
      <c r="J34" s="93">
        <v>42794</v>
      </c>
      <c r="K34" s="146" t="s">
        <v>46</v>
      </c>
      <c r="L34" s="151" t="s">
        <v>57</v>
      </c>
      <c r="M34" s="151" t="s">
        <v>125</v>
      </c>
      <c r="N34" s="151" t="s">
        <v>126</v>
      </c>
      <c r="O34" s="151" t="s">
        <v>397</v>
      </c>
      <c r="P34" s="151" t="s">
        <v>398</v>
      </c>
      <c r="Q34" s="150" t="s">
        <v>399</v>
      </c>
      <c r="R34" s="151" t="s">
        <v>68</v>
      </c>
      <c r="S34" s="97" t="s">
        <v>54</v>
      </c>
      <c r="T34" s="151" t="s">
        <v>55</v>
      </c>
      <c r="U34" s="160">
        <v>20.7</v>
      </c>
      <c r="V34" s="35">
        <v>15</v>
      </c>
      <c r="W34" s="111">
        <v>981.09</v>
      </c>
      <c r="X34" s="151" t="s">
        <v>56</v>
      </c>
      <c r="Y34" s="95">
        <v>439050</v>
      </c>
      <c r="Z34" s="150" t="s">
        <v>63</v>
      </c>
      <c r="AA34" s="150" t="s">
        <v>51</v>
      </c>
      <c r="AB34" s="102" t="s">
        <v>475</v>
      </c>
      <c r="AC34" s="151" t="s">
        <v>510</v>
      </c>
      <c r="AD34" s="59"/>
      <c r="AE34" s="151"/>
    </row>
    <row r="35" spans="1:31" s="11" customFormat="1" ht="127.5" x14ac:dyDescent="0.25">
      <c r="A35" s="9"/>
      <c r="B35" s="143">
        <v>24</v>
      </c>
      <c r="C35" s="141" t="s">
        <v>400</v>
      </c>
      <c r="D35" s="141" t="s">
        <v>401</v>
      </c>
      <c r="E35" s="146" t="s">
        <v>402</v>
      </c>
      <c r="F35" s="57">
        <v>42899</v>
      </c>
      <c r="G35" s="140">
        <v>42936</v>
      </c>
      <c r="H35" s="57">
        <v>42803</v>
      </c>
      <c r="I35" s="57">
        <v>42871</v>
      </c>
      <c r="J35" s="57">
        <v>42735</v>
      </c>
      <c r="K35" s="146" t="s">
        <v>46</v>
      </c>
      <c r="L35" s="151" t="s">
        <v>57</v>
      </c>
      <c r="M35" s="59" t="s">
        <v>207</v>
      </c>
      <c r="N35" s="60" t="s">
        <v>403</v>
      </c>
      <c r="O35" s="150" t="s">
        <v>404</v>
      </c>
      <c r="P35" s="61" t="s">
        <v>405</v>
      </c>
      <c r="Q35" s="99" t="s">
        <v>83</v>
      </c>
      <c r="R35" s="141" t="s">
        <v>180</v>
      </c>
      <c r="S35" s="68">
        <v>33</v>
      </c>
      <c r="T35" s="150" t="s">
        <v>406</v>
      </c>
      <c r="U35" s="107">
        <v>111.4</v>
      </c>
      <c r="V35" s="63">
        <v>15</v>
      </c>
      <c r="W35" s="108">
        <v>59811.46</v>
      </c>
      <c r="X35" s="61" t="s">
        <v>50</v>
      </c>
      <c r="Y35" s="109">
        <v>4686500</v>
      </c>
      <c r="Z35" s="150" t="s">
        <v>63</v>
      </c>
      <c r="AA35" s="59" t="s">
        <v>121</v>
      </c>
      <c r="AB35" s="102" t="s">
        <v>475</v>
      </c>
      <c r="AC35" s="151" t="s">
        <v>510</v>
      </c>
      <c r="AD35" s="59"/>
      <c r="AE35" s="61"/>
    </row>
    <row r="36" spans="1:31" s="11" customFormat="1" ht="127.5" x14ac:dyDescent="0.25">
      <c r="A36" s="9"/>
      <c r="B36" s="143">
        <v>25</v>
      </c>
      <c r="C36" s="141" t="s">
        <v>407</v>
      </c>
      <c r="D36" s="141" t="s">
        <v>408</v>
      </c>
      <c r="E36" s="146" t="s">
        <v>409</v>
      </c>
      <c r="F36" s="140">
        <v>42905</v>
      </c>
      <c r="G36" s="140">
        <v>42936</v>
      </c>
      <c r="H36" s="57">
        <v>42768</v>
      </c>
      <c r="I36" s="57">
        <v>42871</v>
      </c>
      <c r="J36" s="57">
        <v>42704</v>
      </c>
      <c r="K36" s="146" t="s">
        <v>46</v>
      </c>
      <c r="L36" s="151" t="s">
        <v>57</v>
      </c>
      <c r="M36" s="59" t="s">
        <v>207</v>
      </c>
      <c r="N36" s="60" t="s">
        <v>410</v>
      </c>
      <c r="O36" s="150" t="s">
        <v>411</v>
      </c>
      <c r="P36" s="61" t="s">
        <v>412</v>
      </c>
      <c r="Q36" s="99" t="s">
        <v>83</v>
      </c>
      <c r="R36" s="151" t="s">
        <v>68</v>
      </c>
      <c r="S36" s="68">
        <v>33</v>
      </c>
      <c r="T36" s="150" t="s">
        <v>413</v>
      </c>
      <c r="U36" s="107">
        <v>128.16999999999999</v>
      </c>
      <c r="V36" s="63">
        <v>15</v>
      </c>
      <c r="W36" s="108">
        <v>3315</v>
      </c>
      <c r="X36" s="61" t="s">
        <v>50</v>
      </c>
      <c r="Y36" s="109">
        <v>365200</v>
      </c>
      <c r="Z36" s="150" t="s">
        <v>63</v>
      </c>
      <c r="AA36" s="150" t="s">
        <v>414</v>
      </c>
      <c r="AB36" s="102" t="s">
        <v>475</v>
      </c>
      <c r="AC36" s="151" t="s">
        <v>510</v>
      </c>
      <c r="AD36" s="59"/>
      <c r="AE36" s="61"/>
    </row>
    <row r="37" spans="1:31" s="11" customFormat="1" ht="162.75" customHeight="1" x14ac:dyDescent="0.25">
      <c r="A37" s="9"/>
      <c r="B37" s="143">
        <v>26</v>
      </c>
      <c r="C37" s="141" t="s">
        <v>415</v>
      </c>
      <c r="D37" s="141" t="s">
        <v>408</v>
      </c>
      <c r="E37" s="146" t="s">
        <v>409</v>
      </c>
      <c r="F37" s="140">
        <v>42905</v>
      </c>
      <c r="G37" s="140">
        <v>42936</v>
      </c>
      <c r="H37" s="57">
        <v>42768</v>
      </c>
      <c r="I37" s="57">
        <v>42871</v>
      </c>
      <c r="J37" s="57">
        <v>42704</v>
      </c>
      <c r="K37" s="146" t="s">
        <v>46</v>
      </c>
      <c r="L37" s="151" t="s">
        <v>57</v>
      </c>
      <c r="M37" s="59" t="s">
        <v>207</v>
      </c>
      <c r="N37" s="60" t="s">
        <v>410</v>
      </c>
      <c r="O37" s="150" t="s">
        <v>411</v>
      </c>
      <c r="P37" s="61" t="s">
        <v>412</v>
      </c>
      <c r="Q37" s="150"/>
      <c r="R37" s="150" t="s">
        <v>219</v>
      </c>
      <c r="S37" s="68">
        <v>33</v>
      </c>
      <c r="T37" s="150" t="s">
        <v>416</v>
      </c>
      <c r="U37" s="107">
        <v>101.83</v>
      </c>
      <c r="V37" s="63">
        <v>15</v>
      </c>
      <c r="W37" s="108">
        <v>447.5</v>
      </c>
      <c r="X37" s="61" t="s">
        <v>50</v>
      </c>
      <c r="Y37" s="109">
        <v>35800</v>
      </c>
      <c r="Z37" s="150" t="s">
        <v>63</v>
      </c>
      <c r="AA37" s="150" t="s">
        <v>414</v>
      </c>
      <c r="AB37" s="102" t="s">
        <v>475</v>
      </c>
      <c r="AC37" s="151" t="s">
        <v>510</v>
      </c>
      <c r="AD37" s="59"/>
      <c r="AE37" s="61"/>
    </row>
    <row r="38" spans="1:31" s="11" customFormat="1" ht="155.25" customHeight="1" x14ac:dyDescent="0.25">
      <c r="A38" s="9"/>
      <c r="B38" s="204" t="s">
        <v>558</v>
      </c>
      <c r="C38" s="138" t="s">
        <v>565</v>
      </c>
      <c r="D38" s="141" t="s">
        <v>566</v>
      </c>
      <c r="E38" s="146" t="s">
        <v>567</v>
      </c>
      <c r="F38" s="140">
        <v>42892</v>
      </c>
      <c r="G38" s="140">
        <v>42936</v>
      </c>
      <c r="H38" s="207">
        <v>42762</v>
      </c>
      <c r="I38" s="207">
        <v>42871</v>
      </c>
      <c r="J38" s="207">
        <v>42766</v>
      </c>
      <c r="K38" s="146" t="s">
        <v>46</v>
      </c>
      <c r="L38" s="142" t="s">
        <v>57</v>
      </c>
      <c r="M38" s="211" t="s">
        <v>47</v>
      </c>
      <c r="N38" s="142" t="s">
        <v>48</v>
      </c>
      <c r="O38" s="142" t="s">
        <v>559</v>
      </c>
      <c r="P38" s="142" t="s">
        <v>560</v>
      </c>
      <c r="Q38" s="142" t="s">
        <v>79</v>
      </c>
      <c r="R38" s="142" t="s">
        <v>561</v>
      </c>
      <c r="S38" s="17" t="s">
        <v>562</v>
      </c>
      <c r="T38" s="212" t="s">
        <v>563</v>
      </c>
      <c r="U38" s="107">
        <v>73.099999999999994</v>
      </c>
      <c r="V38" s="142" t="s">
        <v>564</v>
      </c>
      <c r="W38" s="108">
        <v>14242.34</v>
      </c>
      <c r="X38" s="142" t="s">
        <v>50</v>
      </c>
      <c r="Y38" s="213">
        <v>1263070</v>
      </c>
      <c r="Z38" s="142" t="s">
        <v>63</v>
      </c>
      <c r="AA38" s="142" t="s">
        <v>51</v>
      </c>
      <c r="AB38" s="142" t="s">
        <v>475</v>
      </c>
      <c r="AC38" s="151" t="s">
        <v>510</v>
      </c>
      <c r="AD38" s="59"/>
      <c r="AE38" s="61"/>
    </row>
    <row r="39" spans="1:31" s="9" customFormat="1" ht="114.75" x14ac:dyDescent="0.25">
      <c r="B39" s="143">
        <v>27</v>
      </c>
      <c r="C39" s="138" t="s">
        <v>417</v>
      </c>
      <c r="D39" s="150" t="s">
        <v>418</v>
      </c>
      <c r="E39" s="92" t="s">
        <v>419</v>
      </c>
      <c r="F39" s="57">
        <v>42884</v>
      </c>
      <c r="G39" s="140">
        <v>42936</v>
      </c>
      <c r="H39" s="57">
        <v>42755</v>
      </c>
      <c r="I39" s="57">
        <v>42859</v>
      </c>
      <c r="J39" s="57">
        <v>42766</v>
      </c>
      <c r="K39" s="146" t="s">
        <v>46</v>
      </c>
      <c r="L39" s="151" t="s">
        <v>57</v>
      </c>
      <c r="M39" s="79" t="s">
        <v>146</v>
      </c>
      <c r="N39" s="151" t="s">
        <v>48</v>
      </c>
      <c r="O39" s="150" t="s">
        <v>420</v>
      </c>
      <c r="P39" s="150" t="s">
        <v>176</v>
      </c>
      <c r="Q39" s="99" t="s">
        <v>83</v>
      </c>
      <c r="R39" s="151" t="s">
        <v>288</v>
      </c>
      <c r="S39" s="151">
        <v>29</v>
      </c>
      <c r="T39" s="141" t="s">
        <v>157</v>
      </c>
      <c r="U39" s="160">
        <v>193.93</v>
      </c>
      <c r="V39" s="63" t="s">
        <v>421</v>
      </c>
      <c r="W39" s="100">
        <v>7950.22</v>
      </c>
      <c r="X39" s="63" t="s">
        <v>50</v>
      </c>
      <c r="Y39" s="101">
        <v>3457900</v>
      </c>
      <c r="Z39" s="150" t="s">
        <v>63</v>
      </c>
      <c r="AA39" s="150" t="s">
        <v>51</v>
      </c>
      <c r="AB39" s="102" t="s">
        <v>475</v>
      </c>
      <c r="AC39" s="151" t="s">
        <v>510</v>
      </c>
      <c r="AD39" s="59"/>
      <c r="AE39" s="146" t="s">
        <v>422</v>
      </c>
    </row>
    <row r="40" spans="1:31" s="11" customFormat="1" ht="127.5" x14ac:dyDescent="0.25">
      <c r="A40" s="9"/>
      <c r="B40" s="143">
        <v>28</v>
      </c>
      <c r="C40" s="141" t="s">
        <v>423</v>
      </c>
      <c r="D40" s="141" t="s">
        <v>424</v>
      </c>
      <c r="E40" s="146" t="s">
        <v>425</v>
      </c>
      <c r="F40" s="140">
        <v>42894</v>
      </c>
      <c r="G40" s="140">
        <v>42936</v>
      </c>
      <c r="H40" s="57">
        <v>42831</v>
      </c>
      <c r="I40" s="57">
        <v>42866</v>
      </c>
      <c r="J40" s="57">
        <v>42766</v>
      </c>
      <c r="K40" s="146" t="s">
        <v>46</v>
      </c>
      <c r="L40" s="151" t="s">
        <v>57</v>
      </c>
      <c r="M40" s="59" t="s">
        <v>207</v>
      </c>
      <c r="N40" s="60" t="s">
        <v>239</v>
      </c>
      <c r="O40" s="150" t="s">
        <v>426</v>
      </c>
      <c r="P40" s="61" t="s">
        <v>427</v>
      </c>
      <c r="Q40" s="99" t="s">
        <v>83</v>
      </c>
      <c r="R40" s="150" t="s">
        <v>428</v>
      </c>
      <c r="S40" s="68">
        <v>29</v>
      </c>
      <c r="T40" s="150" t="s">
        <v>293</v>
      </c>
      <c r="U40" s="107">
        <v>74.7</v>
      </c>
      <c r="V40" s="63" t="s">
        <v>421</v>
      </c>
      <c r="W40" s="108">
        <v>5209.97</v>
      </c>
      <c r="X40" s="61" t="s">
        <v>50</v>
      </c>
      <c r="Y40" s="109">
        <v>1902100</v>
      </c>
      <c r="Z40" s="150" t="s">
        <v>63</v>
      </c>
      <c r="AA40" s="150" t="s">
        <v>51</v>
      </c>
      <c r="AB40" s="102" t="s">
        <v>475</v>
      </c>
      <c r="AC40" s="151" t="s">
        <v>510</v>
      </c>
      <c r="AD40" s="59"/>
      <c r="AE40" s="63" t="s">
        <v>429</v>
      </c>
    </row>
    <row r="41" spans="1:31" ht="344.25" x14ac:dyDescent="0.25">
      <c r="A41" s="9"/>
      <c r="B41" s="143">
        <v>29</v>
      </c>
      <c r="C41" s="141" t="s">
        <v>430</v>
      </c>
      <c r="D41" s="141"/>
      <c r="E41" s="146" t="s">
        <v>431</v>
      </c>
      <c r="F41" s="146" t="s">
        <v>46</v>
      </c>
      <c r="G41" s="140">
        <v>42936</v>
      </c>
      <c r="H41" s="146" t="s">
        <v>46</v>
      </c>
      <c r="I41" s="140">
        <v>42769</v>
      </c>
      <c r="J41" s="140">
        <v>42704</v>
      </c>
      <c r="K41" s="146" t="s">
        <v>46</v>
      </c>
      <c r="L41" s="138" t="s">
        <v>216</v>
      </c>
      <c r="M41" s="149" t="s">
        <v>207</v>
      </c>
      <c r="N41" s="112" t="s">
        <v>432</v>
      </c>
      <c r="O41" s="138" t="s">
        <v>433</v>
      </c>
      <c r="P41" s="113" t="s">
        <v>434</v>
      </c>
      <c r="Q41" s="114" t="s">
        <v>83</v>
      </c>
      <c r="R41" s="141" t="s">
        <v>435</v>
      </c>
      <c r="S41" s="115" t="s">
        <v>113</v>
      </c>
      <c r="T41" s="114" t="s">
        <v>436</v>
      </c>
      <c r="U41" s="116">
        <v>803.4</v>
      </c>
      <c r="V41" s="13">
        <v>10</v>
      </c>
      <c r="W41" s="117">
        <v>105060.83</v>
      </c>
      <c r="X41" s="113" t="s">
        <v>437</v>
      </c>
      <c r="Y41" s="118">
        <v>12607300</v>
      </c>
      <c r="Z41" s="141" t="s">
        <v>63</v>
      </c>
      <c r="AA41" s="149" t="s">
        <v>121</v>
      </c>
      <c r="AB41" s="138" t="s">
        <v>438</v>
      </c>
      <c r="AC41" s="141" t="s">
        <v>568</v>
      </c>
      <c r="AD41" s="149" t="s">
        <v>576</v>
      </c>
      <c r="AE41" s="113" t="s">
        <v>439</v>
      </c>
    </row>
    <row r="42" spans="1:31" ht="114.75" x14ac:dyDescent="0.25">
      <c r="A42" s="9"/>
      <c r="B42" s="143">
        <v>30</v>
      </c>
      <c r="C42" s="138" t="s">
        <v>440</v>
      </c>
      <c r="D42" s="138" t="s">
        <v>441</v>
      </c>
      <c r="E42" s="139" t="s">
        <v>442</v>
      </c>
      <c r="F42" s="140">
        <v>42868</v>
      </c>
      <c r="G42" s="140">
        <v>42936</v>
      </c>
      <c r="H42" s="144">
        <v>42810</v>
      </c>
      <c r="I42" s="146" t="s">
        <v>443</v>
      </c>
      <c r="J42" s="140">
        <v>42704</v>
      </c>
      <c r="K42" s="144" t="s">
        <v>46</v>
      </c>
      <c r="L42" s="141" t="s">
        <v>57</v>
      </c>
      <c r="M42" s="141" t="s">
        <v>76</v>
      </c>
      <c r="N42" s="141" t="s">
        <v>296</v>
      </c>
      <c r="O42" s="141" t="s">
        <v>444</v>
      </c>
      <c r="P42" s="141" t="s">
        <v>445</v>
      </c>
      <c r="Q42" s="114" t="s">
        <v>446</v>
      </c>
      <c r="R42" s="141" t="s">
        <v>274</v>
      </c>
      <c r="S42" s="148">
        <v>33</v>
      </c>
      <c r="T42" s="114" t="s">
        <v>55</v>
      </c>
      <c r="U42" s="38">
        <v>66.36</v>
      </c>
      <c r="V42" s="148">
        <v>15</v>
      </c>
      <c r="W42" s="74">
        <v>897.6</v>
      </c>
      <c r="X42" s="141" t="s">
        <v>447</v>
      </c>
      <c r="Y42" s="74">
        <v>1084000</v>
      </c>
      <c r="Z42" s="141" t="s">
        <v>63</v>
      </c>
      <c r="AA42" s="141" t="s">
        <v>51</v>
      </c>
      <c r="AB42" s="141" t="s">
        <v>438</v>
      </c>
      <c r="AC42" s="141" t="s">
        <v>510</v>
      </c>
      <c r="AD42" s="149"/>
      <c r="AE42" s="141"/>
    </row>
    <row r="43" spans="1:31" ht="408" x14ac:dyDescent="0.25">
      <c r="A43" s="9"/>
      <c r="B43" s="143">
        <v>31</v>
      </c>
      <c r="C43" s="141" t="s">
        <v>448</v>
      </c>
      <c r="D43" s="150" t="s">
        <v>449</v>
      </c>
      <c r="E43" s="92" t="s">
        <v>450</v>
      </c>
      <c r="F43" s="57">
        <v>42814</v>
      </c>
      <c r="G43" s="140">
        <v>42936</v>
      </c>
      <c r="H43" s="57">
        <v>42780</v>
      </c>
      <c r="I43" s="57">
        <v>42787</v>
      </c>
      <c r="J43" s="57">
        <v>42674</v>
      </c>
      <c r="K43" s="144" t="s">
        <v>46</v>
      </c>
      <c r="L43" s="61" t="s">
        <v>57</v>
      </c>
      <c r="M43" s="150" t="s">
        <v>146</v>
      </c>
      <c r="N43" s="150" t="s">
        <v>48</v>
      </c>
      <c r="O43" s="150" t="s">
        <v>451</v>
      </c>
      <c r="P43" s="150" t="s">
        <v>452</v>
      </c>
      <c r="Q43" s="138" t="s">
        <v>79</v>
      </c>
      <c r="R43" s="151" t="s">
        <v>453</v>
      </c>
      <c r="S43" s="151" t="s">
        <v>454</v>
      </c>
      <c r="T43" s="150" t="s">
        <v>455</v>
      </c>
      <c r="U43" s="160">
        <v>177.3</v>
      </c>
      <c r="V43" s="151" t="s">
        <v>456</v>
      </c>
      <c r="W43" s="100">
        <v>33562.26</v>
      </c>
      <c r="X43" s="63" t="s">
        <v>50</v>
      </c>
      <c r="Y43" s="101">
        <v>2786400</v>
      </c>
      <c r="Z43" s="138" t="s">
        <v>63</v>
      </c>
      <c r="AA43" s="150" t="s">
        <v>51</v>
      </c>
      <c r="AB43" s="150" t="s">
        <v>438</v>
      </c>
      <c r="AC43" s="141" t="s">
        <v>511</v>
      </c>
      <c r="AD43" s="141" t="s">
        <v>575</v>
      </c>
      <c r="AE43" s="146" t="s">
        <v>457</v>
      </c>
    </row>
    <row r="44" spans="1:31" ht="409.5" x14ac:dyDescent="0.25">
      <c r="A44" s="9"/>
      <c r="B44" s="143">
        <v>32</v>
      </c>
      <c r="C44" s="141" t="s">
        <v>458</v>
      </c>
      <c r="D44" s="141"/>
      <c r="E44" s="141" t="s">
        <v>459</v>
      </c>
      <c r="F44" s="144">
        <v>42775</v>
      </c>
      <c r="G44" s="140">
        <v>42936</v>
      </c>
      <c r="H44" s="140">
        <v>42563</v>
      </c>
      <c r="I44" s="140">
        <v>42633</v>
      </c>
      <c r="J44" s="140">
        <v>42613</v>
      </c>
      <c r="K44" s="119"/>
      <c r="L44" s="138" t="s">
        <v>57</v>
      </c>
      <c r="M44" s="149" t="s">
        <v>207</v>
      </c>
      <c r="N44" s="112" t="s">
        <v>460</v>
      </c>
      <c r="O44" s="138" t="s">
        <v>461</v>
      </c>
      <c r="P44" s="113" t="s">
        <v>462</v>
      </c>
      <c r="Q44" s="138" t="s">
        <v>83</v>
      </c>
      <c r="R44" s="138" t="s">
        <v>463</v>
      </c>
      <c r="S44" s="115"/>
      <c r="T44" s="138" t="s">
        <v>464</v>
      </c>
      <c r="U44" s="116">
        <v>2508.5</v>
      </c>
      <c r="V44" s="13" t="s">
        <v>465</v>
      </c>
      <c r="W44" s="117">
        <v>42716.63</v>
      </c>
      <c r="X44" s="113" t="s">
        <v>50</v>
      </c>
      <c r="Y44" s="118">
        <v>5800500</v>
      </c>
      <c r="Z44" s="138" t="s">
        <v>466</v>
      </c>
      <c r="AA44" s="138"/>
      <c r="AB44" s="138" t="s">
        <v>483</v>
      </c>
      <c r="AC44" s="138" t="s">
        <v>511</v>
      </c>
      <c r="AD44" s="138" t="s">
        <v>574</v>
      </c>
      <c r="AE44" s="113" t="s">
        <v>467</v>
      </c>
    </row>
    <row r="45" spans="1:31" ht="280.5" x14ac:dyDescent="0.25">
      <c r="A45" s="9"/>
      <c r="B45" s="143">
        <v>33</v>
      </c>
      <c r="C45" s="138" t="s">
        <v>468</v>
      </c>
      <c r="D45" s="141" t="s">
        <v>469</v>
      </c>
      <c r="E45" s="146" t="s">
        <v>470</v>
      </c>
      <c r="F45" s="140">
        <v>42871</v>
      </c>
      <c r="G45" s="140">
        <v>42936</v>
      </c>
      <c r="H45" s="140">
        <v>42804</v>
      </c>
      <c r="I45" s="140">
        <v>42844</v>
      </c>
      <c r="J45" s="120">
        <v>42794</v>
      </c>
      <c r="K45" s="144" t="s">
        <v>46</v>
      </c>
      <c r="L45" s="138" t="s">
        <v>57</v>
      </c>
      <c r="M45" s="149" t="s">
        <v>207</v>
      </c>
      <c r="N45" s="113" t="s">
        <v>208</v>
      </c>
      <c r="O45" s="138" t="s">
        <v>471</v>
      </c>
      <c r="P45" s="113" t="s">
        <v>472</v>
      </c>
      <c r="Q45" s="114" t="s">
        <v>83</v>
      </c>
      <c r="R45" s="138" t="s">
        <v>473</v>
      </c>
      <c r="S45" s="115" t="s">
        <v>339</v>
      </c>
      <c r="T45" s="141" t="s">
        <v>474</v>
      </c>
      <c r="U45" s="116">
        <v>13.9</v>
      </c>
      <c r="V45" s="13">
        <v>8</v>
      </c>
      <c r="W45" s="117">
        <v>1955.33</v>
      </c>
      <c r="X45" s="113" t="s">
        <v>50</v>
      </c>
      <c r="Y45" s="118">
        <v>293300</v>
      </c>
      <c r="Z45" s="141" t="s">
        <v>63</v>
      </c>
      <c r="AA45" s="149" t="s">
        <v>121</v>
      </c>
      <c r="AB45" s="138" t="s">
        <v>438</v>
      </c>
      <c r="AC45" s="141" t="s">
        <v>568</v>
      </c>
      <c r="AD45" s="149" t="s">
        <v>571</v>
      </c>
      <c r="AE45" s="141"/>
    </row>
    <row r="46" spans="1:31" ht="369.75" x14ac:dyDescent="0.25">
      <c r="A46" s="9"/>
      <c r="B46" s="143">
        <v>34</v>
      </c>
      <c r="C46" s="138" t="s">
        <v>476</v>
      </c>
      <c r="D46" s="141" t="s">
        <v>469</v>
      </c>
      <c r="E46" s="146" t="s">
        <v>470</v>
      </c>
      <c r="F46" s="140">
        <v>42871</v>
      </c>
      <c r="G46" s="140">
        <v>42936</v>
      </c>
      <c r="H46" s="140">
        <v>42789</v>
      </c>
      <c r="I46" s="140">
        <v>42844</v>
      </c>
      <c r="J46" s="140">
        <v>42704</v>
      </c>
      <c r="K46" s="144" t="s">
        <v>46</v>
      </c>
      <c r="L46" s="138" t="s">
        <v>57</v>
      </c>
      <c r="M46" s="149" t="s">
        <v>207</v>
      </c>
      <c r="N46" s="113" t="s">
        <v>208</v>
      </c>
      <c r="O46" s="138" t="s">
        <v>477</v>
      </c>
      <c r="P46" s="113" t="s">
        <v>478</v>
      </c>
      <c r="Q46" s="114" t="s">
        <v>83</v>
      </c>
      <c r="R46" s="138" t="s">
        <v>473</v>
      </c>
      <c r="S46" s="115" t="s">
        <v>479</v>
      </c>
      <c r="T46" s="138" t="s">
        <v>480</v>
      </c>
      <c r="U46" s="116">
        <v>121.1</v>
      </c>
      <c r="V46" s="13" t="s">
        <v>481</v>
      </c>
      <c r="W46" s="117">
        <v>18462.07</v>
      </c>
      <c r="X46" s="113" t="s">
        <v>50</v>
      </c>
      <c r="Y46" s="118">
        <v>2183000</v>
      </c>
      <c r="Z46" s="141" t="s">
        <v>63</v>
      </c>
      <c r="AA46" s="149" t="s">
        <v>121</v>
      </c>
      <c r="AB46" s="138" t="s">
        <v>475</v>
      </c>
      <c r="AC46" s="141" t="s">
        <v>568</v>
      </c>
      <c r="AD46" s="149" t="s">
        <v>586</v>
      </c>
      <c r="AE46" s="141"/>
    </row>
    <row r="47" spans="1:31" s="26" customFormat="1" ht="178.5" x14ac:dyDescent="0.25">
      <c r="B47" s="143">
        <v>35</v>
      </c>
      <c r="C47" s="138" t="s">
        <v>193</v>
      </c>
      <c r="D47" s="39"/>
      <c r="E47" s="146" t="s">
        <v>192</v>
      </c>
      <c r="F47" s="140">
        <v>42926</v>
      </c>
      <c r="G47" s="140">
        <v>42936</v>
      </c>
      <c r="H47" s="140">
        <v>42355</v>
      </c>
      <c r="I47" s="140">
        <v>42430</v>
      </c>
      <c r="J47" s="140">
        <v>42391</v>
      </c>
      <c r="K47" s="144" t="s">
        <v>46</v>
      </c>
      <c r="L47" s="141" t="s">
        <v>57</v>
      </c>
      <c r="M47" s="141" t="s">
        <v>95</v>
      </c>
      <c r="N47" s="141" t="s">
        <v>96</v>
      </c>
      <c r="O47" s="138" t="s">
        <v>188</v>
      </c>
      <c r="P47" s="138" t="s">
        <v>189</v>
      </c>
      <c r="Q47" s="138" t="s">
        <v>190</v>
      </c>
      <c r="R47" s="141" t="s">
        <v>80</v>
      </c>
      <c r="S47" s="139" t="s">
        <v>191</v>
      </c>
      <c r="T47" s="138" t="s">
        <v>101</v>
      </c>
      <c r="U47" s="147">
        <v>452.3</v>
      </c>
      <c r="V47" s="148">
        <v>1</v>
      </c>
      <c r="W47" s="188">
        <v>6563</v>
      </c>
      <c r="X47" s="13" t="s">
        <v>50</v>
      </c>
      <c r="Y47" s="49">
        <v>7875600</v>
      </c>
      <c r="Z47" s="189" t="s">
        <v>63</v>
      </c>
      <c r="AA47" s="141" t="s">
        <v>141</v>
      </c>
      <c r="AB47" s="141" t="s">
        <v>52</v>
      </c>
      <c r="AC47" s="141" t="s">
        <v>510</v>
      </c>
      <c r="AD47" s="138"/>
      <c r="AE47" s="141" t="s">
        <v>142</v>
      </c>
    </row>
    <row r="48" spans="1:31" s="24" customFormat="1" ht="114.75" x14ac:dyDescent="0.25">
      <c r="B48" s="143">
        <v>36</v>
      </c>
      <c r="C48" s="12" t="s">
        <v>236</v>
      </c>
      <c r="D48" s="12" t="s">
        <v>237</v>
      </c>
      <c r="E48" s="56" t="s">
        <v>238</v>
      </c>
      <c r="F48" s="56" t="s">
        <v>212</v>
      </c>
      <c r="G48" s="140">
        <v>42936</v>
      </c>
      <c r="H48" s="57">
        <v>42844</v>
      </c>
      <c r="I48" s="57">
        <v>42893</v>
      </c>
      <c r="J48" s="57">
        <v>42794</v>
      </c>
      <c r="K48" s="70" t="s">
        <v>46</v>
      </c>
      <c r="L48" s="61" t="s">
        <v>57</v>
      </c>
      <c r="M48" s="59" t="s">
        <v>207</v>
      </c>
      <c r="N48" s="60" t="s">
        <v>239</v>
      </c>
      <c r="O48" s="61" t="s">
        <v>240</v>
      </c>
      <c r="P48" s="61" t="s">
        <v>241</v>
      </c>
      <c r="Q48" s="71" t="s">
        <v>209</v>
      </c>
      <c r="R48" s="61" t="s">
        <v>211</v>
      </c>
      <c r="S48" s="25" t="s">
        <v>131</v>
      </c>
      <c r="T48" s="170" t="s">
        <v>242</v>
      </c>
      <c r="U48" s="72">
        <v>97.5</v>
      </c>
      <c r="V48" s="71">
        <v>5</v>
      </c>
      <c r="W48" s="190">
        <v>8222.5</v>
      </c>
      <c r="X48" s="61" t="s">
        <v>50</v>
      </c>
      <c r="Y48" s="73">
        <v>1973400</v>
      </c>
      <c r="Z48" s="61" t="s">
        <v>63</v>
      </c>
      <c r="AA48" s="150" t="s">
        <v>51</v>
      </c>
      <c r="AB48" s="138"/>
      <c r="AC48" s="150" t="s">
        <v>510</v>
      </c>
      <c r="AD48" s="66"/>
      <c r="AE48" s="67"/>
    </row>
    <row r="49" spans="1:34" s="24" customFormat="1" ht="242.25" customHeight="1" x14ac:dyDescent="0.25">
      <c r="B49" s="143">
        <v>37</v>
      </c>
      <c r="C49" s="138" t="s">
        <v>167</v>
      </c>
      <c r="D49" s="138" t="s">
        <v>168</v>
      </c>
      <c r="E49" s="139" t="s">
        <v>169</v>
      </c>
      <c r="F49" s="140">
        <v>42912</v>
      </c>
      <c r="G49" s="140">
        <v>42936</v>
      </c>
      <c r="H49" s="140">
        <v>42851</v>
      </c>
      <c r="I49" s="140">
        <v>42888</v>
      </c>
      <c r="J49" s="140">
        <v>42825</v>
      </c>
      <c r="K49" s="140"/>
      <c r="L49" s="138" t="s">
        <v>57</v>
      </c>
      <c r="M49" s="138" t="s">
        <v>146</v>
      </c>
      <c r="N49" s="138" t="s">
        <v>170</v>
      </c>
      <c r="O49" s="138" t="s">
        <v>171</v>
      </c>
      <c r="P49" s="138" t="s">
        <v>172</v>
      </c>
      <c r="Q49" s="138" t="s">
        <v>83</v>
      </c>
      <c r="R49" s="142" t="s">
        <v>68</v>
      </c>
      <c r="S49" s="141" t="s">
        <v>173</v>
      </c>
      <c r="T49" s="138" t="s">
        <v>174</v>
      </c>
      <c r="U49" s="147">
        <v>16.8</v>
      </c>
      <c r="V49" s="146">
        <v>7</v>
      </c>
      <c r="W49" s="10">
        <v>2772</v>
      </c>
      <c r="X49" s="13" t="s">
        <v>50</v>
      </c>
      <c r="Y49" s="74">
        <v>475200</v>
      </c>
      <c r="Z49" s="138" t="s">
        <v>63</v>
      </c>
      <c r="AA49" s="138" t="s">
        <v>51</v>
      </c>
      <c r="AB49" s="138" t="s">
        <v>150</v>
      </c>
      <c r="AC49" s="141" t="s">
        <v>510</v>
      </c>
      <c r="AD49" s="138"/>
      <c r="AE49" s="146"/>
    </row>
    <row r="50" spans="1:34" s="24" customFormat="1" ht="114.75" x14ac:dyDescent="0.25">
      <c r="B50" s="143">
        <v>38</v>
      </c>
      <c r="C50" s="138" t="s">
        <v>143</v>
      </c>
      <c r="D50" s="138" t="s">
        <v>144</v>
      </c>
      <c r="E50" s="139" t="s">
        <v>145</v>
      </c>
      <c r="F50" s="140">
        <v>42919</v>
      </c>
      <c r="G50" s="140">
        <v>42936</v>
      </c>
      <c r="H50" s="140">
        <v>42636</v>
      </c>
      <c r="I50" s="140">
        <v>42837</v>
      </c>
      <c r="J50" s="140">
        <v>42766</v>
      </c>
      <c r="K50" s="140"/>
      <c r="L50" s="138" t="s">
        <v>57</v>
      </c>
      <c r="M50" s="138" t="s">
        <v>146</v>
      </c>
      <c r="N50" s="138" t="s">
        <v>147</v>
      </c>
      <c r="O50" s="138" t="s">
        <v>148</v>
      </c>
      <c r="P50" s="138" t="s">
        <v>149</v>
      </c>
      <c r="Q50" s="138" t="s">
        <v>83</v>
      </c>
      <c r="R50" s="142" t="s">
        <v>68</v>
      </c>
      <c r="S50" s="141" t="s">
        <v>139</v>
      </c>
      <c r="T50" s="138" t="s">
        <v>140</v>
      </c>
      <c r="U50" s="147">
        <v>45.9</v>
      </c>
      <c r="V50" s="146">
        <v>8</v>
      </c>
      <c r="W50" s="10">
        <v>3962</v>
      </c>
      <c r="X50" s="13" t="s">
        <v>50</v>
      </c>
      <c r="Y50" s="74">
        <v>594300</v>
      </c>
      <c r="Z50" s="138" t="s">
        <v>63</v>
      </c>
      <c r="AA50" s="138" t="s">
        <v>51</v>
      </c>
      <c r="AB50" s="138" t="s">
        <v>150</v>
      </c>
      <c r="AC50" s="141" t="s">
        <v>510</v>
      </c>
      <c r="AD50" s="138"/>
      <c r="AE50" s="146"/>
    </row>
    <row r="51" spans="1:34" s="11" customFormat="1" ht="127.5" x14ac:dyDescent="0.25">
      <c r="B51" s="143">
        <v>39</v>
      </c>
      <c r="C51" s="12" t="s">
        <v>213</v>
      </c>
      <c r="D51" s="12" t="s">
        <v>214</v>
      </c>
      <c r="E51" s="56" t="s">
        <v>215</v>
      </c>
      <c r="F51" s="56" t="s">
        <v>210</v>
      </c>
      <c r="G51" s="140">
        <v>42936</v>
      </c>
      <c r="H51" s="57"/>
      <c r="I51" s="57">
        <v>42893</v>
      </c>
      <c r="J51" s="57">
        <v>42855</v>
      </c>
      <c r="K51" s="58" t="s">
        <v>46</v>
      </c>
      <c r="L51" s="150" t="s">
        <v>216</v>
      </c>
      <c r="M51" s="59" t="s">
        <v>207</v>
      </c>
      <c r="N51" s="60" t="s">
        <v>217</v>
      </c>
      <c r="O51" s="150" t="s">
        <v>218</v>
      </c>
      <c r="P51" s="61" t="s">
        <v>262</v>
      </c>
      <c r="Q51" s="150" t="s">
        <v>46</v>
      </c>
      <c r="R51" s="150" t="s">
        <v>219</v>
      </c>
      <c r="S51" s="69" t="s">
        <v>220</v>
      </c>
      <c r="T51" s="150" t="s">
        <v>221</v>
      </c>
      <c r="U51" s="62">
        <v>145</v>
      </c>
      <c r="V51" s="63">
        <v>8</v>
      </c>
      <c r="W51" s="64">
        <v>27866.67</v>
      </c>
      <c r="X51" s="61" t="s">
        <v>50</v>
      </c>
      <c r="Y51" s="65">
        <v>4180000</v>
      </c>
      <c r="Z51" s="150" t="s">
        <v>63</v>
      </c>
      <c r="AA51" s="150" t="s">
        <v>51</v>
      </c>
      <c r="AB51" s="138"/>
      <c r="AC51" s="150" t="s">
        <v>510</v>
      </c>
      <c r="AD51" s="66"/>
      <c r="AE51" s="67" t="s">
        <v>222</v>
      </c>
    </row>
    <row r="52" spans="1:34" s="9" customFormat="1" ht="120" customHeight="1" x14ac:dyDescent="0.25">
      <c r="B52" s="143">
        <v>40</v>
      </c>
      <c r="C52" s="12" t="s">
        <v>251</v>
      </c>
      <c r="D52" s="12" t="s">
        <v>252</v>
      </c>
      <c r="E52" s="56" t="s">
        <v>253</v>
      </c>
      <c r="F52" s="56" t="s">
        <v>254</v>
      </c>
      <c r="G52" s="140">
        <v>42936</v>
      </c>
      <c r="H52" s="57">
        <v>42865</v>
      </c>
      <c r="I52" s="57">
        <v>42893</v>
      </c>
      <c r="J52" s="57">
        <v>42825</v>
      </c>
      <c r="K52" s="57" t="s">
        <v>46</v>
      </c>
      <c r="L52" s="61" t="s">
        <v>57</v>
      </c>
      <c r="M52" s="59" t="s">
        <v>207</v>
      </c>
      <c r="N52" s="60" t="s">
        <v>255</v>
      </c>
      <c r="O52" s="150" t="s">
        <v>256</v>
      </c>
      <c r="P52" s="61" t="s">
        <v>267</v>
      </c>
      <c r="Q52" s="71" t="s">
        <v>83</v>
      </c>
      <c r="R52" s="150" t="s">
        <v>258</v>
      </c>
      <c r="S52" s="69" t="s">
        <v>259</v>
      </c>
      <c r="T52" s="150" t="s">
        <v>260</v>
      </c>
      <c r="U52" s="62">
        <v>3</v>
      </c>
      <c r="V52" s="63">
        <v>8</v>
      </c>
      <c r="W52" s="64">
        <v>44.64</v>
      </c>
      <c r="X52" s="61" t="s">
        <v>69</v>
      </c>
      <c r="Y52" s="65">
        <v>89030</v>
      </c>
      <c r="Z52" s="150" t="s">
        <v>63</v>
      </c>
      <c r="AA52" s="150" t="s">
        <v>51</v>
      </c>
      <c r="AB52" s="138"/>
      <c r="AC52" s="150" t="s">
        <v>510</v>
      </c>
      <c r="AD52" s="66"/>
      <c r="AE52" s="67" t="s">
        <v>261</v>
      </c>
      <c r="AF52" s="27"/>
    </row>
    <row r="53" spans="1:34" s="9" customFormat="1" ht="114.75" x14ac:dyDescent="0.25">
      <c r="B53" s="143">
        <v>41</v>
      </c>
      <c r="C53" s="39" t="s">
        <v>109</v>
      </c>
      <c r="D53" s="39" t="s">
        <v>110</v>
      </c>
      <c r="E53" s="40" t="s">
        <v>111</v>
      </c>
      <c r="F53" s="41">
        <v>42909</v>
      </c>
      <c r="G53" s="140">
        <v>42936</v>
      </c>
      <c r="H53" s="42">
        <v>42640</v>
      </c>
      <c r="I53" s="42">
        <v>42720</v>
      </c>
      <c r="J53" s="42">
        <v>42613</v>
      </c>
      <c r="K53" s="42" t="s">
        <v>46</v>
      </c>
      <c r="L53" s="39" t="s">
        <v>57</v>
      </c>
      <c r="M53" s="37" t="s">
        <v>95</v>
      </c>
      <c r="N53" s="37" t="s">
        <v>112</v>
      </c>
      <c r="O53" s="37" t="s">
        <v>185</v>
      </c>
      <c r="P53" s="37" t="s">
        <v>187</v>
      </c>
      <c r="Q53" s="39" t="s">
        <v>83</v>
      </c>
      <c r="R53" s="37" t="s">
        <v>80</v>
      </c>
      <c r="S53" s="43" t="s">
        <v>113</v>
      </c>
      <c r="T53" s="37" t="s">
        <v>114</v>
      </c>
      <c r="U53" s="44">
        <v>18.3</v>
      </c>
      <c r="V53" s="45">
        <v>10</v>
      </c>
      <c r="W53" s="46">
        <v>3013.75</v>
      </c>
      <c r="X53" s="37" t="s">
        <v>50</v>
      </c>
      <c r="Y53" s="47">
        <v>361650</v>
      </c>
      <c r="Z53" s="39" t="s">
        <v>63</v>
      </c>
      <c r="AA53" s="48"/>
      <c r="AB53" s="37"/>
      <c r="AC53" s="129" t="s">
        <v>510</v>
      </c>
      <c r="AD53" s="48"/>
      <c r="AE53" s="37"/>
    </row>
    <row r="54" spans="1:34" s="9" customFormat="1" ht="114.75" x14ac:dyDescent="0.25">
      <c r="B54" s="143">
        <v>42</v>
      </c>
      <c r="C54" s="39" t="s">
        <v>115</v>
      </c>
      <c r="D54" s="39" t="s">
        <v>110</v>
      </c>
      <c r="E54" s="40" t="s">
        <v>111</v>
      </c>
      <c r="F54" s="41">
        <v>42909</v>
      </c>
      <c r="G54" s="140">
        <v>42936</v>
      </c>
      <c r="H54" s="42" t="s">
        <v>116</v>
      </c>
      <c r="I54" s="42">
        <v>42720</v>
      </c>
      <c r="J54" s="42">
        <v>42613</v>
      </c>
      <c r="K54" s="42" t="s">
        <v>46</v>
      </c>
      <c r="L54" s="39" t="s">
        <v>186</v>
      </c>
      <c r="M54" s="37" t="s">
        <v>95</v>
      </c>
      <c r="N54" s="37" t="s">
        <v>112</v>
      </c>
      <c r="O54" s="37" t="s">
        <v>118</v>
      </c>
      <c r="P54" s="37" t="s">
        <v>187</v>
      </c>
      <c r="Q54" s="39" t="s">
        <v>83</v>
      </c>
      <c r="R54" s="37" t="s">
        <v>80</v>
      </c>
      <c r="S54" s="43" t="s">
        <v>113</v>
      </c>
      <c r="T54" s="37" t="s">
        <v>114</v>
      </c>
      <c r="U54" s="44">
        <v>18.3</v>
      </c>
      <c r="V54" s="45">
        <v>10</v>
      </c>
      <c r="W54" s="46">
        <v>3013.75</v>
      </c>
      <c r="X54" s="37" t="s">
        <v>50</v>
      </c>
      <c r="Y54" s="47">
        <v>361650</v>
      </c>
      <c r="Z54" s="39" t="s">
        <v>63</v>
      </c>
      <c r="AA54" s="48"/>
      <c r="AB54" s="37"/>
      <c r="AC54" s="129" t="s">
        <v>510</v>
      </c>
      <c r="AD54" s="37" t="s">
        <v>587</v>
      </c>
      <c r="AE54" s="219"/>
    </row>
    <row r="55" spans="1:34" s="9" customFormat="1" ht="102" x14ac:dyDescent="0.25">
      <c r="B55" s="143">
        <v>43</v>
      </c>
      <c r="C55" s="138" t="s">
        <v>44</v>
      </c>
      <c r="D55" s="138" t="s">
        <v>42</v>
      </c>
      <c r="E55" s="139" t="s">
        <v>43</v>
      </c>
      <c r="F55" s="140">
        <v>42909</v>
      </c>
      <c r="G55" s="140">
        <v>42936</v>
      </c>
      <c r="H55" s="16">
        <v>42871</v>
      </c>
      <c r="I55" s="16">
        <v>42893</v>
      </c>
      <c r="J55" s="16">
        <v>42855</v>
      </c>
      <c r="K55" s="16" t="s">
        <v>46</v>
      </c>
      <c r="L55" s="142" t="s">
        <v>57</v>
      </c>
      <c r="M55" s="142" t="s">
        <v>47</v>
      </c>
      <c r="N55" s="142" t="s">
        <v>53</v>
      </c>
      <c r="O55" s="142" t="s">
        <v>58</v>
      </c>
      <c r="P55" s="142" t="s">
        <v>59</v>
      </c>
      <c r="Q55" s="142" t="s">
        <v>60</v>
      </c>
      <c r="R55" s="142" t="s">
        <v>61</v>
      </c>
      <c r="S55" s="17" t="s">
        <v>54</v>
      </c>
      <c r="T55" s="142" t="s">
        <v>62</v>
      </c>
      <c r="U55" s="152">
        <v>47.94</v>
      </c>
      <c r="V55" s="142">
        <v>15</v>
      </c>
      <c r="W55" s="124">
        <v>685.92</v>
      </c>
      <c r="X55" s="142" t="s">
        <v>56</v>
      </c>
      <c r="Y55" s="15">
        <v>855000</v>
      </c>
      <c r="Z55" s="142" t="s">
        <v>63</v>
      </c>
      <c r="AA55" s="142" t="s">
        <v>51</v>
      </c>
      <c r="AB55" s="142" t="s">
        <v>52</v>
      </c>
      <c r="AC55" s="214" t="s">
        <v>510</v>
      </c>
      <c r="AD55" s="142"/>
      <c r="AE55" s="142"/>
    </row>
    <row r="56" spans="1:34" s="9" customFormat="1" ht="102" x14ac:dyDescent="0.25">
      <c r="B56" s="143">
        <v>44</v>
      </c>
      <c r="C56" s="138" t="s">
        <v>45</v>
      </c>
      <c r="D56" s="138" t="s">
        <v>42</v>
      </c>
      <c r="E56" s="139" t="s">
        <v>43</v>
      </c>
      <c r="F56" s="140">
        <v>42909</v>
      </c>
      <c r="G56" s="140">
        <v>42936</v>
      </c>
      <c r="H56" s="16">
        <v>42817</v>
      </c>
      <c r="I56" s="16">
        <v>42893</v>
      </c>
      <c r="J56" s="16">
        <v>42794</v>
      </c>
      <c r="K56" s="16" t="s">
        <v>46</v>
      </c>
      <c r="L56" s="142" t="s">
        <v>57</v>
      </c>
      <c r="M56" s="142" t="s">
        <v>47</v>
      </c>
      <c r="N56" s="142" t="s">
        <v>53</v>
      </c>
      <c r="O56" s="142" t="s">
        <v>64</v>
      </c>
      <c r="P56" s="142" t="s">
        <v>65</v>
      </c>
      <c r="Q56" s="142" t="s">
        <v>66</v>
      </c>
      <c r="R56" s="142" t="s">
        <v>49</v>
      </c>
      <c r="S56" s="17" t="s">
        <v>54</v>
      </c>
      <c r="T56" s="142" t="s">
        <v>67</v>
      </c>
      <c r="U56" s="152">
        <v>44.55</v>
      </c>
      <c r="V56" s="142">
        <v>15</v>
      </c>
      <c r="W56" s="124">
        <v>2030.16</v>
      </c>
      <c r="X56" s="142" t="s">
        <v>56</v>
      </c>
      <c r="Y56" s="15">
        <v>862500</v>
      </c>
      <c r="Z56" s="142" t="s">
        <v>63</v>
      </c>
      <c r="AA56" s="142" t="s">
        <v>51</v>
      </c>
      <c r="AB56" s="142" t="s">
        <v>52</v>
      </c>
      <c r="AC56" s="214" t="s">
        <v>510</v>
      </c>
      <c r="AD56" s="142"/>
      <c r="AE56" s="142"/>
    </row>
    <row r="57" spans="1:34" s="9" customFormat="1" ht="267" customHeight="1" x14ac:dyDescent="0.25">
      <c r="B57" s="143">
        <v>45</v>
      </c>
      <c r="C57" s="39" t="s">
        <v>194</v>
      </c>
      <c r="D57" s="39" t="s">
        <v>93</v>
      </c>
      <c r="E57" s="40" t="s">
        <v>94</v>
      </c>
      <c r="F57" s="41">
        <v>42909</v>
      </c>
      <c r="G57" s="140">
        <v>42936</v>
      </c>
      <c r="H57" s="42">
        <v>42690</v>
      </c>
      <c r="I57" s="42">
        <v>42795</v>
      </c>
      <c r="J57" s="42">
        <v>42643</v>
      </c>
      <c r="K57" s="42" t="s">
        <v>46</v>
      </c>
      <c r="L57" s="39" t="s">
        <v>57</v>
      </c>
      <c r="M57" s="37" t="s">
        <v>95</v>
      </c>
      <c r="N57" s="37" t="s">
        <v>96</v>
      </c>
      <c r="O57" s="37" t="s">
        <v>97</v>
      </c>
      <c r="P57" s="37" t="s">
        <v>184</v>
      </c>
      <c r="Q57" s="39" t="s">
        <v>99</v>
      </c>
      <c r="R57" s="37" t="s">
        <v>80</v>
      </c>
      <c r="S57" s="43" t="s">
        <v>100</v>
      </c>
      <c r="T57" s="37" t="s">
        <v>101</v>
      </c>
      <c r="U57" s="44">
        <v>53.8</v>
      </c>
      <c r="V57" s="45">
        <v>15</v>
      </c>
      <c r="W57" s="46">
        <v>360.1</v>
      </c>
      <c r="X57" s="37" t="s">
        <v>56</v>
      </c>
      <c r="Y57" s="47">
        <v>1063800</v>
      </c>
      <c r="Z57" s="39" t="s">
        <v>63</v>
      </c>
      <c r="AA57" s="48"/>
      <c r="AB57" s="37"/>
      <c r="AC57" s="129" t="s">
        <v>510</v>
      </c>
      <c r="AD57" s="48"/>
      <c r="AE57" s="37" t="s">
        <v>102</v>
      </c>
      <c r="AF57" s="29"/>
    </row>
    <row r="58" spans="1:34" s="9" customFormat="1" ht="102" x14ac:dyDescent="0.25">
      <c r="B58" s="143">
        <v>46</v>
      </c>
      <c r="C58" s="14" t="s">
        <v>122</v>
      </c>
      <c r="D58" s="14" t="s">
        <v>123</v>
      </c>
      <c r="E58" s="30" t="s">
        <v>124</v>
      </c>
      <c r="F58" s="31">
        <v>42906</v>
      </c>
      <c r="G58" s="140">
        <v>42936</v>
      </c>
      <c r="H58" s="16">
        <v>42830</v>
      </c>
      <c r="I58" s="16">
        <v>42888</v>
      </c>
      <c r="J58" s="16">
        <v>42794</v>
      </c>
      <c r="K58" s="16"/>
      <c r="L58" s="14" t="s">
        <v>57</v>
      </c>
      <c r="M58" s="142" t="s">
        <v>125</v>
      </c>
      <c r="N58" s="142" t="s">
        <v>126</v>
      </c>
      <c r="O58" s="142" t="s">
        <v>127</v>
      </c>
      <c r="P58" s="142" t="s">
        <v>128</v>
      </c>
      <c r="Q58" s="14" t="s">
        <v>129</v>
      </c>
      <c r="R58" s="33" t="s">
        <v>130</v>
      </c>
      <c r="S58" s="30" t="s">
        <v>54</v>
      </c>
      <c r="T58" s="142" t="s">
        <v>55</v>
      </c>
      <c r="U58" s="32">
        <v>75</v>
      </c>
      <c r="V58" s="17">
        <v>15</v>
      </c>
      <c r="W58" s="51">
        <v>2128.5</v>
      </c>
      <c r="X58" s="142" t="s">
        <v>56</v>
      </c>
      <c r="Y58" s="191">
        <v>1429045</v>
      </c>
      <c r="Z58" s="17" t="s">
        <v>63</v>
      </c>
      <c r="AA58" s="14" t="s">
        <v>51</v>
      </c>
      <c r="AB58" s="14" t="s">
        <v>52</v>
      </c>
      <c r="AC58" s="214" t="s">
        <v>510</v>
      </c>
      <c r="AD58" s="33"/>
      <c r="AE58" s="142"/>
      <c r="AF58" s="29"/>
    </row>
    <row r="59" spans="1:34" s="9" customFormat="1" ht="127.5" x14ac:dyDescent="0.25">
      <c r="B59" s="143">
        <v>47</v>
      </c>
      <c r="C59" s="138" t="s">
        <v>159</v>
      </c>
      <c r="D59" s="138" t="s">
        <v>160</v>
      </c>
      <c r="E59" s="139" t="s">
        <v>161</v>
      </c>
      <c r="F59" s="140">
        <v>42906</v>
      </c>
      <c r="G59" s="140">
        <v>42936</v>
      </c>
      <c r="H59" s="140">
        <v>42829</v>
      </c>
      <c r="I59" s="140">
        <v>42878</v>
      </c>
      <c r="J59" s="140">
        <v>42794</v>
      </c>
      <c r="K59" s="140"/>
      <c r="L59" s="138" t="s">
        <v>57</v>
      </c>
      <c r="M59" s="138" t="s">
        <v>146</v>
      </c>
      <c r="N59" s="138" t="s">
        <v>162</v>
      </c>
      <c r="O59" s="138" t="s">
        <v>163</v>
      </c>
      <c r="P59" s="138" t="s">
        <v>164</v>
      </c>
      <c r="Q59" s="138" t="s">
        <v>83</v>
      </c>
      <c r="R59" s="142" t="s">
        <v>68</v>
      </c>
      <c r="S59" s="141" t="s">
        <v>138</v>
      </c>
      <c r="T59" s="138" t="s">
        <v>165</v>
      </c>
      <c r="U59" s="147">
        <v>33.9</v>
      </c>
      <c r="V59" s="146">
        <v>15</v>
      </c>
      <c r="W59" s="10">
        <v>1483.7</v>
      </c>
      <c r="X59" s="13" t="s">
        <v>56</v>
      </c>
      <c r="Y59" s="74">
        <v>647400</v>
      </c>
      <c r="Z59" s="138" t="s">
        <v>63</v>
      </c>
      <c r="AA59" s="138" t="s">
        <v>51</v>
      </c>
      <c r="AB59" s="138" t="s">
        <v>150</v>
      </c>
      <c r="AC59" s="150" t="s">
        <v>510</v>
      </c>
      <c r="AD59" s="138"/>
      <c r="AE59" s="146" t="s">
        <v>166</v>
      </c>
    </row>
    <row r="60" spans="1:34" s="9" customFormat="1" ht="153" x14ac:dyDescent="0.25">
      <c r="B60" s="143">
        <v>48</v>
      </c>
      <c r="C60" s="12" t="s">
        <v>507</v>
      </c>
      <c r="D60" s="12" t="s">
        <v>230</v>
      </c>
      <c r="E60" s="56" t="s">
        <v>231</v>
      </c>
      <c r="F60" s="56" t="s">
        <v>210</v>
      </c>
      <c r="G60" s="140">
        <v>42936</v>
      </c>
      <c r="H60" s="57"/>
      <c r="I60" s="57">
        <v>42717</v>
      </c>
      <c r="J60" s="57">
        <v>42855</v>
      </c>
      <c r="K60" s="58" t="s">
        <v>46</v>
      </c>
      <c r="L60" s="150" t="s">
        <v>216</v>
      </c>
      <c r="M60" s="59" t="s">
        <v>207</v>
      </c>
      <c r="N60" s="60" t="s">
        <v>208</v>
      </c>
      <c r="O60" s="150" t="s">
        <v>232</v>
      </c>
      <c r="P60" s="61" t="s">
        <v>264</v>
      </c>
      <c r="Q60" s="150" t="s">
        <v>209</v>
      </c>
      <c r="R60" s="150" t="s">
        <v>211</v>
      </c>
      <c r="S60" s="69" t="s">
        <v>233</v>
      </c>
      <c r="T60" s="150" t="s">
        <v>234</v>
      </c>
      <c r="U60" s="62">
        <v>2</v>
      </c>
      <c r="V60" s="63">
        <v>40</v>
      </c>
      <c r="W60" s="64">
        <v>1808.65</v>
      </c>
      <c r="X60" s="61" t="s">
        <v>50</v>
      </c>
      <c r="Y60" s="65">
        <v>53300</v>
      </c>
      <c r="Z60" s="150" t="s">
        <v>63</v>
      </c>
      <c r="AA60" s="150" t="s">
        <v>51</v>
      </c>
      <c r="AB60" s="138" t="s">
        <v>195</v>
      </c>
      <c r="AC60" s="150" t="s">
        <v>510</v>
      </c>
      <c r="AD60" s="66"/>
      <c r="AE60" s="67" t="s">
        <v>235</v>
      </c>
    </row>
    <row r="61" spans="1:34" s="11" customFormat="1" ht="165.75" x14ac:dyDescent="0.25">
      <c r="A61" s="52"/>
      <c r="B61" s="143">
        <v>49</v>
      </c>
      <c r="C61" s="12" t="s">
        <v>508</v>
      </c>
      <c r="D61" s="12" t="s">
        <v>230</v>
      </c>
      <c r="E61" s="56" t="s">
        <v>231</v>
      </c>
      <c r="F61" s="56" t="s">
        <v>210</v>
      </c>
      <c r="G61" s="140">
        <v>42936</v>
      </c>
      <c r="H61" s="57"/>
      <c r="I61" s="57">
        <v>42717</v>
      </c>
      <c r="J61" s="57">
        <v>42855</v>
      </c>
      <c r="K61" s="58" t="s">
        <v>46</v>
      </c>
      <c r="L61" s="150" t="s">
        <v>216</v>
      </c>
      <c r="M61" s="59" t="s">
        <v>207</v>
      </c>
      <c r="N61" s="60" t="s">
        <v>208</v>
      </c>
      <c r="O61" s="150" t="s">
        <v>232</v>
      </c>
      <c r="P61" s="61" t="s">
        <v>265</v>
      </c>
      <c r="Q61" s="150" t="s">
        <v>209</v>
      </c>
      <c r="R61" s="150" t="s">
        <v>211</v>
      </c>
      <c r="S61" s="69" t="s">
        <v>233</v>
      </c>
      <c r="T61" s="150" t="s">
        <v>234</v>
      </c>
      <c r="U61" s="62">
        <v>2</v>
      </c>
      <c r="V61" s="63">
        <v>40</v>
      </c>
      <c r="W61" s="64">
        <v>3831.07</v>
      </c>
      <c r="X61" s="61" t="s">
        <v>50</v>
      </c>
      <c r="Y61" s="65">
        <v>112900</v>
      </c>
      <c r="Z61" s="150" t="s">
        <v>63</v>
      </c>
      <c r="AA61" s="150" t="s">
        <v>51</v>
      </c>
      <c r="AB61" s="138" t="s">
        <v>195</v>
      </c>
      <c r="AC61" s="150" t="s">
        <v>510</v>
      </c>
      <c r="AD61" s="66"/>
      <c r="AE61" s="67" t="s">
        <v>235</v>
      </c>
      <c r="AF61" s="53"/>
      <c r="AH61" s="54"/>
    </row>
    <row r="62" spans="1:34" s="11" customFormat="1" ht="153" x14ac:dyDescent="0.25">
      <c r="B62" s="143">
        <v>50</v>
      </c>
      <c r="C62" s="12" t="s">
        <v>509</v>
      </c>
      <c r="D62" s="12" t="s">
        <v>230</v>
      </c>
      <c r="E62" s="56" t="s">
        <v>231</v>
      </c>
      <c r="F62" s="56" t="s">
        <v>210</v>
      </c>
      <c r="G62" s="140">
        <v>42936</v>
      </c>
      <c r="H62" s="57"/>
      <c r="I62" s="57">
        <v>42717</v>
      </c>
      <c r="J62" s="57">
        <v>42855</v>
      </c>
      <c r="K62" s="58" t="s">
        <v>46</v>
      </c>
      <c r="L62" s="150" t="s">
        <v>216</v>
      </c>
      <c r="M62" s="59" t="s">
        <v>207</v>
      </c>
      <c r="N62" s="60" t="s">
        <v>208</v>
      </c>
      <c r="O62" s="150" t="s">
        <v>232</v>
      </c>
      <c r="P62" s="61" t="s">
        <v>266</v>
      </c>
      <c r="Q62" s="150" t="s">
        <v>209</v>
      </c>
      <c r="R62" s="150" t="s">
        <v>211</v>
      </c>
      <c r="S62" s="69" t="s">
        <v>233</v>
      </c>
      <c r="T62" s="150" t="s">
        <v>234</v>
      </c>
      <c r="U62" s="62">
        <v>2</v>
      </c>
      <c r="V62" s="63">
        <v>40</v>
      </c>
      <c r="W62" s="64">
        <v>3831.07</v>
      </c>
      <c r="X62" s="61" t="s">
        <v>50</v>
      </c>
      <c r="Y62" s="65">
        <v>112900</v>
      </c>
      <c r="Z62" s="150" t="s">
        <v>63</v>
      </c>
      <c r="AA62" s="150" t="s">
        <v>51</v>
      </c>
      <c r="AB62" s="138" t="s">
        <v>195</v>
      </c>
      <c r="AC62" s="150" t="s">
        <v>510</v>
      </c>
      <c r="AD62" s="66"/>
      <c r="AE62" s="67" t="s">
        <v>235</v>
      </c>
      <c r="AF62" s="55"/>
    </row>
    <row r="63" spans="1:34" s="11" customFormat="1" ht="102" x14ac:dyDescent="0.25">
      <c r="B63" s="143">
        <v>51</v>
      </c>
      <c r="C63" s="138" t="s">
        <v>73</v>
      </c>
      <c r="D63" s="138" t="s">
        <v>74</v>
      </c>
      <c r="E63" s="139" t="s">
        <v>75</v>
      </c>
      <c r="F63" s="140">
        <v>42909</v>
      </c>
      <c r="G63" s="140">
        <v>42936</v>
      </c>
      <c r="H63" s="144">
        <v>42830</v>
      </c>
      <c r="I63" s="144">
        <v>42879</v>
      </c>
      <c r="J63" s="144">
        <v>42794</v>
      </c>
      <c r="K63" s="144"/>
      <c r="L63" s="138" t="s">
        <v>57</v>
      </c>
      <c r="M63" s="141" t="s">
        <v>76</v>
      </c>
      <c r="N63" s="141" t="s">
        <v>48</v>
      </c>
      <c r="O63" s="141" t="s">
        <v>77</v>
      </c>
      <c r="P63" s="141" t="s">
        <v>78</v>
      </c>
      <c r="Q63" s="141" t="s">
        <v>79</v>
      </c>
      <c r="R63" s="141" t="s">
        <v>80</v>
      </c>
      <c r="S63" s="146" t="s">
        <v>81</v>
      </c>
      <c r="T63" s="141" t="s">
        <v>82</v>
      </c>
      <c r="U63" s="147">
        <v>148.6</v>
      </c>
      <c r="V63" s="148" t="s">
        <v>182</v>
      </c>
      <c r="W63" s="155">
        <v>7347.4</v>
      </c>
      <c r="X63" s="13" t="s">
        <v>50</v>
      </c>
      <c r="Y63" s="156">
        <v>2451700</v>
      </c>
      <c r="Z63" s="138" t="s">
        <v>63</v>
      </c>
      <c r="AA63" s="141" t="s">
        <v>51</v>
      </c>
      <c r="AB63" s="138" t="s">
        <v>52</v>
      </c>
      <c r="AC63" s="150" t="s">
        <v>510</v>
      </c>
      <c r="AD63" s="149"/>
      <c r="AE63" s="141"/>
    </row>
    <row r="64" spans="1:34" s="11" customFormat="1" ht="140.25" x14ac:dyDescent="0.25">
      <c r="B64" s="143">
        <v>52</v>
      </c>
      <c r="C64" s="14" t="s">
        <v>151</v>
      </c>
      <c r="D64" s="14" t="s">
        <v>152</v>
      </c>
      <c r="E64" s="30" t="s">
        <v>153</v>
      </c>
      <c r="F64" s="31">
        <v>42908</v>
      </c>
      <c r="G64" s="140">
        <v>42936</v>
      </c>
      <c r="H64" s="31">
        <v>42843</v>
      </c>
      <c r="I64" s="31">
        <v>42873</v>
      </c>
      <c r="J64" s="31">
        <v>42825</v>
      </c>
      <c r="K64" s="31"/>
      <c r="L64" s="14" t="s">
        <v>57</v>
      </c>
      <c r="M64" s="14" t="s">
        <v>146</v>
      </c>
      <c r="N64" s="14" t="s">
        <v>154</v>
      </c>
      <c r="O64" s="14" t="s">
        <v>155</v>
      </c>
      <c r="P64" s="14" t="s">
        <v>156</v>
      </c>
      <c r="Q64" s="14" t="s">
        <v>83</v>
      </c>
      <c r="R64" s="142" t="s">
        <v>68</v>
      </c>
      <c r="S64" s="142">
        <v>29</v>
      </c>
      <c r="T64" s="14" t="s">
        <v>157</v>
      </c>
      <c r="U64" s="32">
        <v>138.19999999999999</v>
      </c>
      <c r="V64" s="148" t="s">
        <v>182</v>
      </c>
      <c r="W64" s="75">
        <v>6712.71</v>
      </c>
      <c r="X64" s="76" t="s">
        <v>50</v>
      </c>
      <c r="Y64" s="15">
        <v>2259000</v>
      </c>
      <c r="Z64" s="14" t="s">
        <v>63</v>
      </c>
      <c r="AA64" s="14" t="s">
        <v>51</v>
      </c>
      <c r="AB64" s="14" t="s">
        <v>150</v>
      </c>
      <c r="AC64" s="214" t="s">
        <v>578</v>
      </c>
      <c r="AD64" s="138" t="s">
        <v>588</v>
      </c>
      <c r="AE64" s="17" t="s">
        <v>158</v>
      </c>
    </row>
    <row r="65" spans="2:31" s="9" customFormat="1" ht="153" x14ac:dyDescent="0.25">
      <c r="B65" s="143">
        <v>53</v>
      </c>
      <c r="C65" s="138" t="s">
        <v>484</v>
      </c>
      <c r="D65" s="138" t="s">
        <v>196</v>
      </c>
      <c r="E65" s="139" t="s">
        <v>197</v>
      </c>
      <c r="F65" s="140">
        <v>42921</v>
      </c>
      <c r="G65" s="140">
        <v>42936</v>
      </c>
      <c r="H65" s="144">
        <v>42895</v>
      </c>
      <c r="I65" s="144" t="s">
        <v>46</v>
      </c>
      <c r="J65" s="144">
        <v>42916</v>
      </c>
      <c r="K65" s="144"/>
      <c r="L65" s="138" t="s">
        <v>198</v>
      </c>
      <c r="M65" s="141" t="s">
        <v>203</v>
      </c>
      <c r="N65" s="141" t="s">
        <v>204</v>
      </c>
      <c r="O65" s="141" t="s">
        <v>205</v>
      </c>
      <c r="P65" s="141" t="s">
        <v>206</v>
      </c>
      <c r="Q65" s="138" t="s">
        <v>199</v>
      </c>
      <c r="R65" s="141" t="s">
        <v>200</v>
      </c>
      <c r="S65" s="146" t="s">
        <v>54</v>
      </c>
      <c r="T65" s="141" t="s">
        <v>201</v>
      </c>
      <c r="U65" s="147">
        <v>1962.3</v>
      </c>
      <c r="V65" s="148">
        <v>0.15</v>
      </c>
      <c r="W65" s="75" t="s">
        <v>580</v>
      </c>
      <c r="X65" s="76" t="s">
        <v>202</v>
      </c>
      <c r="Y65" s="15" t="s">
        <v>581</v>
      </c>
      <c r="Z65" s="14" t="s">
        <v>582</v>
      </c>
      <c r="AA65" s="14" t="s">
        <v>121</v>
      </c>
      <c r="AB65" s="141" t="s">
        <v>52</v>
      </c>
      <c r="AC65" s="150" t="s">
        <v>572</v>
      </c>
      <c r="AD65" s="149" t="s">
        <v>573</v>
      </c>
      <c r="AE65" s="141" t="s">
        <v>202</v>
      </c>
    </row>
    <row r="66" spans="2:31" s="11" customFormat="1" x14ac:dyDescent="0.25">
      <c r="B66" s="192"/>
      <c r="C66" s="85"/>
      <c r="D66" s="85"/>
      <c r="E66" s="86"/>
      <c r="F66" s="87"/>
      <c r="G66" s="87"/>
      <c r="H66" s="193"/>
      <c r="I66" s="193"/>
      <c r="J66" s="193"/>
      <c r="K66" s="193"/>
      <c r="L66" s="85"/>
      <c r="M66" s="84"/>
      <c r="N66" s="84"/>
      <c r="O66" s="84"/>
      <c r="P66" s="84"/>
      <c r="Q66" s="85"/>
      <c r="R66" s="84"/>
      <c r="S66" s="194"/>
      <c r="T66" s="84"/>
      <c r="U66" s="195"/>
      <c r="V66" s="121"/>
      <c r="W66" s="196"/>
      <c r="X66" s="84"/>
      <c r="Y66" s="197"/>
      <c r="Z66" s="85"/>
      <c r="AA66" s="198"/>
      <c r="AB66" s="84"/>
      <c r="AC66" s="84"/>
      <c r="AD66" s="198"/>
      <c r="AE66" s="84"/>
    </row>
    <row r="67" spans="2:31" s="11" customFormat="1" x14ac:dyDescent="0.25">
      <c r="B67" s="192"/>
      <c r="C67" s="85"/>
      <c r="D67" s="85"/>
      <c r="E67" s="86"/>
      <c r="F67" s="87"/>
      <c r="G67" s="87"/>
      <c r="H67" s="193"/>
      <c r="I67" s="193"/>
      <c r="J67" s="193"/>
      <c r="K67" s="193"/>
      <c r="L67" s="85"/>
      <c r="M67" s="84"/>
      <c r="N67" s="84"/>
      <c r="O67" s="84"/>
      <c r="P67" s="84"/>
      <c r="Q67" s="85"/>
      <c r="R67" s="84"/>
      <c r="S67" s="194"/>
      <c r="T67" s="84"/>
      <c r="U67" s="195"/>
      <c r="V67" s="121"/>
      <c r="W67" s="196"/>
      <c r="X67" s="84"/>
      <c r="Y67" s="197"/>
      <c r="Z67" s="85"/>
      <c r="AA67" s="198"/>
      <c r="AB67" s="84"/>
      <c r="AC67" s="84"/>
      <c r="AD67" s="198"/>
      <c r="AE67" s="84"/>
    </row>
    <row r="68" spans="2:31" s="11" customFormat="1" x14ac:dyDescent="0.25">
      <c r="B68" s="192"/>
      <c r="C68" s="85"/>
      <c r="D68" s="85"/>
      <c r="E68" s="86"/>
      <c r="F68" s="87"/>
      <c r="G68" s="87"/>
      <c r="H68" s="193"/>
      <c r="I68" s="193"/>
      <c r="J68" s="193"/>
      <c r="K68" s="193"/>
      <c r="L68" s="85"/>
      <c r="M68" s="84"/>
      <c r="N68" s="84"/>
      <c r="O68" s="84"/>
      <c r="P68" s="84"/>
      <c r="Q68" s="85"/>
      <c r="R68" s="84"/>
      <c r="S68" s="194"/>
      <c r="T68" s="84"/>
      <c r="U68" s="195"/>
      <c r="V68" s="121"/>
      <c r="W68" s="196"/>
      <c r="X68" s="84"/>
      <c r="Y68" s="197"/>
      <c r="Z68" s="85"/>
      <c r="AA68" s="198"/>
      <c r="AB68" s="84"/>
      <c r="AC68" s="84"/>
      <c r="AD68" s="198"/>
      <c r="AE68" s="84"/>
    </row>
    <row r="69" spans="2:31" s="11" customFormat="1" x14ac:dyDescent="0.25">
      <c r="B69" s="192"/>
      <c r="C69" s="85"/>
      <c r="D69" s="85"/>
      <c r="E69" s="86"/>
      <c r="F69" s="87"/>
      <c r="G69" s="87"/>
      <c r="H69" s="193"/>
      <c r="I69" s="193"/>
      <c r="J69" s="193"/>
      <c r="K69" s="193"/>
      <c r="L69" s="85"/>
      <c r="M69" s="84"/>
      <c r="N69" s="84"/>
      <c r="O69" s="84"/>
      <c r="P69" s="84"/>
      <c r="Q69" s="85"/>
      <c r="R69" s="84"/>
      <c r="S69" s="194"/>
      <c r="T69" s="84"/>
      <c r="U69" s="195"/>
      <c r="V69" s="121"/>
      <c r="W69" s="196"/>
      <c r="X69" s="84"/>
      <c r="Y69" s="197"/>
      <c r="Z69" s="85"/>
      <c r="AA69" s="198"/>
      <c r="AB69" s="84"/>
      <c r="AC69" s="84"/>
      <c r="AD69" s="198"/>
      <c r="AE69" s="84"/>
    </row>
    <row r="70" spans="2:31" s="11" customFormat="1" x14ac:dyDescent="0.25">
      <c r="B70" s="192"/>
      <c r="C70" s="85"/>
      <c r="D70" s="85"/>
      <c r="E70" s="86"/>
      <c r="F70" s="87"/>
      <c r="G70" s="87"/>
      <c r="H70" s="193"/>
      <c r="I70" s="193"/>
      <c r="J70" s="193"/>
      <c r="K70" s="193"/>
      <c r="L70" s="85"/>
      <c r="M70" s="84"/>
      <c r="N70" s="84"/>
      <c r="O70" s="84"/>
      <c r="P70" s="84"/>
      <c r="Q70" s="85"/>
      <c r="R70" s="84"/>
      <c r="S70" s="194"/>
      <c r="T70" s="84"/>
      <c r="U70" s="195"/>
      <c r="V70" s="121"/>
      <c r="W70" s="196"/>
      <c r="X70" s="84"/>
      <c r="Y70" s="197"/>
      <c r="Z70" s="85"/>
      <c r="AA70" s="198"/>
      <c r="AB70" s="84"/>
      <c r="AC70" s="84"/>
      <c r="AD70" s="198"/>
      <c r="AE70" s="84"/>
    </row>
    <row r="71" spans="2:31" x14ac:dyDescent="0.25">
      <c r="B71" s="88"/>
      <c r="C71" s="88"/>
      <c r="D71" s="88"/>
      <c r="E71" s="88"/>
      <c r="F71" s="199"/>
      <c r="G71" s="88"/>
      <c r="H71" s="88"/>
      <c r="I71" s="88"/>
      <c r="J71" s="192"/>
      <c r="K71" s="192"/>
      <c r="L71" s="192"/>
      <c r="M71" s="88"/>
      <c r="N71" s="192"/>
      <c r="O71" s="192"/>
      <c r="P71" s="192"/>
      <c r="Q71" s="192"/>
      <c r="R71" s="192"/>
      <c r="S71" s="192"/>
      <c r="T71" s="192"/>
      <c r="U71" s="200"/>
      <c r="V71" s="192"/>
      <c r="W71" s="200"/>
      <c r="X71" s="192"/>
      <c r="Y71" s="200"/>
      <c r="Z71" s="88"/>
      <c r="AA71" s="88"/>
      <c r="AB71" s="88"/>
      <c r="AC71" s="88"/>
      <c r="AD71" s="88"/>
      <c r="AE71" s="88"/>
    </row>
  </sheetData>
  <autoFilter ref="B4:AE65">
    <sortState ref="B5:AF119">
      <sortCondition ref="B4:B119"/>
    </sortState>
  </autoFilter>
  <mergeCells count="1">
    <mergeCell ref="B2:AE2"/>
  </mergeCells>
  <printOptions horizontalCentered="1" verticalCentered="1"/>
  <pageMargins left="0.11811023622047245" right="0.11811023622047245" top="0.15748031496062992" bottom="0.15748031496062992" header="0.19685039370078741" footer="0.19685039370078741"/>
  <pageSetup paperSize="9" scale="4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21"/>
  <sheetViews>
    <sheetView zoomScale="85" zoomScaleNormal="85" workbookViewId="0">
      <pane ySplit="4" topLeftCell="A8" activePane="bottomLeft" state="frozen"/>
      <selection pane="bottomLeft" activeCell="B6" sqref="B6"/>
    </sheetView>
  </sheetViews>
  <sheetFormatPr defaultRowHeight="15" x14ac:dyDescent="0.25"/>
  <cols>
    <col min="2" max="2" width="9.28515625" style="4" bestFit="1" customWidth="1"/>
    <col min="3" max="3" width="9.85546875" style="4" bestFit="1" customWidth="1"/>
    <col min="4" max="7" width="9.28515625" style="4" bestFit="1" customWidth="1"/>
    <col min="8" max="8" width="9.140625" style="4"/>
    <col min="9" max="10" width="9.28515625" style="4" bestFit="1" customWidth="1"/>
    <col min="11" max="11" width="16.5703125" style="4" customWidth="1"/>
    <col min="12" max="14" width="9.28515625" style="4" bestFit="1" customWidth="1"/>
  </cols>
  <sheetData>
    <row r="1" spans="2:14" ht="15.75" thickBot="1" x14ac:dyDescent="0.3"/>
    <row r="2" spans="2:14" ht="15.75" thickBot="1" x14ac:dyDescent="0.3">
      <c r="B2" s="216" t="s">
        <v>33</v>
      </c>
      <c r="C2" s="217"/>
      <c r="D2" s="217"/>
      <c r="E2" s="217"/>
      <c r="F2" s="217"/>
      <c r="G2" s="217"/>
      <c r="H2" s="217"/>
      <c r="I2" s="217"/>
      <c r="J2" s="217"/>
      <c r="K2" s="217"/>
      <c r="L2" s="217"/>
      <c r="M2" s="217"/>
      <c r="N2" s="218"/>
    </row>
    <row r="3" spans="2:14" ht="51" x14ac:dyDescent="0.25">
      <c r="B3" s="7" t="s">
        <v>0</v>
      </c>
      <c r="C3" s="5" t="s">
        <v>4</v>
      </c>
      <c r="D3" s="6" t="s">
        <v>11</v>
      </c>
      <c r="E3" s="6" t="s">
        <v>13</v>
      </c>
      <c r="F3" s="6" t="s">
        <v>14</v>
      </c>
      <c r="G3" s="6" t="s">
        <v>12</v>
      </c>
      <c r="H3" s="6" t="s">
        <v>16</v>
      </c>
      <c r="I3" s="6" t="s">
        <v>34</v>
      </c>
      <c r="J3" s="6" t="s">
        <v>35</v>
      </c>
      <c r="K3" s="6" t="s">
        <v>36</v>
      </c>
      <c r="L3" s="6" t="s">
        <v>37</v>
      </c>
      <c r="M3" s="6" t="s">
        <v>38</v>
      </c>
      <c r="N3" s="8" t="s">
        <v>39</v>
      </c>
    </row>
    <row r="4" spans="2:14" x14ac:dyDescent="0.25">
      <c r="B4" s="80" t="s">
        <v>29</v>
      </c>
      <c r="C4" s="81" t="s">
        <v>30</v>
      </c>
      <c r="D4" s="82">
        <v>3</v>
      </c>
      <c r="E4" s="82">
        <v>4</v>
      </c>
      <c r="F4" s="82">
        <v>5</v>
      </c>
      <c r="G4" s="82">
        <v>6</v>
      </c>
      <c r="H4" s="81" t="s">
        <v>31</v>
      </c>
      <c r="I4" s="82">
        <v>8</v>
      </c>
      <c r="J4" s="82">
        <v>9</v>
      </c>
      <c r="K4" s="82">
        <v>10</v>
      </c>
      <c r="L4" s="82">
        <v>11</v>
      </c>
      <c r="M4" s="81" t="s">
        <v>32</v>
      </c>
      <c r="N4" s="83">
        <v>13</v>
      </c>
    </row>
    <row r="5" spans="2:14" ht="127.5" x14ac:dyDescent="0.25">
      <c r="B5" s="171">
        <v>8</v>
      </c>
      <c r="C5" s="164">
        <v>42936</v>
      </c>
      <c r="D5" s="151" t="s">
        <v>106</v>
      </c>
      <c r="E5" s="150" t="s">
        <v>108</v>
      </c>
      <c r="F5" s="151" t="s">
        <v>80</v>
      </c>
      <c r="G5" s="151" t="s">
        <v>107</v>
      </c>
      <c r="H5" s="151" t="s">
        <v>104</v>
      </c>
      <c r="I5" s="78">
        <v>95</v>
      </c>
      <c r="J5" s="157">
        <v>9.51</v>
      </c>
      <c r="K5" s="163" t="s">
        <v>120</v>
      </c>
      <c r="L5" s="158">
        <v>22</v>
      </c>
      <c r="M5" s="158">
        <v>96</v>
      </c>
      <c r="N5" s="157">
        <v>1749.8</v>
      </c>
    </row>
    <row r="6" spans="2:14" ht="89.25" x14ac:dyDescent="0.25">
      <c r="B6" s="136">
        <v>9</v>
      </c>
      <c r="C6" s="164">
        <v>42936</v>
      </c>
      <c r="D6" s="130" t="s">
        <v>304</v>
      </c>
      <c r="E6" s="131" t="s">
        <v>306</v>
      </c>
      <c r="F6" s="130" t="s">
        <v>274</v>
      </c>
      <c r="G6" s="130" t="s">
        <v>487</v>
      </c>
      <c r="H6" s="130" t="s">
        <v>104</v>
      </c>
      <c r="I6" s="132">
        <v>198.82</v>
      </c>
      <c r="J6" s="134">
        <v>22.26</v>
      </c>
      <c r="K6" s="130" t="s">
        <v>488</v>
      </c>
      <c r="L6" s="131">
        <v>11</v>
      </c>
      <c r="M6" s="131">
        <v>48</v>
      </c>
      <c r="N6" s="134">
        <v>2732.76</v>
      </c>
    </row>
    <row r="7" spans="2:14" ht="102" x14ac:dyDescent="0.25">
      <c r="B7" s="125">
        <v>10</v>
      </c>
      <c r="C7" s="164">
        <v>42936</v>
      </c>
      <c r="D7" s="142" t="s">
        <v>311</v>
      </c>
      <c r="E7" s="142" t="s">
        <v>313</v>
      </c>
      <c r="F7" s="142" t="s">
        <v>70</v>
      </c>
      <c r="G7" s="142" t="s">
        <v>485</v>
      </c>
      <c r="H7" s="142" t="s">
        <v>315</v>
      </c>
      <c r="I7" s="152">
        <v>99.15</v>
      </c>
      <c r="J7" s="168">
        <v>10.29</v>
      </c>
      <c r="K7" s="165" t="s">
        <v>486</v>
      </c>
      <c r="L7" s="165">
        <v>8</v>
      </c>
      <c r="M7" s="165">
        <f>L7*4.4</f>
        <v>35.200000000000003</v>
      </c>
      <c r="N7" s="168">
        <f>M7*J7</f>
        <v>362.20800000000003</v>
      </c>
    </row>
    <row r="8" spans="2:14" ht="114.75" x14ac:dyDescent="0.25">
      <c r="B8" s="166">
        <v>15</v>
      </c>
      <c r="C8" s="164">
        <v>42936</v>
      </c>
      <c r="D8" s="141" t="s">
        <v>344</v>
      </c>
      <c r="E8" s="138" t="s">
        <v>346</v>
      </c>
      <c r="F8" s="141" t="s">
        <v>181</v>
      </c>
      <c r="G8" s="141" t="s">
        <v>345</v>
      </c>
      <c r="H8" s="141" t="s">
        <v>347</v>
      </c>
      <c r="I8" s="147">
        <v>48.7</v>
      </c>
      <c r="J8" s="125">
        <v>29.28</v>
      </c>
      <c r="K8" s="153" t="s">
        <v>491</v>
      </c>
      <c r="L8" s="145">
        <v>6</v>
      </c>
      <c r="M8" s="145">
        <v>27</v>
      </c>
      <c r="N8" s="153">
        <v>790.56</v>
      </c>
    </row>
    <row r="9" spans="2:14" ht="63.75" x14ac:dyDescent="0.25">
      <c r="B9" s="172">
        <v>16</v>
      </c>
      <c r="C9" s="164">
        <v>42936</v>
      </c>
      <c r="D9" s="130" t="s">
        <v>349</v>
      </c>
      <c r="E9" s="135" t="s">
        <v>351</v>
      </c>
      <c r="F9" s="130" t="s">
        <v>274</v>
      </c>
      <c r="G9" s="130" t="s">
        <v>489</v>
      </c>
      <c r="H9" s="130" t="s">
        <v>101</v>
      </c>
      <c r="I9" s="133">
        <v>53.7</v>
      </c>
      <c r="J9" s="137">
        <v>25.52</v>
      </c>
      <c r="K9" s="130" t="s">
        <v>490</v>
      </c>
      <c r="L9" s="130">
        <v>17.5</v>
      </c>
      <c r="M9" s="130">
        <v>77</v>
      </c>
      <c r="N9" s="137">
        <v>1965.04</v>
      </c>
    </row>
    <row r="10" spans="2:14" ht="127.5" x14ac:dyDescent="0.25">
      <c r="B10" s="127">
        <v>19</v>
      </c>
      <c r="C10" s="164">
        <v>42936</v>
      </c>
      <c r="D10" s="150" t="s">
        <v>371</v>
      </c>
      <c r="E10" s="50" t="s">
        <v>83</v>
      </c>
      <c r="F10" s="122" t="s">
        <v>68</v>
      </c>
      <c r="G10" s="150" t="s">
        <v>496</v>
      </c>
      <c r="H10" s="79" t="s">
        <v>374</v>
      </c>
      <c r="I10" s="160">
        <v>114.9</v>
      </c>
      <c r="J10" s="35">
        <v>51.72</v>
      </c>
      <c r="K10" s="151" t="s">
        <v>497</v>
      </c>
      <c r="L10" s="35">
        <v>9</v>
      </c>
      <c r="M10" s="151">
        <v>39.6</v>
      </c>
      <c r="N10" s="100">
        <v>2048.11</v>
      </c>
    </row>
    <row r="11" spans="2:14" ht="72" x14ac:dyDescent="0.25">
      <c r="B11" s="127">
        <v>20</v>
      </c>
      <c r="C11" s="164">
        <v>42936</v>
      </c>
      <c r="D11" s="150" t="s">
        <v>371</v>
      </c>
      <c r="E11" s="50" t="s">
        <v>83</v>
      </c>
      <c r="F11" s="122" t="s">
        <v>68</v>
      </c>
      <c r="G11" s="150" t="s">
        <v>492</v>
      </c>
      <c r="H11" s="79" t="s">
        <v>374</v>
      </c>
      <c r="I11" s="160">
        <v>108.3</v>
      </c>
      <c r="J11" s="35">
        <v>46.66</v>
      </c>
      <c r="K11" s="151" t="s">
        <v>493</v>
      </c>
      <c r="L11" s="35">
        <v>6</v>
      </c>
      <c r="M11" s="151">
        <v>26.4</v>
      </c>
      <c r="N11" s="100">
        <v>1231.82</v>
      </c>
    </row>
    <row r="12" spans="2:14" ht="72" x14ac:dyDescent="0.25">
      <c r="B12" s="128">
        <v>21</v>
      </c>
      <c r="C12" s="164">
        <v>42936</v>
      </c>
      <c r="D12" s="150" t="s">
        <v>385</v>
      </c>
      <c r="E12" s="50" t="s">
        <v>83</v>
      </c>
      <c r="F12" s="122" t="s">
        <v>68</v>
      </c>
      <c r="G12" s="79" t="s">
        <v>494</v>
      </c>
      <c r="H12" s="79" t="s">
        <v>374</v>
      </c>
      <c r="I12" s="167">
        <v>33.06</v>
      </c>
      <c r="J12" s="168">
        <v>15.85</v>
      </c>
      <c r="K12" s="151" t="s">
        <v>495</v>
      </c>
      <c r="L12" s="165">
        <v>25</v>
      </c>
      <c r="M12" s="165">
        <v>110</v>
      </c>
      <c r="N12" s="168">
        <v>1743.5</v>
      </c>
    </row>
    <row r="13" spans="2:14" ht="89.25" x14ac:dyDescent="0.25">
      <c r="B13" s="126">
        <v>22</v>
      </c>
      <c r="C13" s="164">
        <v>42936</v>
      </c>
      <c r="D13" s="130" t="s">
        <v>391</v>
      </c>
      <c r="E13" s="123" t="s">
        <v>498</v>
      </c>
      <c r="F13" s="169" t="s">
        <v>175</v>
      </c>
      <c r="G13" s="130" t="s">
        <v>499</v>
      </c>
      <c r="H13" s="170" t="s">
        <v>55</v>
      </c>
      <c r="I13" s="133">
        <v>14.8</v>
      </c>
      <c r="J13" s="170">
        <v>6.43</v>
      </c>
      <c r="K13" s="170" t="s">
        <v>500</v>
      </c>
      <c r="L13" s="170">
        <v>10</v>
      </c>
      <c r="M13" s="170">
        <v>44</v>
      </c>
      <c r="N13" s="123">
        <v>282.92</v>
      </c>
    </row>
    <row r="14" spans="2:14" ht="89.25" x14ac:dyDescent="0.25">
      <c r="B14" s="126">
        <v>23</v>
      </c>
      <c r="C14" s="164">
        <v>42936</v>
      </c>
      <c r="D14" s="130" t="s">
        <v>397</v>
      </c>
      <c r="E14" s="129" t="s">
        <v>399</v>
      </c>
      <c r="F14" s="169" t="s">
        <v>68</v>
      </c>
      <c r="G14" s="130" t="s">
        <v>501</v>
      </c>
      <c r="H14" s="170" t="s">
        <v>55</v>
      </c>
      <c r="I14" s="133">
        <v>20.7</v>
      </c>
      <c r="J14" s="170">
        <v>9.91</v>
      </c>
      <c r="K14" s="170" t="s">
        <v>502</v>
      </c>
      <c r="L14" s="170">
        <v>22.5</v>
      </c>
      <c r="M14" s="170">
        <v>99</v>
      </c>
      <c r="N14" s="123">
        <v>981.09</v>
      </c>
    </row>
    <row r="15" spans="2:14" ht="127.5" x14ac:dyDescent="0.25">
      <c r="B15" s="96">
        <v>30</v>
      </c>
      <c r="C15" s="164">
        <v>42936</v>
      </c>
      <c r="D15" s="141" t="s">
        <v>444</v>
      </c>
      <c r="E15" s="114" t="s">
        <v>503</v>
      </c>
      <c r="F15" s="114" t="s">
        <v>80</v>
      </c>
      <c r="G15" s="141" t="s">
        <v>504</v>
      </c>
      <c r="H15" s="114" t="s">
        <v>55</v>
      </c>
      <c r="I15" s="146" t="s">
        <v>505</v>
      </c>
      <c r="J15" s="103">
        <v>18.7</v>
      </c>
      <c r="K15" s="141" t="s">
        <v>506</v>
      </c>
      <c r="L15" s="141">
        <v>12</v>
      </c>
      <c r="M15" s="141">
        <v>48</v>
      </c>
      <c r="N15" s="103">
        <v>897.6</v>
      </c>
    </row>
    <row r="16" spans="2:14" ht="90" customHeight="1" x14ac:dyDescent="0.25">
      <c r="B16" s="166">
        <v>40</v>
      </c>
      <c r="C16" s="164">
        <v>42936</v>
      </c>
      <c r="D16" s="150" t="s">
        <v>256</v>
      </c>
      <c r="E16" s="71" t="s">
        <v>83</v>
      </c>
      <c r="F16" s="150" t="s">
        <v>258</v>
      </c>
      <c r="G16" s="61" t="s">
        <v>257</v>
      </c>
      <c r="H16" s="150" t="s">
        <v>260</v>
      </c>
      <c r="I16" s="3">
        <v>3</v>
      </c>
      <c r="J16" s="153" t="s">
        <v>268</v>
      </c>
      <c r="K16" s="145" t="s">
        <v>269</v>
      </c>
      <c r="L16" s="145">
        <v>8</v>
      </c>
      <c r="M16" s="145">
        <v>36</v>
      </c>
      <c r="N16" s="153">
        <v>44.64</v>
      </c>
    </row>
    <row r="17" spans="2:14" ht="76.5" x14ac:dyDescent="0.25">
      <c r="B17" s="127">
        <v>43</v>
      </c>
      <c r="C17" s="164">
        <v>42936</v>
      </c>
      <c r="D17" s="161" t="s">
        <v>58</v>
      </c>
      <c r="E17" s="161" t="s">
        <v>60</v>
      </c>
      <c r="F17" s="162" t="s">
        <v>61</v>
      </c>
      <c r="G17" s="161" t="s">
        <v>59</v>
      </c>
      <c r="H17" s="161" t="s">
        <v>62</v>
      </c>
      <c r="I17" s="20">
        <v>47.94</v>
      </c>
      <c r="J17" s="21">
        <v>22.27</v>
      </c>
      <c r="K17" s="162" t="s">
        <v>71</v>
      </c>
      <c r="L17" s="21">
        <v>7</v>
      </c>
      <c r="M17" s="162">
        <v>30.8</v>
      </c>
      <c r="N17" s="18">
        <v>685.92</v>
      </c>
    </row>
    <row r="18" spans="2:14" ht="76.5" x14ac:dyDescent="0.25">
      <c r="B18" s="173">
        <v>44</v>
      </c>
      <c r="C18" s="164">
        <v>42936</v>
      </c>
      <c r="D18" s="19" t="s">
        <v>64</v>
      </c>
      <c r="E18" s="22" t="s">
        <v>66</v>
      </c>
      <c r="F18" s="22" t="s">
        <v>49</v>
      </c>
      <c r="G18" s="19" t="s">
        <v>65</v>
      </c>
      <c r="H18" s="22" t="s">
        <v>67</v>
      </c>
      <c r="I18" s="23">
        <v>44.55</v>
      </c>
      <c r="J18" s="18">
        <v>23.07</v>
      </c>
      <c r="K18" s="77" t="s">
        <v>72</v>
      </c>
      <c r="L18" s="162">
        <v>20</v>
      </c>
      <c r="M18" s="162">
        <v>88</v>
      </c>
      <c r="N18" s="18">
        <v>2030.16</v>
      </c>
    </row>
    <row r="19" spans="2:14" ht="114.75" x14ac:dyDescent="0.25">
      <c r="B19" s="158">
        <v>45</v>
      </c>
      <c r="C19" s="164">
        <v>42936</v>
      </c>
      <c r="D19" s="151" t="s">
        <v>97</v>
      </c>
      <c r="E19" s="150" t="s">
        <v>99</v>
      </c>
      <c r="F19" s="151" t="s">
        <v>80</v>
      </c>
      <c r="G19" s="151" t="s">
        <v>98</v>
      </c>
      <c r="H19" s="151" t="s">
        <v>101</v>
      </c>
      <c r="I19" s="160">
        <v>53.8</v>
      </c>
      <c r="J19" s="157">
        <v>27.7</v>
      </c>
      <c r="K19" s="151" t="s">
        <v>119</v>
      </c>
      <c r="L19" s="158">
        <v>3</v>
      </c>
      <c r="M19" s="158">
        <v>13</v>
      </c>
      <c r="N19" s="78">
        <v>360.1</v>
      </c>
    </row>
    <row r="20" spans="2:14" ht="78" customHeight="1" x14ac:dyDescent="0.25">
      <c r="B20" s="171">
        <v>46</v>
      </c>
      <c r="C20" s="164">
        <v>42936</v>
      </c>
      <c r="D20" s="151" t="s">
        <v>127</v>
      </c>
      <c r="E20" s="150" t="s">
        <v>133</v>
      </c>
      <c r="F20" s="59" t="s">
        <v>134</v>
      </c>
      <c r="G20" s="151" t="s">
        <v>128</v>
      </c>
      <c r="H20" s="151" t="s">
        <v>55</v>
      </c>
      <c r="I20" s="160">
        <v>75</v>
      </c>
      <c r="J20" s="163">
        <v>32.25</v>
      </c>
      <c r="K20" s="163" t="s">
        <v>135</v>
      </c>
      <c r="L20" s="163">
        <v>15</v>
      </c>
      <c r="M20" s="34">
        <v>66</v>
      </c>
      <c r="N20" s="157">
        <v>2128.5</v>
      </c>
    </row>
    <row r="21" spans="2:14" ht="89.25" x14ac:dyDescent="0.25">
      <c r="B21" s="145">
        <v>47</v>
      </c>
      <c r="C21" s="164">
        <v>42936</v>
      </c>
      <c r="D21" s="150" t="s">
        <v>163</v>
      </c>
      <c r="E21" s="50" t="s">
        <v>83</v>
      </c>
      <c r="F21" s="28" t="s">
        <v>68</v>
      </c>
      <c r="G21" s="150" t="s">
        <v>164</v>
      </c>
      <c r="H21" s="79" t="s">
        <v>165</v>
      </c>
      <c r="I21" s="160">
        <v>33.9</v>
      </c>
      <c r="J21" s="157">
        <v>16.86</v>
      </c>
      <c r="K21" s="151" t="s">
        <v>177</v>
      </c>
      <c r="L21" s="158">
        <v>20</v>
      </c>
      <c r="M21" s="158">
        <v>88</v>
      </c>
      <c r="N21" s="100">
        <v>1483.7</v>
      </c>
    </row>
  </sheetData>
  <autoFilter ref="B4:N20">
    <sortState ref="B5:N21">
      <sortCondition ref="B4:B20"/>
    </sortState>
  </autoFilter>
  <mergeCells count="1">
    <mergeCell ref="B2:N2"/>
  </mergeCells>
  <printOptions horizontalCentered="1" verticalCentered="1"/>
  <pageMargins left="0.11811023622047245" right="0.31496062992125984" top="0.35433070866141736" bottom="0.35433070866141736"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2</vt:i4>
      </vt:variant>
      <vt:variant>
        <vt:lpstr>Іменовані діапазони</vt:lpstr>
      </vt:variant>
      <vt:variant>
        <vt:i4>3</vt:i4>
      </vt:variant>
    </vt:vector>
  </HeadingPairs>
  <TitlesOfParts>
    <vt:vector size="5" baseType="lpstr">
      <vt:lpstr>Оренда зведена</vt:lpstr>
      <vt:lpstr>Погодинна оренда</vt:lpstr>
      <vt:lpstr>'Оренда зведена'!Заголовки_для_друку</vt:lpstr>
      <vt:lpstr>'Оренда зведена'!Область_друку</vt:lpstr>
      <vt:lpstr>'Погодинна оренда'!Область_друку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Stepchenko Lidiya</dc:creator>
  <cp:lastModifiedBy>Stepchenko Lidiya</cp:lastModifiedBy>
  <cp:lastPrinted>2017-07-14T12:20:23Z</cp:lastPrinted>
  <dcterms:created xsi:type="dcterms:W3CDTF">2016-10-10T09:04:52Z</dcterms:created>
  <dcterms:modified xsi:type="dcterms:W3CDTF">2017-07-27T13:32:59Z</dcterms:modified>
</cp:coreProperties>
</file>