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51-60\Протокол №57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зведена'!$B$4:$AD$112</definedName>
    <definedName name="_xlnm._FilterDatabase" localSheetId="1" hidden="1">'Погодинна оренда'!$B$4:$N$27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зведена'!$B$2:$AD$112</definedName>
    <definedName name="_xlnm.Print_Area" localSheetId="1">'Погодинна оренда'!$B$2:$N$27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2" l="1"/>
  <c r="V150" i="1"/>
  <c r="M7" i="2"/>
  <c r="N7" i="2"/>
</calcChain>
</file>

<file path=xl/sharedStrings.xml><?xml version="1.0" encoding="utf-8"?>
<sst xmlns="http://schemas.openxmlformats.org/spreadsheetml/2006/main" count="2950" uniqueCount="1024">
  <si>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</si>
  <si>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</si>
  <si>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</si>
  <si>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</si>
  <si>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</si>
  <si>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</si>
  <si>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</si>
  <si>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</si>
  <si>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</si>
  <si>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</si>
  <si>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</si>
  <si>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</si>
  <si>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</si>
  <si>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</si>
  <si>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</si>
  <si>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</si>
  <si>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</si>
  <si>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</si>
  <si>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</si>
  <si>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</si>
  <si>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</si>
  <si>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</si>
  <si>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</si>
  <si>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</si>
  <si>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</si>
  <si>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</si>
  <si>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</si>
  <si>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</si>
  <si>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</si>
  <si>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</si>
  <si>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</si>
  <si>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</si>
  <si>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</si>
  <si>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</si>
  <si>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</si>
  <si>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</si>
  <si>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</si>
  <si>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</si>
  <si>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</si>
  <si>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</si>
  <si>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</si>
  <si>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</si>
  <si>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4851/26/2/103</t>
  </si>
  <si>
    <t>08/9961</t>
  </si>
  <si>
    <t>4604/26/2/103</t>
  </si>
  <si>
    <t>08/9555</t>
  </si>
  <si>
    <t>5125/26/3/103</t>
  </si>
  <si>
    <t>08/10413</t>
  </si>
  <si>
    <t>5018/26/2/103</t>
  </si>
  <si>
    <t>08/10246</t>
  </si>
  <si>
    <t>08/231-1297/ПР</t>
  </si>
  <si>
    <t>н/з</t>
  </si>
  <si>
    <t>Стандартизована</t>
  </si>
  <si>
    <t>Без конкурсу</t>
  </si>
  <si>
    <t>Дніпровська РДА</t>
  </si>
  <si>
    <t>КНП "ЦПМСД № 1 Дніпровського району м. Києва"</t>
  </si>
  <si>
    <t>Київський міський центр медико-соціальної експертизи (03329674)</t>
  </si>
  <si>
    <t xml:space="preserve">Запорожця П. вул., 26 </t>
  </si>
  <si>
    <t>Нежилий</t>
  </si>
  <si>
    <t>приміщення</t>
  </si>
  <si>
    <t>п. 19.1.</t>
  </si>
  <si>
    <t>Комунальна бюджетна установа</t>
  </si>
  <si>
    <t>1 грн. на рік</t>
  </si>
  <si>
    <t>М</t>
  </si>
  <si>
    <t>2 роки 364 дні</t>
  </si>
  <si>
    <t>+</t>
  </si>
  <si>
    <t>Первинний</t>
  </si>
  <si>
    <t>КНП "ЦПМСД "Русанівка" Дніпровського району м. Києва"</t>
  </si>
  <si>
    <t>КНП "КДЦ Дніпровського району м. Києва" (26188952)</t>
  </si>
  <si>
    <t xml:space="preserve">Ентузіастів. вул., 49 </t>
  </si>
  <si>
    <t>Єдиний претендент</t>
  </si>
  <si>
    <t>ТОВ "Спорт Трейдінг" (36558316)</t>
  </si>
  <si>
    <t>Окіпної Р. вул., 6</t>
  </si>
  <si>
    <t>Нежилий
ЗНЗ № 128</t>
  </si>
  <si>
    <t>24.1.</t>
  </si>
  <si>
    <t>Спортивний заклад</t>
  </si>
  <si>
    <t>П</t>
  </si>
  <si>
    <t>Пн-Пт: 17.15-22.00 год
Сб, Нд: 24 год</t>
  </si>
  <si>
    <t>КК ОЖФ</t>
  </si>
  <si>
    <t>ФОП Левицький Юрій Миколайович (Код 3042919051)</t>
  </si>
  <si>
    <t>Будівельників вул., 28/15</t>
  </si>
  <si>
    <t>Житловий</t>
  </si>
  <si>
    <t>Приміщення, 1 поверх</t>
  </si>
  <si>
    <t>21.6.</t>
  </si>
  <si>
    <t>Побутове обслуговування населення</t>
  </si>
  <si>
    <t>Ремонт одягу</t>
  </si>
  <si>
    <t>Оголошення конкурсу</t>
  </si>
  <si>
    <t>ФОП Федоренко Є.О., код 3051618996                   ТОВ "ПромГуртТрейдер", код32306700                           ТОВ "Моддіс", код 41187679                  ТОВ "КП Київжитло", код 40335592                ТОВ "АртБакс", код 40349382                 ФОП Скрипка О.П., код 3035310712</t>
  </si>
  <si>
    <t>Бажова вул, 12</t>
  </si>
  <si>
    <t>Приміщення, півпідвал</t>
  </si>
  <si>
    <t xml:space="preserve">  21.6.        </t>
  </si>
  <si>
    <t xml:space="preserve"> Побутове обслуговування населення      </t>
  </si>
  <si>
    <t>Погодинна оренда: 23,75 год.
Добова оренда: 48 год.</t>
  </si>
  <si>
    <t>Погодинна оренда: 95 год.
Добова оренда: 192 год.</t>
  </si>
  <si>
    <t>2842,40 (погодинна оренда)
4787,52 (добова оренда)</t>
  </si>
  <si>
    <t>ПК з питань освіти, науки, сім"ї, молоді та спорту відхилила проект рішення</t>
  </si>
  <si>
    <t>109/01/25-4079</t>
  </si>
  <si>
    <t>08/9558</t>
  </si>
  <si>
    <t>Зміна ІУ (Зміна площі)</t>
  </si>
  <si>
    <t>Шевченківська РДА</t>
  </si>
  <si>
    <t>ГО "Спілка інвалідів України"
код 39946337</t>
  </si>
  <si>
    <t>Приміщення, цоколь</t>
  </si>
  <si>
    <t>Громадська організація</t>
  </si>
  <si>
    <t>немає</t>
  </si>
  <si>
    <t xml:space="preserve">Розглянути клопотання орендаря щодо уточнення  загальної площі приміщення з 
 «52,1 кв.м» на 
«54,0 кв.м» та уточнення технічної характеристики приміщення з «підвал» на «цоколь» відповідно до нового поповерхового плану БТІ
</t>
  </si>
  <si>
    <t>109/01/25-4286</t>
  </si>
  <si>
    <t>08/9851</t>
  </si>
  <si>
    <t>Зміна ІУ (Зміна цільового призначення)</t>
  </si>
  <si>
    <t>Державна бібліотека України для юнацтва
код 02224382</t>
  </si>
  <si>
    <t xml:space="preserve">Приміщення, 2 поверх </t>
  </si>
  <si>
    <t>26.2</t>
  </si>
  <si>
    <t>Бібліотеки</t>
  </si>
  <si>
    <t xml:space="preserve">Розглянути клопотання орендаря щодо зміни цільового використання приміщення з «Бюджетна установа, яка утримується за рахунок державного бюджету» -3% 
на  «Бібліотека» - 2% згідно з Методикою 
</t>
  </si>
  <si>
    <t xml:space="preserve"> 08/231-1325/ПР</t>
  </si>
  <si>
    <t xml:space="preserve">ГО "Творча громада"
40227093
 </t>
  </si>
  <si>
    <t xml:space="preserve">Костельна вул.,10 </t>
  </si>
  <si>
    <t>Приміщення, підвал</t>
  </si>
  <si>
    <t>29</t>
  </si>
  <si>
    <t>ПР</t>
  </si>
  <si>
    <t>08/231-1349</t>
  </si>
  <si>
    <t>ГО "Європейський захист інвалідів"
код 40202782</t>
  </si>
  <si>
    <t>Хмельницького Б. вул., 68 Б</t>
  </si>
  <si>
    <t>109/01/25-4716</t>
  </si>
  <si>
    <t>08/10444</t>
  </si>
  <si>
    <t>УО Шевенківської РДА</t>
  </si>
  <si>
    <t>ФОП Гунченко Валерія Вікторівна
код 2259521761</t>
  </si>
  <si>
    <t>Шулявська вул., 10/12</t>
  </si>
  <si>
    <t>СЗШ №102</t>
  </si>
  <si>
    <t>Приміщення, 4 поверх</t>
  </si>
  <si>
    <t>Інше використання нерухомого майна (музично-естетична діяльність)</t>
  </si>
  <si>
    <t>109/01/25-4648</t>
  </si>
  <si>
    <t>08/10428</t>
  </si>
  <si>
    <t xml:space="preserve">Оголошення конкурсу </t>
  </si>
  <si>
    <t>Корчака Я. вул., 30</t>
  </si>
  <si>
    <t>СЗШ №163</t>
  </si>
  <si>
    <t>Торговий автомат</t>
  </si>
  <si>
    <t>Теліго О. вул., 15 А</t>
  </si>
  <si>
    <t>СЗШ №24</t>
  </si>
  <si>
    <t>109/01/25-4715</t>
  </si>
  <si>
    <t>08/10445</t>
  </si>
  <si>
    <t xml:space="preserve">Продовження </t>
  </si>
  <si>
    <t>Публічна бібліотека імені Леся Українки для дорослих м. Києва
код 05460172</t>
  </si>
  <si>
    <t>Велика Житомирська вул., 4</t>
  </si>
  <si>
    <t>ВТ. 17.00-19.00
ЧТ. 17.00-19.00
ПТ. 17.00-19.00</t>
  </si>
  <si>
    <t>Перемоги проспект, 60</t>
  </si>
  <si>
    <t xml:space="preserve">ПР , 
ПК з питань охорони здоров"я та соціального захисту - підтримала проект рішення </t>
  </si>
  <si>
    <t>ТОВ "Дорога здоров'я"
код 39393171, 
ФОП Федоренко В.М. код 2122706358</t>
  </si>
  <si>
    <t>ТОВ "Дорога здоров'я"
код 39393171 
ФОП Федоренко В.М. код 2122706358</t>
  </si>
  <si>
    <t>106-3650</t>
  </si>
  <si>
    <t>08/10199</t>
  </si>
  <si>
    <t>Подільська РДА</t>
  </si>
  <si>
    <t>Прокуратура міста Києва                          Код  02910019</t>
  </si>
  <si>
    <t>Костянтинівська вул. , 27 літ. А</t>
  </si>
  <si>
    <t>24.6.</t>
  </si>
  <si>
    <t>Державна бюджетна установа</t>
  </si>
  <si>
    <t>104-4477</t>
  </si>
  <si>
    <t>08/9946</t>
  </si>
  <si>
    <t>без конкурсу</t>
  </si>
  <si>
    <t>Оболонська РДА</t>
  </si>
  <si>
    <t>Орган самоорганізації населення "Комітет мікрорайону "Селище водогін, Хутори Микільський та редьки" (38261959)</t>
  </si>
  <si>
    <t>104-4478</t>
  </si>
  <si>
    <t>08/9947</t>
  </si>
  <si>
    <t>УО Оболонської РДА</t>
  </si>
  <si>
    <t>ГО "Київська академія наук" (24102076)</t>
  </si>
  <si>
    <t>Мінське шосе, 8-В</t>
  </si>
  <si>
    <t>ДНЗ № 135</t>
  </si>
  <si>
    <t>27.1.</t>
  </si>
  <si>
    <t>Приватний навчальний заклад</t>
  </si>
  <si>
    <t>104-4479</t>
  </si>
  <si>
    <t>08/9948</t>
  </si>
  <si>
    <t>ФОП Тіщенко Олександр Леонідович (2458008633)</t>
  </si>
  <si>
    <t>будівля</t>
  </si>
  <si>
    <t>9.3.</t>
  </si>
  <si>
    <t>Промтовари+товари підакцизної групи</t>
  </si>
  <si>
    <t>104-4480</t>
  </si>
  <si>
    <t>08/9949</t>
  </si>
  <si>
    <t>ФОП Дикий Олександр Іванович (2881808374)</t>
  </si>
  <si>
    <t>17.2.</t>
  </si>
  <si>
    <t>Продтовари (крім товарів підакцизної групи)</t>
  </si>
  <si>
    <t>перукарня</t>
  </si>
  <si>
    <t>104-4689</t>
  </si>
  <si>
    <t>08/10252</t>
  </si>
  <si>
    <t>ФОП Сушкевич Анна Миколаївна (3110715720)</t>
  </si>
  <si>
    <t>ФОП Васенко Світлана Ігорівна (2905221265_</t>
  </si>
  <si>
    <t>ФОП Сіменчук Віталій Олександрович (3208220430)</t>
  </si>
  <si>
    <t>ЗНЗ № 298</t>
  </si>
  <si>
    <t>1 рік</t>
  </si>
  <si>
    <t>Спортивні танці</t>
  </si>
  <si>
    <t>ТОВ "Знавець" (38348678)</t>
  </si>
  <si>
    <t>вул.Перта Калнишевського, 3-А</t>
  </si>
  <si>
    <t>ЗНЗ № 29</t>
  </si>
  <si>
    <t>КНП "ЦПМСД № 1" Оболонського району м. Києва</t>
  </si>
  <si>
    <t>ФОП Мельник Людмила Миколаївна (3013210843)</t>
  </si>
  <si>
    <t>33</t>
  </si>
  <si>
    <t>Інше</t>
  </si>
  <si>
    <t>Обстеження хворих з вадами опорно-рухового апарату</t>
  </si>
  <si>
    <t>104-4597</t>
  </si>
  <si>
    <t>08/10104</t>
  </si>
  <si>
    <t>ФОП Волохович Наталія Вікторівна (2729405721)</t>
  </si>
  <si>
    <t>ФОП Літвінчук Василь Петирович (2136217692)</t>
  </si>
  <si>
    <t>прирізка скла</t>
  </si>
  <si>
    <t>104-4643</t>
  </si>
  <si>
    <t>08/10206</t>
  </si>
  <si>
    <t>ТОВ "Книгарня"</t>
  </si>
  <si>
    <t>14.4.</t>
  </si>
  <si>
    <t>Ветаптека</t>
  </si>
  <si>
    <t>ГО "Київська академія наук"</t>
  </si>
  <si>
    <t xml:space="preserve">Пн. 15:00 - 15:30           Вт. 15:00 - 15:30       Ср. 15:00 - 15:30          Чт. 15:00 - 15:30               Пт. 15:00 - 16:00  </t>
  </si>
  <si>
    <t>просп. Героїв Сталінграда, 58-Б</t>
  </si>
  <si>
    <t xml:space="preserve">Пн. 16:00 - 20:00               Ср. 16:00 - 20:00                       Сб. 17:00 - 20:00  </t>
  </si>
  <si>
    <t xml:space="preserve">Пн. 15:00 - 19:00           Вт. 17:00 - 19:30       Ср. 15:45 - 19:45          Чт. 17:00 - 19:30               Пт. 15:00 - 19:30  </t>
  </si>
  <si>
    <t>Дніпроводська вул., 13/1</t>
  </si>
  <si>
    <t>Архипенка О. вул., 3</t>
  </si>
  <si>
    <t>105/01-1385/В-04</t>
  </si>
  <si>
    <t>08/10011</t>
  </si>
  <si>
    <t>Фінансове управління Печерської районної в місті Києві державної адміністрації (37451530)</t>
  </si>
  <si>
    <t>ЄІС</t>
  </si>
  <si>
    <t xml:space="preserve">звернулись з проханням змінити орендовану площу з 140,1 кв. м на 137,5 кв. м  (у зв"язку із передислокацією) </t>
  </si>
  <si>
    <t>м</t>
  </si>
  <si>
    <t>105/01-1855/1</t>
  </si>
  <si>
    <t>08/9507</t>
  </si>
  <si>
    <t>105/01-1809/1</t>
  </si>
  <si>
    <t>08/9506</t>
  </si>
  <si>
    <t xml:space="preserve">ФОП Юдіна С. Г. (1969405329)    ФОП Федоренко В. М. (2122706358)                      </t>
  </si>
  <si>
    <t>приміщення,  підвал</t>
  </si>
  <si>
    <t>105/01-1403/В-04</t>
  </si>
  <si>
    <t>08/9918</t>
  </si>
  <si>
    <t>Печерська РДА</t>
  </si>
  <si>
    <t>Член Національної спілки журналістів України Преварська  Марта Іванівна (1794812308)</t>
  </si>
  <si>
    <t>Майстерня художника</t>
  </si>
  <si>
    <t>Орендує площу 76,0 кв. м.  Площу 27,2 кв. м звілнив художник - графік Чорний І. Л.</t>
  </si>
  <si>
    <t>Благодійна організація "Рада багатодітних сімей, дітей - сиріт та дітей - інвалідів"</t>
  </si>
  <si>
    <t>20 - 1% ,         35,30 - 4%</t>
  </si>
  <si>
    <t>105/01-2732/1</t>
  </si>
  <si>
    <t>08/10429</t>
  </si>
  <si>
    <t>УО та інноваційного розвитку Печерської РДА</t>
  </si>
  <si>
    <t>Загальноосвітній навчальний заклад "Спеціалізована школа І - ІІІ ступнів з поглибленним вивченням інозомних мов "Інтелект" (24382845)</t>
  </si>
  <si>
    <t xml:space="preserve">Омеляновича - Павленка вул., 15 </t>
  </si>
  <si>
    <t>Раєвського М.  вул., 34</t>
  </si>
  <si>
    <t>Бойчука М. (Кіквідзе) вул., 6</t>
  </si>
  <si>
    <t>1, 
 4</t>
  </si>
  <si>
    <t>школа І - ІІІ ступенів № 90</t>
  </si>
  <si>
    <t>Лаврська вул., 2</t>
  </si>
  <si>
    <t>101-4946/02</t>
  </si>
  <si>
    <t>08/9503</t>
  </si>
  <si>
    <t>Дарницька РДА</t>
  </si>
  <si>
    <t>УО Дарницької РДА</t>
  </si>
  <si>
    <t>БО "Благодійний фонд "Культурна співдружність" (39614074)</t>
  </si>
  <si>
    <t>Школа № 316 (теплиця на території школи)</t>
  </si>
  <si>
    <t xml:space="preserve">Спортивний заклад </t>
  </si>
  <si>
    <t>101-5060/02</t>
  </si>
  <si>
    <t>08/9502</t>
  </si>
  <si>
    <t>ФОП Сміян В.М. (2903508011)        ТОВ "ЛМ Постач" (37118481)          ТОВ "ВФ "Ваел-Пром" (41192812)     ФОП Дзиговський В.В. (3069604487)</t>
  </si>
  <si>
    <t>Будівля</t>
  </si>
  <si>
    <t>Продтовари (крім товарів підакцизної групи);  Промтовари+товари підакцизної групи</t>
  </si>
  <si>
    <t xml:space="preserve">Надати дозвіл на проведення конкурсу під розміщення:
- розміщення торговельного об’єкта з продажу продовольчих товарів, крім товарів підакцизної групи;
- розміщення торговельного об’єкта з продажу непродовольчих товарів, алкогольних та тютюнових виробів
</t>
  </si>
  <si>
    <t>101-5228/02</t>
  </si>
  <si>
    <t>08/9989</t>
  </si>
  <si>
    <t>МГО "Сьогун"  (21693059)</t>
  </si>
  <si>
    <t>Гмирі вул., 3-Б</t>
  </si>
  <si>
    <t>Скандинавська гімназія</t>
  </si>
  <si>
    <t>Приміщення,           1, 2 поверхи</t>
  </si>
  <si>
    <t xml:space="preserve">Зменшити площу об’єкта оренди з 461,30 кв.м на 339,62 кв. м у зв’язку з приведенням у відповідність загальної площі місць загального користування відповідно до викопіювання поповерхового плану
</t>
  </si>
  <si>
    <t>Драгоманова вул., 10-В</t>
  </si>
  <si>
    <t>Слов'янська гімназія</t>
  </si>
  <si>
    <t xml:space="preserve">Зменшити площу об’єкта оренди з 513,20 кв.м на 342,29 кв. м у зв’язку з приведенням у відповідність загальної площі місць загального користування відповідно до викопіювання поповерхового плану
</t>
  </si>
  <si>
    <t>ТОВ "Інтехком" (30371736)</t>
  </si>
  <si>
    <t>Княжий Затон вул., 17-В</t>
  </si>
  <si>
    <t>Школа № 62</t>
  </si>
  <si>
    <t>Приміщення,           1 поверх</t>
  </si>
  <si>
    <t>Інше ( проведення курсів з англійської мови)</t>
  </si>
  <si>
    <t>101-5227/02</t>
  </si>
  <si>
    <t>08/9936</t>
  </si>
  <si>
    <t>КНП "КДЦ дитячий Дарницького району м. Києва"</t>
  </si>
  <si>
    <t>КНП "ЦПМСД №3 Дарницького району м. Києва" (30300749)</t>
  </si>
  <si>
    <t>Лікувальний</t>
  </si>
  <si>
    <t>101-5199/02</t>
  </si>
  <si>
    <t>08/9915</t>
  </si>
  <si>
    <t>ГО "Танцювальна школа Ірени Бусь" (41113149)</t>
  </si>
  <si>
    <t>Школа № 111</t>
  </si>
  <si>
    <t>101-5152/02</t>
  </si>
  <si>
    <t>08/9860</t>
  </si>
  <si>
    <t>ФОП Дубська С.І. (1973618209)</t>
  </si>
  <si>
    <t>Севастопольська вул., 24</t>
  </si>
  <si>
    <t>Промтовари + товари підакцизної групи</t>
  </si>
  <si>
    <t>101-5129/02</t>
  </si>
  <si>
    <t>08/10060</t>
  </si>
  <si>
    <t>ТОВ "Центр позашкільної освіти "Престиж-Освіта"          (35315367)</t>
  </si>
  <si>
    <t>Приміщення,           1-2 поверхи</t>
  </si>
  <si>
    <t>Приватний навчальний заклад (крім п.19 Методики)</t>
  </si>
  <si>
    <t>101-5361/02</t>
  </si>
  <si>
    <t>08/10129</t>
  </si>
  <si>
    <t>ТОВ "ОРХКОМ" (40165086)</t>
  </si>
  <si>
    <t>Бориспільська вул., 3</t>
  </si>
  <si>
    <t>Кафе (продаж товарів підакцизної групи) (30,60 кв. м); Кафе (крім товарів підакцизної групи) (42,50 кв. м)</t>
  </si>
  <si>
    <t>20% (30,60 кв. м); 8% (42,50 кв. м)</t>
  </si>
  <si>
    <t>101-5668/02</t>
  </si>
  <si>
    <t>08/10873</t>
  </si>
  <si>
    <t>Підприємство "Офіцери" Всеукраїнської  організації інвалідів "Союз організацій інвалідів України"  (30936446)</t>
  </si>
  <si>
    <t>Харченка Євгена вул.,    23-Б</t>
  </si>
  <si>
    <t>Школа № 280</t>
  </si>
  <si>
    <t>Автошкола</t>
  </si>
  <si>
    <t xml:space="preserve"> П</t>
  </si>
  <si>
    <t>Зменшити площу об’єкта оренди (з 240,65 кв. м  на 162,85 кв. м ).                       За площу 240,65 кв.м. сплачують 3378,47 грн.</t>
  </si>
  <si>
    <t xml:space="preserve">  ВТ.17:00-21:00             ЧТ.17:00-21:00                
</t>
  </si>
  <si>
    <t xml:space="preserve"> ПН.16:00-20:00 ВТ.16:00-20:00             ЧТ.16:00-20:00                
</t>
  </si>
  <si>
    <t xml:space="preserve"> ПН.14:30-21:00 ВТ.14:30-21:00 СР.14:30-21:00            ЧТ.15:00-21:00 ПТ.14:30-21:00 СБ.11:00-15:00                
</t>
  </si>
  <si>
    <t>Приміщення,            2 поверх</t>
  </si>
  <si>
    <t>Здолбунівська вул., 7-Б</t>
  </si>
  <si>
    <t xml:space="preserve"> ПН.16:00-19:00
 СР. 16:00-19:00
  ПТ. 16:0-18:00
</t>
  </si>
  <si>
    <t xml:space="preserve">ПН.15:00-19:00  ВТ.15:00-19:00         СР.15:00-19:00    ЧТ.15:00-19:00 ПТ.15:00-19:00                  
</t>
  </si>
  <si>
    <t xml:space="preserve">ПН.18:30-21:30  ВТ.18:30-21:30         СР.18:30-21:30    ЧТ.18:30-21:30                  
</t>
  </si>
  <si>
    <t>8, 
18</t>
  </si>
  <si>
    <t>20, 
 8</t>
  </si>
  <si>
    <t>8% (за згодою сторін)</t>
  </si>
  <si>
    <t>107-30/3840</t>
  </si>
  <si>
    <t>08/9557</t>
  </si>
  <si>
    <t>Святошинська РДА</t>
  </si>
  <si>
    <t>УО Святошинської РДА</t>
  </si>
  <si>
    <t>ПП "Автошкола "Агат", (31106787)</t>
  </si>
  <si>
    <t>Булгакова вул., 12</t>
  </si>
  <si>
    <t>СШ № 317</t>
  </si>
  <si>
    <t>14.6.</t>
  </si>
  <si>
    <t>Див. докладно у табл.
проведення курсів з підготовки водіїв</t>
  </si>
  <si>
    <t>Академіка Єфремова вул., 21-А</t>
  </si>
  <si>
    <t>СШ № 304</t>
  </si>
  <si>
    <t>Приміщення, 2 поверх</t>
  </si>
  <si>
    <t>107-30/4179</t>
  </si>
  <si>
    <t>08/10095</t>
  </si>
  <si>
    <t>ФОП Оржаховська С. Я., (2122006264)</t>
  </si>
  <si>
    <t>Підлісна вул., 3</t>
  </si>
  <si>
    <t>18.3.</t>
  </si>
  <si>
    <t>Дитячі товари</t>
  </si>
  <si>
    <t>107-30/4118</t>
  </si>
  <si>
    <t>08/9944</t>
  </si>
  <si>
    <t>ФОП Оверчук Ю. Г., (2943111288)</t>
  </si>
  <si>
    <t>Тулузи вул., 6-А</t>
  </si>
  <si>
    <t>СЗШ №222</t>
  </si>
  <si>
    <t>Інше (освіта)</t>
  </si>
  <si>
    <t xml:space="preserve">Див. докладно у табл.
проведення занять з іноземної мови та дошкільної підготовки
</t>
  </si>
  <si>
    <t>Загальноосвітній навчальний заклад "Школа-дитячий садок "Джерело", (31035955)</t>
  </si>
  <si>
    <t>Зодчих вул., 10-А</t>
  </si>
  <si>
    <t>ДНЗ № 469</t>
  </si>
  <si>
    <t xml:space="preserve">Див. докладно у табл.
проведення занять з англійської мови та хореографії
</t>
  </si>
  <si>
    <t>ПН 19:30-20:30
ВТ 18:00-19:30
СР 18:00-19:30
ЧТ 18:00-19:30</t>
  </si>
  <si>
    <t>СШ №304</t>
  </si>
  <si>
    <t>ПН 18:30-20:30
ВТ 18:00-19:30
СР 18:00-19:30
ЧТ 18:00-19:30</t>
  </si>
  <si>
    <t>СЗШ № 222</t>
  </si>
  <si>
    <t>ПН 14:00-18:00
ВТ 14:00-18:00
СР 14:00-18:00
ЧТ 14:00-18:00
ПТ 14:00-18:00</t>
  </si>
  <si>
    <t>102/03/26-4922</t>
  </si>
  <si>
    <t>08/9968</t>
  </si>
  <si>
    <t>Деснянська РДА</t>
  </si>
  <si>
    <t>Школа І-ІІІ ступенів № 119 Деснянського району міста Києва</t>
  </si>
  <si>
    <t>ПП "Центр розвитку Європи"  (32977463)</t>
  </si>
  <si>
    <t xml:space="preserve"> Закревського М. вул., 15-Б</t>
  </si>
  <si>
    <t>Школа № 119</t>
  </si>
  <si>
    <t>Інше (проведення занять з вивчення іноземної мови)</t>
  </si>
  <si>
    <t>первинний</t>
  </si>
  <si>
    <t>Див. докладно у окремій таблиці</t>
  </si>
  <si>
    <t>Спеціалізована школа І-ІІІ ступенів № 307 з поглибленим вивченням природничих наук Деснянського району міста Києва</t>
  </si>
  <si>
    <t>Школа № 307</t>
  </si>
  <si>
    <t>102/03/26-4684</t>
  </si>
  <si>
    <t>08/9560</t>
  </si>
  <si>
    <t>Зміна ІУ (зміна графіку використання)</t>
  </si>
  <si>
    <t>Управління культури, туризму та охорони культурної спадщини Деснянської РДА</t>
  </si>
  <si>
    <t>ФОП Лисенко Г.І. (1798820261)</t>
  </si>
  <si>
    <t>Бальзака О. де вул., 28</t>
  </si>
  <si>
    <t>Інше (гурткова робота з дітьми дошкільного віку по підготовці до школи)</t>
  </si>
  <si>
    <t>102/03/26-4715</t>
  </si>
  <si>
    <t>08/9562</t>
  </si>
  <si>
    <t>ГО "Деснянська Січ" (39769167)</t>
  </si>
  <si>
    <t>Будищанська вул., 3</t>
  </si>
  <si>
    <t>Складна ставка: 1% до 20 кв.м  і 4% до надлишку 173,93 кв.м</t>
  </si>
  <si>
    <t>102/03/26-4714</t>
  </si>
  <si>
    <t>08/9564</t>
  </si>
  <si>
    <t>ГО "Українська федерація натурального пауерліфтингу" (38688061)</t>
  </si>
  <si>
    <t>102/03/26-4712</t>
  </si>
  <si>
    <t>08/9565</t>
  </si>
  <si>
    <t>БО Благодійний фонд "Народні скарби" (37053971)</t>
  </si>
  <si>
    <t>Благодійна організація</t>
  </si>
  <si>
    <t xml:space="preserve">102/03/26-4520 </t>
  </si>
  <si>
    <t>08/9397</t>
  </si>
  <si>
    <t>ПАТ "Укртелеком" Київська міська філія (21560766)</t>
  </si>
  <si>
    <t>Приміщення, 5 поверх</t>
  </si>
  <si>
    <t>102/03/26-5062</t>
  </si>
  <si>
    <t>08/10210</t>
  </si>
  <si>
    <t>Спеціалізована школа І-ІІІ ступенів № 264 з поглибленим вивченням англійської мови Деснянського району міста Києва</t>
  </si>
  <si>
    <t>Бальзака О. де вул., 8-Г</t>
  </si>
  <si>
    <t>Школа № 264</t>
  </si>
  <si>
    <t>102/03/26-5061</t>
  </si>
  <si>
    <t>08/10209</t>
  </si>
  <si>
    <t>102/03/26-5355</t>
  </si>
  <si>
    <t>08/10832</t>
  </si>
  <si>
    <t>Школа І-ІІІ ступенів № 306 Деснянського району міста Києва</t>
  </si>
  <si>
    <t>ТОВ "Англійська група" (40365383)</t>
  </si>
  <si>
    <t>Лисківська вул., 4-А</t>
  </si>
  <si>
    <t>Школа № 306</t>
  </si>
  <si>
    <t>ПП "Центр розвитку Європи" (32977463)</t>
  </si>
  <si>
    <t>Пн. - 14.30-20.00 Вт. - 14.30-20.00       Ср. - 14.30-20.00             Чт. - 14.30-20.00                Пт. - 14.30-20.00</t>
  </si>
  <si>
    <t>Лисківська вул.,     4-Б</t>
  </si>
  <si>
    <t>Пн. - 15.00-18.00 Вт. - 15.00-18.00       Ср. - 15.00-18.00             Чт. - 15.00-18.00              Пт. - 15.00-18.00</t>
  </si>
  <si>
    <t>Пн. - 16.00-19.00 Вт. - 12.00-14.00,                          16.00-18.00                Ср. - 16.00-19.00             Чт. - 12.00-14.00,           16.00-18.00              Пт. - 17.00-19.00</t>
  </si>
  <si>
    <t xml:space="preserve">Пн. - 15.00-16.30 (каб.103),                       15.00-16.00 (каб.105)                   Вт. - 15.00-16.00,                 15.00-16.00              Ср. - 15.00-16.30,            15.00-16.00             Чт. - 15.00-16.00,        15.00-16.00       </t>
  </si>
  <si>
    <t xml:space="preserve">Пн. - 15.00-16.00                 Вт. 14.00-16.00       Ср. - 15.00-16.00             Чт. - 14.00-16.00     </t>
  </si>
  <si>
    <t>Пн. - 15.20-20.20 Вт. - 15.20-20.20       Ср. - 15.20-20.20             Чт. - 15.20-20.20                Пт. - 15.20-20.20</t>
  </si>
  <si>
    <t xml:space="preserve">Див. докладно у окремій таблиці </t>
  </si>
  <si>
    <t>108-8543</t>
  </si>
  <si>
    <t>08/9478</t>
  </si>
  <si>
    <t>Солом'янська РДА</t>
  </si>
  <si>
    <t>ФОП Каралоп М.А.     2879811369</t>
  </si>
  <si>
    <t>Окремо розташована споруда</t>
  </si>
  <si>
    <t>21.8</t>
  </si>
  <si>
    <t xml:space="preserve">Прийом вторсировини </t>
  </si>
  <si>
    <t>108-8988</t>
  </si>
  <si>
    <t>08/9956</t>
  </si>
  <si>
    <t>УО Солом'янської РДА</t>
  </si>
  <si>
    <t>ФОП Мельник Людмила Петрівна (2635806209)</t>
  </si>
  <si>
    <t>Гарматна вул., 41</t>
  </si>
  <si>
    <t>ДНЗ           № 383</t>
  </si>
  <si>
    <t xml:space="preserve">108-8990 </t>
  </si>
  <si>
    <t>08/9958</t>
  </si>
  <si>
    <t>ФОП Євтух Ірина Петрівна (2039803885)</t>
  </si>
  <si>
    <t>Школа № 149</t>
  </si>
  <si>
    <t>08/231-1314/ПР</t>
  </si>
  <si>
    <t>Приватний загальноосвітній навчальний заклад "Фінансово-правовий" ліцей" (24368087)</t>
  </si>
  <si>
    <t>Кудряшова вул., 12/14</t>
  </si>
  <si>
    <t>Школа № 221</t>
  </si>
  <si>
    <t>Приміщення, 1, 3  поверхи</t>
  </si>
  <si>
    <t>Приватний навчальний заклад загальної, дошкільної та позашкільної освіти</t>
  </si>
  <si>
    <t>108-9598</t>
  </si>
  <si>
    <t>08/10503</t>
  </si>
  <si>
    <t>ФОП Попович І.М. 2919806401   ФОП Федоренко В.М. 2122706358   ТОВ "Ресурс Буд"    39717166</t>
  </si>
  <si>
    <t>Побутове обслуговування населення      Спортивний заклад</t>
  </si>
  <si>
    <t>8529,17   5117,50</t>
  </si>
  <si>
    <t>108-9347</t>
  </si>
  <si>
    <t>08/10297</t>
  </si>
  <si>
    <t>ФОП Полінкевич І.С. 2871516064         ФОП Федоренко В.М. 2122706358          ФОП Хоменко К.В.  3187204565</t>
  </si>
  <si>
    <t>Кафе (крім товарів підакцизної групи)    Побутове обслуговування населення</t>
  </si>
  <si>
    <t>1626,67              1016,67</t>
  </si>
  <si>
    <t>108-9346</t>
  </si>
  <si>
    <t>08/10298</t>
  </si>
  <si>
    <t>ТОВ "Салон Амплуа"    31404809</t>
  </si>
  <si>
    <t>108-9120</t>
  </si>
  <si>
    <t>08/10062</t>
  </si>
  <si>
    <t>ГО "Національний центр реабілітації учасників АТО та бойовихї дій" (40305570)</t>
  </si>
  <si>
    <t>108-9364</t>
  </si>
  <si>
    <t>08/10321</t>
  </si>
  <si>
    <t>ФОП Кривенко Олександр Євгенійович,                    код 2868319633</t>
  </si>
  <si>
    <t>Донецька вул., 18</t>
  </si>
  <si>
    <t>Промтовари;                                                      торгівля канцтоварами для навчальних закладів;                                                  торгівля україномовною пресою;                                                              послуги ксерокопіювання</t>
  </si>
  <si>
    <t>108-9635</t>
  </si>
  <si>
    <t>08/10803</t>
  </si>
  <si>
    <t>КНП "ЦПМСД № 2" Солом'янського району</t>
  </si>
  <si>
    <t>ФОП Пророченко Ірина Вячеславівна (2419021640)</t>
  </si>
  <si>
    <t>Єреванська вул.,6</t>
  </si>
  <si>
    <t>Приватний заклад охорони здоров'я</t>
  </si>
  <si>
    <t>108-9735</t>
  </si>
  <si>
    <t>08/10839</t>
  </si>
  <si>
    <t>ТОВ "Віталі"     30468057</t>
  </si>
  <si>
    <t>108-9739</t>
  </si>
  <si>
    <t>08/10838</t>
  </si>
  <si>
    <t>ФОП Слюняєв А.С    3151822415</t>
  </si>
  <si>
    <t xml:space="preserve">108-9737 </t>
  </si>
  <si>
    <t>08/10837</t>
  </si>
  <si>
    <t>ФОП Власенко О.М.   2624612036</t>
  </si>
  <si>
    <t>108-9736</t>
  </si>
  <si>
    <t>08/10835</t>
  </si>
  <si>
    <t>ТОВ "Віталі"  30468057</t>
  </si>
  <si>
    <t>ДНЗ № 383</t>
  </si>
  <si>
    <t>вул. Гарматна, 41</t>
  </si>
  <si>
    <t xml:space="preserve">  
ПН. 15:00-17:00    ВТ. 15:00-17:00
СР. 15:00-17:00
ЧТ. 15:00-17:00    ПТ. 15:00-17:00
</t>
  </si>
  <si>
    <t>вул. Світличного Івана, 1</t>
  </si>
  <si>
    <t xml:space="preserve">  
ПН. 16:00-20:30    ВТ. 16:00-20:30
СР. 16:00-20:30
ЧТ. 16:00-20:30    ПТ. 16:00-20:30
</t>
  </si>
  <si>
    <t xml:space="preserve">Горовиця вул., 8 </t>
  </si>
  <si>
    <t xml:space="preserve"> Уманська вул., 23/9</t>
  </si>
  <si>
    <t>5, 
3</t>
  </si>
  <si>
    <t>8, 
5</t>
  </si>
  <si>
    <t>Нововокзальна вул., 21</t>
  </si>
  <si>
    <t xml:space="preserve">Єреванська вул., 13 </t>
  </si>
  <si>
    <t xml:space="preserve">Див. докладно в табл.
Для проведення занять з хореографії
</t>
  </si>
  <si>
    <t>Приміщення, 3 поверх</t>
  </si>
  <si>
    <t>СЗШ №162</t>
  </si>
  <si>
    <t xml:space="preserve"> Рахманінова,  вул.,  47</t>
  </si>
  <si>
    <t>08/7490</t>
  </si>
  <si>
    <t>107-30/3242</t>
  </si>
  <si>
    <t>062/05/20-5504</t>
  </si>
  <si>
    <t>08/9909</t>
  </si>
  <si>
    <t>ДКВ</t>
  </si>
  <si>
    <t>ДКЛ №3</t>
  </si>
  <si>
    <t>ФОП Мельникова І. В.</t>
  </si>
  <si>
    <t>торговельний обєкт з продажу товарів дитячого асортименту</t>
  </si>
  <si>
    <t>062/05/15-5524</t>
  </si>
  <si>
    <t>08/10068</t>
  </si>
  <si>
    <t>Український інститут національної пам'яті</t>
  </si>
  <si>
    <t xml:space="preserve">приміщення 1 та 2 поверхів, андресоть 1 та 2 поверху, підвал </t>
  </si>
  <si>
    <t>062/05/19-5424</t>
  </si>
  <si>
    <t>08/9699</t>
  </si>
  <si>
    <t>КЖСЕ</t>
  </si>
  <si>
    <t>Київський національний унверситет театру, кіно і телебачення ім. І.К.Карпенка-Карого (02214171)</t>
  </si>
  <si>
    <t>приміщення; 1-4 поверх, підвал</t>
  </si>
  <si>
    <t>25 років</t>
  </si>
  <si>
    <t>Зміна ІУ (Зменшення плати: знижка)</t>
  </si>
  <si>
    <t>3% - 229147,50</t>
  </si>
  <si>
    <t>062/05/12-5426</t>
  </si>
  <si>
    <t>08/9697</t>
  </si>
  <si>
    <t>КМКЛШМД</t>
  </si>
  <si>
    <t>ТОВ "Аптечне обєднання "Біокон" (34539443)</t>
  </si>
  <si>
    <t>13.1.</t>
  </si>
  <si>
    <t>аптека</t>
  </si>
  <si>
    <t>Звернення балансоутримувача щодо зменшення орендованої площі з 43,0 кв.м на 22,8 кв.м, у зв'язку з проведенням ремонту приймального відділення. Погоджено орендарем</t>
  </si>
  <si>
    <t>062/05/20-5743</t>
  </si>
  <si>
    <t>08/10188</t>
  </si>
  <si>
    <t>оголошення конкурсу</t>
  </si>
  <si>
    <t>ПП "Нет Трейдінг", код 30632891; ФО-П Федоренко В.М., код 2122706358; ТОВ "Культурний центр танців світу", код 39656308; ГО "Асоціація Бізнес-Центрів", код 40210086</t>
  </si>
  <si>
    <t>Продаж/очищення питної води;          спортивний заклад;                       громадська організація</t>
  </si>
  <si>
    <t>062/05/10-5744</t>
  </si>
  <si>
    <t>08/10187</t>
  </si>
  <si>
    <t>ПАТ "Київенерго"</t>
  </si>
  <si>
    <t>ТОВ "АЖУР-2000" (32162164)</t>
  </si>
  <si>
    <t>Промислова вул., 4/1</t>
  </si>
  <si>
    <t>гуртожиток</t>
  </si>
  <si>
    <t>побутове обслуговування населення (розміщення пральної машини-ландромату)</t>
  </si>
  <si>
    <t>062/05/20-5745</t>
  </si>
  <si>
    <t>08/10186</t>
  </si>
  <si>
    <t>Зміна ІУ (Тимчасове зменшення орендної плати)</t>
  </si>
  <si>
    <t>КМКЛ № 7</t>
  </si>
  <si>
    <t>ТОВ "Салюс" (30176442)</t>
  </si>
  <si>
    <t>Переможець конкурсу. Звернення орендаря щодо зменшення орендної плати на 50% на період виконання ремонтних робіт, але не більше, ніж на 3 місяці</t>
  </si>
  <si>
    <t>08/231-1443/ПР</t>
  </si>
  <si>
    <t>Департамент культури</t>
  </si>
  <si>
    <t>Комунальний заклад культури "Академічний камерний хор "Хрещатик", 25777528</t>
  </si>
  <si>
    <t>приміщення 2, 3 поверхи, підвал</t>
  </si>
  <si>
    <t>комунальний заклад культури</t>
  </si>
  <si>
    <t>062/05/19-5836</t>
  </si>
  <si>
    <t>08/10271</t>
  </si>
  <si>
    <t>Благодійна організація "Благодій фонд  "Центр взаємодопомоги "Спасемо Україну"</t>
  </si>
  <si>
    <t>приміщення 1, 2 поверху, підвал</t>
  </si>
  <si>
    <t>1% - 20 кв. м,   4% - 54,7 кв. м</t>
  </si>
  <si>
    <t>062/05/19-5844</t>
  </si>
  <si>
    <t>08/10317</t>
  </si>
  <si>
    <t>Національна медична академія післядипломної освіти імені П.Л.Шупика, код 01896702</t>
  </si>
  <si>
    <t>приміщення; 1-3 поверх, підвал</t>
  </si>
  <si>
    <t>п.19.2.</t>
  </si>
  <si>
    <t>Навчальний заклад охорони здоров'я</t>
  </si>
  <si>
    <t>062/05/20-5866</t>
  </si>
  <si>
    <t>08/10316</t>
  </si>
  <si>
    <t>КП "Госпкомобслуговування"</t>
  </si>
  <si>
    <t>КП "Київський центр розвитку міського середовища"   40092489</t>
  </si>
  <si>
    <t>інше (розміщення комунального підприємства)</t>
  </si>
  <si>
    <t>062/05/19-6058</t>
  </si>
  <si>
    <t>08/10820</t>
  </si>
  <si>
    <t>Міський науковий інформаційно-аналітичний центр медичної статитстики</t>
  </si>
  <si>
    <t>Департамент охорони здоров'я</t>
  </si>
  <si>
    <t>приміщення 1, 2, 3 поверхів</t>
  </si>
  <si>
    <t>Прохання орендаря щодо зсеншення розміру площ орендованих приміщень з 502,5 кв. м до 310,90 кв. м</t>
  </si>
  <si>
    <t>062/05/20-6068</t>
  </si>
  <si>
    <t>08/10821</t>
  </si>
  <si>
    <t>КП "Київпастранс</t>
  </si>
  <si>
    <t>ТОВ "Промдревсервіс" 30683291      ТОВ "Титан торг" 40121536        ФО-П Пастушенко Р. В. 2762910630</t>
  </si>
  <si>
    <t>станція швидкісного трамваю "Індустріальна"</t>
  </si>
  <si>
    <t>частина підземного переходу</t>
  </si>
  <si>
    <t>Продтовари (крім товарів підакцизної групи)                             Промтовари + товари підакцизної групи</t>
  </si>
  <si>
    <t xml:space="preserve"> +</t>
  </si>
  <si>
    <t>Пропозиція балансоутримувача - проведення ремонтних робіт орієнтовною вартістю 88 650,0 грн.</t>
  </si>
  <si>
    <t>ТОВ "Промдревсервіс" 30683291      ТОВ "Титан торг" 40121536        ФО-П Земцов Л. П. 1180809920</t>
  </si>
  <si>
    <t>станція швидкісного трамваю "Героїв Севастополя"</t>
  </si>
  <si>
    <t>Пропозиція балансоутримувача - проведення ремонтних робіт орієнтовною вартістю 76 025,00 грн.</t>
  </si>
  <si>
    <t xml:space="preserve">ТОВ "Промдревсервіс" 30683291      ТОВ "Титан торг" 40121536        </t>
  </si>
  <si>
    <t>станція швидкісного трамваю  "Політехнічна"</t>
  </si>
  <si>
    <t>станція швидкісного трамваю "Польова"</t>
  </si>
  <si>
    <t xml:space="preserve">ТОВ "Промдревсервіс" 30683291      ТОВ "Титан торг" 40121536       </t>
  </si>
  <si>
    <t>станція швидкісного трамваю  "Гарматна"</t>
  </si>
  <si>
    <t>станція швидкісного трамваю "Івана Лепсе"</t>
  </si>
  <si>
    <t>Пропозиція балансоутримувача - проведення ремонтних робіт орієнтовною вартістю 51 140,00 грн.</t>
  </si>
  <si>
    <t>062/05/12-6065</t>
  </si>
  <si>
    <t>08/10823</t>
  </si>
  <si>
    <t>ФО-П Форбаток М.О., код 1683100064</t>
  </si>
  <si>
    <t>інше використання</t>
  </si>
  <si>
    <t>здійснення виробничої діяльності; була площа 156,20 кв. м</t>
  </si>
  <si>
    <t>062/05/12-6066</t>
  </si>
  <si>
    <t>08/10824</t>
  </si>
  <si>
    <t>ПП "Лівий берег", код 21576201</t>
  </si>
  <si>
    <t>приміщення; 1-3 поверх</t>
  </si>
  <si>
    <t>побутове обслуговування населення</t>
  </si>
  <si>
    <t>майстерня дрібного ремонту одягу</t>
  </si>
  <si>
    <t>062/05/18-6060</t>
  </si>
  <si>
    <t>08/10826</t>
  </si>
  <si>
    <t>Управління культури, туризму та охорони культурної спадщини Голосіїївської РДА, 37413541</t>
  </si>
  <si>
    <t xml:space="preserve"> приміщення 1,2,3 роверхи, цоколь</t>
  </si>
  <si>
    <t xml:space="preserve"> бюджетна установа</t>
  </si>
  <si>
    <t>062/05/18-6061</t>
  </si>
  <si>
    <t>08/10828</t>
  </si>
  <si>
    <t>КМКЛ № 4</t>
  </si>
  <si>
    <t>ФО-П Ландар А.П.</t>
  </si>
  <si>
    <t>Солом'янська вул., 17</t>
  </si>
  <si>
    <t>кафе, крім товарів підакцизної групи</t>
  </si>
  <si>
    <t>062/05/20-6069</t>
  </si>
  <si>
    <t>08/10817</t>
  </si>
  <si>
    <t>ДСС "Орлятко"</t>
  </si>
  <si>
    <t>ТОВ "АТ Західенерго" (390492013071)</t>
  </si>
  <si>
    <t>смт. Ворзель, Київська обл., вул. Курортна, 19</t>
  </si>
  <si>
    <t>Інше (котельня на альтернативному паливі)</t>
  </si>
  <si>
    <t>частина асфальтного покриття</t>
  </si>
  <si>
    <t>Інше (склад твердопаливного запасу)</t>
  </si>
  <si>
    <t>062/05/18-6106</t>
  </si>
  <si>
    <t>08/10814</t>
  </si>
  <si>
    <t>ТОВ "ТС Фешенейшн", Код 23153367</t>
  </si>
  <si>
    <t>приміщення, підвал, 1 поверх</t>
  </si>
  <si>
    <t>солярій, кабінет масажу                     спортивний заклад</t>
  </si>
  <si>
    <t>Складна ставка: 25% - 6923,91; 3% - 12068,38</t>
  </si>
  <si>
    <t>062/05/20-6055</t>
  </si>
  <si>
    <t>08/10816</t>
  </si>
  <si>
    <t>КП "Фармація"</t>
  </si>
  <si>
    <t>ТОВ "ЛІБРА АУРУМ", код 39355948</t>
  </si>
  <si>
    <t>Немировича-Данченка вул., 1</t>
  </si>
  <si>
    <t>17.1.</t>
  </si>
  <si>
    <t>кафе (крім товарів підакцизної групи)</t>
  </si>
  <si>
    <t xml:space="preserve">062/05/14-6108 </t>
  </si>
  <si>
    <t>08/10813</t>
  </si>
  <si>
    <t>ТОВ "Юрінком Інтер", код 21667576</t>
  </si>
  <si>
    <t>Промтовари                      торговий автомат          Друковані україномовні засоби масової інформації</t>
  </si>
  <si>
    <t>Складна ставка: 18% - 2703,20; 9% - 337,90; 4% - 13155,56; було 185,2 - друковані україномовні засоби масової інформації</t>
  </si>
  <si>
    <t>062/05/20-6056</t>
  </si>
  <si>
    <t>08/10815</t>
  </si>
  <si>
    <t>ВНЗ "Перший Київьский медичний коледж"</t>
  </si>
  <si>
    <t>ФОП Гуменний А.Г. (2475010774)</t>
  </si>
  <si>
    <t>23.1.</t>
  </si>
  <si>
    <t>їдальня в навчальному закладі</t>
  </si>
  <si>
    <t>Звернення орендаря щодо зменшення орендної плати на 50% на період виконання ремонтних робіт, але не більше, ніж на 3 місяці</t>
  </si>
  <si>
    <r>
      <t>ФОП Лук</t>
    </r>
    <r>
      <rPr>
        <sz val="10"/>
        <color rgb="FF000000"/>
        <rFont val="Calibri"/>
        <family val="2"/>
        <charset val="204"/>
      </rPr>
      <t>’</t>
    </r>
    <r>
      <rPr>
        <sz val="10"/>
        <color rgb="FF000000"/>
        <rFont val="Calibri"/>
        <family val="2"/>
        <charset val="204"/>
        <scheme val="minor"/>
      </rPr>
      <t>янов І. В. (2247214495)</t>
    </r>
  </si>
  <si>
    <t>Рахманінова вул., 47</t>
  </si>
  <si>
    <t>62,50 кв. м
ВТ 14:30-17:00
ВТ 18:00-19:30
ЧТ 14:45-16:30               ЧТ 18:00-19:30
ПТ 14:45-16:30
ПТ 18:00-19:30</t>
  </si>
  <si>
    <t>ПР
Постійна комісія Київської міської ради з питань культури та туризму - погодила проект рішення на засіданні комісії 14.06.2017.</t>
  </si>
  <si>
    <t>Солом'янська вул., 4/2</t>
  </si>
  <si>
    <t xml:space="preserve">Преображенська вул., 39/8 </t>
  </si>
  <si>
    <t>Соціалістична вул., 12</t>
  </si>
  <si>
    <t>Герцена вул., 6, літ. А</t>
  </si>
  <si>
    <t>УО Дніпровської РДА</t>
  </si>
  <si>
    <t xml:space="preserve">ТОВ "Київ Бізнес Ріелті" (37567138) </t>
  </si>
  <si>
    <t>Мінське шосе вул., 8 В</t>
  </si>
  <si>
    <t>Лумумби вул., 20</t>
  </si>
  <si>
    <t>Григоренка П. проспект, 19</t>
  </si>
  <si>
    <t>Харченка вул.,  23 Б</t>
  </si>
  <si>
    <t>Єфремова вул., 21 А</t>
  </si>
  <si>
    <t>Бальзака О. вул., 28</t>
  </si>
  <si>
    <t>Маяковського В. проспект, 26</t>
  </si>
  <si>
    <t>Бальзака О. вул., 8 Г</t>
  </si>
  <si>
    <t>Світличного  вул., 1</t>
  </si>
  <si>
    <t>Гетьмана вул., 24/9</t>
  </si>
  <si>
    <t xml:space="preserve">Тупикова вул., 16 </t>
  </si>
  <si>
    <t xml:space="preserve"> Липська вул., 16, літ. А</t>
  </si>
  <si>
    <t>Котельникова М. вул, 95, К1</t>
  </si>
  <si>
    <t>Шеаченка Т. бульвар, 1, літ. А</t>
  </si>
  <si>
    <t>Пулюя вул., 5, літ.А</t>
  </si>
  <si>
    <t>Турчина вул., 6</t>
  </si>
  <si>
    <t>Кудрявська вул., 5, літ. Б</t>
  </si>
  <si>
    <t xml:space="preserve"> Озерна вул., 8 В</t>
  </si>
  <si>
    <t>Оболонський проспект, 21 А</t>
  </si>
  <si>
    <t>Агрегатна вул., 2 А</t>
  </si>
  <si>
    <t xml:space="preserve"> Озерна вул., 30 Б</t>
  </si>
  <si>
    <t>Героїв Дніпра вул., 32 Е</t>
  </si>
  <si>
    <t xml:space="preserve"> Героїв Дніпра вул., 38 Ж</t>
  </si>
  <si>
    <t>Героїв Сталінграда проспект,  58 Б</t>
  </si>
  <si>
    <t>Калнишевського П. вул., 3 А</t>
  </si>
  <si>
    <t>Північна вул., 4 А</t>
  </si>
  <si>
    <t>Північна вул., 2 А</t>
  </si>
  <si>
    <t>Лютеранька вул, 27-29, літ. А</t>
  </si>
  <si>
    <t>Бажана проспект, 32 А</t>
  </si>
  <si>
    <t>Гмирі вул., 3 Б</t>
  </si>
  <si>
    <t>Драгоманова вул., 10 В</t>
  </si>
  <si>
    <t>Княжий Затон вул., 17 В</t>
  </si>
  <si>
    <t>Тростянецька вул., 8 Д</t>
  </si>
  <si>
    <t>Здолбунівська, 7 Б</t>
  </si>
  <si>
    <t>Тулузи вул., 6 А</t>
  </si>
  <si>
    <t xml:space="preserve"> Закревського М. вул., 15 Б</t>
  </si>
  <si>
    <t>Лисківська вул., 4 Б</t>
  </si>
  <si>
    <t>Шолом-Алейхема вул., 11 А</t>
  </si>
  <si>
    <t>Лисківська вул., 4 А</t>
  </si>
  <si>
    <t>Волгоградська вул., 21 А</t>
  </si>
  <si>
    <t>Хрещатик вул., 52, літ. А</t>
  </si>
  <si>
    <t>Братиславська вул., 3, літ.А</t>
  </si>
  <si>
    <t>Бульварно-Кудрявська вул., 34, літ. Г</t>
  </si>
  <si>
    <t>Перемоги проспект, 38, літ. А</t>
  </si>
  <si>
    <t>Хрещатик вул., 32 А, літ. В</t>
  </si>
  <si>
    <t>Георгієвський провулок, 9, літ. А, А2 (корп. 1)</t>
  </si>
  <si>
    <t>Сабурова вул., 13, літ.А</t>
  </si>
  <si>
    <t>Мілютенка вул., 34,  літ.А</t>
  </si>
  <si>
    <t>Володимирська вул, 78, літ. А</t>
  </si>
  <si>
    <t>Героїв Дніпра вул., 31 Б, літ. А</t>
  </si>
  <si>
    <t>ЗНЗ № 128</t>
  </si>
  <si>
    <t>Приміщення, 1, 2 поверхи</t>
  </si>
  <si>
    <t>Приміщення</t>
  </si>
  <si>
    <t>Приміщення, напівпідвал</t>
  </si>
  <si>
    <t>"8", 
24.1.</t>
  </si>
  <si>
    <t>11.1.</t>
  </si>
  <si>
    <t>14.1.</t>
  </si>
  <si>
    <t>16</t>
  </si>
  <si>
    <t>17.2, 
9.3</t>
  </si>
  <si>
    <t xml:space="preserve">17.1,
 21.6 </t>
  </si>
  <si>
    <t xml:space="preserve">17.2, 
9.3.    </t>
  </si>
  <si>
    <t>п. 19.11</t>
  </si>
  <si>
    <t>п. 19.14</t>
  </si>
  <si>
    <t>п. 19.13</t>
  </si>
  <si>
    <t>8.5,
 17.1</t>
  </si>
  <si>
    <t>21.6, 
24.1</t>
  </si>
  <si>
    <t>9.3, 
20.6, 
21.4, 
18.2.</t>
  </si>
  <si>
    <t>24.5, 
24.1, 
29</t>
  </si>
  <si>
    <t>9.3, 
16, 
23.3.</t>
  </si>
  <si>
    <t>побутове обслуговуваання населення (перукарня)</t>
  </si>
  <si>
    <t>офіс</t>
  </si>
  <si>
    <t>18,
 9, 
4</t>
  </si>
  <si>
    <t>18, 
6,
 5,
 7</t>
  </si>
  <si>
    <t>25, 
3</t>
  </si>
  <si>
    <t xml:space="preserve">3, 
1,
 4 </t>
  </si>
  <si>
    <t>Зміна ІУ (інше)</t>
  </si>
  <si>
    <r>
      <rPr>
        <sz val="9.5"/>
        <color theme="1"/>
        <rFont val="Calibri"/>
        <family val="2"/>
        <charset val="204"/>
        <scheme val="minor"/>
      </rPr>
      <t>Споруда</t>
    </r>
    <r>
      <rPr>
        <sz val="10"/>
        <color theme="1"/>
        <rFont val="Calibri"/>
        <family val="2"/>
        <charset val="204"/>
        <scheme val="minor"/>
      </rPr>
      <t>,       1 поверх</t>
    </r>
  </si>
  <si>
    <r>
      <t>ФОП Лук</t>
    </r>
    <r>
      <rPr>
        <sz val="10"/>
        <color theme="1"/>
        <rFont val="Calibri"/>
        <family val="2"/>
        <charset val="204"/>
      </rPr>
      <t>’</t>
    </r>
    <r>
      <rPr>
        <sz val="10"/>
        <color theme="1"/>
        <rFont val="Calibri"/>
        <family val="2"/>
        <charset val="204"/>
        <scheme val="minor"/>
      </rPr>
      <t>янов І. В. (2247214495)</t>
    </r>
  </si>
  <si>
    <t xml:space="preserve">ПР 
Є лист депутата Київради М.Негрича щодо зняття з розгляду зазначеного проекту рішення для проведення обговорення з громадскістю. ПК з   з  питань освіти, науки, сімї, молоді та спорту -рішення не прийнято.
2. Лист від 14.06.2017 № 108-9685 Солом’янської районної в місті Києві державної адміністрації   до Департаменту комунальної власності      м. Києва щодо зняття з розгляду ПР. </t>
  </si>
  <si>
    <t>Єдиний пертендент</t>
  </si>
  <si>
    <t>КП "Київський метрополітен"</t>
  </si>
  <si>
    <t>ФО-П Онищенко Б. Г. 3290209290</t>
  </si>
  <si>
    <t>станція метро "Мінська"</t>
  </si>
  <si>
    <t>нежилий</t>
  </si>
  <si>
    <t>приміщення № 4-а</t>
  </si>
  <si>
    <t>Торгівля в метро</t>
  </si>
  <si>
    <t>станція метро "Харківська"</t>
  </si>
  <si>
    <t>приміщення № 10</t>
  </si>
  <si>
    <t>Продовження</t>
  </si>
  <si>
    <t>ФО-П Коваль Р. В. 2954803555</t>
  </si>
  <si>
    <t>станція мтеро "Деміївська"</t>
  </si>
  <si>
    <t>ФО-П Загоруйко О. Ф. 2434000629</t>
  </si>
  <si>
    <t>станція метро "Контрактова площа"</t>
  </si>
  <si>
    <t>приміщення № 3</t>
  </si>
  <si>
    <t>станція метро "Нивки"</t>
  </si>
  <si>
    <t>приміщення № 43</t>
  </si>
  <si>
    <t>станція метро "Видубичі"</t>
  </si>
  <si>
    <t>приміщення № 62</t>
  </si>
  <si>
    <t>приміщення № 8</t>
  </si>
  <si>
    <t>приміщення № 58-А</t>
  </si>
  <si>
    <t>станція метро "Петрівка"</t>
  </si>
  <si>
    <t>приміщення № 30</t>
  </si>
  <si>
    <t>ТОВ "Авангард Еліт" 38371859</t>
  </si>
  <si>
    <t>станція метро  "Голосіївська"</t>
  </si>
  <si>
    <t>частина переходу</t>
  </si>
  <si>
    <t>Зміна ІУ (Інше, зміна орендаря)</t>
  </si>
  <si>
    <t xml:space="preserve">ДКВ </t>
  </si>
  <si>
    <t>ТОВ "Баффіна-терйд" 41242522</t>
  </si>
  <si>
    <t>станція метро "Дорогожичі"</t>
  </si>
  <si>
    <t>до 29.03.2019</t>
  </si>
  <si>
    <t>було ФО-П Ус Л. Г.</t>
  </si>
  <si>
    <t>станція мтеро "Печерська</t>
  </si>
  <si>
    <t>приміщення промвестибюлю</t>
  </si>
  <si>
    <t>до 27.02.2020</t>
  </si>
  <si>
    <t>було ФО-П Коваль О. В.</t>
  </si>
  <si>
    <t>ФО-П Щербенюк С. Є. 2485610610</t>
  </si>
  <si>
    <t>станція мтеро "Золоті Ворота"</t>
  </si>
  <si>
    <t>37,11</t>
  </si>
  <si>
    <t>до 16.05.2020</t>
  </si>
  <si>
    <t>50% -77 398,7 грн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</si>
  <si>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</si>
  <si>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</si>
  <si>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</si>
  <si>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</si>
  <si>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</si>
  <si>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</si>
  <si>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</si>
  <si>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</si>
  <si>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</si>
  <si>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</si>
  <si>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</si>
  <si>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</si>
  <si>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</si>
  <si>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109.14</t>
  </si>
  <si>
    <t>109.15</t>
  </si>
  <si>
    <t>109.16</t>
  </si>
  <si>
    <t>062/05/19-3907</t>
  </si>
  <si>
    <t>08/7041</t>
  </si>
  <si>
    <t xml:space="preserve">Заявник - Київська міська організація Товариства Червоного Хреста України (код 02940233), заявник - ГО "Захист Українського Народу" </t>
  </si>
  <si>
    <t>Софіївська вул., 10 літ. Б</t>
  </si>
  <si>
    <t>2 поверх</t>
  </si>
  <si>
    <t>п. 19.7.</t>
  </si>
  <si>
    <t>Товариства Червоного Хреста України</t>
  </si>
  <si>
    <t>1-й Повторний</t>
  </si>
  <si>
    <t>106-4399</t>
  </si>
  <si>
    <t>08/11746</t>
  </si>
  <si>
    <t>04.07.2017</t>
  </si>
  <si>
    <t>Прокуратура міста Києва</t>
  </si>
  <si>
    <t>Костянтинівська, 27, літ. А</t>
  </si>
  <si>
    <t>приміщення, 1 поверх</t>
  </si>
  <si>
    <t>24.6</t>
  </si>
  <si>
    <t>3% - 11293,25</t>
  </si>
  <si>
    <t>17/3-1/17</t>
  </si>
  <si>
    <t>08/5701</t>
  </si>
  <si>
    <t xml:space="preserve">КЖСЕ </t>
  </si>
  <si>
    <t>ВБО "Український фонд культури" (00034884)</t>
  </si>
  <si>
    <t>Липська вул., 16, літ. А</t>
  </si>
  <si>
    <t>приміщення; 1 поверх, антресоль, підвал</t>
  </si>
  <si>
    <t xml:space="preserve">громадська організація                    </t>
  </si>
  <si>
    <t>63953,65 продовжити дію пільгової орендної ставки на 2 роки</t>
  </si>
  <si>
    <t>062/05/20-1400</t>
  </si>
  <si>
    <t xml:space="preserve"> №08/2566</t>
  </si>
  <si>
    <t>КП КІА</t>
  </si>
  <si>
    <t>Національний науково-дослідний реставраційний центр України код 02224347</t>
  </si>
  <si>
    <t>Терещенківська вул., 11 Б, 11 В</t>
  </si>
  <si>
    <t>3%- 93 322,00 грн</t>
  </si>
  <si>
    <t>062/05/15-2747</t>
  </si>
  <si>
    <t>08/4952</t>
  </si>
  <si>
    <t>БО "Фонд сприяння правоохоронним оранама "Право і безпека", код 26345498</t>
  </si>
  <si>
    <t>Басейна вул., 1/2, літ.А</t>
  </si>
  <si>
    <t>Приміщення,
 1, 2 поверхи</t>
  </si>
  <si>
    <t>Складна ставка: 1 % для 20,0 кв. м  4% до надлишку (1355,26 грн)</t>
  </si>
  <si>
    <t>101-4121/03</t>
  </si>
  <si>
    <t>08/7818</t>
  </si>
  <si>
    <t>ФОП Ряба В.П.  (2317017100)</t>
  </si>
  <si>
    <t>Урлівська вул., 19 Б</t>
  </si>
  <si>
    <t>Школа № 329</t>
  </si>
  <si>
    <t>Надати дозвіл на зменшення орендної ставки з 3 % до 0,1 % на період літніх канікул з 01.06.2017 до 31.08.2017. За орендною ставкою 3 % сплачують 8824,90 грн.</t>
  </si>
  <si>
    <t>062/05/19-6127</t>
  </si>
  <si>
    <t>08/10818</t>
  </si>
  <si>
    <t>Національна Спілка композиторів України код 0015776</t>
  </si>
  <si>
    <t>Пушкінська вул., 32, літ. А, А</t>
  </si>
  <si>
    <t>приміщення; 1-2 поверх, підвал</t>
  </si>
  <si>
    <t>Творча спілка</t>
  </si>
  <si>
    <t>94941,86 грн.: 1% до 20,0 кв. м (552,37 грн) 4% до надлишку (94389,49 грн)</t>
  </si>
  <si>
    <t>062/05/14-4840</t>
  </si>
  <si>
    <t>08/8704</t>
  </si>
  <si>
    <t>ГО "Особливі можливості", 40484696</t>
  </si>
  <si>
    <t>Приозерна вул., 2 літ. А</t>
  </si>
  <si>
    <t>Приміщення, 1-2 поверхи</t>
  </si>
  <si>
    <t>громадська організація</t>
  </si>
  <si>
    <t>1, 
4</t>
  </si>
  <si>
    <t>2-й Повторний</t>
  </si>
  <si>
    <t>пільгова орендна ставка на строк не більше 3 місяців. Знижка на місяць 2396,35</t>
  </si>
  <si>
    <t>062/05/14-4839</t>
  </si>
  <si>
    <t>08/8705</t>
  </si>
  <si>
    <t>ГО "Сінтагма", 40455534</t>
  </si>
  <si>
    <t>пільгова орендна ставка на строк не більше 3 місяців. Знижка на місяць 1652,56</t>
  </si>
  <si>
    <t>101-2972/03</t>
  </si>
  <si>
    <t>08/5777</t>
  </si>
  <si>
    <t>ТОВ "ВКК "Фірма Тетяна" (21586903)</t>
  </si>
  <si>
    <t>17.2, 
9.3, 
5.1</t>
  </si>
  <si>
    <t>Продтовари (крім товарів підакцизної групи) (132,53 кв. м); Промтовари+товари підакцизної групи (17,00 кв. м);  Платіжний термінал (2,0 кв. м)</t>
  </si>
  <si>
    <t>8, 
18, 
40</t>
  </si>
  <si>
    <t xml:space="preserve">Розміщення торговельного об’єкта з продажу продовольчих товарів, крім товарів підакцизної групи (136,23 кв. м)-8%, розміщення торговельного об’єкта з продажу непродовольчих товарів 
та алкогольних виробів (15,30 кв. м)- 18%                          - 19 433,69 
</t>
  </si>
  <si>
    <t>Продтовари (крім товарів підакцизної групи) (136,23 кв. м); Промтовари+товари підакцизної групи (15,30 кв. м)</t>
  </si>
  <si>
    <t xml:space="preserve">8, 
18      </t>
  </si>
  <si>
    <t>109/01/25-3726</t>
  </si>
  <si>
    <t>08/9094</t>
  </si>
  <si>
    <t>Дочірнє підприємство  "Спеціалізоване ремонтно-будівельне управління
 "Ліфт-3"
код 05432796</t>
  </si>
  <si>
    <t>Коперніка вул.,16 А</t>
  </si>
  <si>
    <t>приміщення; 1 поверх, підвал</t>
  </si>
  <si>
    <t>20.5.</t>
  </si>
  <si>
    <t xml:space="preserve">
обслуговування житлового фонду 
(аварійна служба з обслуговування ліфтів)</t>
  </si>
  <si>
    <t xml:space="preserve">Розглянути клопотання
 орендаря щодо зміни цільового використання приміщення з інше використання нерухомого майна -15%  (15292,33 грн) на підприємство, яке здійснює діяльність по обслуговуванню житлового фонду – 6% (6401,80 грн) </t>
  </si>
  <si>
    <t>062/05/19-2463</t>
  </si>
  <si>
    <t>08/4366</t>
  </si>
  <si>
    <t>КП "Бессарабський ринок"</t>
  </si>
  <si>
    <t>ФО-П Каткова І.В, код 2448322909</t>
  </si>
  <si>
    <t>Бессарабська площа, 2</t>
  </si>
  <si>
    <t>кафе (крім товарів підакцизної групи</t>
  </si>
  <si>
    <t>зміна площі з 97,25 кв. м на 131,4 кв. м у зв'зку з переобміром площ</t>
  </si>
  <si>
    <t>продовження</t>
  </si>
  <si>
    <t>08/231-381/ПР</t>
  </si>
  <si>
    <t>КП "Поділ-нерухомість"</t>
  </si>
  <si>
    <t>ТОВ "Лімік" 22591059</t>
  </si>
  <si>
    <t>с. Старі Петрівці, вул. Польова, 5</t>
  </si>
  <si>
    <t>Склад, 
Інше (котельня)</t>
  </si>
  <si>
    <t>8, 
15</t>
  </si>
  <si>
    <t xml:space="preserve">2 роки 364 дні 
</t>
  </si>
  <si>
    <t>4-й Повторний</t>
  </si>
  <si>
    <t>ПР
Лист ДКВ щодо доопрацювання питання у зв"язку зі зміною організаційно-правової форми юридичної особи орендаря</t>
  </si>
  <si>
    <t>08/231-1004/ПР</t>
  </si>
  <si>
    <t>єдиний претендент</t>
  </si>
  <si>
    <t>Стоматологічна поліклініка Дніпровського району м. Києва</t>
  </si>
  <si>
    <t>ТОВ "Пансіон Милосердя"  (40081420)</t>
  </si>
  <si>
    <t>Навої вул., 1</t>
  </si>
  <si>
    <t>Приватний заклад охорони здоров`я</t>
  </si>
  <si>
    <t>3-й Повторний</t>
  </si>
  <si>
    <t>ПР
ПК охорони здоров"я - відхилила проект рішення</t>
  </si>
  <si>
    <t>4046/26/2/103</t>
  </si>
  <si>
    <t>08/8374</t>
  </si>
  <si>
    <t>11.04.2017</t>
  </si>
  <si>
    <t>ГО "Школа юних лідерів громадянського суспільства" (40194934)</t>
  </si>
  <si>
    <t>Стальського С. вул., 26 А</t>
  </si>
  <si>
    <t>ЗНЗ № 4</t>
  </si>
  <si>
    <t>102/03/26-3615</t>
  </si>
  <si>
    <t>08/7562</t>
  </si>
  <si>
    <t>КНП "ЦПМСД № 3" Деснянського району м. Києва</t>
  </si>
  <si>
    <t>КП  "Фармація"</t>
  </si>
  <si>
    <t>Кисловодська вул., 20</t>
  </si>
  <si>
    <t>Аптека</t>
  </si>
  <si>
    <t>106-2705</t>
  </si>
  <si>
    <t>08/7955</t>
  </si>
  <si>
    <t>КНП "ЦПМСД№2" Подільського району</t>
  </si>
  <si>
    <t>Свободи проспект, 22</t>
  </si>
  <si>
    <t>лікувальний</t>
  </si>
  <si>
    <t>Нежитлові приміщення, 1-й поверх</t>
  </si>
  <si>
    <t>062/05/18-4838</t>
  </si>
  <si>
    <t>08/8703</t>
  </si>
  <si>
    <t>ДКЛ № 4 Солом'янського району м. Києва</t>
  </si>
  <si>
    <t>Стражеска вул., 6 А, К1</t>
  </si>
  <si>
    <t>062/05/17-5074</t>
  </si>
  <si>
    <t>08/9121</t>
  </si>
  <si>
    <t>КМКЛ № 5</t>
  </si>
  <si>
    <t>Відпочинку вул, 11, К1</t>
  </si>
  <si>
    <t>100-8082</t>
  </si>
  <si>
    <t>08/8710</t>
  </si>
  <si>
    <t>Голосіївська РДА</t>
  </si>
  <si>
    <t>КНП "ЦПМСД  № 1" Голосіївського району м. Києва</t>
  </si>
  <si>
    <t>Якубовського  вул., 6</t>
  </si>
  <si>
    <t>13.1, 
24.3</t>
  </si>
  <si>
    <t>Аптека, аптека (приготування ліків за рецептами)</t>
  </si>
  <si>
    <t>12, 
3</t>
  </si>
  <si>
    <t>Площа 168,10 кв. м - розміщення аптек, що реалізують готові ліки;  81,70 кв. м - розміщення аптек, що використовуються для виготовлення ліків за рецептом</t>
  </si>
  <si>
    <t>062/05/19-2191</t>
  </si>
  <si>
    <t>08/3982</t>
  </si>
  <si>
    <t>КП "Київпастранс"</t>
  </si>
  <si>
    <t>ФО-Червінський В.К.  2117012239</t>
  </si>
  <si>
    <t>Сверстюка вул., 2</t>
  </si>
  <si>
    <t xml:space="preserve">приміщення </t>
  </si>
  <si>
    <t>21.6, 
8,
17.2</t>
  </si>
  <si>
    <t>Побутові послуги (фотопослуги), 
Ксерокопіювання, 
Торгівля непродовольчими товарами</t>
  </si>
  <si>
    <t>5,
7, 
18</t>
  </si>
  <si>
    <t>102/03/26-2154</t>
  </si>
  <si>
    <t>08/4560</t>
  </si>
  <si>
    <t>ФОП Балабай Д.А.  (3030312919)</t>
  </si>
  <si>
    <t>Мілютенка вул., 24</t>
  </si>
  <si>
    <t>приміщення, 1 поверх, підвал</t>
  </si>
  <si>
    <t>5.1, 
"8", 
17.1, 
24.5.</t>
  </si>
  <si>
    <t>Платіжний термінал, сауна,                      кафе (крім товарів підакцизної групи),     продаж/очищення питної води</t>
  </si>
  <si>
    <t>40, 
25, 
8, 
3</t>
  </si>
  <si>
    <t>Платіжний термінал-5,00 кв.м,                                    сауна-71,40 кв.м,                      кафе (крім товарів підакцизної групи)-55,00 кв.м,     продаж/очищення питної води-45,90 кв.м</t>
  </si>
  <si>
    <t>101-3340/03</t>
  </si>
  <si>
    <t>08/6301</t>
  </si>
  <si>
    <t>ПП "Центр всебічного розвитку "Зернятко" (32526935)</t>
  </si>
  <si>
    <t>Сормовська вул., 5</t>
  </si>
  <si>
    <t>ДНЗ № 385</t>
  </si>
  <si>
    <t>Приміщення, 1,2 поверх</t>
  </si>
  <si>
    <t>Інше  (проведення занять з хореографії)</t>
  </si>
  <si>
    <t>101-1747/02</t>
  </si>
  <si>
    <t>ТОВ "Медіа-Арсенал"   (31837805)</t>
  </si>
  <si>
    <t>Княжий Затон вул., 12 А</t>
  </si>
  <si>
    <t>Київська інженерна гімназія</t>
  </si>
  <si>
    <t>Урлівська вул., 19-Б</t>
  </si>
  <si>
    <t>Інше (спортивно-оздоровча діяльність)</t>
  </si>
  <si>
    <t xml:space="preserve"> ПН.16:00-20:00           ВТ. 16:00-20:00   СР.16:00-20:00    
ЧТ. 16:00-20:00             ПТ. 16:00-20:00                 СБ. 10:00-20:00  НД.10:00-16:00
</t>
  </si>
  <si>
    <t>Нежитловий
ЗНЗ № 4</t>
  </si>
  <si>
    <t>Стальського С. вул., 26-А</t>
  </si>
  <si>
    <t>66,36</t>
  </si>
  <si>
    <t>Вт, Ср, Чт: 15.00-19.00</t>
  </si>
  <si>
    <t>Інше                           (проведення занять з хореографії)</t>
  </si>
  <si>
    <t xml:space="preserve">ПН.15:00-16:00 ВТ.15:00-16:00                                            СР.15:00-16:00               ЧТ.15:00-16:00             ПТ.15:00-16:00             </t>
  </si>
  <si>
    <t>Княжий Затон вул., 12-А</t>
  </si>
  <si>
    <t>Організація дозвілля дітей та юнацтва</t>
  </si>
  <si>
    <t xml:space="preserve">ПН.15:00-22:00  ВТ.15:00-22:00         СР.15:00-22:00    
 ЧТ.15:00-22:00                СБ. 24 год.                    НД. 24 год.
</t>
  </si>
  <si>
    <t>ОРЕНДА 11.07.2017</t>
  </si>
  <si>
    <t>Погоджено</t>
  </si>
  <si>
    <t>Не набрало необхідної кількості голосів</t>
  </si>
  <si>
    <t>Протокол №57 від 11.07.2017- питання не набрало необхідної кількості голосів</t>
  </si>
  <si>
    <t>Перенесено</t>
  </si>
  <si>
    <t xml:space="preserve">Протокол №57 від 11.07.2017 - перенести розгляд питання та запросити представників організації. </t>
  </si>
  <si>
    <t xml:space="preserve">Протокол №57 від 11.07.2017 - питання не розглянуто та перенесено. </t>
  </si>
  <si>
    <t>24.1</t>
  </si>
  <si>
    <t xml:space="preserve">ГРОМАДСЬКА ОРГАНІЗАЦІЯ 
«СОКІЛ СВОБОДИ»
(39199803)
</t>
  </si>
  <si>
    <t xml:space="preserve">102103/26-5947 </t>
  </si>
  <si>
    <t xml:space="preserve">08/11949 </t>
  </si>
  <si>
    <t>1,
4</t>
  </si>
  <si>
    <t>3 роки 364 дні</t>
  </si>
  <si>
    <t>Протокол №57 від 11.07.2017 - питання не набрало необхідної кількості голосів</t>
  </si>
  <si>
    <t>Відмовлено</t>
  </si>
  <si>
    <t>Протокол №57 від 11.07.2017 -питання не розглянуто та перенесено. 
Протокол №55 від 30.06.2017 -питання перенесено. Запросити представників фонду.</t>
  </si>
  <si>
    <t>Протокол №57 від 11.07.2017 - питання не набрало необхідної кількості голосів
Протокол №55 від 30.06.2017 -питання перенесено. Оредодацю майна запросити представника установи</t>
  </si>
  <si>
    <t>Протокол №57 від 11.07.2017 -питання не розглянуто та перенесено
Протокол №55 від 30.06.2017 -питання не набрало необхідної кількості голосів. Запросити представників організації</t>
  </si>
  <si>
    <t>Протокол №57 від 11.07.2017 -питання не розглянуто та перенесено
Протокол №55 від 30.06.2017 -питання не розглянуто та перенесено</t>
  </si>
  <si>
    <t xml:space="preserve">Протокол №57 від 11.07.2017 -питання не розглянуто та перенесено
Протокол №54 від 23.06.2017 - зняти з розгляду на доопрацювання депутатом Д.Калініченком. Протокол №53 від 13.06.2017 - питання не розглянуто та перенесено. </t>
  </si>
  <si>
    <t xml:space="preserve">Протокол №57 від 11.07.2017 -питання не розглянуто та перенесено
Протокол №53 від 13.06.2017 - питання не розглянуто та перенесено. </t>
  </si>
  <si>
    <t>Протокол №57 від 11.07.2017 -питання не розглянуто та перенесено
Протокол №48 від 16.05.2017 - питання не набрало необхідної кількості голосів. Протокол №47 від 12.05.2017 - питання не розглянуто та перенесено</t>
  </si>
  <si>
    <t xml:space="preserve">Протокол №57 від 11.07.2017 -питання не розглянуто та перенесено
Протокол №51 від 26.05.2017 - не набрало необхідної кількості голосів. 
Протокол №45 від 07.04.2017, 11.04.2017 - перенесено. Балансоутримувачу майна надати поповерхові плани. </t>
  </si>
  <si>
    <t xml:space="preserve">Протокол №57 від 11.07.2017 -питання не розглянуто та перенесено
Протокол №51 від 26.05.2017 - Не набрало необхідної кількості голосів
Протокол №45 від 07.04.2017, 11.04.2017 - перенесено. Орендодавцю майна надати поповерхові плани. </t>
  </si>
  <si>
    <t xml:space="preserve">Протокол №57 від 11.07.2017 -питання не розглянуто та перенесено
Протокол №55 від 30.06.2017 - не розглянуто та перенесено. Протокол №54 від 23.06.2017 - перенести розгляд питання. Орендодавцю майна запросити представників ТОВ. Протокол №53 від 13.06.2017 - питання не розглянуто та перенесено. Протокол №47 від 12.05.2017 - перенесено. Потенційному орендарю надати до Департаменту комунальної власності м.Києва документи щодо зміни статусу юридичної особи. Протокол №45 від 07.04.2017 та від 11.04.2017 перенести розгляд питання та запросити представника КП "Поділ-нерухомість"  Протокол №44 від 28.03.2017 - питання  не розглянуто та перенесено.
Протокол №43 від 14.03.2017 - питання не розглянуто та перенесено. </t>
  </si>
  <si>
    <t xml:space="preserve">Протокол №57 від 11.07.2017 -питання не розглянуто та перенесено
Протокол №55 від 30.06.2017- питання не набрало необхідної кількості голосів
Протокол №54 - питання не розглянуто та перенесено. Протокол №53 від 13.06.2017 - питання не розглянуто та перенесено. </t>
  </si>
  <si>
    <t xml:space="preserve">Протокол №57 від 11.07.2017 - питання не набрало необхідної кількості голосів.
Протокол №55 від 30.06.2017 -питання не набрало необхідної кількості голосів. Запросити на наступне засідання комісії представників КП "Фармація".
Протокол №54 - питання не розглянуто та перенесено. Протокол №53 від 13.06.2017 - питання не розглянуто та перенесено. </t>
  </si>
  <si>
    <t xml:space="preserve">Протокол №57 від 11.07.2017 -питання не набрало необхідної кількості голосів. 
Протокол №55 від 30.06.2017 -питання перенесено. Запросити представників КП "Фармація".
Протокол №54 - питання не розглянуто та перенесено. Протокол №53 від 13.06.2017 - питання не розглянуто та перенесено. </t>
  </si>
  <si>
    <t xml:space="preserve">Протокол №57 від 11.07.2017 -питання не набрало необхідної кількості голосів.
Протокол №55 від 30.06.2017 -питання не набрало необхідної кількості голосів. Запросити представників КП "Фармація".
Протокол №54 - питання не розглянуто та перенесено. Протокол №53 від 13.06.2017 - питання не розглянуто та перенесено. </t>
  </si>
  <si>
    <t xml:space="preserve">Протокол №57 від 11.07.2017 -питання перенесено.
Протокол №55 від 30.06.2017 -питання не набрало необхідної кількості голосів. Запросити представників КП "Фармація"
Протокол №54 - питання не розглянуто та перенесено. Протокол №53 від 13.06.2017 - питання не розглянуто та перенесено. </t>
  </si>
  <si>
    <t xml:space="preserve">Протокол №57 від 11.07.2017 -питання не набрало необхідної кількості голосів.
Протокол №55 від 30.06.2017 -питання перенесено. Запросити КП "Фармація"
Протокол №54 - питання не розглянуто та перенесено. Протокол №53 від 13.06.2017 - питання не розглянуто та перенесено. </t>
  </si>
  <si>
    <t>Протокол №57 від 11.07.2017 -питання не розглянуто та перенесено
Протокол №55 від 30.06.2017 -питання перенесено запросити на наступне засідання комісії представника КП "Київпастранс"
Протокол №51 від 26.05.2017 - перенести та запросити на наступне засідання комісії представника КП "Київпастранс" 
Протокол №45 від 07.04.2017, 11.04.2017 - знято на доопрацювання депутатом В.Сторожуком</t>
  </si>
  <si>
    <t>Протокол №57 від 11.07.2017 -питання не розглянуто та перенесено.
Протокол №51 від 26.05.2017 -  перенесено, депутату Київради М.Буділову  доопрацювати питання  в частині  думки мешканців  щодо розміщення сауни у  житловому будинку 
Протокол №45 від 07.04.2017 та від 11.04.2017 - знято з розгляду на доопрцювання депутатом М.Буділовим</t>
  </si>
  <si>
    <t>Протокол №57 від 11.07.2017 -питання не розглянуто та перенесено.
Протокол №51 від 26.05.2017 - перенесено розгляд питання
Протокол №45 від 07.04.2017 та від 11.04.2017 - знято з розгляду на доопрцювання депутатом Л.Антонєнком, М.Буділовим</t>
  </si>
  <si>
    <t>Погоджено із зауваженнями</t>
  </si>
  <si>
    <t>10</t>
  </si>
  <si>
    <t>б/н</t>
  </si>
  <si>
    <t>08/Щ-6136</t>
  </si>
  <si>
    <t>12.06.2017</t>
  </si>
  <si>
    <t>062/05/15-6450</t>
  </si>
  <si>
    <t>062/05/10-6562</t>
  </si>
  <si>
    <t>08/11654</t>
  </si>
  <si>
    <t>03.07.2017</t>
  </si>
  <si>
    <t>062/05/10-6561</t>
  </si>
  <si>
    <t>08/11653</t>
  </si>
  <si>
    <t>30.06.2017</t>
  </si>
  <si>
    <t>062/05/20-5980</t>
  </si>
  <si>
    <t>08/10548</t>
  </si>
  <si>
    <t>14.06.2017</t>
  </si>
  <si>
    <t>визначити орендну ставку у розмірі 10%</t>
  </si>
  <si>
    <t>062/05/20-6064</t>
  </si>
  <si>
    <t>08/10825</t>
  </si>
  <si>
    <t>19.06.2017</t>
  </si>
  <si>
    <t>062/05/20-6063</t>
  </si>
  <si>
    <t>08/10822</t>
  </si>
  <si>
    <t>062/05/15-6451</t>
  </si>
  <si>
    <t>08/11448</t>
  </si>
  <si>
    <t>0/11447</t>
  </si>
  <si>
    <t>062/05/20-6753</t>
  </si>
  <si>
    <t>08/11990</t>
  </si>
  <si>
    <t>06.07.2017</t>
  </si>
  <si>
    <t>Єдиний 
претендент</t>
  </si>
  <si>
    <t>ТОВ "Шверін"
41010476</t>
  </si>
  <si>
    <t>станція метро  "Університет"</t>
  </si>
  <si>
    <t>14891,66</t>
  </si>
  <si>
    <t>Зміна ІУ (Інше)</t>
  </si>
  <si>
    <t xml:space="preserve">Закревського вул., 21 </t>
  </si>
  <si>
    <t>Відхилено проект рішення Київради, у зв"язку із зверненням суб"єкта подання</t>
  </si>
  <si>
    <t>Припинення нарахування орендної плати відповідно до складеного акту між орендарем та ПАТ "Київенерго"  через неможливість налагодження електропостачання з ПАТ "Київенерго"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</si>
</sst>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г_р_н_._-;\-* #,##0.00\ _г_р_н_._-;_-* &quot;-&quot;??\ _г_р_н_._-;_-@_-"/>
    <numFmt numFmtId="165" formatCode="_-* #,##0.00_р_._-;\-* #,##0.00_р_._-;_-* &quot;-&quot;??_р_._-;_-@_-"/>
    <numFmt numFmtId="166" formatCode="_-* #,##0.00_-;\-* #,##0.00_-;_-* \-??_-;_-@_-"/>
    <numFmt numFmtId="167" formatCode="_-* #,##0.00_-;\-* #,##0.00_-;_-* &quot;-&quot;??_-;_-@_-"/>
    <numFmt numFmtId="168" formatCode="0;[Red]0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2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9.5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</font>
    <font>
      <sz val="10"/>
      <color rgb="FFFF0000"/>
      <name val="Calibri"/>
      <family val="2"/>
      <charset val="204"/>
    </font>
    <font>
      <sz val="10"/>
      <name val="Calibri"/>
      <family val="2"/>
      <charset val="1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0">
    <xf numFmtId="0" fontId="0" fillId="0" borderId="0"/>
    <xf numFmtId="0" fontId="2" fillId="0" borderId="0"/>
    <xf numFmtId="166" fontId="5" fillId="0" borderId="0" applyBorder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166" fontId="5" fillId="0" borderId="0" applyBorder="0" applyProtection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6" fontId="8" fillId="0" borderId="0" applyBorder="0" applyProtection="0"/>
    <xf numFmtId="0" fontId="8" fillId="0" borderId="0"/>
    <xf numFmtId="164" fontId="5" fillId="0" borderId="0" applyFont="0" applyFill="0" applyBorder="0" applyAlignment="0" applyProtection="0"/>
  </cellStyleXfs>
  <cellXfs count="349">
    <xf numFmtId="0" fontId="0" fillId="0" borderId="0" xfId="0"/>
    <xf numFmtId="0" fontId="0" fillId="0" borderId="1" xfId="0" applyBorder="1"/>
    <xf numFmtId="0" fontId="0" fillId="0" borderId="0" xfId="0" applyBorder="1"/>
    <xf numFmtId="0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4" fontId="6" fillId="2" borderId="2" xfId="6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 wrapText="1"/>
    </xf>
    <xf numFmtId="0" fontId="4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14" fontId="6" fillId="3" borderId="3" xfId="1" applyNumberFormat="1" applyFont="1" applyFill="1" applyBorder="1" applyAlignment="1">
      <alignment horizontal="center" vertical="center" wrapText="1"/>
    </xf>
    <xf numFmtId="14" fontId="4" fillId="3" borderId="3" xfId="1" applyNumberFormat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4" fontId="4" fillId="3" borderId="3" xfId="2" applyNumberFormat="1" applyFont="1" applyFill="1" applyBorder="1" applyAlignment="1" applyProtection="1">
      <alignment horizontal="center" vertical="center" wrapText="1"/>
    </xf>
    <xf numFmtId="4" fontId="4" fillId="3" borderId="3" xfId="3" applyNumberFormat="1" applyFont="1" applyFill="1" applyBorder="1" applyAlignment="1" applyProtection="1">
      <alignment horizontal="center" vertical="center" wrapText="1"/>
    </xf>
    <xf numFmtId="166" fontId="4" fillId="3" borderId="3" xfId="2" applyFont="1" applyFill="1" applyBorder="1" applyAlignment="1" applyProtection="1">
      <alignment horizontal="center" vertical="center" wrapText="1"/>
    </xf>
    <xf numFmtId="4" fontId="4" fillId="3" borderId="3" xfId="3" applyNumberFormat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5" fillId="0" borderId="0" xfId="0" applyFont="1"/>
    <xf numFmtId="4" fontId="12" fillId="2" borderId="2" xfId="2" applyNumberFormat="1" applyFont="1" applyFill="1" applyBorder="1" applyAlignment="1" applyProtection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14" fontId="4" fillId="2" borderId="2" xfId="1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2" fontId="17" fillId="5" borderId="2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4" borderId="1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0" xfId="0" applyFont="1"/>
    <xf numFmtId="0" fontId="12" fillId="7" borderId="2" xfId="1" applyNumberFormat="1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4" fontId="12" fillId="7" borderId="2" xfId="2" applyNumberFormat="1" applyFont="1" applyFill="1" applyBorder="1" applyAlignment="1" applyProtection="1">
      <alignment horizontal="center" vertical="center" wrapText="1"/>
    </xf>
    <xf numFmtId="4" fontId="11" fillId="7" borderId="2" xfId="27" applyNumberFormat="1" applyFont="1" applyFill="1" applyBorder="1" applyAlignment="1" applyProtection="1">
      <alignment horizontal="center" vertical="center" wrapText="1"/>
    </xf>
    <xf numFmtId="2" fontId="14" fillId="7" borderId="2" xfId="0" applyNumberFormat="1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4" fontId="14" fillId="7" borderId="2" xfId="0" applyNumberFormat="1" applyFont="1" applyFill="1" applyBorder="1" applyAlignment="1">
      <alignment horizontal="center" vertical="center" wrapText="1"/>
    </xf>
    <xf numFmtId="0" fontId="11" fillId="7" borderId="2" xfId="1" applyNumberFormat="1" applyFont="1" applyFill="1" applyBorder="1" applyAlignment="1">
      <alignment horizontal="center" vertical="center" wrapText="1"/>
    </xf>
    <xf numFmtId="2" fontId="12" fillId="7" borderId="2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18" fillId="0" borderId="0" xfId="0" applyFont="1"/>
    <xf numFmtId="0" fontId="15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1" fillId="2" borderId="2" xfId="26" applyNumberFormat="1" applyFont="1" applyFill="1" applyBorder="1" applyAlignment="1">
      <alignment horizontal="center" vertical="center" wrapText="1"/>
    </xf>
    <xf numFmtId="4" fontId="11" fillId="2" borderId="2" xfId="27" applyNumberFormat="1" applyFont="1" applyFill="1" applyBorder="1" applyAlignment="1" applyProtection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0" fontId="12" fillId="0" borderId="2" xfId="0" applyFont="1" applyFill="1" applyBorder="1" applyAlignment="1">
      <alignment horizontal="center" vertical="center"/>
    </xf>
    <xf numFmtId="0" fontId="19" fillId="2" borderId="0" xfId="0" applyFont="1" applyFill="1"/>
    <xf numFmtId="0" fontId="15" fillId="2" borderId="0" xfId="0" applyFont="1" applyFill="1"/>
    <xf numFmtId="0" fontId="18" fillId="2" borderId="0" xfId="0" applyFont="1" applyFill="1"/>
    <xf numFmtId="14" fontId="4" fillId="2" borderId="2" xfId="0" applyNumberFormat="1" applyFont="1" applyFill="1" applyBorder="1" applyAlignment="1">
      <alignment horizontal="center" vertical="center" wrapText="1"/>
    </xf>
    <xf numFmtId="0" fontId="4" fillId="4" borderId="13" xfId="1" applyNumberFormat="1" applyFont="1" applyFill="1" applyBorder="1" applyAlignment="1">
      <alignment horizontal="center" vertical="center" wrapText="1"/>
    </xf>
    <xf numFmtId="49" fontId="4" fillId="4" borderId="13" xfId="1" applyNumberFormat="1" applyFont="1" applyFill="1" applyBorder="1" applyAlignment="1">
      <alignment horizontal="center" vertical="center" wrapText="1"/>
    </xf>
    <xf numFmtId="0" fontId="6" fillId="4" borderId="13" xfId="1" applyNumberFormat="1" applyFont="1" applyFill="1" applyBorder="1" applyAlignment="1">
      <alignment horizontal="center" vertical="center" wrapText="1"/>
    </xf>
    <xf numFmtId="49" fontId="4" fillId="4" borderId="13" xfId="2" applyNumberFormat="1" applyFont="1" applyFill="1" applyBorder="1" applyAlignment="1" applyProtection="1">
      <alignment horizontal="center" vertical="center" wrapText="1"/>
    </xf>
    <xf numFmtId="49" fontId="4" fillId="4" borderId="13" xfId="3" applyNumberFormat="1" applyFont="1" applyFill="1" applyBorder="1" applyAlignment="1" applyProtection="1">
      <alignment horizontal="center" vertical="center" wrapText="1"/>
    </xf>
    <xf numFmtId="0" fontId="4" fillId="4" borderId="14" xfId="1" applyNumberFormat="1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/>
    </xf>
    <xf numFmtId="0" fontId="18" fillId="0" borderId="0" xfId="0" applyFont="1" applyFill="1"/>
    <xf numFmtId="0" fontId="4" fillId="4" borderId="13" xfId="3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17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14" fontId="17" fillId="2" borderId="2" xfId="0" applyNumberFormat="1" applyFont="1" applyFill="1" applyBorder="1" applyAlignment="1">
      <alignment horizontal="center" vertical="center" wrapText="1"/>
    </xf>
    <xf numFmtId="168" fontId="17" fillId="2" borderId="2" xfId="0" applyNumberFormat="1" applyFont="1" applyFill="1" applyBorder="1" applyAlignment="1">
      <alignment horizontal="center" vertical="center" wrapText="1"/>
    </xf>
    <xf numFmtId="0" fontId="17" fillId="2" borderId="2" xfId="2" applyNumberFormat="1" applyFont="1" applyFill="1" applyBorder="1" applyAlignment="1" applyProtection="1">
      <alignment horizontal="center" vertical="center" wrapText="1"/>
    </xf>
    <xf numFmtId="0" fontId="17" fillId="2" borderId="2" xfId="1" applyNumberFormat="1" applyFont="1" applyFill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4" fillId="2" borderId="2" xfId="2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" fontId="4" fillId="2" borderId="2" xfId="6" applyNumberFormat="1" applyFont="1" applyFill="1" applyBorder="1" applyAlignment="1" applyProtection="1">
      <alignment horizontal="center" vertical="center" wrapText="1"/>
    </xf>
    <xf numFmtId="4" fontId="4" fillId="2" borderId="2" xfId="6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17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2" xfId="8" applyFont="1" applyFill="1" applyBorder="1" applyAlignment="1">
      <alignment horizontal="center" vertical="center" wrapText="1"/>
    </xf>
    <xf numFmtId="3" fontId="17" fillId="0" borderId="2" xfId="2" applyNumberFormat="1" applyFont="1" applyFill="1" applyBorder="1" applyAlignment="1" applyProtection="1">
      <alignment horizontal="center" vertical="center" wrapText="1"/>
    </xf>
    <xf numFmtId="0" fontId="17" fillId="0" borderId="2" xfId="2" applyNumberFormat="1" applyFont="1" applyFill="1" applyBorder="1" applyAlignment="1" applyProtection="1">
      <alignment horizontal="center" vertical="center" wrapText="1"/>
    </xf>
    <xf numFmtId="4" fontId="17" fillId="0" borderId="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17" fillId="2" borderId="2" xfId="1" applyNumberFormat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8" borderId="2" xfId="8" applyFont="1" applyFill="1" applyBorder="1" applyAlignment="1">
      <alignment horizontal="center" vertical="center" wrapText="1"/>
    </xf>
    <xf numFmtId="0" fontId="17" fillId="2" borderId="2" xfId="8" applyFont="1" applyFill="1" applyBorder="1" applyAlignment="1">
      <alignment horizontal="center" vertical="center" wrapText="1"/>
    </xf>
    <xf numFmtId="3" fontId="17" fillId="2" borderId="2" xfId="2" applyNumberFormat="1" applyFont="1" applyFill="1" applyBorder="1" applyAlignment="1" applyProtection="1">
      <alignment horizontal="center" vertical="center" wrapText="1"/>
    </xf>
    <xf numFmtId="4" fontId="17" fillId="2" borderId="2" xfId="1" applyNumberFormat="1" applyFont="1" applyFill="1" applyBorder="1" applyAlignment="1">
      <alignment horizontal="center" vertical="center" wrapText="1"/>
    </xf>
    <xf numFmtId="49" fontId="17" fillId="0" borderId="2" xfId="1" applyNumberFormat="1" applyFont="1" applyFill="1" applyBorder="1" applyAlignment="1">
      <alignment horizontal="center" vertical="center" wrapText="1"/>
    </xf>
    <xf numFmtId="14" fontId="17" fillId="0" borderId="2" xfId="0" applyNumberFormat="1" applyFont="1" applyFill="1" applyBorder="1" applyAlignment="1">
      <alignment horizontal="center" vertical="center" wrapText="1"/>
    </xf>
    <xf numFmtId="4" fontId="17" fillId="0" borderId="2" xfId="2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4" fontId="17" fillId="0" borderId="2" xfId="6" applyNumberFormat="1" applyFont="1" applyFill="1" applyBorder="1" applyAlignment="1" applyProtection="1">
      <alignment horizontal="center" vertical="center" wrapText="1"/>
    </xf>
    <xf numFmtId="4" fontId="17" fillId="0" borderId="2" xfId="6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" fontId="4" fillId="0" borderId="2" xfId="4" applyNumberFormat="1" applyFont="1" applyFill="1" applyBorder="1" applyAlignment="1">
      <alignment horizontal="center" vertical="center" wrapText="1"/>
    </xf>
    <xf numFmtId="14" fontId="17" fillId="2" borderId="2" xfId="8" applyNumberFormat="1" applyFont="1" applyFill="1" applyBorder="1" applyAlignment="1">
      <alignment horizontal="center" vertical="center" wrapText="1"/>
    </xf>
    <xf numFmtId="0" fontId="17" fillId="2" borderId="2" xfId="8" applyNumberFormat="1" applyFont="1" applyFill="1" applyBorder="1" applyAlignment="1">
      <alignment horizontal="center" vertical="center" wrapText="1"/>
    </xf>
    <xf numFmtId="4" fontId="17" fillId="2" borderId="2" xfId="8" applyNumberFormat="1" applyFont="1" applyFill="1" applyBorder="1" applyAlignment="1">
      <alignment horizontal="center" vertical="center"/>
    </xf>
    <xf numFmtId="0" fontId="17" fillId="7" borderId="2" xfId="0" applyNumberFormat="1" applyFont="1" applyFill="1" applyBorder="1" applyAlignment="1">
      <alignment horizontal="center" vertical="center" wrapText="1"/>
    </xf>
    <xf numFmtId="49" fontId="17" fillId="2" borderId="2" xfId="1" applyNumberFormat="1" applyFont="1" applyFill="1" applyBorder="1" applyAlignment="1">
      <alignment horizontal="center" vertical="center" wrapText="1"/>
    </xf>
    <xf numFmtId="4" fontId="17" fillId="2" borderId="2" xfId="2" applyNumberFormat="1" applyFont="1" applyFill="1" applyBorder="1" applyAlignment="1" applyProtection="1">
      <alignment horizontal="center" vertical="center" wrapText="1"/>
    </xf>
    <xf numFmtId="4" fontId="17" fillId="2" borderId="2" xfId="6" applyNumberFormat="1" applyFont="1" applyFill="1" applyBorder="1" applyAlignment="1" applyProtection="1">
      <alignment horizontal="center" vertical="center" wrapText="1"/>
    </xf>
    <xf numFmtId="4" fontId="17" fillId="2" borderId="2" xfId="6" applyNumberFormat="1" applyFont="1" applyFill="1" applyBorder="1" applyAlignment="1">
      <alignment horizontal="center" vertical="center" wrapText="1"/>
    </xf>
    <xf numFmtId="4" fontId="17" fillId="0" borderId="2" xfId="0" applyNumberFormat="1" applyFont="1" applyFill="1" applyBorder="1" applyAlignment="1">
      <alignment horizontal="center" vertical="center" wrapText="1"/>
    </xf>
    <xf numFmtId="0" fontId="29" fillId="2" borderId="2" xfId="1" applyNumberFormat="1" applyFont="1" applyFill="1" applyBorder="1" applyAlignment="1">
      <alignment horizontal="center" vertical="center" wrapText="1"/>
    </xf>
    <xf numFmtId="0" fontId="17" fillId="2" borderId="2" xfId="0" applyNumberFormat="1" applyFont="1" applyFill="1" applyBorder="1" applyAlignment="1">
      <alignment horizontal="center" vertical="center" wrapText="1"/>
    </xf>
    <xf numFmtId="4" fontId="17" fillId="2" borderId="2" xfId="3" applyNumberFormat="1" applyFont="1" applyFill="1" applyBorder="1" applyAlignment="1" applyProtection="1">
      <alignment horizontal="center" vertical="center" wrapText="1"/>
    </xf>
    <xf numFmtId="4" fontId="17" fillId="2" borderId="2" xfId="3" applyNumberFormat="1" applyFont="1" applyFill="1" applyBorder="1" applyAlignment="1">
      <alignment horizontal="center" vertical="center" wrapText="1"/>
    </xf>
    <xf numFmtId="0" fontId="30" fillId="2" borderId="2" xfId="1" applyNumberFormat="1" applyFont="1" applyFill="1" applyBorder="1" applyAlignment="1">
      <alignment horizontal="center" vertical="center" wrapText="1"/>
    </xf>
    <xf numFmtId="0" fontId="17" fillId="7" borderId="2" xfId="1" applyNumberFormat="1" applyFont="1" applyFill="1" applyBorder="1" applyAlignment="1">
      <alignment horizontal="center" vertical="center" wrapText="1"/>
    </xf>
    <xf numFmtId="49" fontId="17" fillId="7" borderId="2" xfId="1" applyNumberFormat="1" applyFont="1" applyFill="1" applyBorder="1" applyAlignment="1">
      <alignment horizontal="center" vertical="center" wrapText="1"/>
    </xf>
    <xf numFmtId="14" fontId="17" fillId="7" borderId="2" xfId="1" applyNumberFormat="1" applyFont="1" applyFill="1" applyBorder="1" applyAlignment="1">
      <alignment horizontal="center" vertical="center" wrapText="1"/>
    </xf>
    <xf numFmtId="14" fontId="17" fillId="7" borderId="2" xfId="0" applyNumberFormat="1" applyFont="1" applyFill="1" applyBorder="1" applyAlignment="1">
      <alignment horizontal="center" vertical="center" wrapText="1"/>
    </xf>
    <xf numFmtId="49" fontId="17" fillId="7" borderId="2" xfId="0" applyNumberFormat="1" applyFont="1" applyFill="1" applyBorder="1" applyAlignment="1">
      <alignment horizontal="center" vertical="center" wrapText="1"/>
    </xf>
    <xf numFmtId="4" fontId="17" fillId="7" borderId="2" xfId="2" applyNumberFormat="1" applyFont="1" applyFill="1" applyBorder="1" applyAlignment="1" applyProtection="1">
      <alignment horizontal="center" vertical="center" wrapText="1"/>
    </xf>
    <xf numFmtId="4" fontId="17" fillId="7" borderId="2" xfId="6" applyNumberFormat="1" applyFont="1" applyFill="1" applyBorder="1" applyAlignment="1" applyProtection="1">
      <alignment horizontal="center" vertical="center" wrapText="1"/>
    </xf>
    <xf numFmtId="4" fontId="17" fillId="7" borderId="2" xfId="6" applyNumberFormat="1" applyFont="1" applyFill="1" applyBorder="1" applyAlignment="1">
      <alignment horizontal="center" vertical="center" wrapText="1"/>
    </xf>
    <xf numFmtId="0" fontId="17" fillId="7" borderId="2" xfId="1" applyFont="1" applyFill="1" applyBorder="1" applyAlignment="1">
      <alignment horizontal="center" vertical="center" wrapText="1"/>
    </xf>
    <xf numFmtId="4" fontId="4" fillId="2" borderId="2" xfId="4" applyNumberFormat="1" applyFont="1" applyFill="1" applyBorder="1" applyAlignment="1">
      <alignment horizontal="center" vertical="center" wrapText="1"/>
    </xf>
    <xf numFmtId="0" fontId="28" fillId="2" borderId="2" xfId="1" applyNumberFormat="1" applyFont="1" applyFill="1" applyBorder="1" applyAlignment="1">
      <alignment horizontal="center" vertical="center" wrapText="1"/>
    </xf>
    <xf numFmtId="4" fontId="17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4" fontId="4" fillId="0" borderId="2" xfId="3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17" fillId="2" borderId="2" xfId="0" applyNumberFormat="1" applyFont="1" applyFill="1" applyBorder="1" applyAlignment="1">
      <alignment horizontal="center" vertical="center" wrapText="1"/>
    </xf>
    <xf numFmtId="4" fontId="17" fillId="2" borderId="2" xfId="9" applyNumberFormat="1" applyFont="1" applyFill="1" applyBorder="1" applyAlignment="1">
      <alignment horizontal="center" vertical="center" wrapText="1"/>
    </xf>
    <xf numFmtId="4" fontId="17" fillId="2" borderId="2" xfId="5" applyNumberFormat="1" applyFont="1" applyFill="1" applyBorder="1" applyAlignment="1">
      <alignment horizontal="center" vertical="center" wrapText="1"/>
    </xf>
    <xf numFmtId="4" fontId="17" fillId="0" borderId="2" xfId="11" applyNumberFormat="1" applyFont="1" applyFill="1" applyBorder="1" applyAlignment="1" applyProtection="1">
      <alignment horizontal="center" vertical="center" wrapText="1"/>
    </xf>
    <xf numFmtId="4" fontId="17" fillId="0" borderId="2" xfId="11" applyNumberFormat="1" applyFont="1" applyFill="1" applyBorder="1" applyAlignment="1">
      <alignment horizontal="center" vertical="center" wrapText="1"/>
    </xf>
    <xf numFmtId="4" fontId="17" fillId="2" borderId="2" xfId="11" applyNumberFormat="1" applyFont="1" applyFill="1" applyBorder="1" applyAlignment="1" applyProtection="1">
      <alignment horizontal="center" vertical="center" wrapText="1"/>
    </xf>
    <xf numFmtId="4" fontId="17" fillId="2" borderId="2" xfId="11" applyNumberFormat="1" applyFont="1" applyFill="1" applyBorder="1" applyAlignment="1">
      <alignment horizontal="center" vertical="center" wrapText="1"/>
    </xf>
    <xf numFmtId="4" fontId="17" fillId="2" borderId="2" xfId="23" applyNumberFormat="1" applyFont="1" applyFill="1" applyBorder="1" applyAlignment="1" applyProtection="1">
      <alignment horizontal="center" vertical="center" wrapText="1"/>
    </xf>
    <xf numFmtId="4" fontId="17" fillId="2" borderId="2" xfId="23" applyNumberFormat="1" applyFont="1" applyFill="1" applyBorder="1" applyAlignment="1">
      <alignment horizontal="center" vertical="center" wrapText="1"/>
    </xf>
    <xf numFmtId="0" fontId="17" fillId="0" borderId="2" xfId="8" applyFont="1" applyBorder="1" applyAlignment="1">
      <alignment horizontal="center" vertical="center"/>
    </xf>
    <xf numFmtId="0" fontId="17" fillId="0" borderId="2" xfId="8" applyFont="1" applyBorder="1" applyAlignment="1">
      <alignment horizontal="center" vertical="center" wrapText="1"/>
    </xf>
    <xf numFmtId="0" fontId="27" fillId="0" borderId="2" xfId="8" applyFont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21" fillId="2" borderId="2" xfId="1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3" fillId="2" borderId="2" xfId="1" applyNumberFormat="1" applyFont="1" applyFill="1" applyBorder="1" applyAlignment="1">
      <alignment horizontal="center" vertical="center" wrapText="1"/>
    </xf>
    <xf numFmtId="4" fontId="12" fillId="2" borderId="2" xfId="3" applyNumberFormat="1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49" fontId="13" fillId="6" borderId="12" xfId="0" applyNumberFormat="1" applyFont="1" applyFill="1" applyBorder="1" applyAlignment="1">
      <alignment horizontal="center" vertical="center" wrapText="1"/>
    </xf>
    <xf numFmtId="49" fontId="13" fillId="6" borderId="13" xfId="0" applyNumberFormat="1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14" fontId="6" fillId="2" borderId="16" xfId="0" applyNumberFormat="1" applyFont="1" applyFill="1" applyBorder="1" applyAlignment="1">
      <alignment horizontal="center" vertical="center" wrapText="1"/>
    </xf>
    <xf numFmtId="14" fontId="6" fillId="2" borderId="16" xfId="1" applyNumberFormat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8" borderId="16" xfId="8" applyFont="1" applyFill="1" applyBorder="1" applyAlignment="1">
      <alignment horizontal="center" vertical="center" wrapText="1"/>
    </xf>
    <xf numFmtId="0" fontId="6" fillId="2" borderId="16" xfId="8" applyFont="1" applyFill="1" applyBorder="1" applyAlignment="1">
      <alignment horizontal="center" vertical="center" wrapText="1"/>
    </xf>
    <xf numFmtId="0" fontId="6" fillId="2" borderId="16" xfId="1" applyNumberFormat="1" applyFont="1" applyFill="1" applyBorder="1" applyAlignment="1">
      <alignment horizontal="center" vertical="center" wrapText="1"/>
    </xf>
    <xf numFmtId="49" fontId="6" fillId="2" borderId="16" xfId="2" applyNumberFormat="1" applyFont="1" applyFill="1" applyBorder="1" applyAlignment="1" applyProtection="1">
      <alignment horizontal="center" vertical="center" wrapText="1"/>
    </xf>
    <xf numFmtId="4" fontId="6" fillId="2" borderId="16" xfId="11" applyNumberFormat="1" applyFont="1" applyFill="1" applyBorder="1" applyAlignment="1" applyProtection="1">
      <alignment horizontal="right" vertical="center" wrapText="1"/>
    </xf>
    <xf numFmtId="0" fontId="6" fillId="2" borderId="16" xfId="0" applyNumberFormat="1" applyFont="1" applyFill="1" applyBorder="1" applyAlignment="1">
      <alignment horizontal="center" vertical="center" wrapText="1"/>
    </xf>
    <xf numFmtId="4" fontId="6" fillId="2" borderId="16" xfId="11" applyNumberFormat="1" applyFont="1" applyFill="1" applyBorder="1" applyAlignment="1">
      <alignment horizontal="center" vertical="center" wrapText="1"/>
    </xf>
    <xf numFmtId="4" fontId="6" fillId="2" borderId="16" xfId="1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4" fontId="4" fillId="2" borderId="2" xfId="8" applyNumberFormat="1" applyFont="1" applyFill="1" applyBorder="1" applyAlignment="1">
      <alignment horizontal="center" vertical="center" wrapText="1"/>
    </xf>
    <xf numFmtId="0" fontId="4" fillId="8" borderId="2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>
      <alignment horizontal="center" vertical="center" wrapText="1"/>
    </xf>
    <xf numFmtId="4" fontId="4" fillId="2" borderId="2" xfId="11" applyNumberFormat="1" applyFont="1" applyFill="1" applyBorder="1" applyAlignment="1" applyProtection="1">
      <alignment horizontal="center" vertical="center" wrapText="1"/>
    </xf>
    <xf numFmtId="0" fontId="4" fillId="2" borderId="2" xfId="2" applyNumberFormat="1" applyFont="1" applyFill="1" applyBorder="1" applyAlignment="1" applyProtection="1">
      <alignment horizontal="center" vertical="center" wrapText="1"/>
    </xf>
    <xf numFmtId="4" fontId="4" fillId="2" borderId="2" xfId="11" applyNumberFormat="1" applyFont="1" applyFill="1" applyBorder="1" applyAlignment="1">
      <alignment horizontal="center" vertical="center" wrapText="1"/>
    </xf>
    <xf numFmtId="4" fontId="4" fillId="2" borderId="2" xfId="1" applyNumberFormat="1" applyFont="1" applyFill="1" applyBorder="1" applyAlignment="1">
      <alignment horizontal="center" vertical="center" wrapText="1"/>
    </xf>
    <xf numFmtId="0" fontId="4" fillId="2" borderId="19" xfId="8" applyFont="1" applyFill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center" vertical="center" wrapText="1"/>
    </xf>
    <xf numFmtId="3" fontId="4" fillId="2" borderId="2" xfId="2" applyNumberFormat="1" applyFont="1" applyFill="1" applyBorder="1" applyAlignment="1" applyProtection="1">
      <alignment horizontal="center" vertical="center" wrapText="1"/>
    </xf>
    <xf numFmtId="0" fontId="4" fillId="0" borderId="2" xfId="8" applyFont="1" applyBorder="1" applyAlignment="1">
      <alignment horizontal="center" vertical="center" wrapText="1"/>
    </xf>
    <xf numFmtId="0" fontId="4" fillId="0" borderId="19" xfId="8" applyFont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4" fontId="4" fillId="2" borderId="2" xfId="8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2" fontId="4" fillId="0" borderId="2" xfId="2" applyNumberFormat="1" applyFont="1" applyFill="1" applyBorder="1" applyAlignment="1" applyProtection="1">
      <alignment horizontal="center" vertical="center" wrapText="1"/>
    </xf>
    <xf numFmtId="4" fontId="4" fillId="0" borderId="2" xfId="9" applyNumberFormat="1" applyFont="1" applyFill="1" applyBorder="1" applyAlignment="1" applyProtection="1">
      <alignment horizontal="center" vertical="center" wrapText="1"/>
    </xf>
    <xf numFmtId="4" fontId="4" fillId="0" borderId="2" xfId="9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4" fontId="6" fillId="2" borderId="2" xfId="8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0" fontId="6" fillId="2" borderId="2" xfId="8" applyFont="1" applyFill="1" applyBorder="1" applyAlignment="1">
      <alignment horizontal="center" vertical="center" wrapText="1"/>
    </xf>
    <xf numFmtId="4" fontId="6" fillId="2" borderId="2" xfId="11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" fontId="6" fillId="2" borderId="2" xfId="11" applyNumberFormat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9" xfId="8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6" fillId="2" borderId="2" xfId="9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right" vertical="center" wrapText="1"/>
    </xf>
    <xf numFmtId="0" fontId="32" fillId="2" borderId="2" xfId="1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9" fontId="32" fillId="2" borderId="2" xfId="0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" fontId="6" fillId="0" borderId="2" xfId="2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6" applyNumberFormat="1" applyFont="1" applyFill="1" applyBorder="1" applyAlignment="1" applyProtection="1">
      <alignment horizontal="center" vertical="center" wrapText="1"/>
    </xf>
    <xf numFmtId="4" fontId="6" fillId="0" borderId="2" xfId="6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8" borderId="2" xfId="8" applyFont="1" applyFill="1" applyBorder="1" applyAlignment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6" fillId="2" borderId="2" xfId="2" applyNumberFormat="1" applyFont="1" applyFill="1" applyBorder="1" applyAlignment="1" applyProtection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6" fillId="0" borderId="19" xfId="8" applyFont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2" xfId="3" applyNumberFormat="1" applyFont="1" applyFill="1" applyBorder="1" applyAlignment="1">
      <alignment horizontal="center" vertical="center" wrapText="1"/>
    </xf>
    <xf numFmtId="4" fontId="6" fillId="2" borderId="2" xfId="3" applyNumberFormat="1" applyFont="1" applyFill="1" applyBorder="1" applyAlignment="1" applyProtection="1">
      <alignment horizontal="center" vertical="center" wrapText="1"/>
    </xf>
    <xf numFmtId="4" fontId="6" fillId="2" borderId="2" xfId="3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4" fontId="6" fillId="2" borderId="2" xfId="6" applyNumberFormat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0" fontId="12" fillId="2" borderId="2" xfId="8" applyFont="1" applyFill="1" applyBorder="1" applyAlignment="1">
      <alignment horizontal="center" vertical="center" wrapText="1"/>
    </xf>
    <xf numFmtId="0" fontId="12" fillId="2" borderId="2" xfId="2" applyNumberFormat="1" applyFont="1" applyFill="1" applyBorder="1" applyAlignment="1" applyProtection="1">
      <alignment horizontal="center" vertical="center" wrapText="1"/>
    </xf>
    <xf numFmtId="4" fontId="12" fillId="2" borderId="2" xfId="3" applyNumberFormat="1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2" borderId="21" xfId="1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14" fontId="6" fillId="2" borderId="21" xfId="1" applyNumberFormat="1" applyFont="1" applyFill="1" applyBorder="1" applyAlignment="1">
      <alignment horizontal="center" vertical="center" wrapText="1"/>
    </xf>
    <xf numFmtId="14" fontId="6" fillId="2" borderId="21" xfId="0" applyNumberFormat="1" applyFont="1" applyFill="1" applyBorder="1" applyAlignment="1">
      <alignment horizontal="center" vertical="center" wrapText="1"/>
    </xf>
    <xf numFmtId="2" fontId="6" fillId="2" borderId="21" xfId="0" applyNumberFormat="1" applyFont="1" applyFill="1" applyBorder="1" applyAlignment="1">
      <alignment horizontal="center" vertical="center" wrapText="1"/>
    </xf>
    <xf numFmtId="4" fontId="6" fillId="2" borderId="21" xfId="0" applyNumberFormat="1" applyFont="1" applyFill="1" applyBorder="1" applyAlignment="1">
      <alignment horizontal="center" vertical="center" wrapText="1"/>
    </xf>
    <xf numFmtId="4" fontId="6" fillId="2" borderId="21" xfId="4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33" fillId="2" borderId="2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6" fillId="2" borderId="16" xfId="0" applyNumberFormat="1" applyFont="1" applyFill="1" applyBorder="1" applyAlignment="1">
      <alignment horizontal="right" vertical="center" wrapText="1"/>
    </xf>
    <xf numFmtId="2" fontId="6" fillId="2" borderId="16" xfId="0" applyNumberFormat="1" applyFont="1" applyFill="1" applyBorder="1" applyAlignment="1">
      <alignment horizontal="center" vertical="center" wrapText="1"/>
    </xf>
    <xf numFmtId="2" fontId="6" fillId="2" borderId="17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17" fillId="2" borderId="2" xfId="0" applyNumberFormat="1" applyFont="1" applyFill="1" applyBorder="1" applyAlignment="1">
      <alignment horizontal="right" vertical="center" wrapText="1"/>
    </xf>
    <xf numFmtId="2" fontId="17" fillId="2" borderId="19" xfId="0" applyNumberFormat="1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34" fillId="2" borderId="21" xfId="0" applyFont="1" applyFill="1" applyBorder="1" applyAlignment="1">
      <alignment horizontal="center" vertical="center" wrapText="1"/>
    </xf>
    <xf numFmtId="2" fontId="34" fillId="2" borderId="21" xfId="0" applyNumberFormat="1" applyFont="1" applyFill="1" applyBorder="1" applyAlignment="1">
      <alignment horizontal="right" vertical="center" wrapText="1"/>
    </xf>
    <xf numFmtId="2" fontId="16" fillId="2" borderId="21" xfId="0" applyNumberFormat="1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2" fontId="16" fillId="2" borderId="22" xfId="0" applyNumberFormat="1" applyFont="1" applyFill="1" applyBorder="1" applyAlignment="1">
      <alignment horizontal="center" vertical="center" wrapText="1"/>
    </xf>
    <xf numFmtId="0" fontId="35" fillId="3" borderId="6" xfId="1" applyFont="1" applyFill="1" applyBorder="1" applyAlignment="1">
      <alignment horizontal="center" vertical="center" wrapText="1"/>
    </xf>
    <xf numFmtId="0" fontId="35" fillId="3" borderId="7" xfId="1" applyFont="1" applyFill="1" applyBorder="1" applyAlignment="1">
      <alignment horizontal="center" vertical="center" wrapText="1"/>
    </xf>
    <xf numFmtId="0" fontId="35" fillId="3" borderId="8" xfId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36" fillId="2" borderId="2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6" fillId="0" borderId="2" xfId="0" applyFont="1" applyFill="1" applyBorder="1" applyAlignment="1">
      <alignment vertical="center" wrapText="1"/>
    </xf>
    <xf numFmtId="0" fontId="6" fillId="0" borderId="13" xfId="1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4" fontId="6" fillId="0" borderId="13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49" fontId="6" fillId="0" borderId="13" xfId="1" applyNumberFormat="1" applyFont="1" applyFill="1" applyBorder="1" applyAlignment="1">
      <alignment horizontal="center" vertical="center" wrapText="1"/>
    </xf>
    <xf numFmtId="14" fontId="6" fillId="0" borderId="13" xfId="1" applyNumberFormat="1" applyFont="1" applyFill="1" applyBorder="1" applyAlignment="1">
      <alignment horizontal="center" vertical="center" wrapText="1"/>
    </xf>
    <xf numFmtId="49" fontId="6" fillId="0" borderId="13" xfId="2" applyNumberFormat="1" applyFont="1" applyFill="1" applyBorder="1" applyAlignment="1" applyProtection="1">
      <alignment horizontal="center" vertical="center" wrapText="1"/>
    </xf>
    <xf numFmtId="49" fontId="6" fillId="2" borderId="13" xfId="3" applyNumberFormat="1" applyFont="1" applyFill="1" applyBorder="1" applyAlignment="1" applyProtection="1">
      <alignment horizontal="center" vertical="center" wrapText="1"/>
    </xf>
    <xf numFmtId="4" fontId="6" fillId="0" borderId="13" xfId="3" applyNumberFormat="1" applyFont="1" applyFill="1" applyBorder="1" applyAlignment="1">
      <alignment horizontal="center" vertical="center" wrapText="1"/>
    </xf>
    <xf numFmtId="0" fontId="15" fillId="0" borderId="0" xfId="0" applyFont="1" applyFill="1"/>
  </cellXfs>
  <cellStyles count="30">
    <cellStyle name="Звичайний" xfId="0" builtinId="0"/>
    <cellStyle name="Звичайний 2" xfId="13"/>
    <cellStyle name="Звичайний 3" xfId="28"/>
    <cellStyle name="Звичайний 4" xfId="10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3" xfId="7"/>
    <cellStyle name="Фінансовий 4" xfId="6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4"/>
  <sheetViews>
    <sheetView tabSelected="1" topLeftCell="A2" zoomScale="75" zoomScaleNormal="75" workbookViewId="0">
      <pane ySplit="3" topLeftCell="A5" activePane="bottomLeft" state="frozen"/>
      <selection activeCell="A2" sqref="A2"/>
      <selection pane="bottomLeft" activeCell="N154" sqref="N154"/>
    </sheetView>
  </sheetViews>
  <sheetFormatPr defaultColWidth="10.42578125" defaultRowHeight="15" x14ac:dyDescent="0.25"/>
  <cols>
    <col min="1" max="1" width="5.5703125" customWidth="1"/>
    <col min="2" max="2" width="6.85546875" style="22" customWidth="1"/>
    <col min="3" max="3" width="17" style="24" customWidth="1"/>
    <col min="4" max="4" width="13.28515625" style="24" customWidth="1"/>
    <col min="5" max="5" width="14.7109375" style="47" customWidth="1"/>
    <col min="6" max="6" width="10.7109375" style="45" customWidth="1"/>
    <col min="7" max="7" width="10.7109375" style="24" customWidth="1"/>
    <col min="8" max="8" width="12.42578125" style="24" customWidth="1"/>
    <col min="9" max="10" width="10.5703125" style="23" customWidth="1"/>
    <col min="11" max="11" width="12.140625" style="23" customWidth="1"/>
    <col min="12" max="12" width="9.7109375" style="24" customWidth="1"/>
    <col min="13" max="13" width="14.28515625" style="23" customWidth="1"/>
    <col min="14" max="14" width="16.140625" style="23" customWidth="1"/>
    <col min="15" max="15" width="13" style="23" customWidth="1"/>
    <col min="16" max="16" width="8.140625" style="23" customWidth="1"/>
    <col min="17" max="17" width="7.7109375" style="23" customWidth="1"/>
    <col min="18" max="18" width="7.42578125" style="23" customWidth="1"/>
    <col min="19" max="19" width="17.5703125" style="23" customWidth="1"/>
    <col min="20" max="20" width="9.7109375" style="25" customWidth="1"/>
    <col min="21" max="21" width="6.5703125" style="23" customWidth="1"/>
    <col min="22" max="22" width="10.5703125" style="25" customWidth="1"/>
    <col min="23" max="23" width="5.7109375" style="23" customWidth="1"/>
    <col min="24" max="24" width="12.7109375" style="25" customWidth="1"/>
    <col min="25" max="25" width="11.140625" style="24" customWidth="1"/>
    <col min="26" max="26" width="6.5703125" style="24" customWidth="1"/>
    <col min="27" max="27" width="8.7109375" style="24" customWidth="1"/>
    <col min="28" max="28" width="11.42578125" style="24" customWidth="1"/>
    <col min="29" max="29" width="13.5703125" style="45" customWidth="1"/>
    <col min="30" max="30" width="20.7109375" style="24" customWidth="1"/>
  </cols>
  <sheetData>
    <row r="1" spans="1:30" ht="16.5" hidden="1" customHeight="1" x14ac:dyDescent="0.3">
      <c r="A1" s="1"/>
      <c r="B1" s="46"/>
      <c r="C1" s="16"/>
      <c r="D1" s="17"/>
      <c r="E1" s="17"/>
      <c r="F1" s="20"/>
      <c r="G1" s="16"/>
      <c r="H1" s="16"/>
      <c r="I1" s="18"/>
      <c r="J1" s="18"/>
      <c r="K1" s="18"/>
      <c r="L1" s="16"/>
      <c r="M1" s="18"/>
      <c r="N1" s="16"/>
      <c r="O1" s="18"/>
      <c r="P1" s="18"/>
      <c r="Q1" s="18"/>
      <c r="R1" s="18"/>
      <c r="S1" s="18"/>
      <c r="T1" s="19"/>
      <c r="U1" s="18"/>
      <c r="V1" s="19"/>
      <c r="W1" s="18"/>
      <c r="X1" s="19"/>
      <c r="Y1" s="16"/>
      <c r="Z1" s="16"/>
      <c r="AA1" s="16"/>
      <c r="AB1" s="44"/>
      <c r="AC1" s="20"/>
      <c r="AD1" s="16"/>
    </row>
    <row r="2" spans="1:30" ht="31.5" customHeight="1" thickBot="1" x14ac:dyDescent="0.3">
      <c r="A2" s="2"/>
      <c r="B2" s="326" t="s">
        <v>955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8"/>
    </row>
    <row r="3" spans="1:30" ht="89.25" x14ac:dyDescent="0.25">
      <c r="A3" s="2"/>
      <c r="B3" s="26" t="s">
        <v>0</v>
      </c>
      <c r="C3" s="27" t="s">
        <v>1</v>
      </c>
      <c r="D3" s="28" t="s">
        <v>2</v>
      </c>
      <c r="E3" s="28" t="s">
        <v>3</v>
      </c>
      <c r="F3" s="29" t="s">
        <v>4</v>
      </c>
      <c r="G3" s="30" t="s">
        <v>5</v>
      </c>
      <c r="H3" s="30" t="s">
        <v>6</v>
      </c>
      <c r="I3" s="31" t="s">
        <v>7</v>
      </c>
      <c r="J3" s="31" t="s">
        <v>41</v>
      </c>
      <c r="K3" s="31" t="s">
        <v>8</v>
      </c>
      <c r="L3" s="31" t="s">
        <v>9</v>
      </c>
      <c r="M3" s="31" t="s">
        <v>10</v>
      </c>
      <c r="N3" s="31" t="s">
        <v>11</v>
      </c>
      <c r="O3" s="31" t="s">
        <v>12</v>
      </c>
      <c r="P3" s="31" t="s">
        <v>13</v>
      </c>
      <c r="Q3" s="31" t="s">
        <v>40</v>
      </c>
      <c r="R3" s="31" t="s">
        <v>15</v>
      </c>
      <c r="S3" s="31" t="s">
        <v>16</v>
      </c>
      <c r="T3" s="32" t="s">
        <v>17</v>
      </c>
      <c r="U3" s="31" t="s">
        <v>18</v>
      </c>
      <c r="V3" s="33" t="s">
        <v>19</v>
      </c>
      <c r="W3" s="34" t="s">
        <v>20</v>
      </c>
      <c r="X3" s="35" t="s">
        <v>21</v>
      </c>
      <c r="Y3" s="31" t="s">
        <v>22</v>
      </c>
      <c r="Z3" s="31" t="s">
        <v>23</v>
      </c>
      <c r="AA3" s="31" t="s">
        <v>24</v>
      </c>
      <c r="AB3" s="31" t="s">
        <v>25</v>
      </c>
      <c r="AC3" s="36" t="s">
        <v>26</v>
      </c>
      <c r="AD3" s="37" t="s">
        <v>27</v>
      </c>
    </row>
    <row r="4" spans="1:30" x14ac:dyDescent="0.25">
      <c r="A4" s="2"/>
      <c r="B4" s="62">
        <v>1</v>
      </c>
      <c r="C4" s="99">
        <v>2</v>
      </c>
      <c r="D4" s="100" t="s">
        <v>28</v>
      </c>
      <c r="E4" s="100">
        <v>4</v>
      </c>
      <c r="F4" s="101"/>
      <c r="G4" s="99">
        <v>6</v>
      </c>
      <c r="H4" s="99">
        <v>7</v>
      </c>
      <c r="I4" s="99">
        <v>8</v>
      </c>
      <c r="J4" s="99"/>
      <c r="K4" s="99">
        <v>9</v>
      </c>
      <c r="L4" s="99">
        <v>10</v>
      </c>
      <c r="M4" s="99">
        <v>11</v>
      </c>
      <c r="N4" s="99">
        <v>12</v>
      </c>
      <c r="O4" s="99">
        <v>13</v>
      </c>
      <c r="P4" s="99">
        <v>14</v>
      </c>
      <c r="Q4" s="99">
        <v>15</v>
      </c>
      <c r="R4" s="99">
        <v>16</v>
      </c>
      <c r="S4" s="99">
        <v>17</v>
      </c>
      <c r="T4" s="102">
        <v>18</v>
      </c>
      <c r="U4" s="100">
        <v>19</v>
      </c>
      <c r="V4" s="103">
        <v>20</v>
      </c>
      <c r="W4" s="102">
        <v>21</v>
      </c>
      <c r="X4" s="107">
        <v>22</v>
      </c>
      <c r="Y4" s="99">
        <v>23</v>
      </c>
      <c r="Z4" s="99">
        <v>24</v>
      </c>
      <c r="AA4" s="99">
        <v>25</v>
      </c>
      <c r="AB4" s="99">
        <v>26</v>
      </c>
      <c r="AC4" s="101">
        <v>27</v>
      </c>
      <c r="AD4" s="104">
        <v>28</v>
      </c>
    </row>
    <row r="5" spans="1:30" s="48" customFormat="1" ht="102.75" customHeight="1" x14ac:dyDescent="0.25">
      <c r="B5" s="84">
        <v>1</v>
      </c>
      <c r="C5" s="50" t="s">
        <v>44</v>
      </c>
      <c r="D5" s="112" t="s">
        <v>45</v>
      </c>
      <c r="E5" s="55">
        <v>42884</v>
      </c>
      <c r="F5" s="55">
        <v>42927</v>
      </c>
      <c r="G5" s="113">
        <v>42874</v>
      </c>
      <c r="H5" s="113">
        <v>42859</v>
      </c>
      <c r="I5" s="113">
        <v>42735</v>
      </c>
      <c r="J5" s="63" t="s">
        <v>51</v>
      </c>
      <c r="K5" s="56" t="s">
        <v>86</v>
      </c>
      <c r="L5" s="56" t="s">
        <v>54</v>
      </c>
      <c r="M5" s="56" t="s">
        <v>78</v>
      </c>
      <c r="N5" s="56" t="s">
        <v>87</v>
      </c>
      <c r="O5" s="56" t="s">
        <v>88</v>
      </c>
      <c r="P5" s="56" t="s">
        <v>81</v>
      </c>
      <c r="Q5" s="56" t="s">
        <v>89</v>
      </c>
      <c r="R5" s="56" t="s">
        <v>90</v>
      </c>
      <c r="S5" s="56" t="s">
        <v>91</v>
      </c>
      <c r="T5" s="111">
        <v>73.5</v>
      </c>
      <c r="U5" s="114">
        <v>5</v>
      </c>
      <c r="V5" s="181">
        <v>3768.33</v>
      </c>
      <c r="W5" s="115" t="s">
        <v>63</v>
      </c>
      <c r="X5" s="181">
        <v>904400</v>
      </c>
      <c r="Y5" s="116" t="s">
        <v>64</v>
      </c>
      <c r="Z5" s="56" t="s">
        <v>65</v>
      </c>
      <c r="AA5" s="116" t="s">
        <v>66</v>
      </c>
      <c r="AB5" s="116" t="s">
        <v>956</v>
      </c>
      <c r="AC5" s="56"/>
      <c r="AD5" s="56"/>
    </row>
    <row r="6" spans="1:30" s="48" customFormat="1" ht="102.75" customHeight="1" x14ac:dyDescent="0.25">
      <c r="B6" s="84">
        <v>2</v>
      </c>
      <c r="C6" s="79" t="s">
        <v>221</v>
      </c>
      <c r="D6" s="112" t="s">
        <v>222</v>
      </c>
      <c r="E6" s="55">
        <v>42881</v>
      </c>
      <c r="F6" s="55">
        <v>42927</v>
      </c>
      <c r="G6" s="86">
        <v>42832</v>
      </c>
      <c r="H6" s="86">
        <v>42859</v>
      </c>
      <c r="I6" s="86">
        <v>42704</v>
      </c>
      <c r="J6" s="63" t="s">
        <v>51</v>
      </c>
      <c r="K6" s="79" t="s">
        <v>86</v>
      </c>
      <c r="L6" s="7" t="s">
        <v>227</v>
      </c>
      <c r="M6" s="56" t="s">
        <v>78</v>
      </c>
      <c r="N6" s="79" t="s">
        <v>223</v>
      </c>
      <c r="O6" s="79" t="s">
        <v>238</v>
      </c>
      <c r="P6" s="56" t="s">
        <v>81</v>
      </c>
      <c r="Q6" s="79" t="s">
        <v>224</v>
      </c>
      <c r="R6" s="117" t="s">
        <v>83</v>
      </c>
      <c r="S6" s="79" t="s">
        <v>708</v>
      </c>
      <c r="T6" s="109">
        <v>57</v>
      </c>
      <c r="U6" s="79">
        <v>5</v>
      </c>
      <c r="V6" s="109">
        <v>3667.92</v>
      </c>
      <c r="W6" s="79" t="s">
        <v>218</v>
      </c>
      <c r="X6" s="109">
        <v>880300</v>
      </c>
      <c r="Y6" s="116" t="s">
        <v>64</v>
      </c>
      <c r="Z6" s="79" t="s">
        <v>65</v>
      </c>
      <c r="AA6" s="79" t="s">
        <v>66</v>
      </c>
      <c r="AB6" s="116" t="s">
        <v>956</v>
      </c>
      <c r="AC6" s="79"/>
      <c r="AD6" s="79"/>
    </row>
    <row r="7" spans="1:30" s="48" customFormat="1" ht="102.75" customHeight="1" x14ac:dyDescent="0.25">
      <c r="B7" s="84">
        <v>3</v>
      </c>
      <c r="C7" s="50" t="s">
        <v>130</v>
      </c>
      <c r="D7" s="112" t="s">
        <v>131</v>
      </c>
      <c r="E7" s="55">
        <v>42905</v>
      </c>
      <c r="F7" s="55">
        <v>42927</v>
      </c>
      <c r="G7" s="98">
        <v>42865</v>
      </c>
      <c r="H7" s="98" t="s">
        <v>51</v>
      </c>
      <c r="I7" s="98">
        <v>42704</v>
      </c>
      <c r="J7" s="63" t="s">
        <v>51</v>
      </c>
      <c r="K7" s="50" t="s">
        <v>132</v>
      </c>
      <c r="L7" s="118" t="s">
        <v>99</v>
      </c>
      <c r="M7" s="7" t="s">
        <v>124</v>
      </c>
      <c r="N7" s="7" t="s">
        <v>146</v>
      </c>
      <c r="O7" s="7" t="s">
        <v>133</v>
      </c>
      <c r="P7" s="50" t="s">
        <v>134</v>
      </c>
      <c r="Q7" s="56" t="s">
        <v>82</v>
      </c>
      <c r="R7" s="119" t="s">
        <v>696</v>
      </c>
      <c r="S7" s="7" t="s">
        <v>135</v>
      </c>
      <c r="T7" s="120">
        <v>2</v>
      </c>
      <c r="U7" s="121">
        <v>9</v>
      </c>
      <c r="V7" s="122">
        <v>403.13</v>
      </c>
      <c r="W7" s="7" t="s">
        <v>63</v>
      </c>
      <c r="X7" s="123">
        <v>52800</v>
      </c>
      <c r="Y7" s="116" t="s">
        <v>64</v>
      </c>
      <c r="Z7" s="124" t="s">
        <v>65</v>
      </c>
      <c r="AA7" s="125" t="s">
        <v>66</v>
      </c>
      <c r="AB7" s="116" t="s">
        <v>956</v>
      </c>
      <c r="AC7" s="126"/>
      <c r="AD7" s="7"/>
    </row>
    <row r="8" spans="1:30" s="48" customFormat="1" ht="76.5" x14ac:dyDescent="0.25">
      <c r="B8" s="84">
        <v>4</v>
      </c>
      <c r="C8" s="50" t="s">
        <v>130</v>
      </c>
      <c r="D8" s="112" t="s">
        <v>131</v>
      </c>
      <c r="E8" s="55">
        <v>42905</v>
      </c>
      <c r="F8" s="55">
        <v>42927</v>
      </c>
      <c r="G8" s="98">
        <v>42865</v>
      </c>
      <c r="H8" s="98" t="s">
        <v>51</v>
      </c>
      <c r="I8" s="98">
        <v>42735</v>
      </c>
      <c r="J8" s="63" t="s">
        <v>51</v>
      </c>
      <c r="K8" s="50" t="s">
        <v>132</v>
      </c>
      <c r="L8" s="118" t="s">
        <v>99</v>
      </c>
      <c r="M8" s="7" t="s">
        <v>124</v>
      </c>
      <c r="N8" s="7" t="s">
        <v>147</v>
      </c>
      <c r="O8" s="7" t="s">
        <v>136</v>
      </c>
      <c r="P8" s="50" t="s">
        <v>137</v>
      </c>
      <c r="Q8" s="56" t="s">
        <v>82</v>
      </c>
      <c r="R8" s="119" t="s">
        <v>696</v>
      </c>
      <c r="S8" s="7" t="s">
        <v>135</v>
      </c>
      <c r="T8" s="120">
        <v>2</v>
      </c>
      <c r="U8" s="121">
        <v>9</v>
      </c>
      <c r="V8" s="122">
        <v>429.6</v>
      </c>
      <c r="W8" s="7" t="s">
        <v>63</v>
      </c>
      <c r="X8" s="123">
        <v>56266.66</v>
      </c>
      <c r="Y8" s="116" t="s">
        <v>64</v>
      </c>
      <c r="Z8" s="124" t="s">
        <v>65</v>
      </c>
      <c r="AA8" s="125" t="s">
        <v>66</v>
      </c>
      <c r="AB8" s="116" t="s">
        <v>956</v>
      </c>
      <c r="AC8" s="126"/>
      <c r="AD8" s="7"/>
    </row>
    <row r="9" spans="1:30" s="48" customFormat="1" ht="89.25" x14ac:dyDescent="0.25">
      <c r="B9" s="84">
        <v>5</v>
      </c>
      <c r="C9" s="127" t="s">
        <v>555</v>
      </c>
      <c r="D9" s="63" t="s">
        <v>556</v>
      </c>
      <c r="E9" s="55">
        <v>42905</v>
      </c>
      <c r="F9" s="55">
        <v>42927</v>
      </c>
      <c r="G9" s="128">
        <v>42843</v>
      </c>
      <c r="H9" s="128">
        <v>42866</v>
      </c>
      <c r="I9" s="128">
        <v>42794</v>
      </c>
      <c r="J9" s="63" t="s">
        <v>51</v>
      </c>
      <c r="K9" s="129" t="s">
        <v>512</v>
      </c>
      <c r="L9" s="130" t="s">
        <v>487</v>
      </c>
      <c r="M9" s="131" t="s">
        <v>557</v>
      </c>
      <c r="N9" s="125" t="s">
        <v>564</v>
      </c>
      <c r="O9" s="131" t="s">
        <v>572</v>
      </c>
      <c r="P9" s="54" t="s">
        <v>58</v>
      </c>
      <c r="Q9" s="125" t="s">
        <v>560</v>
      </c>
      <c r="R9" s="132" t="s">
        <v>699</v>
      </c>
      <c r="S9" s="125" t="s">
        <v>284</v>
      </c>
      <c r="T9" s="182">
        <v>12.14</v>
      </c>
      <c r="U9" s="133">
        <v>18</v>
      </c>
      <c r="V9" s="183">
        <v>5380.5</v>
      </c>
      <c r="W9" s="131" t="s">
        <v>63</v>
      </c>
      <c r="X9" s="134">
        <v>358700</v>
      </c>
      <c r="Y9" s="116" t="s">
        <v>64</v>
      </c>
      <c r="Z9" s="125" t="s">
        <v>562</v>
      </c>
      <c r="AA9" s="50" t="s">
        <v>66</v>
      </c>
      <c r="AB9" s="5" t="s">
        <v>957</v>
      </c>
      <c r="AC9" s="5" t="s">
        <v>958</v>
      </c>
      <c r="AD9" s="131" t="s">
        <v>573</v>
      </c>
    </row>
    <row r="10" spans="1:30" s="96" customFormat="1" ht="89.25" x14ac:dyDescent="0.25">
      <c r="B10" s="84">
        <v>6</v>
      </c>
      <c r="C10" s="127" t="s">
        <v>555</v>
      </c>
      <c r="D10" s="63" t="s">
        <v>556</v>
      </c>
      <c r="E10" s="55">
        <v>42905</v>
      </c>
      <c r="F10" s="55">
        <v>42927</v>
      </c>
      <c r="G10" s="128">
        <v>42843</v>
      </c>
      <c r="H10" s="128">
        <v>42866</v>
      </c>
      <c r="I10" s="128">
        <v>42794</v>
      </c>
      <c r="J10" s="63" t="s">
        <v>51</v>
      </c>
      <c r="K10" s="129" t="s">
        <v>512</v>
      </c>
      <c r="L10" s="130" t="s">
        <v>487</v>
      </c>
      <c r="M10" s="131" t="s">
        <v>557</v>
      </c>
      <c r="N10" s="125" t="s">
        <v>558</v>
      </c>
      <c r="O10" s="131" t="s">
        <v>559</v>
      </c>
      <c r="P10" s="54" t="s">
        <v>58</v>
      </c>
      <c r="Q10" s="125" t="s">
        <v>560</v>
      </c>
      <c r="R10" s="132" t="s">
        <v>699</v>
      </c>
      <c r="S10" s="125" t="s">
        <v>561</v>
      </c>
      <c r="T10" s="182">
        <v>30.53</v>
      </c>
      <c r="U10" s="127" t="s">
        <v>312</v>
      </c>
      <c r="V10" s="183">
        <v>9447.64</v>
      </c>
      <c r="W10" s="131" t="s">
        <v>63</v>
      </c>
      <c r="X10" s="134">
        <v>948700</v>
      </c>
      <c r="Y10" s="116" t="s">
        <v>64</v>
      </c>
      <c r="Z10" s="125" t="s">
        <v>562</v>
      </c>
      <c r="AA10" s="50" t="s">
        <v>66</v>
      </c>
      <c r="AB10" s="5" t="s">
        <v>957</v>
      </c>
      <c r="AC10" s="5" t="s">
        <v>958</v>
      </c>
      <c r="AD10" s="131" t="s">
        <v>563</v>
      </c>
    </row>
    <row r="11" spans="1:30" s="48" customFormat="1" ht="89.25" x14ac:dyDescent="0.25">
      <c r="B11" s="84">
        <v>7</v>
      </c>
      <c r="C11" s="127" t="s">
        <v>555</v>
      </c>
      <c r="D11" s="63" t="s">
        <v>556</v>
      </c>
      <c r="E11" s="55">
        <v>42905</v>
      </c>
      <c r="F11" s="55">
        <v>42927</v>
      </c>
      <c r="G11" s="128">
        <v>42843</v>
      </c>
      <c r="H11" s="128">
        <v>42866</v>
      </c>
      <c r="I11" s="128">
        <v>42794</v>
      </c>
      <c r="J11" s="63" t="s">
        <v>51</v>
      </c>
      <c r="K11" s="129" t="s">
        <v>512</v>
      </c>
      <c r="L11" s="130" t="s">
        <v>487</v>
      </c>
      <c r="M11" s="131" t="s">
        <v>557</v>
      </c>
      <c r="N11" s="125" t="s">
        <v>564</v>
      </c>
      <c r="O11" s="131" t="s">
        <v>565</v>
      </c>
      <c r="P11" s="54" t="s">
        <v>58</v>
      </c>
      <c r="Q11" s="125" t="s">
        <v>560</v>
      </c>
      <c r="R11" s="132" t="s">
        <v>699</v>
      </c>
      <c r="S11" s="125" t="s">
        <v>561</v>
      </c>
      <c r="T11" s="182">
        <v>26.23</v>
      </c>
      <c r="U11" s="127" t="s">
        <v>312</v>
      </c>
      <c r="V11" s="183">
        <v>8676.41</v>
      </c>
      <c r="W11" s="131" t="s">
        <v>63</v>
      </c>
      <c r="X11" s="134">
        <v>775100</v>
      </c>
      <c r="Y11" s="116" t="s">
        <v>64</v>
      </c>
      <c r="Z11" s="125" t="s">
        <v>562</v>
      </c>
      <c r="AA11" s="50" t="s">
        <v>66</v>
      </c>
      <c r="AB11" s="5" t="s">
        <v>957</v>
      </c>
      <c r="AC11" s="5" t="s">
        <v>958</v>
      </c>
      <c r="AD11" s="131" t="s">
        <v>566</v>
      </c>
    </row>
    <row r="12" spans="1:30" s="48" customFormat="1" ht="89.25" x14ac:dyDescent="0.25">
      <c r="B12" s="84">
        <v>8</v>
      </c>
      <c r="C12" s="127" t="s">
        <v>555</v>
      </c>
      <c r="D12" s="63" t="s">
        <v>556</v>
      </c>
      <c r="E12" s="55">
        <v>42905</v>
      </c>
      <c r="F12" s="55">
        <v>42927</v>
      </c>
      <c r="G12" s="128">
        <v>42843</v>
      </c>
      <c r="H12" s="128">
        <v>42866</v>
      </c>
      <c r="I12" s="128">
        <v>42794</v>
      </c>
      <c r="J12" s="63" t="s">
        <v>51</v>
      </c>
      <c r="K12" s="129" t="s">
        <v>512</v>
      </c>
      <c r="L12" s="130" t="s">
        <v>487</v>
      </c>
      <c r="M12" s="131" t="s">
        <v>557</v>
      </c>
      <c r="N12" s="125" t="s">
        <v>567</v>
      </c>
      <c r="O12" s="131" t="s">
        <v>568</v>
      </c>
      <c r="P12" s="54" t="s">
        <v>58</v>
      </c>
      <c r="Q12" s="125" t="s">
        <v>560</v>
      </c>
      <c r="R12" s="132" t="s">
        <v>699</v>
      </c>
      <c r="S12" s="125" t="s">
        <v>561</v>
      </c>
      <c r="T12" s="182">
        <v>26.91</v>
      </c>
      <c r="U12" s="127" t="s">
        <v>312</v>
      </c>
      <c r="V12" s="183">
        <v>8987.74</v>
      </c>
      <c r="W12" s="131" t="s">
        <v>63</v>
      </c>
      <c r="X12" s="134">
        <v>795200</v>
      </c>
      <c r="Y12" s="116" t="s">
        <v>64</v>
      </c>
      <c r="Z12" s="125" t="s">
        <v>562</v>
      </c>
      <c r="AA12" s="50" t="s">
        <v>66</v>
      </c>
      <c r="AB12" s="5" t="s">
        <v>957</v>
      </c>
      <c r="AC12" s="5" t="s">
        <v>958</v>
      </c>
      <c r="AD12" s="131" t="s">
        <v>566</v>
      </c>
    </row>
    <row r="13" spans="1:30" s="48" customFormat="1" ht="89.25" x14ac:dyDescent="0.25">
      <c r="B13" s="84">
        <v>9</v>
      </c>
      <c r="C13" s="127" t="s">
        <v>555</v>
      </c>
      <c r="D13" s="63" t="s">
        <v>556</v>
      </c>
      <c r="E13" s="55">
        <v>42905</v>
      </c>
      <c r="F13" s="55">
        <v>42927</v>
      </c>
      <c r="G13" s="128">
        <v>42843</v>
      </c>
      <c r="H13" s="128">
        <v>42866</v>
      </c>
      <c r="I13" s="128">
        <v>42794</v>
      </c>
      <c r="J13" s="63" t="s">
        <v>51</v>
      </c>
      <c r="K13" s="129" t="s">
        <v>512</v>
      </c>
      <c r="L13" s="130" t="s">
        <v>487</v>
      </c>
      <c r="M13" s="131" t="s">
        <v>557</v>
      </c>
      <c r="N13" s="125" t="s">
        <v>564</v>
      </c>
      <c r="O13" s="131" t="s">
        <v>569</v>
      </c>
      <c r="P13" s="54" t="s">
        <v>58</v>
      </c>
      <c r="Q13" s="125" t="s">
        <v>560</v>
      </c>
      <c r="R13" s="132" t="s">
        <v>699</v>
      </c>
      <c r="S13" s="125" t="s">
        <v>561</v>
      </c>
      <c r="T13" s="182">
        <v>25.71</v>
      </c>
      <c r="U13" s="127" t="s">
        <v>312</v>
      </c>
      <c r="V13" s="183">
        <v>9332.19</v>
      </c>
      <c r="W13" s="131" t="s">
        <v>63</v>
      </c>
      <c r="X13" s="134">
        <v>830000</v>
      </c>
      <c r="Y13" s="116" t="s">
        <v>64</v>
      </c>
      <c r="Z13" s="125" t="s">
        <v>562</v>
      </c>
      <c r="AA13" s="50" t="s">
        <v>66</v>
      </c>
      <c r="AB13" s="5" t="s">
        <v>957</v>
      </c>
      <c r="AC13" s="5" t="s">
        <v>958</v>
      </c>
      <c r="AD13" s="131" t="s">
        <v>566</v>
      </c>
    </row>
    <row r="14" spans="1:30" s="48" customFormat="1" ht="89.25" x14ac:dyDescent="0.25">
      <c r="B14" s="84">
        <v>10</v>
      </c>
      <c r="C14" s="127" t="s">
        <v>555</v>
      </c>
      <c r="D14" s="63" t="s">
        <v>556</v>
      </c>
      <c r="E14" s="55">
        <v>42905</v>
      </c>
      <c r="F14" s="55">
        <v>42927</v>
      </c>
      <c r="G14" s="128">
        <v>42843</v>
      </c>
      <c r="H14" s="128">
        <v>42866</v>
      </c>
      <c r="I14" s="128">
        <v>42794</v>
      </c>
      <c r="J14" s="63" t="s">
        <v>51</v>
      </c>
      <c r="K14" s="129" t="s">
        <v>512</v>
      </c>
      <c r="L14" s="130" t="s">
        <v>487</v>
      </c>
      <c r="M14" s="131" t="s">
        <v>557</v>
      </c>
      <c r="N14" s="125" t="s">
        <v>570</v>
      </c>
      <c r="O14" s="131" t="s">
        <v>571</v>
      </c>
      <c r="P14" s="54" t="s">
        <v>58</v>
      </c>
      <c r="Q14" s="125" t="s">
        <v>560</v>
      </c>
      <c r="R14" s="132" t="s">
        <v>699</v>
      </c>
      <c r="S14" s="125" t="s">
        <v>561</v>
      </c>
      <c r="T14" s="182">
        <v>26.63</v>
      </c>
      <c r="U14" s="127" t="s">
        <v>312</v>
      </c>
      <c r="V14" s="183">
        <v>8688.7999999999993</v>
      </c>
      <c r="W14" s="131" t="s">
        <v>63</v>
      </c>
      <c r="X14" s="134">
        <v>827500</v>
      </c>
      <c r="Y14" s="116" t="s">
        <v>64</v>
      </c>
      <c r="Z14" s="125" t="s">
        <v>562</v>
      </c>
      <c r="AA14" s="50" t="s">
        <v>66</v>
      </c>
      <c r="AB14" s="5" t="s">
        <v>957</v>
      </c>
      <c r="AC14" s="5" t="s">
        <v>958</v>
      </c>
      <c r="AD14" s="131" t="s">
        <v>566</v>
      </c>
    </row>
    <row r="15" spans="1:30" s="77" customFormat="1" ht="140.25" x14ac:dyDescent="0.25">
      <c r="B15" s="84">
        <v>11</v>
      </c>
      <c r="C15" s="79" t="s">
        <v>510</v>
      </c>
      <c r="D15" s="135" t="s">
        <v>511</v>
      </c>
      <c r="E15" s="55">
        <v>42893</v>
      </c>
      <c r="F15" s="55">
        <v>42927</v>
      </c>
      <c r="G15" s="136">
        <v>42797</v>
      </c>
      <c r="H15" s="136">
        <v>42871</v>
      </c>
      <c r="I15" s="136">
        <v>42704</v>
      </c>
      <c r="J15" s="63" t="s">
        <v>51</v>
      </c>
      <c r="K15" s="116" t="s">
        <v>512</v>
      </c>
      <c r="L15" s="137" t="s">
        <v>487</v>
      </c>
      <c r="M15" s="138" t="s">
        <v>497</v>
      </c>
      <c r="N15" s="116" t="s">
        <v>513</v>
      </c>
      <c r="O15" s="139" t="s">
        <v>681</v>
      </c>
      <c r="P15" s="54" t="s">
        <v>58</v>
      </c>
      <c r="Q15" s="56" t="s">
        <v>82</v>
      </c>
      <c r="R15" s="140" t="s">
        <v>706</v>
      </c>
      <c r="S15" s="116" t="s">
        <v>514</v>
      </c>
      <c r="T15" s="184">
        <v>134.69999999999999</v>
      </c>
      <c r="U15" s="115" t="s">
        <v>713</v>
      </c>
      <c r="V15" s="185">
        <v>5166.8599999999997</v>
      </c>
      <c r="W15" s="139" t="s">
        <v>63</v>
      </c>
      <c r="X15" s="141">
        <v>1744300</v>
      </c>
      <c r="Y15" s="116" t="s">
        <v>64</v>
      </c>
      <c r="Z15" s="116" t="s">
        <v>65</v>
      </c>
      <c r="AA15" s="50" t="s">
        <v>66</v>
      </c>
      <c r="AB15" s="116" t="s">
        <v>956</v>
      </c>
      <c r="AC15" s="190"/>
      <c r="AD15" s="189"/>
    </row>
    <row r="16" spans="1:30" s="77" customFormat="1" ht="76.5" x14ac:dyDescent="0.25">
      <c r="B16" s="84">
        <v>12</v>
      </c>
      <c r="C16" s="125" t="s">
        <v>429</v>
      </c>
      <c r="D16" s="142" t="s">
        <v>430</v>
      </c>
      <c r="E16" s="128">
        <v>42900</v>
      </c>
      <c r="F16" s="55">
        <v>42927</v>
      </c>
      <c r="G16" s="143">
        <v>42765</v>
      </c>
      <c r="H16" s="143">
        <v>42859</v>
      </c>
      <c r="I16" s="143">
        <v>42735</v>
      </c>
      <c r="J16" s="63" t="s">
        <v>51</v>
      </c>
      <c r="K16" s="125" t="s">
        <v>86</v>
      </c>
      <c r="L16" s="124" t="s">
        <v>408</v>
      </c>
      <c r="M16" s="56" t="s">
        <v>78</v>
      </c>
      <c r="N16" s="124" t="s">
        <v>431</v>
      </c>
      <c r="O16" s="124" t="s">
        <v>474</v>
      </c>
      <c r="P16" s="56" t="s">
        <v>81</v>
      </c>
      <c r="Q16" s="124" t="s">
        <v>692</v>
      </c>
      <c r="R16" s="118" t="s">
        <v>704</v>
      </c>
      <c r="S16" s="124" t="s">
        <v>432</v>
      </c>
      <c r="T16" s="144">
        <v>148.4</v>
      </c>
      <c r="U16" s="145" t="s">
        <v>475</v>
      </c>
      <c r="V16" s="146" t="s">
        <v>433</v>
      </c>
      <c r="W16" s="124" t="s">
        <v>63</v>
      </c>
      <c r="X16" s="147">
        <v>2047000</v>
      </c>
      <c r="Y16" s="116" t="s">
        <v>64</v>
      </c>
      <c r="Z16" s="125" t="s">
        <v>65</v>
      </c>
      <c r="AA16" s="125" t="s">
        <v>66</v>
      </c>
      <c r="AB16" s="116" t="s">
        <v>956</v>
      </c>
      <c r="AC16" s="130"/>
      <c r="AD16" s="124"/>
    </row>
    <row r="17" spans="2:30" s="48" customFormat="1" ht="216.75" x14ac:dyDescent="0.25">
      <c r="B17" s="84">
        <v>13</v>
      </c>
      <c r="C17" s="50" t="s">
        <v>250</v>
      </c>
      <c r="D17" s="112" t="s">
        <v>251</v>
      </c>
      <c r="E17" s="55">
        <v>42881</v>
      </c>
      <c r="F17" s="55">
        <v>42927</v>
      </c>
      <c r="G17" s="81">
        <v>42874</v>
      </c>
      <c r="H17" s="81">
        <v>42859</v>
      </c>
      <c r="I17" s="81">
        <v>42794</v>
      </c>
      <c r="J17" s="63" t="s">
        <v>51</v>
      </c>
      <c r="K17" s="127" t="s">
        <v>86</v>
      </c>
      <c r="L17" s="148" t="s">
        <v>245</v>
      </c>
      <c r="M17" s="56" t="s">
        <v>78</v>
      </c>
      <c r="N17" s="127" t="s">
        <v>252</v>
      </c>
      <c r="O17" s="127" t="s">
        <v>641</v>
      </c>
      <c r="P17" s="54" t="s">
        <v>58</v>
      </c>
      <c r="Q17" s="127" t="s">
        <v>253</v>
      </c>
      <c r="R17" s="63" t="s">
        <v>697</v>
      </c>
      <c r="S17" s="127" t="s">
        <v>254</v>
      </c>
      <c r="T17" s="176">
        <v>21.65</v>
      </c>
      <c r="U17" s="127" t="s">
        <v>312</v>
      </c>
      <c r="V17" s="111">
        <v>6842.9</v>
      </c>
      <c r="W17" s="127" t="s">
        <v>63</v>
      </c>
      <c r="X17" s="149">
        <v>444200</v>
      </c>
      <c r="Y17" s="116" t="s">
        <v>64</v>
      </c>
      <c r="Z17" s="127" t="s">
        <v>65</v>
      </c>
      <c r="AA17" s="127" t="s">
        <v>66</v>
      </c>
      <c r="AB17" s="116" t="s">
        <v>956</v>
      </c>
      <c r="AC17" s="126"/>
      <c r="AD17" s="7" t="s">
        <v>255</v>
      </c>
    </row>
    <row r="18" spans="2:30" s="48" customFormat="1" ht="76.5" x14ac:dyDescent="0.25">
      <c r="B18" s="84">
        <v>14</v>
      </c>
      <c r="C18" s="125" t="s">
        <v>434</v>
      </c>
      <c r="D18" s="142" t="s">
        <v>435</v>
      </c>
      <c r="E18" s="55">
        <v>42895</v>
      </c>
      <c r="F18" s="55">
        <v>42927</v>
      </c>
      <c r="G18" s="143">
        <v>42815</v>
      </c>
      <c r="H18" s="143">
        <v>42873</v>
      </c>
      <c r="I18" s="143">
        <v>42794</v>
      </c>
      <c r="J18" s="63" t="s">
        <v>51</v>
      </c>
      <c r="K18" s="125" t="s">
        <v>86</v>
      </c>
      <c r="L18" s="124" t="s">
        <v>408</v>
      </c>
      <c r="M18" s="56" t="s">
        <v>78</v>
      </c>
      <c r="N18" s="124" t="s">
        <v>436</v>
      </c>
      <c r="O18" s="124" t="s">
        <v>648</v>
      </c>
      <c r="P18" s="56" t="s">
        <v>81</v>
      </c>
      <c r="Q18" s="56" t="s">
        <v>101</v>
      </c>
      <c r="R18" s="118" t="s">
        <v>698</v>
      </c>
      <c r="S18" s="124" t="s">
        <v>437</v>
      </c>
      <c r="T18" s="144">
        <v>18</v>
      </c>
      <c r="U18" s="145" t="s">
        <v>476</v>
      </c>
      <c r="V18" s="146" t="s">
        <v>438</v>
      </c>
      <c r="W18" s="124" t="s">
        <v>63</v>
      </c>
      <c r="X18" s="147">
        <v>244000</v>
      </c>
      <c r="Y18" s="116" t="s">
        <v>64</v>
      </c>
      <c r="Z18" s="125" t="s">
        <v>65</v>
      </c>
      <c r="AA18" s="125" t="s">
        <v>66</v>
      </c>
      <c r="AB18" s="116" t="s">
        <v>956</v>
      </c>
      <c r="AC18" s="130"/>
      <c r="AD18" s="124"/>
    </row>
    <row r="19" spans="2:30" s="95" customFormat="1" ht="102" x14ac:dyDescent="0.25">
      <c r="B19" s="84">
        <v>15</v>
      </c>
      <c r="C19" s="79" t="s">
        <v>495</v>
      </c>
      <c r="D19" s="135" t="s">
        <v>496</v>
      </c>
      <c r="E19" s="86">
        <v>42885</v>
      </c>
      <c r="F19" s="55">
        <v>42927</v>
      </c>
      <c r="G19" s="150">
        <v>42871</v>
      </c>
      <c r="H19" s="150" t="s">
        <v>51</v>
      </c>
      <c r="I19" s="136">
        <v>42794</v>
      </c>
      <c r="J19" s="150">
        <v>41785</v>
      </c>
      <c r="K19" s="139" t="s">
        <v>501</v>
      </c>
      <c r="L19" s="139" t="s">
        <v>487</v>
      </c>
      <c r="M19" s="138" t="s">
        <v>497</v>
      </c>
      <c r="N19" s="116" t="s">
        <v>498</v>
      </c>
      <c r="O19" s="139" t="s">
        <v>679</v>
      </c>
      <c r="P19" s="54" t="s">
        <v>58</v>
      </c>
      <c r="Q19" s="139" t="s">
        <v>499</v>
      </c>
      <c r="R19" s="124" t="s">
        <v>153</v>
      </c>
      <c r="S19" s="124" t="s">
        <v>154</v>
      </c>
      <c r="T19" s="186">
        <v>1850.8</v>
      </c>
      <c r="U19" s="151">
        <v>0.01</v>
      </c>
      <c r="V19" s="187">
        <v>763.83</v>
      </c>
      <c r="W19" s="139" t="s">
        <v>63</v>
      </c>
      <c r="X19" s="152">
        <v>91659000</v>
      </c>
      <c r="Y19" s="116" t="s">
        <v>500</v>
      </c>
      <c r="Z19" s="137" t="s">
        <v>103</v>
      </c>
      <c r="AA19" s="50" t="s">
        <v>66</v>
      </c>
      <c r="AB19" s="139" t="s">
        <v>959</v>
      </c>
      <c r="AC19" s="139" t="s">
        <v>960</v>
      </c>
      <c r="AD19" s="188" t="s">
        <v>502</v>
      </c>
    </row>
    <row r="20" spans="2:30" s="66" customFormat="1" ht="89.25" x14ac:dyDescent="0.25">
      <c r="B20" s="84">
        <v>16</v>
      </c>
      <c r="C20" s="79" t="s">
        <v>495</v>
      </c>
      <c r="D20" s="135" t="s">
        <v>496</v>
      </c>
      <c r="E20" s="86">
        <v>42885</v>
      </c>
      <c r="F20" s="55">
        <v>42927</v>
      </c>
      <c r="G20" s="150">
        <v>42800</v>
      </c>
      <c r="H20" s="150" t="s">
        <v>51</v>
      </c>
      <c r="I20" s="136">
        <v>42794</v>
      </c>
      <c r="J20" s="150">
        <v>41785</v>
      </c>
      <c r="K20" s="50" t="s">
        <v>140</v>
      </c>
      <c r="L20" s="139" t="s">
        <v>487</v>
      </c>
      <c r="M20" s="138" t="s">
        <v>497</v>
      </c>
      <c r="N20" s="116" t="s">
        <v>498</v>
      </c>
      <c r="O20" s="139" t="s">
        <v>679</v>
      </c>
      <c r="P20" s="54" t="s">
        <v>58</v>
      </c>
      <c r="Q20" s="139" t="s">
        <v>499</v>
      </c>
      <c r="R20" s="124" t="s">
        <v>153</v>
      </c>
      <c r="S20" s="124" t="s">
        <v>154</v>
      </c>
      <c r="T20" s="186">
        <v>1850.8</v>
      </c>
      <c r="U20" s="151">
        <v>3</v>
      </c>
      <c r="V20" s="187">
        <v>229147.5</v>
      </c>
      <c r="W20" s="139" t="s">
        <v>63</v>
      </c>
      <c r="X20" s="152">
        <v>91659000</v>
      </c>
      <c r="Y20" s="116" t="s">
        <v>500</v>
      </c>
      <c r="Z20" s="137" t="s">
        <v>103</v>
      </c>
      <c r="AA20" s="50" t="s">
        <v>66</v>
      </c>
      <c r="AB20" s="116" t="s">
        <v>956</v>
      </c>
      <c r="AC20" s="190"/>
      <c r="AD20" s="189"/>
    </row>
    <row r="21" spans="2:30" s="66" customFormat="1" ht="89.25" x14ac:dyDescent="0.25">
      <c r="B21" s="84">
        <v>17</v>
      </c>
      <c r="C21" s="79" t="s">
        <v>622</v>
      </c>
      <c r="D21" s="135" t="s">
        <v>623</v>
      </c>
      <c r="E21" s="55">
        <v>42905</v>
      </c>
      <c r="F21" s="55">
        <v>42927</v>
      </c>
      <c r="G21" s="136">
        <v>42887</v>
      </c>
      <c r="H21" s="136" t="s">
        <v>51</v>
      </c>
      <c r="I21" s="136">
        <v>42704</v>
      </c>
      <c r="J21" s="63" t="s">
        <v>51</v>
      </c>
      <c r="K21" s="50" t="s">
        <v>524</v>
      </c>
      <c r="L21" s="137" t="s">
        <v>487</v>
      </c>
      <c r="M21" s="138" t="s">
        <v>624</v>
      </c>
      <c r="N21" s="116" t="s">
        <v>625</v>
      </c>
      <c r="O21" s="139" t="s">
        <v>654</v>
      </c>
      <c r="P21" s="54" t="s">
        <v>58</v>
      </c>
      <c r="Q21" s="64" t="s">
        <v>109</v>
      </c>
      <c r="R21" s="140" t="s">
        <v>626</v>
      </c>
      <c r="S21" s="116" t="s">
        <v>627</v>
      </c>
      <c r="T21" s="184">
        <v>118</v>
      </c>
      <c r="U21" s="115">
        <v>4</v>
      </c>
      <c r="V21" s="185">
        <v>6262.33</v>
      </c>
      <c r="W21" s="139" t="s">
        <v>63</v>
      </c>
      <c r="X21" s="141">
        <v>1878700</v>
      </c>
      <c r="Y21" s="136">
        <v>43931</v>
      </c>
      <c r="Z21" s="137" t="s">
        <v>103</v>
      </c>
      <c r="AA21" s="50" t="s">
        <v>66</v>
      </c>
      <c r="AB21" s="124" t="s">
        <v>959</v>
      </c>
      <c r="AC21" s="130" t="s">
        <v>961</v>
      </c>
      <c r="AD21" s="189" t="s">
        <v>628</v>
      </c>
    </row>
    <row r="22" spans="2:30" s="76" customFormat="1" ht="127.5" x14ac:dyDescent="0.25">
      <c r="B22" s="84">
        <v>18</v>
      </c>
      <c r="C22" s="50" t="s">
        <v>327</v>
      </c>
      <c r="D22" s="112" t="s">
        <v>328</v>
      </c>
      <c r="E22" s="55">
        <v>42892</v>
      </c>
      <c r="F22" s="55">
        <v>42927</v>
      </c>
      <c r="G22" s="98">
        <v>42902</v>
      </c>
      <c r="H22" s="84" t="s">
        <v>51</v>
      </c>
      <c r="I22" s="85">
        <v>41943</v>
      </c>
      <c r="J22" s="63" t="s">
        <v>51</v>
      </c>
      <c r="K22" s="116" t="s">
        <v>524</v>
      </c>
      <c r="L22" s="79" t="s">
        <v>317</v>
      </c>
      <c r="M22" s="56" t="s">
        <v>78</v>
      </c>
      <c r="N22" s="79" t="s">
        <v>329</v>
      </c>
      <c r="O22" s="79" t="s">
        <v>330</v>
      </c>
      <c r="P22" s="54" t="s">
        <v>58</v>
      </c>
      <c r="Q22" s="56" t="s">
        <v>82</v>
      </c>
      <c r="R22" s="79" t="s">
        <v>331</v>
      </c>
      <c r="S22" s="79" t="s">
        <v>332</v>
      </c>
      <c r="T22" s="109">
        <v>5.8</v>
      </c>
      <c r="U22" s="153">
        <v>8</v>
      </c>
      <c r="V22" s="109">
        <v>760</v>
      </c>
      <c r="W22" s="79" t="s">
        <v>63</v>
      </c>
      <c r="X22" s="109">
        <v>75473.960000000006</v>
      </c>
      <c r="Y22" s="86">
        <v>43736</v>
      </c>
      <c r="Z22" s="79" t="s">
        <v>65</v>
      </c>
      <c r="AA22" s="7" t="s">
        <v>66</v>
      </c>
      <c r="AB22" s="79" t="s">
        <v>956</v>
      </c>
      <c r="AC22" s="79"/>
      <c r="AD22" s="79" t="s">
        <v>1023</v>
      </c>
    </row>
    <row r="23" spans="2:30" s="76" customFormat="1" ht="102" x14ac:dyDescent="0.25">
      <c r="B23" s="84">
        <v>19</v>
      </c>
      <c r="C23" s="79" t="s">
        <v>522</v>
      </c>
      <c r="D23" s="135" t="s">
        <v>523</v>
      </c>
      <c r="E23" s="55">
        <v>42893</v>
      </c>
      <c r="F23" s="55">
        <v>42927</v>
      </c>
      <c r="G23" s="136">
        <v>42886</v>
      </c>
      <c r="H23" s="136" t="s">
        <v>51</v>
      </c>
      <c r="I23" s="136">
        <v>42674</v>
      </c>
      <c r="J23" s="63" t="s">
        <v>51</v>
      </c>
      <c r="K23" s="116" t="s">
        <v>524</v>
      </c>
      <c r="L23" s="137" t="s">
        <v>487</v>
      </c>
      <c r="M23" s="138" t="s">
        <v>525</v>
      </c>
      <c r="N23" s="116" t="s">
        <v>526</v>
      </c>
      <c r="O23" s="139" t="s">
        <v>651</v>
      </c>
      <c r="P23" s="54" t="s">
        <v>58</v>
      </c>
      <c r="Q23" s="56" t="s">
        <v>82</v>
      </c>
      <c r="R23" s="140" t="s">
        <v>507</v>
      </c>
      <c r="S23" s="116" t="s">
        <v>508</v>
      </c>
      <c r="T23" s="184">
        <v>20.2</v>
      </c>
      <c r="U23" s="115">
        <v>12</v>
      </c>
      <c r="V23" s="185">
        <v>54000</v>
      </c>
      <c r="W23" s="139" t="s">
        <v>63</v>
      </c>
      <c r="X23" s="141">
        <v>395100</v>
      </c>
      <c r="Y23" s="136">
        <v>43972</v>
      </c>
      <c r="Z23" s="137" t="s">
        <v>103</v>
      </c>
      <c r="AA23" s="50" t="s">
        <v>66</v>
      </c>
      <c r="AB23" s="124" t="s">
        <v>959</v>
      </c>
      <c r="AC23" s="130" t="s">
        <v>961</v>
      </c>
      <c r="AD23" s="189" t="s">
        <v>527</v>
      </c>
    </row>
    <row r="24" spans="2:30" s="66" customFormat="1" ht="127.5" x14ac:dyDescent="0.25">
      <c r="B24" s="84">
        <v>20</v>
      </c>
      <c r="C24" s="116" t="s">
        <v>155</v>
      </c>
      <c r="D24" s="154" t="s">
        <v>156</v>
      </c>
      <c r="E24" s="55">
        <v>42892</v>
      </c>
      <c r="F24" s="55">
        <v>42927</v>
      </c>
      <c r="G24" s="113">
        <v>42816</v>
      </c>
      <c r="H24" s="113" t="s">
        <v>51</v>
      </c>
      <c r="I24" s="113">
        <v>42825</v>
      </c>
      <c r="J24" s="63" t="s">
        <v>51</v>
      </c>
      <c r="K24" s="56" t="s">
        <v>70</v>
      </c>
      <c r="L24" s="56" t="s">
        <v>158</v>
      </c>
      <c r="M24" s="56" t="s">
        <v>78</v>
      </c>
      <c r="N24" s="56" t="s">
        <v>159</v>
      </c>
      <c r="O24" s="56" t="s">
        <v>211</v>
      </c>
      <c r="P24" s="56" t="s">
        <v>81</v>
      </c>
      <c r="Q24" s="56" t="s">
        <v>59</v>
      </c>
      <c r="R24" s="127" t="s">
        <v>60</v>
      </c>
      <c r="S24" s="56" t="s">
        <v>61</v>
      </c>
      <c r="T24" s="155">
        <v>38.6</v>
      </c>
      <c r="U24" s="108" t="s">
        <v>62</v>
      </c>
      <c r="V24" s="156">
        <v>0.08</v>
      </c>
      <c r="W24" s="56" t="s">
        <v>63</v>
      </c>
      <c r="X24" s="157">
        <v>11079.63</v>
      </c>
      <c r="Y24" s="116" t="s">
        <v>64</v>
      </c>
      <c r="Z24" s="137" t="s">
        <v>103</v>
      </c>
      <c r="AA24" s="56" t="s">
        <v>66</v>
      </c>
      <c r="AB24" s="124" t="s">
        <v>959</v>
      </c>
      <c r="AC24" s="130" t="s">
        <v>961</v>
      </c>
      <c r="AD24" s="56"/>
    </row>
    <row r="25" spans="2:30" s="66" customFormat="1" ht="280.5" x14ac:dyDescent="0.25">
      <c r="B25" s="84">
        <v>21</v>
      </c>
      <c r="C25" s="125"/>
      <c r="D25" s="142" t="s">
        <v>423</v>
      </c>
      <c r="E25" s="128"/>
      <c r="F25" s="55">
        <v>42927</v>
      </c>
      <c r="G25" s="143">
        <v>42423</v>
      </c>
      <c r="H25" s="143">
        <v>42566</v>
      </c>
      <c r="I25" s="143">
        <v>42735</v>
      </c>
      <c r="J25" s="63" t="s">
        <v>51</v>
      </c>
      <c r="K25" s="56" t="s">
        <v>70</v>
      </c>
      <c r="L25" s="124" t="s">
        <v>408</v>
      </c>
      <c r="M25" s="124" t="s">
        <v>415</v>
      </c>
      <c r="N25" s="124" t="s">
        <v>424</v>
      </c>
      <c r="O25" s="124" t="s">
        <v>425</v>
      </c>
      <c r="P25" s="125" t="s">
        <v>426</v>
      </c>
      <c r="Q25" s="130" t="s">
        <v>427</v>
      </c>
      <c r="R25" s="118" t="s">
        <v>701</v>
      </c>
      <c r="S25" s="124" t="s">
        <v>428</v>
      </c>
      <c r="T25" s="144">
        <v>1637.2</v>
      </c>
      <c r="U25" s="108" t="s">
        <v>62</v>
      </c>
      <c r="V25" s="146">
        <v>910.03</v>
      </c>
      <c r="W25" s="145" t="s">
        <v>63</v>
      </c>
      <c r="X25" s="147">
        <v>36791190</v>
      </c>
      <c r="Y25" s="116" t="s">
        <v>64</v>
      </c>
      <c r="Z25" s="125" t="s">
        <v>65</v>
      </c>
      <c r="AA25" s="125" t="s">
        <v>66</v>
      </c>
      <c r="AB25" s="206" t="s">
        <v>969</v>
      </c>
      <c r="AC25" s="5" t="s">
        <v>1022</v>
      </c>
      <c r="AD25" s="124" t="s">
        <v>717</v>
      </c>
    </row>
    <row r="26" spans="2:30" s="66" customFormat="1" ht="63.75" x14ac:dyDescent="0.25">
      <c r="B26" s="84">
        <v>22</v>
      </c>
      <c r="C26" s="125" t="s">
        <v>442</v>
      </c>
      <c r="D26" s="142" t="s">
        <v>443</v>
      </c>
      <c r="E26" s="55">
        <v>42895</v>
      </c>
      <c r="F26" s="55">
        <v>42927</v>
      </c>
      <c r="G26" s="143">
        <v>42760</v>
      </c>
      <c r="H26" s="143">
        <v>42859</v>
      </c>
      <c r="I26" s="143">
        <v>42766</v>
      </c>
      <c r="J26" s="63" t="s">
        <v>51</v>
      </c>
      <c r="K26" s="56" t="s">
        <v>70</v>
      </c>
      <c r="L26" s="124" t="s">
        <v>408</v>
      </c>
      <c r="M26" s="56" t="s">
        <v>78</v>
      </c>
      <c r="N26" s="124" t="s">
        <v>444</v>
      </c>
      <c r="O26" s="124" t="s">
        <v>478</v>
      </c>
      <c r="P26" s="56" t="s">
        <v>81</v>
      </c>
      <c r="Q26" s="64" t="s">
        <v>116</v>
      </c>
      <c r="R26" s="118" t="s">
        <v>700</v>
      </c>
      <c r="S26" s="7" t="s">
        <v>102</v>
      </c>
      <c r="T26" s="144">
        <v>91</v>
      </c>
      <c r="U26" s="108" t="s">
        <v>62</v>
      </c>
      <c r="V26" s="158">
        <v>0.08</v>
      </c>
      <c r="W26" s="145" t="s">
        <v>63</v>
      </c>
      <c r="X26" s="147">
        <v>27432.55</v>
      </c>
      <c r="Y26" s="116" t="s">
        <v>64</v>
      </c>
      <c r="Z26" s="125" t="s">
        <v>65</v>
      </c>
      <c r="AA26" s="125" t="s">
        <v>66</v>
      </c>
      <c r="AB26" s="124" t="s">
        <v>959</v>
      </c>
      <c r="AC26" s="130" t="s">
        <v>961</v>
      </c>
      <c r="AD26" s="124"/>
    </row>
    <row r="27" spans="2:30" s="66" customFormat="1" ht="63.75" x14ac:dyDescent="0.25">
      <c r="B27" s="84">
        <v>23</v>
      </c>
      <c r="C27" s="116" t="s">
        <v>373</v>
      </c>
      <c r="D27" s="154" t="s">
        <v>374</v>
      </c>
      <c r="E27" s="136">
        <v>42884</v>
      </c>
      <c r="F27" s="55">
        <v>42927</v>
      </c>
      <c r="G27" s="136">
        <v>42852</v>
      </c>
      <c r="H27" s="136">
        <v>42859</v>
      </c>
      <c r="I27" s="136">
        <v>42766</v>
      </c>
      <c r="J27" s="63" t="s">
        <v>51</v>
      </c>
      <c r="K27" s="56" t="s">
        <v>70</v>
      </c>
      <c r="L27" s="159" t="s">
        <v>351</v>
      </c>
      <c r="M27" s="56" t="s">
        <v>78</v>
      </c>
      <c r="N27" s="116" t="s">
        <v>375</v>
      </c>
      <c r="O27" s="116" t="s">
        <v>645</v>
      </c>
      <c r="P27" s="54" t="s">
        <v>58</v>
      </c>
      <c r="Q27" s="64" t="s">
        <v>109</v>
      </c>
      <c r="R27" s="56">
        <v>29</v>
      </c>
      <c r="S27" s="7" t="s">
        <v>102</v>
      </c>
      <c r="T27" s="155">
        <v>8.8000000000000007</v>
      </c>
      <c r="U27" s="160">
        <v>1</v>
      </c>
      <c r="V27" s="161">
        <v>142.41999999999999</v>
      </c>
      <c r="W27" s="115" t="s">
        <v>63</v>
      </c>
      <c r="X27" s="162">
        <v>170900</v>
      </c>
      <c r="Y27" s="116" t="s">
        <v>64</v>
      </c>
      <c r="Z27" s="116" t="s">
        <v>65</v>
      </c>
      <c r="AA27" s="163" t="s">
        <v>357</v>
      </c>
      <c r="AB27" s="124" t="s">
        <v>959</v>
      </c>
      <c r="AC27" s="130" t="s">
        <v>961</v>
      </c>
      <c r="AD27" s="119"/>
    </row>
    <row r="28" spans="2:30" s="66" customFormat="1" ht="63.75" x14ac:dyDescent="0.25">
      <c r="B28" s="84">
        <v>24</v>
      </c>
      <c r="C28" s="116" t="s">
        <v>376</v>
      </c>
      <c r="D28" s="154" t="s">
        <v>377</v>
      </c>
      <c r="E28" s="136">
        <v>42884</v>
      </c>
      <c r="F28" s="55">
        <v>42927</v>
      </c>
      <c r="G28" s="136">
        <v>42852</v>
      </c>
      <c r="H28" s="136">
        <v>42859</v>
      </c>
      <c r="I28" s="136">
        <v>42766</v>
      </c>
      <c r="J28" s="63" t="s">
        <v>51</v>
      </c>
      <c r="K28" s="56" t="s">
        <v>70</v>
      </c>
      <c r="L28" s="159" t="s">
        <v>351</v>
      </c>
      <c r="M28" s="56" t="s">
        <v>78</v>
      </c>
      <c r="N28" s="116" t="s">
        <v>378</v>
      </c>
      <c r="O28" s="116" t="s">
        <v>645</v>
      </c>
      <c r="P28" s="54" t="s">
        <v>58</v>
      </c>
      <c r="Q28" s="64" t="s">
        <v>109</v>
      </c>
      <c r="R28" s="56">
        <v>29</v>
      </c>
      <c r="S28" s="116" t="s">
        <v>379</v>
      </c>
      <c r="T28" s="155">
        <v>17.3</v>
      </c>
      <c r="U28" s="160">
        <v>1</v>
      </c>
      <c r="V28" s="161">
        <v>280</v>
      </c>
      <c r="W28" s="115" t="s">
        <v>63</v>
      </c>
      <c r="X28" s="162">
        <v>336000</v>
      </c>
      <c r="Y28" s="116" t="s">
        <v>64</v>
      </c>
      <c r="Z28" s="116" t="s">
        <v>65</v>
      </c>
      <c r="AA28" s="163" t="s">
        <v>357</v>
      </c>
      <c r="AB28" s="124" t="s">
        <v>959</v>
      </c>
      <c r="AC28" s="130" t="s">
        <v>961</v>
      </c>
      <c r="AD28" s="119"/>
    </row>
    <row r="29" spans="2:30" s="76" customFormat="1" ht="76.5" x14ac:dyDescent="0.25">
      <c r="B29" s="332" t="s">
        <v>962</v>
      </c>
      <c r="C29" s="11" t="s">
        <v>964</v>
      </c>
      <c r="D29" s="291" t="s">
        <v>965</v>
      </c>
      <c r="E29" s="292">
        <v>42922</v>
      </c>
      <c r="F29" s="4">
        <v>42927</v>
      </c>
      <c r="G29" s="292"/>
      <c r="H29" s="292">
        <v>42899</v>
      </c>
      <c r="I29" s="292">
        <v>42825</v>
      </c>
      <c r="J29" s="247"/>
      <c r="K29" s="12" t="s">
        <v>70</v>
      </c>
      <c r="L29" s="194" t="s">
        <v>351</v>
      </c>
      <c r="M29" s="12" t="s">
        <v>78</v>
      </c>
      <c r="N29" s="11" t="s">
        <v>963</v>
      </c>
      <c r="O29" s="11" t="s">
        <v>1021</v>
      </c>
      <c r="P29" s="333" t="s">
        <v>58</v>
      </c>
      <c r="Q29" s="12" t="s">
        <v>109</v>
      </c>
      <c r="R29" s="12"/>
      <c r="S29" s="5" t="s">
        <v>102</v>
      </c>
      <c r="T29" s="49">
        <v>43.18</v>
      </c>
      <c r="U29" s="91" t="s">
        <v>966</v>
      </c>
      <c r="V29" s="195">
        <v>1722.47</v>
      </c>
      <c r="W29" s="294" t="s">
        <v>63</v>
      </c>
      <c r="X29" s="295">
        <v>791800</v>
      </c>
      <c r="Y29" s="11" t="s">
        <v>64</v>
      </c>
      <c r="Z29" s="11" t="s">
        <v>65</v>
      </c>
      <c r="AA29" s="334" t="s">
        <v>357</v>
      </c>
      <c r="AB29" s="12" t="s">
        <v>956</v>
      </c>
      <c r="AC29" s="308"/>
      <c r="AD29" s="309"/>
    </row>
    <row r="30" spans="2:30" s="66" customFormat="1" ht="63.75" x14ac:dyDescent="0.25">
      <c r="B30" s="84">
        <v>25</v>
      </c>
      <c r="C30" s="50"/>
      <c r="D30" s="112" t="s">
        <v>50</v>
      </c>
      <c r="E30" s="55"/>
      <c r="F30" s="55">
        <v>42927</v>
      </c>
      <c r="G30" s="98">
        <v>42523</v>
      </c>
      <c r="H30" s="98">
        <v>42543</v>
      </c>
      <c r="I30" s="98">
        <v>42643</v>
      </c>
      <c r="J30" s="63" t="s">
        <v>51</v>
      </c>
      <c r="K30" s="56" t="s">
        <v>70</v>
      </c>
      <c r="L30" s="127" t="s">
        <v>54</v>
      </c>
      <c r="M30" s="127" t="s">
        <v>637</v>
      </c>
      <c r="N30" s="7" t="s">
        <v>71</v>
      </c>
      <c r="O30" s="7" t="s">
        <v>72</v>
      </c>
      <c r="P30" s="50" t="s">
        <v>689</v>
      </c>
      <c r="Q30" s="127" t="s">
        <v>59</v>
      </c>
      <c r="R30" s="119" t="s">
        <v>74</v>
      </c>
      <c r="S30" s="7" t="s">
        <v>75</v>
      </c>
      <c r="T30" s="120">
        <v>259.83</v>
      </c>
      <c r="U30" s="121">
        <v>3</v>
      </c>
      <c r="V30" s="122">
        <v>7629.92</v>
      </c>
      <c r="W30" s="7" t="s">
        <v>76</v>
      </c>
      <c r="X30" s="123">
        <v>5745000</v>
      </c>
      <c r="Y30" s="116" t="s">
        <v>64</v>
      </c>
      <c r="Z30" s="127" t="s">
        <v>65</v>
      </c>
      <c r="AA30" s="127" t="s">
        <v>66</v>
      </c>
      <c r="AB30" s="124" t="s">
        <v>959</v>
      </c>
      <c r="AC30" s="130" t="s">
        <v>961</v>
      </c>
      <c r="AD30" s="7" t="s">
        <v>95</v>
      </c>
    </row>
    <row r="31" spans="2:30" s="76" customFormat="1" ht="63.75" x14ac:dyDescent="0.25">
      <c r="B31" s="84">
        <v>26</v>
      </c>
      <c r="C31" s="164" t="s">
        <v>180</v>
      </c>
      <c r="D31" s="165" t="s">
        <v>181</v>
      </c>
      <c r="E31" s="166">
        <v>42898</v>
      </c>
      <c r="F31" s="55">
        <v>42927</v>
      </c>
      <c r="G31" s="167">
        <v>42807</v>
      </c>
      <c r="H31" s="167">
        <v>42871</v>
      </c>
      <c r="I31" s="167">
        <v>42766</v>
      </c>
      <c r="J31" s="63" t="s">
        <v>51</v>
      </c>
      <c r="K31" s="56" t="s">
        <v>70</v>
      </c>
      <c r="L31" s="64" t="s">
        <v>158</v>
      </c>
      <c r="M31" s="64" t="s">
        <v>162</v>
      </c>
      <c r="N31" s="64" t="s">
        <v>184</v>
      </c>
      <c r="O31" s="64" t="s">
        <v>662</v>
      </c>
      <c r="P31" s="164" t="s">
        <v>185</v>
      </c>
      <c r="Q31" s="64" t="s">
        <v>59</v>
      </c>
      <c r="R31" s="168" t="s">
        <v>74</v>
      </c>
      <c r="S31" s="64" t="s">
        <v>75</v>
      </c>
      <c r="T31" s="169">
        <v>198.82</v>
      </c>
      <c r="U31" s="153">
        <v>3</v>
      </c>
      <c r="V31" s="170">
        <v>2737.76</v>
      </c>
      <c r="W31" s="64" t="s">
        <v>76</v>
      </c>
      <c r="X31" s="171">
        <v>4273400</v>
      </c>
      <c r="Y31" s="164" t="s">
        <v>186</v>
      </c>
      <c r="Z31" s="137" t="s">
        <v>103</v>
      </c>
      <c r="AA31" s="56" t="s">
        <v>66</v>
      </c>
      <c r="AB31" s="124" t="s">
        <v>959</v>
      </c>
      <c r="AC31" s="130" t="s">
        <v>961</v>
      </c>
      <c r="AD31" s="64" t="s">
        <v>187</v>
      </c>
    </row>
    <row r="32" spans="2:30" s="76" customFormat="1" ht="76.5" x14ac:dyDescent="0.25">
      <c r="B32" s="84">
        <v>27</v>
      </c>
      <c r="C32" s="50" t="s">
        <v>243</v>
      </c>
      <c r="D32" s="112" t="s">
        <v>244</v>
      </c>
      <c r="E32" s="55">
        <v>42881</v>
      </c>
      <c r="F32" s="55">
        <v>42927</v>
      </c>
      <c r="G32" s="98">
        <v>42733</v>
      </c>
      <c r="H32" s="98">
        <v>42853</v>
      </c>
      <c r="I32" s="98">
        <v>42766</v>
      </c>
      <c r="J32" s="63" t="s">
        <v>51</v>
      </c>
      <c r="K32" s="56" t="s">
        <v>70</v>
      </c>
      <c r="L32" s="7" t="s">
        <v>245</v>
      </c>
      <c r="M32" s="7" t="s">
        <v>246</v>
      </c>
      <c r="N32" s="7" t="s">
        <v>247</v>
      </c>
      <c r="O32" s="7" t="s">
        <v>667</v>
      </c>
      <c r="P32" s="7" t="s">
        <v>248</v>
      </c>
      <c r="Q32" s="7" t="s">
        <v>715</v>
      </c>
      <c r="R32" s="119" t="s">
        <v>74</v>
      </c>
      <c r="S32" s="7" t="s">
        <v>249</v>
      </c>
      <c r="T32" s="14">
        <v>184.6</v>
      </c>
      <c r="U32" s="7">
        <v>3</v>
      </c>
      <c r="V32" s="111">
        <v>9202.9</v>
      </c>
      <c r="W32" s="7" t="s">
        <v>63</v>
      </c>
      <c r="X32" s="173">
        <v>3580200</v>
      </c>
      <c r="Y32" s="116" t="s">
        <v>64</v>
      </c>
      <c r="Z32" s="7" t="s">
        <v>65</v>
      </c>
      <c r="AA32" s="7" t="s">
        <v>66</v>
      </c>
      <c r="AB32" s="7" t="s">
        <v>956</v>
      </c>
      <c r="AC32" s="7"/>
      <c r="AD32" s="7"/>
    </row>
    <row r="33" spans="1:30" s="66" customFormat="1" ht="63.75" x14ac:dyDescent="0.25">
      <c r="B33" s="84">
        <v>28</v>
      </c>
      <c r="C33" s="50" t="s">
        <v>276</v>
      </c>
      <c r="D33" s="112" t="s">
        <v>277</v>
      </c>
      <c r="E33" s="55">
        <v>42888</v>
      </c>
      <c r="F33" s="55">
        <v>42927</v>
      </c>
      <c r="G33" s="81">
        <v>42775</v>
      </c>
      <c r="H33" s="81">
        <v>42866</v>
      </c>
      <c r="I33" s="81">
        <v>42794</v>
      </c>
      <c r="J33" s="63" t="s">
        <v>51</v>
      </c>
      <c r="K33" s="56" t="s">
        <v>70</v>
      </c>
      <c r="L33" s="127" t="s">
        <v>245</v>
      </c>
      <c r="M33" s="127" t="s">
        <v>246</v>
      </c>
      <c r="N33" s="127" t="s">
        <v>278</v>
      </c>
      <c r="O33" s="127" t="s">
        <v>672</v>
      </c>
      <c r="P33" s="127" t="s">
        <v>279</v>
      </c>
      <c r="Q33" s="127" t="s">
        <v>690</v>
      </c>
      <c r="R33" s="63" t="s">
        <v>74</v>
      </c>
      <c r="S33" s="127" t="s">
        <v>249</v>
      </c>
      <c r="T33" s="176">
        <v>99.15</v>
      </c>
      <c r="U33" s="127">
        <v>3</v>
      </c>
      <c r="V33" s="111">
        <v>362.21</v>
      </c>
      <c r="W33" s="127" t="s">
        <v>76</v>
      </c>
      <c r="X33" s="149">
        <v>1940450</v>
      </c>
      <c r="Y33" s="116" t="s">
        <v>64</v>
      </c>
      <c r="Z33" s="127" t="s">
        <v>65</v>
      </c>
      <c r="AA33" s="127" t="s">
        <v>66</v>
      </c>
      <c r="AB33" s="124" t="s">
        <v>959</v>
      </c>
      <c r="AC33" s="130" t="s">
        <v>961</v>
      </c>
      <c r="AD33" s="127"/>
    </row>
    <row r="34" spans="1:30" s="48" customFormat="1" ht="63.75" x14ac:dyDescent="0.25">
      <c r="A34" s="78"/>
      <c r="B34" s="84">
        <v>30</v>
      </c>
      <c r="C34" s="50" t="s">
        <v>42</v>
      </c>
      <c r="D34" s="112" t="s">
        <v>43</v>
      </c>
      <c r="E34" s="55">
        <v>42888</v>
      </c>
      <c r="F34" s="55">
        <v>42927</v>
      </c>
      <c r="G34" s="113">
        <v>42852</v>
      </c>
      <c r="H34" s="113">
        <v>42850</v>
      </c>
      <c r="I34" s="113">
        <v>42794</v>
      </c>
      <c r="J34" s="63" t="s">
        <v>51</v>
      </c>
      <c r="K34" s="56" t="s">
        <v>70</v>
      </c>
      <c r="L34" s="56" t="s">
        <v>54</v>
      </c>
      <c r="M34" s="56" t="s">
        <v>78</v>
      </c>
      <c r="N34" s="56" t="s">
        <v>79</v>
      </c>
      <c r="O34" s="56" t="s">
        <v>80</v>
      </c>
      <c r="P34" s="56" t="s">
        <v>81</v>
      </c>
      <c r="Q34" s="56" t="s">
        <v>82</v>
      </c>
      <c r="R34" s="56" t="s">
        <v>83</v>
      </c>
      <c r="S34" s="56" t="s">
        <v>84</v>
      </c>
      <c r="T34" s="111">
        <v>12</v>
      </c>
      <c r="U34" s="114">
        <v>5</v>
      </c>
      <c r="V34" s="181">
        <v>1045.83</v>
      </c>
      <c r="W34" s="115" t="s">
        <v>63</v>
      </c>
      <c r="X34" s="181">
        <v>251000</v>
      </c>
      <c r="Y34" s="116" t="s">
        <v>64</v>
      </c>
      <c r="Z34" s="56" t="s">
        <v>65</v>
      </c>
      <c r="AA34" s="116" t="s">
        <v>66</v>
      </c>
      <c r="AB34" s="124" t="s">
        <v>959</v>
      </c>
      <c r="AC34" s="130" t="s">
        <v>961</v>
      </c>
      <c r="AD34" s="56" t="s">
        <v>85</v>
      </c>
    </row>
    <row r="35" spans="1:30" s="48" customFormat="1" ht="63.75" x14ac:dyDescent="0.25">
      <c r="A35" s="78"/>
      <c r="B35" s="84">
        <v>31</v>
      </c>
      <c r="C35" s="7" t="s">
        <v>485</v>
      </c>
      <c r="D35" s="119" t="s">
        <v>486</v>
      </c>
      <c r="E35" s="55">
        <v>42888</v>
      </c>
      <c r="F35" s="55">
        <v>42927</v>
      </c>
      <c r="G35" s="136">
        <v>42800</v>
      </c>
      <c r="H35" s="136">
        <v>42866</v>
      </c>
      <c r="I35" s="136">
        <v>42766</v>
      </c>
      <c r="J35" s="63" t="s">
        <v>51</v>
      </c>
      <c r="K35" s="56" t="s">
        <v>70</v>
      </c>
      <c r="L35" s="137" t="s">
        <v>487</v>
      </c>
      <c r="M35" s="138" t="s">
        <v>488</v>
      </c>
      <c r="N35" s="116" t="s">
        <v>489</v>
      </c>
      <c r="O35" s="139" t="s">
        <v>635</v>
      </c>
      <c r="P35" s="54" t="s">
        <v>58</v>
      </c>
      <c r="Q35" s="64" t="s">
        <v>109</v>
      </c>
      <c r="R35" s="140" t="s">
        <v>331</v>
      </c>
      <c r="S35" s="116" t="s">
        <v>490</v>
      </c>
      <c r="T35" s="184">
        <v>10</v>
      </c>
      <c r="U35" s="115">
        <v>7</v>
      </c>
      <c r="V35" s="185">
        <v>1295</v>
      </c>
      <c r="W35" s="139" t="s">
        <v>63</v>
      </c>
      <c r="X35" s="141">
        <v>222000</v>
      </c>
      <c r="Y35" s="116" t="s">
        <v>64</v>
      </c>
      <c r="Z35" s="116" t="s">
        <v>65</v>
      </c>
      <c r="AA35" s="50" t="s">
        <v>66</v>
      </c>
      <c r="AB35" s="124" t="s">
        <v>959</v>
      </c>
      <c r="AC35" s="130" t="s">
        <v>961</v>
      </c>
      <c r="AD35" s="139"/>
    </row>
    <row r="36" spans="1:30" s="77" customFormat="1" ht="63.75" x14ac:dyDescent="0.25">
      <c r="A36" s="80"/>
      <c r="B36" s="84">
        <v>32</v>
      </c>
      <c r="C36" s="164" t="s">
        <v>180</v>
      </c>
      <c r="D36" s="165" t="s">
        <v>181</v>
      </c>
      <c r="E36" s="166">
        <v>42898</v>
      </c>
      <c r="F36" s="55">
        <v>42927</v>
      </c>
      <c r="G36" s="167">
        <v>42725</v>
      </c>
      <c r="H36" s="167">
        <v>42871</v>
      </c>
      <c r="I36" s="167">
        <v>42735</v>
      </c>
      <c r="J36" s="63" t="s">
        <v>51</v>
      </c>
      <c r="K36" s="56" t="s">
        <v>70</v>
      </c>
      <c r="L36" s="64" t="s">
        <v>158</v>
      </c>
      <c r="M36" s="56" t="s">
        <v>78</v>
      </c>
      <c r="N36" s="64" t="s">
        <v>182</v>
      </c>
      <c r="O36" s="64" t="s">
        <v>659</v>
      </c>
      <c r="P36" s="54" t="s">
        <v>58</v>
      </c>
      <c r="Q36" s="64" t="s">
        <v>59</v>
      </c>
      <c r="R36" s="168" t="s">
        <v>177</v>
      </c>
      <c r="S36" s="64" t="s">
        <v>178</v>
      </c>
      <c r="T36" s="169">
        <v>25.7</v>
      </c>
      <c r="U36" s="153">
        <v>8</v>
      </c>
      <c r="V36" s="170">
        <v>3030.67</v>
      </c>
      <c r="W36" s="64" t="s">
        <v>63</v>
      </c>
      <c r="X36" s="171">
        <v>454600</v>
      </c>
      <c r="Y36" s="116" t="s">
        <v>64</v>
      </c>
      <c r="Z36" s="137" t="s">
        <v>103</v>
      </c>
      <c r="AA36" s="56" t="s">
        <v>66</v>
      </c>
      <c r="AB36" s="124" t="s">
        <v>959</v>
      </c>
      <c r="AC36" s="130" t="s">
        <v>961</v>
      </c>
      <c r="AD36" s="64"/>
    </row>
    <row r="37" spans="1:30" s="77" customFormat="1" ht="38.25" x14ac:dyDescent="0.25">
      <c r="A37" s="80"/>
      <c r="B37" s="84">
        <v>33</v>
      </c>
      <c r="C37" s="164" t="s">
        <v>180</v>
      </c>
      <c r="D37" s="165" t="s">
        <v>181</v>
      </c>
      <c r="E37" s="166">
        <v>42898</v>
      </c>
      <c r="F37" s="55">
        <v>42927</v>
      </c>
      <c r="G37" s="167">
        <v>42681</v>
      </c>
      <c r="H37" s="167">
        <v>42871</v>
      </c>
      <c r="I37" s="167">
        <v>42766</v>
      </c>
      <c r="J37" s="63" t="s">
        <v>51</v>
      </c>
      <c r="K37" s="56" t="s">
        <v>70</v>
      </c>
      <c r="L37" s="64" t="s">
        <v>158</v>
      </c>
      <c r="M37" s="56" t="s">
        <v>78</v>
      </c>
      <c r="N37" s="64" t="s">
        <v>183</v>
      </c>
      <c r="O37" s="64" t="s">
        <v>660</v>
      </c>
      <c r="P37" s="54" t="s">
        <v>58</v>
      </c>
      <c r="Q37" s="64" t="s">
        <v>171</v>
      </c>
      <c r="R37" s="168" t="s">
        <v>177</v>
      </c>
      <c r="S37" s="64" t="s">
        <v>178</v>
      </c>
      <c r="T37" s="169">
        <v>20.3</v>
      </c>
      <c r="U37" s="153">
        <v>8</v>
      </c>
      <c r="V37" s="170">
        <v>2655.53</v>
      </c>
      <c r="W37" s="64" t="s">
        <v>63</v>
      </c>
      <c r="X37" s="171">
        <v>398330</v>
      </c>
      <c r="Y37" s="116" t="s">
        <v>64</v>
      </c>
      <c r="Z37" s="137" t="s">
        <v>103</v>
      </c>
      <c r="AA37" s="56" t="s">
        <v>66</v>
      </c>
      <c r="AB37" s="64" t="s">
        <v>956</v>
      </c>
      <c r="AC37" s="172"/>
      <c r="AD37" s="64"/>
    </row>
    <row r="38" spans="1:30" s="77" customFormat="1" ht="38.25" x14ac:dyDescent="0.25">
      <c r="A38" s="80"/>
      <c r="B38" s="84">
        <v>34</v>
      </c>
      <c r="C38" s="164" t="s">
        <v>180</v>
      </c>
      <c r="D38" s="165" t="s">
        <v>181</v>
      </c>
      <c r="E38" s="166">
        <v>42898</v>
      </c>
      <c r="F38" s="55">
        <v>42927</v>
      </c>
      <c r="G38" s="167">
        <v>43046</v>
      </c>
      <c r="H38" s="167">
        <v>42871</v>
      </c>
      <c r="I38" s="167">
        <v>42766</v>
      </c>
      <c r="J38" s="63" t="s">
        <v>51</v>
      </c>
      <c r="K38" s="56" t="s">
        <v>70</v>
      </c>
      <c r="L38" s="64" t="s">
        <v>158</v>
      </c>
      <c r="M38" s="56" t="s">
        <v>78</v>
      </c>
      <c r="N38" s="64" t="s">
        <v>183</v>
      </c>
      <c r="O38" s="64" t="s">
        <v>661</v>
      </c>
      <c r="P38" s="54" t="s">
        <v>58</v>
      </c>
      <c r="Q38" s="64" t="s">
        <v>171</v>
      </c>
      <c r="R38" s="168" t="s">
        <v>177</v>
      </c>
      <c r="S38" s="64" t="s">
        <v>178</v>
      </c>
      <c r="T38" s="169">
        <v>21.3</v>
      </c>
      <c r="U38" s="153">
        <v>8</v>
      </c>
      <c r="V38" s="170">
        <v>2786.33</v>
      </c>
      <c r="W38" s="64" t="s">
        <v>63</v>
      </c>
      <c r="X38" s="171">
        <v>417950</v>
      </c>
      <c r="Y38" s="116" t="s">
        <v>64</v>
      </c>
      <c r="Z38" s="137" t="s">
        <v>103</v>
      </c>
      <c r="AA38" s="56" t="s">
        <v>66</v>
      </c>
      <c r="AB38" s="64" t="s">
        <v>956</v>
      </c>
      <c r="AC38" s="172"/>
      <c r="AD38" s="64"/>
    </row>
    <row r="39" spans="1:30" s="48" customFormat="1" ht="147.75" customHeight="1" x14ac:dyDescent="0.25">
      <c r="A39" s="78"/>
      <c r="B39" s="84">
        <v>35</v>
      </c>
      <c r="C39" s="79" t="s">
        <v>610</v>
      </c>
      <c r="D39" s="135" t="s">
        <v>611</v>
      </c>
      <c r="E39" s="55">
        <v>42905</v>
      </c>
      <c r="F39" s="55">
        <v>42927</v>
      </c>
      <c r="G39" s="136">
        <v>42832</v>
      </c>
      <c r="H39" s="136">
        <v>42871</v>
      </c>
      <c r="I39" s="136">
        <v>42794</v>
      </c>
      <c r="J39" s="63" t="s">
        <v>51</v>
      </c>
      <c r="K39" s="56" t="s">
        <v>70</v>
      </c>
      <c r="L39" s="137" t="s">
        <v>487</v>
      </c>
      <c r="M39" s="138" t="s">
        <v>612</v>
      </c>
      <c r="N39" s="116" t="s">
        <v>613</v>
      </c>
      <c r="O39" s="139" t="s">
        <v>614</v>
      </c>
      <c r="P39" s="54" t="s">
        <v>58</v>
      </c>
      <c r="Q39" s="56" t="s">
        <v>82</v>
      </c>
      <c r="R39" s="140" t="s">
        <v>615</v>
      </c>
      <c r="S39" s="116" t="s">
        <v>616</v>
      </c>
      <c r="T39" s="184">
        <v>99.2</v>
      </c>
      <c r="U39" s="153">
        <v>8</v>
      </c>
      <c r="V39" s="185">
        <v>22798.67</v>
      </c>
      <c r="W39" s="139" t="s">
        <v>63</v>
      </c>
      <c r="X39" s="141">
        <v>3419800</v>
      </c>
      <c r="Y39" s="116" t="s">
        <v>64</v>
      </c>
      <c r="Z39" s="137" t="s">
        <v>103</v>
      </c>
      <c r="AA39" s="50" t="s">
        <v>66</v>
      </c>
      <c r="AB39" s="124" t="s">
        <v>959</v>
      </c>
      <c r="AC39" s="130" t="s">
        <v>961</v>
      </c>
      <c r="AD39" s="189"/>
    </row>
    <row r="40" spans="1:30" s="97" customFormat="1" ht="63.75" x14ac:dyDescent="0.25">
      <c r="B40" s="84">
        <v>36</v>
      </c>
      <c r="C40" s="50" t="s">
        <v>122</v>
      </c>
      <c r="D40" s="112" t="s">
        <v>123</v>
      </c>
      <c r="E40" s="55">
        <v>42905</v>
      </c>
      <c r="F40" s="55">
        <v>42927</v>
      </c>
      <c r="G40" s="98">
        <v>42849</v>
      </c>
      <c r="H40" s="98">
        <v>42871</v>
      </c>
      <c r="I40" s="98">
        <v>42766</v>
      </c>
      <c r="J40" s="63" t="s">
        <v>51</v>
      </c>
      <c r="K40" s="56" t="s">
        <v>70</v>
      </c>
      <c r="L40" s="118" t="s">
        <v>99</v>
      </c>
      <c r="M40" s="7" t="s">
        <v>124</v>
      </c>
      <c r="N40" s="7" t="s">
        <v>125</v>
      </c>
      <c r="O40" s="7" t="s">
        <v>126</v>
      </c>
      <c r="P40" s="50" t="s">
        <v>127</v>
      </c>
      <c r="Q40" s="7" t="s">
        <v>128</v>
      </c>
      <c r="R40" s="119" t="s">
        <v>193</v>
      </c>
      <c r="S40" s="7" t="s">
        <v>129</v>
      </c>
      <c r="T40" s="120">
        <v>48.7</v>
      </c>
      <c r="U40" s="121">
        <v>15</v>
      </c>
      <c r="V40" s="122">
        <v>790.56</v>
      </c>
      <c r="W40" s="7" t="s">
        <v>76</v>
      </c>
      <c r="X40" s="123">
        <v>1112160</v>
      </c>
      <c r="Y40" s="116" t="s">
        <v>64</v>
      </c>
      <c r="Z40" s="124" t="s">
        <v>65</v>
      </c>
      <c r="AA40" s="125" t="s">
        <v>66</v>
      </c>
      <c r="AB40" s="124" t="s">
        <v>959</v>
      </c>
      <c r="AC40" s="130" t="s">
        <v>961</v>
      </c>
      <c r="AD40" s="7"/>
    </row>
    <row r="41" spans="1:30" s="77" customFormat="1" ht="63.75" x14ac:dyDescent="0.25">
      <c r="B41" s="84">
        <v>37</v>
      </c>
      <c r="C41" s="164" t="s">
        <v>180</v>
      </c>
      <c r="D41" s="165" t="s">
        <v>181</v>
      </c>
      <c r="E41" s="166">
        <v>42898</v>
      </c>
      <c r="F41" s="55">
        <v>42927</v>
      </c>
      <c r="G41" s="167">
        <v>42761</v>
      </c>
      <c r="H41" s="167">
        <v>42871</v>
      </c>
      <c r="I41" s="167">
        <v>42674</v>
      </c>
      <c r="J41" s="63" t="s">
        <v>51</v>
      </c>
      <c r="K41" s="56" t="s">
        <v>70</v>
      </c>
      <c r="L41" s="64" t="s">
        <v>158</v>
      </c>
      <c r="M41" s="64" t="s">
        <v>162</v>
      </c>
      <c r="N41" s="64" t="s">
        <v>188</v>
      </c>
      <c r="O41" s="64" t="s">
        <v>663</v>
      </c>
      <c r="P41" s="164" t="s">
        <v>190</v>
      </c>
      <c r="Q41" s="64" t="s">
        <v>59</v>
      </c>
      <c r="R41" s="168" t="s">
        <v>166</v>
      </c>
      <c r="S41" s="64" t="s">
        <v>167</v>
      </c>
      <c r="T41" s="169">
        <v>53.7</v>
      </c>
      <c r="U41" s="153">
        <v>15</v>
      </c>
      <c r="V41" s="170">
        <v>1965.04</v>
      </c>
      <c r="W41" s="64" t="s">
        <v>76</v>
      </c>
      <c r="X41" s="171">
        <v>980100</v>
      </c>
      <c r="Y41" s="164" t="s">
        <v>186</v>
      </c>
      <c r="Z41" s="137" t="s">
        <v>103</v>
      </c>
      <c r="AA41" s="56" t="s">
        <v>66</v>
      </c>
      <c r="AB41" s="124" t="s">
        <v>959</v>
      </c>
      <c r="AC41" s="130" t="s">
        <v>961</v>
      </c>
      <c r="AD41" s="64"/>
    </row>
    <row r="42" spans="1:30" s="77" customFormat="1" ht="51" x14ac:dyDescent="0.25">
      <c r="B42" s="84">
        <v>38</v>
      </c>
      <c r="C42" s="164" t="s">
        <v>180</v>
      </c>
      <c r="D42" s="165" t="s">
        <v>181</v>
      </c>
      <c r="E42" s="166">
        <v>42898</v>
      </c>
      <c r="F42" s="55">
        <v>42927</v>
      </c>
      <c r="G42" s="167">
        <v>42719</v>
      </c>
      <c r="H42" s="167">
        <v>42871</v>
      </c>
      <c r="I42" s="167">
        <v>42704</v>
      </c>
      <c r="J42" s="63" t="s">
        <v>51</v>
      </c>
      <c r="K42" s="56" t="s">
        <v>70</v>
      </c>
      <c r="L42" s="64" t="s">
        <v>158</v>
      </c>
      <c r="M42" s="64" t="s">
        <v>191</v>
      </c>
      <c r="N42" s="64" t="s">
        <v>192</v>
      </c>
      <c r="O42" s="64" t="s">
        <v>664</v>
      </c>
      <c r="P42" s="54" t="s">
        <v>58</v>
      </c>
      <c r="Q42" s="64" t="s">
        <v>59</v>
      </c>
      <c r="R42" s="168" t="s">
        <v>193</v>
      </c>
      <c r="S42" s="64" t="s">
        <v>194</v>
      </c>
      <c r="T42" s="169">
        <v>16.5</v>
      </c>
      <c r="U42" s="153">
        <v>15</v>
      </c>
      <c r="V42" s="170">
        <v>4250</v>
      </c>
      <c r="W42" s="64" t="s">
        <v>63</v>
      </c>
      <c r="X42" s="171">
        <v>340000</v>
      </c>
      <c r="Y42" s="116" t="s">
        <v>64</v>
      </c>
      <c r="Z42" s="137" t="s">
        <v>103</v>
      </c>
      <c r="AA42" s="56" t="s">
        <v>66</v>
      </c>
      <c r="AB42" s="64" t="s">
        <v>956</v>
      </c>
      <c r="AC42" s="172"/>
      <c r="AD42" s="64" t="s">
        <v>195</v>
      </c>
    </row>
    <row r="43" spans="1:30" s="77" customFormat="1" ht="63.75" x14ac:dyDescent="0.25">
      <c r="B43" s="84">
        <v>39</v>
      </c>
      <c r="C43" s="79" t="s">
        <v>219</v>
      </c>
      <c r="D43" s="112" t="s">
        <v>220</v>
      </c>
      <c r="E43" s="55">
        <v>42881</v>
      </c>
      <c r="F43" s="55">
        <v>42927</v>
      </c>
      <c r="G43" s="86">
        <v>42836</v>
      </c>
      <c r="H43" s="86">
        <v>42853</v>
      </c>
      <c r="I43" s="86">
        <v>42766</v>
      </c>
      <c r="J43" s="63" t="s">
        <v>51</v>
      </c>
      <c r="K43" s="56" t="s">
        <v>70</v>
      </c>
      <c r="L43" s="7" t="s">
        <v>227</v>
      </c>
      <c r="M43" s="56" t="s">
        <v>78</v>
      </c>
      <c r="N43" s="79" t="s">
        <v>638</v>
      </c>
      <c r="O43" s="79" t="s">
        <v>640</v>
      </c>
      <c r="P43" s="56" t="s">
        <v>81</v>
      </c>
      <c r="Q43" s="56" t="s">
        <v>101</v>
      </c>
      <c r="R43" s="135" t="s">
        <v>694</v>
      </c>
      <c r="S43" s="79" t="s">
        <v>709</v>
      </c>
      <c r="T43" s="109">
        <v>11</v>
      </c>
      <c r="U43" s="79">
        <v>15</v>
      </c>
      <c r="V43" s="109">
        <v>2657.5</v>
      </c>
      <c r="W43" s="79" t="s">
        <v>63</v>
      </c>
      <c r="X43" s="109">
        <v>212600</v>
      </c>
      <c r="Y43" s="116" t="s">
        <v>64</v>
      </c>
      <c r="Z43" s="79" t="s">
        <v>65</v>
      </c>
      <c r="AA43" s="79" t="s">
        <v>66</v>
      </c>
      <c r="AB43" s="124" t="s">
        <v>959</v>
      </c>
      <c r="AC43" s="130" t="s">
        <v>961</v>
      </c>
      <c r="AD43" s="79"/>
    </row>
    <row r="44" spans="1:30" s="77" customFormat="1" ht="89.25" x14ac:dyDescent="0.25">
      <c r="B44" s="84">
        <v>40</v>
      </c>
      <c r="C44" s="50" t="s">
        <v>333</v>
      </c>
      <c r="D44" s="112" t="s">
        <v>334</v>
      </c>
      <c r="E44" s="55">
        <v>42892</v>
      </c>
      <c r="F44" s="55">
        <v>42927</v>
      </c>
      <c r="G44" s="98">
        <v>42809</v>
      </c>
      <c r="H44" s="98">
        <v>42871</v>
      </c>
      <c r="I44" s="98">
        <v>42766</v>
      </c>
      <c r="J44" s="63" t="s">
        <v>51</v>
      </c>
      <c r="K44" s="56" t="s">
        <v>70</v>
      </c>
      <c r="L44" s="7" t="s">
        <v>317</v>
      </c>
      <c r="M44" s="7" t="s">
        <v>318</v>
      </c>
      <c r="N44" s="7" t="s">
        <v>335</v>
      </c>
      <c r="O44" s="7" t="s">
        <v>673</v>
      </c>
      <c r="P44" s="50" t="s">
        <v>337</v>
      </c>
      <c r="Q44" s="56" t="s">
        <v>82</v>
      </c>
      <c r="R44" s="119" t="s">
        <v>193</v>
      </c>
      <c r="S44" s="7" t="s">
        <v>338</v>
      </c>
      <c r="T44" s="120">
        <v>60.65</v>
      </c>
      <c r="U44" s="121">
        <v>15</v>
      </c>
      <c r="V44" s="122">
        <v>2534.4</v>
      </c>
      <c r="W44" s="7" t="s">
        <v>76</v>
      </c>
      <c r="X44" s="123">
        <v>1119300</v>
      </c>
      <c r="Y44" s="116" t="s">
        <v>64</v>
      </c>
      <c r="Z44" s="126" t="s">
        <v>65</v>
      </c>
      <c r="AA44" s="7" t="s">
        <v>66</v>
      </c>
      <c r="AB44" s="7" t="s">
        <v>956</v>
      </c>
      <c r="AC44" s="126"/>
      <c r="AD44" s="7" t="s">
        <v>339</v>
      </c>
    </row>
    <row r="45" spans="1:30" s="77" customFormat="1" ht="89.25" x14ac:dyDescent="0.25">
      <c r="B45" s="84">
        <v>41</v>
      </c>
      <c r="C45" s="50" t="s">
        <v>333</v>
      </c>
      <c r="D45" s="112" t="s">
        <v>334</v>
      </c>
      <c r="E45" s="55">
        <v>42892</v>
      </c>
      <c r="F45" s="55">
        <v>42927</v>
      </c>
      <c r="G45" s="98">
        <v>42772</v>
      </c>
      <c r="H45" s="98">
        <v>42871</v>
      </c>
      <c r="I45" s="98">
        <v>42704</v>
      </c>
      <c r="J45" s="63" t="s">
        <v>51</v>
      </c>
      <c r="K45" s="56" t="s">
        <v>70</v>
      </c>
      <c r="L45" s="7" t="s">
        <v>317</v>
      </c>
      <c r="M45" s="7" t="s">
        <v>318</v>
      </c>
      <c r="N45" s="7" t="s">
        <v>340</v>
      </c>
      <c r="O45" s="7" t="s">
        <v>341</v>
      </c>
      <c r="P45" s="50" t="s">
        <v>342</v>
      </c>
      <c r="Q45" s="56" t="s">
        <v>82</v>
      </c>
      <c r="R45" s="119" t="s">
        <v>193</v>
      </c>
      <c r="S45" s="7" t="s">
        <v>338</v>
      </c>
      <c r="T45" s="14">
        <v>80</v>
      </c>
      <c r="U45" s="121">
        <v>15</v>
      </c>
      <c r="V45" s="122">
        <v>613.01</v>
      </c>
      <c r="W45" s="7" t="s">
        <v>76</v>
      </c>
      <c r="X45" s="123">
        <v>1337400</v>
      </c>
      <c r="Y45" s="116" t="s">
        <v>64</v>
      </c>
      <c r="Z45" s="126" t="s">
        <v>65</v>
      </c>
      <c r="AA45" s="7" t="s">
        <v>66</v>
      </c>
      <c r="AB45" s="7" t="s">
        <v>956</v>
      </c>
      <c r="AC45" s="126"/>
      <c r="AD45" s="7" t="s">
        <v>343</v>
      </c>
    </row>
    <row r="46" spans="1:30" s="77" customFormat="1" ht="63.75" x14ac:dyDescent="0.25">
      <c r="B46" s="84">
        <v>42</v>
      </c>
      <c r="C46" s="116" t="s">
        <v>380</v>
      </c>
      <c r="D46" s="154" t="s">
        <v>381</v>
      </c>
      <c r="E46" s="136">
        <v>42884</v>
      </c>
      <c r="F46" s="55">
        <v>42927</v>
      </c>
      <c r="G46" s="136">
        <v>42601</v>
      </c>
      <c r="H46" s="136">
        <v>42853</v>
      </c>
      <c r="I46" s="136">
        <v>42766</v>
      </c>
      <c r="J46" s="63" t="s">
        <v>51</v>
      </c>
      <c r="K46" s="56" t="s">
        <v>70</v>
      </c>
      <c r="L46" s="159" t="s">
        <v>351</v>
      </c>
      <c r="M46" s="56" t="s">
        <v>78</v>
      </c>
      <c r="N46" s="116" t="s">
        <v>382</v>
      </c>
      <c r="O46" s="116" t="s">
        <v>676</v>
      </c>
      <c r="P46" s="56" t="s">
        <v>81</v>
      </c>
      <c r="Q46" s="148" t="s">
        <v>383</v>
      </c>
      <c r="R46" s="56">
        <v>33</v>
      </c>
      <c r="S46" s="116" t="s">
        <v>194</v>
      </c>
      <c r="T46" s="155">
        <v>1</v>
      </c>
      <c r="U46" s="160">
        <v>15</v>
      </c>
      <c r="V46" s="161">
        <v>109</v>
      </c>
      <c r="W46" s="115" t="s">
        <v>63</v>
      </c>
      <c r="X46" s="162">
        <v>8720</v>
      </c>
      <c r="Y46" s="116" t="s">
        <v>64</v>
      </c>
      <c r="Z46" s="116" t="s">
        <v>65</v>
      </c>
      <c r="AA46" s="163" t="s">
        <v>357</v>
      </c>
      <c r="AB46" s="124" t="s">
        <v>959</v>
      </c>
      <c r="AC46" s="130" t="s">
        <v>961</v>
      </c>
      <c r="AD46" s="119"/>
    </row>
    <row r="47" spans="1:30" s="77" customFormat="1" ht="108" x14ac:dyDescent="0.25">
      <c r="B47" s="84">
        <v>43</v>
      </c>
      <c r="C47" s="116" t="s">
        <v>384</v>
      </c>
      <c r="D47" s="154" t="s">
        <v>385</v>
      </c>
      <c r="E47" s="136">
        <v>42899</v>
      </c>
      <c r="F47" s="55">
        <v>42927</v>
      </c>
      <c r="G47" s="136">
        <v>42838</v>
      </c>
      <c r="H47" s="136">
        <v>42873</v>
      </c>
      <c r="I47" s="136">
        <v>42794</v>
      </c>
      <c r="J47" s="63" t="s">
        <v>51</v>
      </c>
      <c r="K47" s="56" t="s">
        <v>70</v>
      </c>
      <c r="L47" s="159" t="s">
        <v>351</v>
      </c>
      <c r="M47" s="159" t="s">
        <v>386</v>
      </c>
      <c r="N47" s="116" t="s">
        <v>353</v>
      </c>
      <c r="O47" s="116" t="s">
        <v>646</v>
      </c>
      <c r="P47" s="174" t="s">
        <v>388</v>
      </c>
      <c r="Q47" s="56" t="s">
        <v>82</v>
      </c>
      <c r="R47" s="119" t="s">
        <v>193</v>
      </c>
      <c r="S47" s="159" t="s">
        <v>356</v>
      </c>
      <c r="T47" s="155">
        <v>114.9</v>
      </c>
      <c r="U47" s="160">
        <v>15</v>
      </c>
      <c r="V47" s="161">
        <v>2048.11</v>
      </c>
      <c r="W47" s="115" t="s">
        <v>76</v>
      </c>
      <c r="X47" s="162">
        <v>1986100</v>
      </c>
      <c r="Y47" s="116" t="s">
        <v>64</v>
      </c>
      <c r="Z47" s="116" t="s">
        <v>65</v>
      </c>
      <c r="AA47" s="163" t="s">
        <v>357</v>
      </c>
      <c r="AB47" s="124" t="s">
        <v>959</v>
      </c>
      <c r="AC47" s="130" t="s">
        <v>961</v>
      </c>
      <c r="AD47" s="119" t="s">
        <v>358</v>
      </c>
    </row>
    <row r="48" spans="1:30" s="77" customFormat="1" ht="63.75" x14ac:dyDescent="0.25">
      <c r="B48" s="84">
        <v>44</v>
      </c>
      <c r="C48" s="116" t="s">
        <v>389</v>
      </c>
      <c r="D48" s="154" t="s">
        <v>390</v>
      </c>
      <c r="E48" s="136">
        <v>42899</v>
      </c>
      <c r="F48" s="55">
        <v>42927</v>
      </c>
      <c r="G48" s="136">
        <v>42719</v>
      </c>
      <c r="H48" s="136">
        <v>42816</v>
      </c>
      <c r="I48" s="136">
        <v>42704</v>
      </c>
      <c r="J48" s="63" t="s">
        <v>51</v>
      </c>
      <c r="K48" s="56" t="s">
        <v>70</v>
      </c>
      <c r="L48" s="159" t="s">
        <v>351</v>
      </c>
      <c r="M48" s="116" t="s">
        <v>352</v>
      </c>
      <c r="N48" s="116" t="s">
        <v>353</v>
      </c>
      <c r="O48" s="116" t="s">
        <v>674</v>
      </c>
      <c r="P48" s="174" t="s">
        <v>355</v>
      </c>
      <c r="Q48" s="56" t="s">
        <v>82</v>
      </c>
      <c r="R48" s="119" t="s">
        <v>193</v>
      </c>
      <c r="S48" s="159" t="s">
        <v>356</v>
      </c>
      <c r="T48" s="155">
        <v>108.3</v>
      </c>
      <c r="U48" s="160">
        <v>15</v>
      </c>
      <c r="V48" s="161">
        <v>1231.82</v>
      </c>
      <c r="W48" s="115" t="s">
        <v>76</v>
      </c>
      <c r="X48" s="162">
        <v>1791900</v>
      </c>
      <c r="Y48" s="116" t="s">
        <v>64</v>
      </c>
      <c r="Z48" s="116" t="s">
        <v>65</v>
      </c>
      <c r="AA48" s="163" t="s">
        <v>357</v>
      </c>
      <c r="AB48" s="124" t="s">
        <v>959</v>
      </c>
      <c r="AC48" s="130" t="s">
        <v>961</v>
      </c>
      <c r="AD48" s="119" t="s">
        <v>358</v>
      </c>
    </row>
    <row r="49" spans="2:30" s="77" customFormat="1" ht="63.75" x14ac:dyDescent="0.25">
      <c r="B49" s="84">
        <v>45</v>
      </c>
      <c r="C49" s="116" t="s">
        <v>391</v>
      </c>
      <c r="D49" s="154" t="s">
        <v>392</v>
      </c>
      <c r="E49" s="55">
        <v>42905</v>
      </c>
      <c r="F49" s="55">
        <v>42927</v>
      </c>
      <c r="G49" s="136">
        <v>42747</v>
      </c>
      <c r="H49" s="136">
        <v>42836</v>
      </c>
      <c r="I49" s="136">
        <v>42704</v>
      </c>
      <c r="J49" s="63" t="s">
        <v>51</v>
      </c>
      <c r="K49" s="56" t="s">
        <v>70</v>
      </c>
      <c r="L49" s="159" t="s">
        <v>351</v>
      </c>
      <c r="M49" s="159" t="s">
        <v>393</v>
      </c>
      <c r="N49" s="116" t="s">
        <v>394</v>
      </c>
      <c r="O49" s="116" t="s">
        <v>677</v>
      </c>
      <c r="P49" s="174" t="s">
        <v>396</v>
      </c>
      <c r="Q49" s="56" t="s">
        <v>82</v>
      </c>
      <c r="R49" s="119" t="s">
        <v>193</v>
      </c>
      <c r="S49" s="159" t="s">
        <v>356</v>
      </c>
      <c r="T49" s="155">
        <v>33.06</v>
      </c>
      <c r="U49" s="160">
        <v>15</v>
      </c>
      <c r="V49" s="161">
        <v>1743.5</v>
      </c>
      <c r="W49" s="115" t="s">
        <v>76</v>
      </c>
      <c r="X49" s="162">
        <v>608800</v>
      </c>
      <c r="Y49" s="116" t="s">
        <v>64</v>
      </c>
      <c r="Z49" s="116" t="s">
        <v>65</v>
      </c>
      <c r="AA49" s="163" t="s">
        <v>357</v>
      </c>
      <c r="AB49" s="124" t="s">
        <v>959</v>
      </c>
      <c r="AC49" s="130" t="s">
        <v>961</v>
      </c>
      <c r="AD49" s="119" t="s">
        <v>358</v>
      </c>
    </row>
    <row r="50" spans="2:30" s="77" customFormat="1" ht="63.75" x14ac:dyDescent="0.25">
      <c r="B50" s="84">
        <v>46</v>
      </c>
      <c r="C50" s="125" t="s">
        <v>413</v>
      </c>
      <c r="D50" s="142" t="s">
        <v>414</v>
      </c>
      <c r="E50" s="55">
        <v>42892</v>
      </c>
      <c r="F50" s="55">
        <v>42927</v>
      </c>
      <c r="G50" s="143">
        <v>42803</v>
      </c>
      <c r="H50" s="143">
        <v>42866</v>
      </c>
      <c r="I50" s="143">
        <v>42766</v>
      </c>
      <c r="J50" s="63" t="s">
        <v>51</v>
      </c>
      <c r="K50" s="56" t="s">
        <v>70</v>
      </c>
      <c r="L50" s="124" t="s">
        <v>408</v>
      </c>
      <c r="M50" s="124" t="s">
        <v>415</v>
      </c>
      <c r="N50" s="124" t="s">
        <v>416</v>
      </c>
      <c r="O50" s="124" t="s">
        <v>417</v>
      </c>
      <c r="P50" s="125" t="s">
        <v>418</v>
      </c>
      <c r="Q50" s="64" t="s">
        <v>109</v>
      </c>
      <c r="R50" s="118" t="s">
        <v>193</v>
      </c>
      <c r="S50" s="124" t="s">
        <v>194</v>
      </c>
      <c r="T50" s="144">
        <v>14.8</v>
      </c>
      <c r="U50" s="145">
        <v>15</v>
      </c>
      <c r="V50" s="175">
        <v>282.92</v>
      </c>
      <c r="W50" s="124" t="s">
        <v>76</v>
      </c>
      <c r="X50" s="147">
        <v>285400</v>
      </c>
      <c r="Y50" s="116" t="s">
        <v>64</v>
      </c>
      <c r="Z50" s="125" t="s">
        <v>65</v>
      </c>
      <c r="AA50" s="125" t="s">
        <v>66</v>
      </c>
      <c r="AB50" s="124" t="s">
        <v>959</v>
      </c>
      <c r="AC50" s="130" t="s">
        <v>961</v>
      </c>
      <c r="AD50" s="124"/>
    </row>
    <row r="51" spans="2:30" s="77" customFormat="1" ht="63.75" x14ac:dyDescent="0.25">
      <c r="B51" s="84">
        <v>47</v>
      </c>
      <c r="C51" s="125" t="s">
        <v>419</v>
      </c>
      <c r="D51" s="142" t="s">
        <v>420</v>
      </c>
      <c r="E51" s="55">
        <v>42892</v>
      </c>
      <c r="F51" s="55">
        <v>42927</v>
      </c>
      <c r="G51" s="143">
        <v>42821</v>
      </c>
      <c r="H51" s="143">
        <v>42866</v>
      </c>
      <c r="I51" s="143">
        <v>42794</v>
      </c>
      <c r="J51" s="63" t="s">
        <v>51</v>
      </c>
      <c r="K51" s="56" t="s">
        <v>70</v>
      </c>
      <c r="L51" s="124" t="s">
        <v>408</v>
      </c>
      <c r="M51" s="124" t="s">
        <v>415</v>
      </c>
      <c r="N51" s="124" t="s">
        <v>421</v>
      </c>
      <c r="O51" s="124" t="s">
        <v>647</v>
      </c>
      <c r="P51" s="125" t="s">
        <v>422</v>
      </c>
      <c r="Q51" s="56" t="s">
        <v>82</v>
      </c>
      <c r="R51" s="118" t="s">
        <v>193</v>
      </c>
      <c r="S51" s="124" t="s">
        <v>194</v>
      </c>
      <c r="T51" s="144">
        <v>20.7</v>
      </c>
      <c r="U51" s="145">
        <v>15</v>
      </c>
      <c r="V51" s="175">
        <v>981.09</v>
      </c>
      <c r="W51" s="124" t="s">
        <v>76</v>
      </c>
      <c r="X51" s="147">
        <v>439050</v>
      </c>
      <c r="Y51" s="116" t="s">
        <v>64</v>
      </c>
      <c r="Z51" s="125" t="s">
        <v>65</v>
      </c>
      <c r="AA51" s="125" t="s">
        <v>66</v>
      </c>
      <c r="AB51" s="124" t="s">
        <v>959</v>
      </c>
      <c r="AC51" s="130" t="s">
        <v>961</v>
      </c>
      <c r="AD51" s="124"/>
    </row>
    <row r="52" spans="2:30" s="77" customFormat="1" ht="63.75" x14ac:dyDescent="0.25">
      <c r="B52" s="84">
        <v>48</v>
      </c>
      <c r="C52" s="79" t="s">
        <v>544</v>
      </c>
      <c r="D52" s="135" t="s">
        <v>545</v>
      </c>
      <c r="E52" s="136">
        <v>42899</v>
      </c>
      <c r="F52" s="55">
        <v>42927</v>
      </c>
      <c r="G52" s="136">
        <v>42803</v>
      </c>
      <c r="H52" s="136">
        <v>42871</v>
      </c>
      <c r="I52" s="136">
        <v>42735</v>
      </c>
      <c r="J52" s="63" t="s">
        <v>51</v>
      </c>
      <c r="K52" s="56" t="s">
        <v>70</v>
      </c>
      <c r="L52" s="137" t="s">
        <v>487</v>
      </c>
      <c r="M52" s="138" t="s">
        <v>546</v>
      </c>
      <c r="N52" s="116" t="s">
        <v>547</v>
      </c>
      <c r="O52" s="139" t="s">
        <v>683</v>
      </c>
      <c r="P52" s="54" t="s">
        <v>58</v>
      </c>
      <c r="Q52" s="7" t="s">
        <v>480</v>
      </c>
      <c r="R52" s="140">
        <v>33</v>
      </c>
      <c r="S52" s="116" t="s">
        <v>548</v>
      </c>
      <c r="T52" s="184">
        <v>111.4</v>
      </c>
      <c r="U52" s="115">
        <v>15</v>
      </c>
      <c r="V52" s="185">
        <v>59811.46</v>
      </c>
      <c r="W52" s="139" t="s">
        <v>63</v>
      </c>
      <c r="X52" s="141">
        <v>4686500</v>
      </c>
      <c r="Y52" s="116" t="s">
        <v>64</v>
      </c>
      <c r="Z52" s="137" t="s">
        <v>103</v>
      </c>
      <c r="AA52" s="50" t="s">
        <v>66</v>
      </c>
      <c r="AB52" s="124" t="s">
        <v>959</v>
      </c>
      <c r="AC52" s="130" t="s">
        <v>961</v>
      </c>
      <c r="AD52" s="189"/>
    </row>
    <row r="53" spans="2:30" s="77" customFormat="1" ht="63.75" x14ac:dyDescent="0.25">
      <c r="B53" s="84">
        <v>49</v>
      </c>
      <c r="C53" s="79" t="s">
        <v>596</v>
      </c>
      <c r="D53" s="135" t="s">
        <v>597</v>
      </c>
      <c r="E53" s="55">
        <v>42905</v>
      </c>
      <c r="F53" s="55">
        <v>42927</v>
      </c>
      <c r="G53" s="136">
        <v>42768</v>
      </c>
      <c r="H53" s="136">
        <v>42871</v>
      </c>
      <c r="I53" s="136">
        <v>42704</v>
      </c>
      <c r="J53" s="63" t="s">
        <v>51</v>
      </c>
      <c r="K53" s="56" t="s">
        <v>70</v>
      </c>
      <c r="L53" s="137" t="s">
        <v>487</v>
      </c>
      <c r="M53" s="138" t="s">
        <v>598</v>
      </c>
      <c r="N53" s="116" t="s">
        <v>599</v>
      </c>
      <c r="O53" s="139" t="s">
        <v>600</v>
      </c>
      <c r="P53" s="54" t="s">
        <v>58</v>
      </c>
      <c r="Q53" s="56" t="s">
        <v>82</v>
      </c>
      <c r="R53" s="140">
        <v>33</v>
      </c>
      <c r="S53" s="116" t="s">
        <v>601</v>
      </c>
      <c r="T53" s="184">
        <v>128.16999999999999</v>
      </c>
      <c r="U53" s="115">
        <v>15</v>
      </c>
      <c r="V53" s="185">
        <v>3315</v>
      </c>
      <c r="W53" s="139" t="s">
        <v>63</v>
      </c>
      <c r="X53" s="141">
        <v>365200</v>
      </c>
      <c r="Y53" s="116" t="s">
        <v>64</v>
      </c>
      <c r="Z53" s="116" t="s">
        <v>562</v>
      </c>
      <c r="AA53" s="50" t="s">
        <v>66</v>
      </c>
      <c r="AB53" s="124" t="s">
        <v>959</v>
      </c>
      <c r="AC53" s="130" t="s">
        <v>961</v>
      </c>
      <c r="AD53" s="189"/>
    </row>
    <row r="54" spans="2:30" s="77" customFormat="1" ht="63.75" x14ac:dyDescent="0.25">
      <c r="B54" s="84">
        <v>50</v>
      </c>
      <c r="C54" s="79" t="s">
        <v>596</v>
      </c>
      <c r="D54" s="135" t="s">
        <v>597</v>
      </c>
      <c r="E54" s="55">
        <v>42905</v>
      </c>
      <c r="F54" s="55">
        <v>42927</v>
      </c>
      <c r="G54" s="136">
        <v>42768</v>
      </c>
      <c r="H54" s="136">
        <v>42871</v>
      </c>
      <c r="I54" s="136">
        <v>42704</v>
      </c>
      <c r="J54" s="63" t="s">
        <v>51</v>
      </c>
      <c r="K54" s="56" t="s">
        <v>70</v>
      </c>
      <c r="L54" s="137" t="s">
        <v>487</v>
      </c>
      <c r="M54" s="138" t="s">
        <v>598</v>
      </c>
      <c r="N54" s="116" t="s">
        <v>599</v>
      </c>
      <c r="O54" s="139" t="s">
        <v>600</v>
      </c>
      <c r="P54" s="116"/>
      <c r="Q54" s="116" t="s">
        <v>602</v>
      </c>
      <c r="R54" s="140">
        <v>33</v>
      </c>
      <c r="S54" s="116" t="s">
        <v>603</v>
      </c>
      <c r="T54" s="184">
        <v>101.83</v>
      </c>
      <c r="U54" s="115">
        <v>15</v>
      </c>
      <c r="V54" s="185">
        <v>447.5</v>
      </c>
      <c r="W54" s="139" t="s">
        <v>63</v>
      </c>
      <c r="X54" s="141">
        <v>35800</v>
      </c>
      <c r="Y54" s="116" t="s">
        <v>64</v>
      </c>
      <c r="Z54" s="116" t="s">
        <v>562</v>
      </c>
      <c r="AA54" s="50" t="s">
        <v>66</v>
      </c>
      <c r="AB54" s="124" t="s">
        <v>959</v>
      </c>
      <c r="AC54" s="130" t="s">
        <v>961</v>
      </c>
      <c r="AD54" s="189"/>
    </row>
    <row r="55" spans="2:30" s="48" customFormat="1" ht="114" customHeight="1" x14ac:dyDescent="0.25">
      <c r="B55" s="84">
        <v>51</v>
      </c>
      <c r="C55" s="116" t="s">
        <v>368</v>
      </c>
      <c r="D55" s="154" t="s">
        <v>369</v>
      </c>
      <c r="E55" s="136">
        <v>42884</v>
      </c>
      <c r="F55" s="55">
        <v>42927</v>
      </c>
      <c r="G55" s="136">
        <v>42755</v>
      </c>
      <c r="H55" s="136">
        <v>42859</v>
      </c>
      <c r="I55" s="136">
        <v>42766</v>
      </c>
      <c r="J55" s="63" t="s">
        <v>51</v>
      </c>
      <c r="K55" s="56" t="s">
        <v>70</v>
      </c>
      <c r="L55" s="159" t="s">
        <v>351</v>
      </c>
      <c r="M55" s="56" t="s">
        <v>78</v>
      </c>
      <c r="N55" s="116" t="s">
        <v>370</v>
      </c>
      <c r="O55" s="116" t="s">
        <v>371</v>
      </c>
      <c r="P55" s="54" t="s">
        <v>58</v>
      </c>
      <c r="Q55" s="64" t="s">
        <v>109</v>
      </c>
      <c r="R55" s="56">
        <v>29</v>
      </c>
      <c r="S55" s="7" t="s">
        <v>102</v>
      </c>
      <c r="T55" s="155">
        <v>193.93</v>
      </c>
      <c r="U55" s="115" t="s">
        <v>240</v>
      </c>
      <c r="V55" s="161">
        <v>7950.22</v>
      </c>
      <c r="W55" s="115" t="s">
        <v>63</v>
      </c>
      <c r="X55" s="162">
        <v>3457900</v>
      </c>
      <c r="Y55" s="116" t="s">
        <v>64</v>
      </c>
      <c r="Z55" s="116" t="s">
        <v>65</v>
      </c>
      <c r="AA55" s="163" t="s">
        <v>357</v>
      </c>
      <c r="AB55" s="124" t="s">
        <v>959</v>
      </c>
      <c r="AC55" s="130" t="s">
        <v>961</v>
      </c>
      <c r="AD55" s="119" t="s">
        <v>372</v>
      </c>
    </row>
    <row r="56" spans="2:30" s="77" customFormat="1" ht="89.25" x14ac:dyDescent="0.25">
      <c r="B56" s="84">
        <v>52</v>
      </c>
      <c r="C56" s="79" t="s">
        <v>533</v>
      </c>
      <c r="D56" s="135" t="s">
        <v>534</v>
      </c>
      <c r="E56" s="55">
        <v>42894</v>
      </c>
      <c r="F56" s="55">
        <v>42927</v>
      </c>
      <c r="G56" s="136">
        <v>42831</v>
      </c>
      <c r="H56" s="136">
        <v>42866</v>
      </c>
      <c r="I56" s="136">
        <v>42766</v>
      </c>
      <c r="J56" s="63" t="s">
        <v>51</v>
      </c>
      <c r="K56" s="56" t="s">
        <v>70</v>
      </c>
      <c r="L56" s="137" t="s">
        <v>487</v>
      </c>
      <c r="M56" s="138" t="s">
        <v>497</v>
      </c>
      <c r="N56" s="116" t="s">
        <v>535</v>
      </c>
      <c r="O56" s="139" t="s">
        <v>636</v>
      </c>
      <c r="P56" s="54" t="s">
        <v>58</v>
      </c>
      <c r="Q56" s="116" t="s">
        <v>536</v>
      </c>
      <c r="R56" s="140">
        <v>29</v>
      </c>
      <c r="S56" s="116" t="s">
        <v>379</v>
      </c>
      <c r="T56" s="184">
        <v>74.7</v>
      </c>
      <c r="U56" s="115" t="s">
        <v>240</v>
      </c>
      <c r="V56" s="185">
        <v>5209.97</v>
      </c>
      <c r="W56" s="139" t="s">
        <v>63</v>
      </c>
      <c r="X56" s="141">
        <v>1902100</v>
      </c>
      <c r="Y56" s="116" t="s">
        <v>64</v>
      </c>
      <c r="Z56" s="116" t="s">
        <v>65</v>
      </c>
      <c r="AA56" s="50" t="s">
        <v>66</v>
      </c>
      <c r="AB56" s="124" t="s">
        <v>959</v>
      </c>
      <c r="AC56" s="130" t="s">
        <v>961</v>
      </c>
      <c r="AD56" s="115" t="s">
        <v>537</v>
      </c>
    </row>
    <row r="57" spans="2:30" s="77" customFormat="1" ht="89.25" x14ac:dyDescent="0.25">
      <c r="B57" s="84">
        <v>53</v>
      </c>
      <c r="C57" s="50" t="s">
        <v>290</v>
      </c>
      <c r="D57" s="112" t="s">
        <v>291</v>
      </c>
      <c r="E57" s="55">
        <v>42892</v>
      </c>
      <c r="F57" s="55">
        <v>42927</v>
      </c>
      <c r="G57" s="81">
        <v>42762</v>
      </c>
      <c r="H57" s="81">
        <v>42871</v>
      </c>
      <c r="I57" s="81">
        <v>42766</v>
      </c>
      <c r="J57" s="63" t="s">
        <v>51</v>
      </c>
      <c r="K57" s="56" t="s">
        <v>70</v>
      </c>
      <c r="L57" s="148" t="s">
        <v>245</v>
      </c>
      <c r="M57" s="56" t="s">
        <v>78</v>
      </c>
      <c r="N57" s="127" t="s">
        <v>292</v>
      </c>
      <c r="O57" s="127" t="s">
        <v>293</v>
      </c>
      <c r="P57" s="56" t="s">
        <v>81</v>
      </c>
      <c r="Q57" s="56" t="s">
        <v>82</v>
      </c>
      <c r="R57" s="63" t="s">
        <v>703</v>
      </c>
      <c r="S57" s="127" t="s">
        <v>294</v>
      </c>
      <c r="T57" s="176">
        <v>73.099999999999994</v>
      </c>
      <c r="U57" s="127" t="s">
        <v>313</v>
      </c>
      <c r="V57" s="111">
        <v>14242.34</v>
      </c>
      <c r="W57" s="127" t="s">
        <v>63</v>
      </c>
      <c r="X57" s="149">
        <v>1263070</v>
      </c>
      <c r="Y57" s="116" t="s">
        <v>64</v>
      </c>
      <c r="Z57" s="127" t="s">
        <v>65</v>
      </c>
      <c r="AA57" s="127" t="s">
        <v>66</v>
      </c>
      <c r="AB57" s="124" t="s">
        <v>957</v>
      </c>
      <c r="AC57" s="130" t="s">
        <v>968</v>
      </c>
      <c r="AD57" s="127" t="s">
        <v>295</v>
      </c>
    </row>
    <row r="58" spans="2:30" s="48" customFormat="1" ht="63.75" x14ac:dyDescent="0.25">
      <c r="B58" s="84">
        <v>54</v>
      </c>
      <c r="C58" s="50" t="s">
        <v>46</v>
      </c>
      <c r="D58" s="112" t="s">
        <v>47</v>
      </c>
      <c r="E58" s="55">
        <v>42898</v>
      </c>
      <c r="F58" s="55">
        <v>42927</v>
      </c>
      <c r="G58" s="81">
        <v>42893</v>
      </c>
      <c r="H58" s="63" t="s">
        <v>51</v>
      </c>
      <c r="I58" s="63" t="s">
        <v>52</v>
      </c>
      <c r="J58" s="63" t="s">
        <v>51</v>
      </c>
      <c r="K58" s="127" t="s">
        <v>53</v>
      </c>
      <c r="L58" s="127" t="s">
        <v>54</v>
      </c>
      <c r="M58" s="127" t="s">
        <v>55</v>
      </c>
      <c r="N58" s="127" t="s">
        <v>56</v>
      </c>
      <c r="O58" s="127" t="s">
        <v>57</v>
      </c>
      <c r="P58" s="54" t="s">
        <v>58</v>
      </c>
      <c r="Q58" s="127" t="s">
        <v>59</v>
      </c>
      <c r="R58" s="127" t="s">
        <v>60</v>
      </c>
      <c r="S58" s="54" t="s">
        <v>61</v>
      </c>
      <c r="T58" s="176">
        <v>37.700000000000003</v>
      </c>
      <c r="U58" s="108" t="s">
        <v>62</v>
      </c>
      <c r="V58" s="177">
        <v>0.08</v>
      </c>
      <c r="W58" s="127" t="s">
        <v>63</v>
      </c>
      <c r="X58" s="177">
        <v>25077.94</v>
      </c>
      <c r="Y58" s="116" t="s">
        <v>64</v>
      </c>
      <c r="Z58" s="127" t="s">
        <v>65</v>
      </c>
      <c r="AA58" s="127" t="s">
        <v>66</v>
      </c>
      <c r="AB58" s="124" t="s">
        <v>959</v>
      </c>
      <c r="AC58" s="130" t="s">
        <v>961</v>
      </c>
      <c r="AD58" s="127"/>
    </row>
    <row r="59" spans="2:30" s="92" customFormat="1" ht="63.75" x14ac:dyDescent="0.25">
      <c r="B59" s="84">
        <v>55</v>
      </c>
      <c r="C59" s="50" t="s">
        <v>48</v>
      </c>
      <c r="D59" s="112" t="s">
        <v>49</v>
      </c>
      <c r="E59" s="55">
        <v>42894</v>
      </c>
      <c r="F59" s="55">
        <v>42927</v>
      </c>
      <c r="G59" s="98">
        <v>42849</v>
      </c>
      <c r="H59" s="63" t="s">
        <v>51</v>
      </c>
      <c r="I59" s="63" t="s">
        <v>52</v>
      </c>
      <c r="J59" s="63" t="s">
        <v>51</v>
      </c>
      <c r="K59" s="127" t="s">
        <v>53</v>
      </c>
      <c r="L59" s="127" t="s">
        <v>54</v>
      </c>
      <c r="M59" s="127" t="s">
        <v>67</v>
      </c>
      <c r="N59" s="127" t="s">
        <v>68</v>
      </c>
      <c r="O59" s="127" t="s">
        <v>69</v>
      </c>
      <c r="P59" s="54" t="s">
        <v>58</v>
      </c>
      <c r="Q59" s="127" t="s">
        <v>59</v>
      </c>
      <c r="R59" s="127" t="s">
        <v>60</v>
      </c>
      <c r="S59" s="54" t="s">
        <v>61</v>
      </c>
      <c r="T59" s="176">
        <v>305</v>
      </c>
      <c r="U59" s="108" t="s">
        <v>62</v>
      </c>
      <c r="V59" s="177">
        <v>0.08</v>
      </c>
      <c r="W59" s="127" t="s">
        <v>63</v>
      </c>
      <c r="X59" s="177">
        <v>488594.32</v>
      </c>
      <c r="Y59" s="116" t="s">
        <v>64</v>
      </c>
      <c r="Z59" s="127" t="s">
        <v>65</v>
      </c>
      <c r="AA59" s="127" t="s">
        <v>66</v>
      </c>
      <c r="AB59" s="124" t="s">
        <v>959</v>
      </c>
      <c r="AC59" s="130" t="s">
        <v>961</v>
      </c>
      <c r="AD59" s="127"/>
    </row>
    <row r="60" spans="2:30" s="92" customFormat="1" ht="138.75" customHeight="1" x14ac:dyDescent="0.25">
      <c r="B60" s="84">
        <v>56</v>
      </c>
      <c r="C60" s="50"/>
      <c r="D60" s="112" t="s">
        <v>119</v>
      </c>
      <c r="E60" s="55"/>
      <c r="F60" s="55">
        <v>42927</v>
      </c>
      <c r="G60" s="98">
        <v>42523</v>
      </c>
      <c r="H60" s="178" t="s">
        <v>51</v>
      </c>
      <c r="I60" s="98">
        <v>42429</v>
      </c>
      <c r="J60" s="63" t="s">
        <v>51</v>
      </c>
      <c r="K60" s="98" t="s">
        <v>53</v>
      </c>
      <c r="L60" s="118" t="s">
        <v>99</v>
      </c>
      <c r="M60" s="56" t="s">
        <v>78</v>
      </c>
      <c r="N60" s="7" t="s">
        <v>120</v>
      </c>
      <c r="O60" s="7" t="s">
        <v>121</v>
      </c>
      <c r="P60" s="56" t="s">
        <v>81</v>
      </c>
      <c r="Q60" s="64" t="s">
        <v>116</v>
      </c>
      <c r="R60" s="119" t="s">
        <v>700</v>
      </c>
      <c r="S60" s="7" t="s">
        <v>102</v>
      </c>
      <c r="T60" s="120">
        <v>54.9</v>
      </c>
      <c r="U60" s="108" t="s">
        <v>62</v>
      </c>
      <c r="V60" s="122">
        <v>0.08</v>
      </c>
      <c r="W60" s="7" t="s">
        <v>63</v>
      </c>
      <c r="X60" s="123">
        <v>0</v>
      </c>
      <c r="Y60" s="116" t="s">
        <v>64</v>
      </c>
      <c r="Z60" s="124" t="s">
        <v>65</v>
      </c>
      <c r="AA60" s="125" t="s">
        <v>66</v>
      </c>
      <c r="AB60" s="124" t="s">
        <v>959</v>
      </c>
      <c r="AC60" s="130" t="s">
        <v>961</v>
      </c>
      <c r="AD60" s="7" t="s">
        <v>145</v>
      </c>
    </row>
    <row r="61" spans="2:30" s="48" customFormat="1" ht="63.75" x14ac:dyDescent="0.25">
      <c r="B61" s="84">
        <v>57</v>
      </c>
      <c r="C61" s="50" t="s">
        <v>271</v>
      </c>
      <c r="D61" s="112" t="s">
        <v>272</v>
      </c>
      <c r="E61" s="55">
        <v>42888</v>
      </c>
      <c r="F61" s="55">
        <v>42927</v>
      </c>
      <c r="G61" s="81">
        <v>42860</v>
      </c>
      <c r="H61" s="81" t="s">
        <v>51</v>
      </c>
      <c r="I61" s="81">
        <v>42825</v>
      </c>
      <c r="J61" s="63" t="s">
        <v>51</v>
      </c>
      <c r="K61" s="127" t="s">
        <v>53</v>
      </c>
      <c r="L61" s="148" t="s">
        <v>245</v>
      </c>
      <c r="M61" s="127" t="s">
        <v>273</v>
      </c>
      <c r="N61" s="127" t="s">
        <v>274</v>
      </c>
      <c r="O61" s="127" t="s">
        <v>671</v>
      </c>
      <c r="P61" s="127" t="s">
        <v>275</v>
      </c>
      <c r="Q61" s="56" t="s">
        <v>82</v>
      </c>
      <c r="R61" s="127" t="s">
        <v>60</v>
      </c>
      <c r="S61" s="127" t="s">
        <v>61</v>
      </c>
      <c r="T61" s="176">
        <v>132.88999999999999</v>
      </c>
      <c r="U61" s="108" t="s">
        <v>62</v>
      </c>
      <c r="V61" s="111">
        <v>0.08</v>
      </c>
      <c r="W61" s="127" t="s">
        <v>63</v>
      </c>
      <c r="X61" s="149">
        <v>59240.91</v>
      </c>
      <c r="Y61" s="116" t="s">
        <v>64</v>
      </c>
      <c r="Z61" s="127" t="s">
        <v>65</v>
      </c>
      <c r="AA61" s="127" t="s">
        <v>66</v>
      </c>
      <c r="AB61" s="124" t="s">
        <v>959</v>
      </c>
      <c r="AC61" s="130" t="s">
        <v>961</v>
      </c>
      <c r="AD61" s="7"/>
    </row>
    <row r="62" spans="2:30" s="48" customFormat="1" ht="102" x14ac:dyDescent="0.25">
      <c r="B62" s="84">
        <v>58</v>
      </c>
      <c r="C62" s="116" t="s">
        <v>361</v>
      </c>
      <c r="D62" s="154" t="s">
        <v>362</v>
      </c>
      <c r="E62" s="136">
        <v>42884</v>
      </c>
      <c r="F62" s="55">
        <v>42927</v>
      </c>
      <c r="G62" s="136">
        <v>42859</v>
      </c>
      <c r="H62" s="136" t="s">
        <v>51</v>
      </c>
      <c r="I62" s="136">
        <v>42338</v>
      </c>
      <c r="J62" s="136">
        <v>42522</v>
      </c>
      <c r="K62" s="50" t="s">
        <v>363</v>
      </c>
      <c r="L62" s="159" t="s">
        <v>351</v>
      </c>
      <c r="M62" s="116" t="s">
        <v>364</v>
      </c>
      <c r="N62" s="116" t="s">
        <v>365</v>
      </c>
      <c r="O62" s="116" t="s">
        <v>644</v>
      </c>
      <c r="P62" s="54" t="s">
        <v>58</v>
      </c>
      <c r="Q62" s="64" t="s">
        <v>109</v>
      </c>
      <c r="R62" s="119" t="s">
        <v>193</v>
      </c>
      <c r="S62" s="159" t="s">
        <v>367</v>
      </c>
      <c r="T62" s="155">
        <v>32.9</v>
      </c>
      <c r="U62" s="160">
        <v>15</v>
      </c>
      <c r="V62" s="161">
        <v>1119.3599999999999</v>
      </c>
      <c r="W62" s="115" t="s">
        <v>76</v>
      </c>
      <c r="X62" s="162">
        <v>610400</v>
      </c>
      <c r="Y62" s="116" t="s">
        <v>64</v>
      </c>
      <c r="Z62" s="116" t="s">
        <v>65</v>
      </c>
      <c r="AA62" s="163" t="s">
        <v>357</v>
      </c>
      <c r="AB62" s="124" t="s">
        <v>959</v>
      </c>
      <c r="AC62" s="130" t="s">
        <v>961</v>
      </c>
      <c r="AD62" s="119" t="s">
        <v>405</v>
      </c>
    </row>
    <row r="63" spans="2:30" s="48" customFormat="1" ht="143.25" customHeight="1" x14ac:dyDescent="0.25">
      <c r="B63" s="84">
        <v>59</v>
      </c>
      <c r="C63" s="79"/>
      <c r="D63" s="135" t="s">
        <v>528</v>
      </c>
      <c r="E63" s="55">
        <v>42894</v>
      </c>
      <c r="F63" s="55">
        <v>42927</v>
      </c>
      <c r="G63" s="136">
        <v>42793</v>
      </c>
      <c r="H63" s="113" t="s">
        <v>51</v>
      </c>
      <c r="I63" s="136">
        <v>42766</v>
      </c>
      <c r="J63" s="63" t="s">
        <v>51</v>
      </c>
      <c r="K63" s="116" t="s">
        <v>157</v>
      </c>
      <c r="L63" s="137" t="s">
        <v>487</v>
      </c>
      <c r="M63" s="138" t="s">
        <v>529</v>
      </c>
      <c r="N63" s="116" t="s">
        <v>530</v>
      </c>
      <c r="O63" s="139" t="s">
        <v>682</v>
      </c>
      <c r="P63" s="54" t="s">
        <v>58</v>
      </c>
      <c r="Q63" s="116" t="s">
        <v>531</v>
      </c>
      <c r="R63" s="140" t="s">
        <v>702</v>
      </c>
      <c r="S63" s="116" t="s">
        <v>532</v>
      </c>
      <c r="T63" s="184">
        <v>262.10000000000002</v>
      </c>
      <c r="U63" s="108" t="s">
        <v>62</v>
      </c>
      <c r="V63" s="185">
        <v>0.08</v>
      </c>
      <c r="W63" s="139" t="s">
        <v>218</v>
      </c>
      <c r="X63" s="141">
        <v>463735.52</v>
      </c>
      <c r="Y63" s="116" t="s">
        <v>64</v>
      </c>
      <c r="Z63" s="116" t="s">
        <v>65</v>
      </c>
      <c r="AA63" s="50" t="s">
        <v>66</v>
      </c>
      <c r="AB63" s="124" t="s">
        <v>959</v>
      </c>
      <c r="AC63" s="130" t="s">
        <v>961</v>
      </c>
      <c r="AD63" s="189" t="s">
        <v>632</v>
      </c>
    </row>
    <row r="64" spans="2:30" s="48" customFormat="1" ht="63.75" x14ac:dyDescent="0.25">
      <c r="B64" s="84">
        <v>60</v>
      </c>
      <c r="C64" s="50"/>
      <c r="D64" s="112" t="s">
        <v>113</v>
      </c>
      <c r="E64" s="55"/>
      <c r="F64" s="55">
        <v>42927</v>
      </c>
      <c r="G64" s="98">
        <v>42482</v>
      </c>
      <c r="H64" s="98" t="s">
        <v>51</v>
      </c>
      <c r="I64" s="98">
        <v>42400</v>
      </c>
      <c r="J64" s="63" t="s">
        <v>51</v>
      </c>
      <c r="K64" s="98" t="s">
        <v>53</v>
      </c>
      <c r="L64" s="118" t="s">
        <v>99</v>
      </c>
      <c r="M64" s="56" t="s">
        <v>78</v>
      </c>
      <c r="N64" s="7" t="s">
        <v>114</v>
      </c>
      <c r="O64" s="7" t="s">
        <v>115</v>
      </c>
      <c r="P64" s="56" t="s">
        <v>81</v>
      </c>
      <c r="Q64" s="64" t="s">
        <v>116</v>
      </c>
      <c r="R64" s="119" t="s">
        <v>117</v>
      </c>
      <c r="S64" s="7" t="s">
        <v>102</v>
      </c>
      <c r="T64" s="120">
        <v>72.7</v>
      </c>
      <c r="U64" s="115" t="s">
        <v>240</v>
      </c>
      <c r="V64" s="122">
        <v>3955.94</v>
      </c>
      <c r="W64" s="7" t="s">
        <v>63</v>
      </c>
      <c r="X64" s="123">
        <v>1495190</v>
      </c>
      <c r="Y64" s="116" t="s">
        <v>64</v>
      </c>
      <c r="Z64" s="124" t="s">
        <v>65</v>
      </c>
      <c r="AA64" s="125" t="s">
        <v>66</v>
      </c>
      <c r="AB64" s="124" t="s">
        <v>959</v>
      </c>
      <c r="AC64" s="130" t="s">
        <v>961</v>
      </c>
      <c r="AD64" s="7" t="s">
        <v>118</v>
      </c>
    </row>
    <row r="65" spans="2:30" s="48" customFormat="1" ht="140.25" customHeight="1" x14ac:dyDescent="0.25">
      <c r="B65" s="84">
        <v>61</v>
      </c>
      <c r="C65" s="50" t="s">
        <v>256</v>
      </c>
      <c r="D65" s="112" t="s">
        <v>257</v>
      </c>
      <c r="E65" s="55">
        <v>42888</v>
      </c>
      <c r="F65" s="55">
        <v>42927</v>
      </c>
      <c r="G65" s="81">
        <v>42823</v>
      </c>
      <c r="H65" s="81" t="s">
        <v>51</v>
      </c>
      <c r="I65" s="81">
        <v>42794</v>
      </c>
      <c r="J65" s="81">
        <v>41704</v>
      </c>
      <c r="K65" s="50" t="s">
        <v>98</v>
      </c>
      <c r="L65" s="127" t="s">
        <v>245</v>
      </c>
      <c r="M65" s="127" t="s">
        <v>246</v>
      </c>
      <c r="N65" s="127" t="s">
        <v>258</v>
      </c>
      <c r="O65" s="127" t="s">
        <v>668</v>
      </c>
      <c r="P65" s="127" t="s">
        <v>260</v>
      </c>
      <c r="Q65" s="127" t="s">
        <v>690</v>
      </c>
      <c r="R65" s="119" t="s">
        <v>74</v>
      </c>
      <c r="S65" s="127" t="s">
        <v>249</v>
      </c>
      <c r="T65" s="176">
        <v>339.62</v>
      </c>
      <c r="U65" s="127">
        <v>3</v>
      </c>
      <c r="V65" s="111">
        <v>1385.82</v>
      </c>
      <c r="W65" s="127" t="s">
        <v>76</v>
      </c>
      <c r="X65" s="149">
        <v>7359900</v>
      </c>
      <c r="Y65" s="116" t="s">
        <v>64</v>
      </c>
      <c r="Z65" s="127" t="s">
        <v>65</v>
      </c>
      <c r="AA65" s="127" t="s">
        <v>66</v>
      </c>
      <c r="AB65" s="124" t="s">
        <v>959</v>
      </c>
      <c r="AC65" s="130" t="s">
        <v>961</v>
      </c>
      <c r="AD65" s="79" t="s">
        <v>262</v>
      </c>
    </row>
    <row r="66" spans="2:30" s="48" customFormat="1" ht="63.75" x14ac:dyDescent="0.25">
      <c r="B66" s="84">
        <v>62</v>
      </c>
      <c r="C66" s="50" t="s">
        <v>256</v>
      </c>
      <c r="D66" s="112" t="s">
        <v>257</v>
      </c>
      <c r="E66" s="55">
        <v>42888</v>
      </c>
      <c r="F66" s="55">
        <v>42927</v>
      </c>
      <c r="G66" s="81">
        <v>42823</v>
      </c>
      <c r="H66" s="81" t="s">
        <v>51</v>
      </c>
      <c r="I66" s="81">
        <v>42794</v>
      </c>
      <c r="J66" s="81">
        <v>41704</v>
      </c>
      <c r="K66" s="50" t="s">
        <v>140</v>
      </c>
      <c r="L66" s="127" t="s">
        <v>245</v>
      </c>
      <c r="M66" s="127" t="s">
        <v>246</v>
      </c>
      <c r="N66" s="127" t="s">
        <v>258</v>
      </c>
      <c r="O66" s="127" t="s">
        <v>668</v>
      </c>
      <c r="P66" s="127" t="s">
        <v>260</v>
      </c>
      <c r="Q66" s="127" t="s">
        <v>690</v>
      </c>
      <c r="R66" s="119" t="s">
        <v>74</v>
      </c>
      <c r="S66" s="127" t="s">
        <v>249</v>
      </c>
      <c r="T66" s="176">
        <v>461.3</v>
      </c>
      <c r="U66" s="127">
        <v>3</v>
      </c>
      <c r="V66" s="111">
        <v>1882.33</v>
      </c>
      <c r="W66" s="127" t="s">
        <v>76</v>
      </c>
      <c r="X66" s="149">
        <v>9996825</v>
      </c>
      <c r="Y66" s="116" t="s">
        <v>64</v>
      </c>
      <c r="Z66" s="127" t="s">
        <v>65</v>
      </c>
      <c r="AA66" s="127" t="s">
        <v>66</v>
      </c>
      <c r="AB66" s="124" t="s">
        <v>959</v>
      </c>
      <c r="AC66" s="130" t="s">
        <v>961</v>
      </c>
      <c r="AD66" s="127"/>
    </row>
    <row r="67" spans="2:30" s="48" customFormat="1" ht="153" x14ac:dyDescent="0.25">
      <c r="B67" s="84">
        <v>63</v>
      </c>
      <c r="C67" s="50" t="s">
        <v>256</v>
      </c>
      <c r="D67" s="112" t="s">
        <v>257</v>
      </c>
      <c r="E67" s="55">
        <v>42888</v>
      </c>
      <c r="F67" s="55">
        <v>42927</v>
      </c>
      <c r="G67" s="81">
        <v>42823</v>
      </c>
      <c r="H67" s="81" t="s">
        <v>51</v>
      </c>
      <c r="I67" s="81">
        <v>42794</v>
      </c>
      <c r="J67" s="81">
        <v>41704</v>
      </c>
      <c r="K67" s="50" t="s">
        <v>98</v>
      </c>
      <c r="L67" s="127" t="s">
        <v>245</v>
      </c>
      <c r="M67" s="127" t="s">
        <v>246</v>
      </c>
      <c r="N67" s="127" t="s">
        <v>258</v>
      </c>
      <c r="O67" s="127" t="s">
        <v>669</v>
      </c>
      <c r="P67" s="127" t="s">
        <v>264</v>
      </c>
      <c r="Q67" s="127" t="s">
        <v>690</v>
      </c>
      <c r="R67" s="63" t="s">
        <v>74</v>
      </c>
      <c r="S67" s="127" t="s">
        <v>249</v>
      </c>
      <c r="T67" s="176">
        <v>342.29</v>
      </c>
      <c r="U67" s="127">
        <v>3</v>
      </c>
      <c r="V67" s="111">
        <v>2095.1</v>
      </c>
      <c r="W67" s="127" t="s">
        <v>76</v>
      </c>
      <c r="X67" s="149">
        <v>7417800</v>
      </c>
      <c r="Y67" s="116" t="s">
        <v>64</v>
      </c>
      <c r="Z67" s="127" t="s">
        <v>65</v>
      </c>
      <c r="AA67" s="127" t="s">
        <v>66</v>
      </c>
      <c r="AB67" s="124" t="s">
        <v>959</v>
      </c>
      <c r="AC67" s="130" t="s">
        <v>961</v>
      </c>
      <c r="AD67" s="79" t="s">
        <v>265</v>
      </c>
    </row>
    <row r="68" spans="2:30" s="48" customFormat="1" ht="63.75" x14ac:dyDescent="0.25">
      <c r="B68" s="84">
        <v>64</v>
      </c>
      <c r="C68" s="50" t="s">
        <v>256</v>
      </c>
      <c r="D68" s="112" t="s">
        <v>257</v>
      </c>
      <c r="E68" s="55">
        <v>42888</v>
      </c>
      <c r="F68" s="55">
        <v>42927</v>
      </c>
      <c r="G68" s="81">
        <v>42823</v>
      </c>
      <c r="H68" s="81" t="s">
        <v>51</v>
      </c>
      <c r="I68" s="81">
        <v>42794</v>
      </c>
      <c r="J68" s="81">
        <v>41704</v>
      </c>
      <c r="K68" s="50" t="s">
        <v>140</v>
      </c>
      <c r="L68" s="127" t="s">
        <v>245</v>
      </c>
      <c r="M68" s="127" t="s">
        <v>246</v>
      </c>
      <c r="N68" s="127" t="s">
        <v>258</v>
      </c>
      <c r="O68" s="127" t="s">
        <v>669</v>
      </c>
      <c r="P68" s="127" t="s">
        <v>264</v>
      </c>
      <c r="Q68" s="127" t="s">
        <v>690</v>
      </c>
      <c r="R68" s="119" t="s">
        <v>74</v>
      </c>
      <c r="S68" s="127" t="s">
        <v>249</v>
      </c>
      <c r="T68" s="176">
        <v>513.20000000000005</v>
      </c>
      <c r="U68" s="127">
        <v>3</v>
      </c>
      <c r="V68" s="111">
        <v>3141.21</v>
      </c>
      <c r="W68" s="127" t="s">
        <v>76</v>
      </c>
      <c r="X68" s="149">
        <v>11121607</v>
      </c>
      <c r="Y68" s="116" t="s">
        <v>64</v>
      </c>
      <c r="Z68" s="127" t="s">
        <v>65</v>
      </c>
      <c r="AA68" s="127" t="s">
        <v>66</v>
      </c>
      <c r="AB68" s="124" t="s">
        <v>959</v>
      </c>
      <c r="AC68" s="130" t="s">
        <v>961</v>
      </c>
      <c r="AD68" s="127"/>
    </row>
    <row r="69" spans="2:30" s="66" customFormat="1" ht="107.25" customHeight="1" x14ac:dyDescent="0.25">
      <c r="B69" s="84">
        <v>65</v>
      </c>
      <c r="C69" s="50" t="s">
        <v>256</v>
      </c>
      <c r="D69" s="112" t="s">
        <v>257</v>
      </c>
      <c r="E69" s="55">
        <v>42888</v>
      </c>
      <c r="F69" s="55">
        <v>42927</v>
      </c>
      <c r="G69" s="81">
        <v>42808</v>
      </c>
      <c r="H69" s="81" t="s">
        <v>51</v>
      </c>
      <c r="I69" s="81">
        <v>42794</v>
      </c>
      <c r="J69" s="81">
        <v>41773</v>
      </c>
      <c r="K69" s="50" t="s">
        <v>140</v>
      </c>
      <c r="L69" s="127" t="s">
        <v>245</v>
      </c>
      <c r="M69" s="127" t="s">
        <v>246</v>
      </c>
      <c r="N69" s="127" t="s">
        <v>266</v>
      </c>
      <c r="O69" s="127" t="s">
        <v>670</v>
      </c>
      <c r="P69" s="127" t="s">
        <v>268</v>
      </c>
      <c r="Q69" s="56" t="s">
        <v>82</v>
      </c>
      <c r="R69" s="63" t="s">
        <v>193</v>
      </c>
      <c r="S69" s="127" t="s">
        <v>270</v>
      </c>
      <c r="T69" s="176">
        <v>18.3</v>
      </c>
      <c r="U69" s="127">
        <v>15</v>
      </c>
      <c r="V69" s="111">
        <v>1667.95</v>
      </c>
      <c r="W69" s="127" t="s">
        <v>76</v>
      </c>
      <c r="X69" s="149">
        <v>393500</v>
      </c>
      <c r="Y69" s="116" t="s">
        <v>64</v>
      </c>
      <c r="Z69" s="127" t="s">
        <v>65</v>
      </c>
      <c r="AA69" s="127" t="s">
        <v>66</v>
      </c>
      <c r="AB69" s="124" t="s">
        <v>959</v>
      </c>
      <c r="AC69" s="130" t="s">
        <v>961</v>
      </c>
      <c r="AD69" s="127"/>
    </row>
    <row r="70" spans="2:30" s="93" customFormat="1" ht="107.25" customHeight="1" x14ac:dyDescent="0.25">
      <c r="B70" s="84">
        <v>66</v>
      </c>
      <c r="C70" s="79" t="s">
        <v>574</v>
      </c>
      <c r="D70" s="135" t="s">
        <v>575</v>
      </c>
      <c r="E70" s="55">
        <v>42905</v>
      </c>
      <c r="F70" s="55">
        <v>42927</v>
      </c>
      <c r="G70" s="150">
        <v>42886</v>
      </c>
      <c r="H70" s="150" t="s">
        <v>51</v>
      </c>
      <c r="I70" s="136">
        <v>41790</v>
      </c>
      <c r="J70" s="63" t="s">
        <v>51</v>
      </c>
      <c r="K70" s="50" t="s">
        <v>98</v>
      </c>
      <c r="L70" s="137" t="s">
        <v>487</v>
      </c>
      <c r="M70" s="138" t="s">
        <v>497</v>
      </c>
      <c r="N70" s="116" t="s">
        <v>576</v>
      </c>
      <c r="O70" s="139" t="s">
        <v>685</v>
      </c>
      <c r="P70" s="54" t="s">
        <v>58</v>
      </c>
      <c r="Q70" s="127" t="s">
        <v>690</v>
      </c>
      <c r="R70" s="151">
        <v>33</v>
      </c>
      <c r="S70" s="139" t="s">
        <v>577</v>
      </c>
      <c r="T70" s="184">
        <v>85.4</v>
      </c>
      <c r="U70" s="115">
        <v>4</v>
      </c>
      <c r="V70" s="187">
        <v>4779.71</v>
      </c>
      <c r="W70" s="139" t="s">
        <v>63</v>
      </c>
      <c r="X70" s="141">
        <v>1557389</v>
      </c>
      <c r="Y70" s="136">
        <v>43012</v>
      </c>
      <c r="Z70" s="137" t="s">
        <v>103</v>
      </c>
      <c r="AA70" s="50" t="s">
        <v>66</v>
      </c>
      <c r="AB70" s="124" t="s">
        <v>959</v>
      </c>
      <c r="AC70" s="130" t="s">
        <v>961</v>
      </c>
      <c r="AD70" s="189" t="s">
        <v>578</v>
      </c>
    </row>
    <row r="71" spans="2:30" s="93" customFormat="1" ht="107.25" customHeight="1" x14ac:dyDescent="0.25">
      <c r="B71" s="84">
        <v>67</v>
      </c>
      <c r="C71" s="50" t="s">
        <v>296</v>
      </c>
      <c r="D71" s="112" t="s">
        <v>297</v>
      </c>
      <c r="E71" s="55">
        <v>42906</v>
      </c>
      <c r="F71" s="55">
        <v>42927</v>
      </c>
      <c r="G71" s="81">
        <v>42846</v>
      </c>
      <c r="H71" s="81" t="s">
        <v>51</v>
      </c>
      <c r="I71" s="81">
        <v>42004</v>
      </c>
      <c r="J71" s="81">
        <v>42200</v>
      </c>
      <c r="K71" s="50" t="s">
        <v>98</v>
      </c>
      <c r="L71" s="127" t="s">
        <v>245</v>
      </c>
      <c r="M71" s="127" t="s">
        <v>246</v>
      </c>
      <c r="N71" s="127" t="s">
        <v>298</v>
      </c>
      <c r="O71" s="127" t="s">
        <v>642</v>
      </c>
      <c r="P71" s="127" t="s">
        <v>300</v>
      </c>
      <c r="Q71" s="56" t="s">
        <v>82</v>
      </c>
      <c r="R71" s="63" t="s">
        <v>322</v>
      </c>
      <c r="S71" s="127" t="s">
        <v>301</v>
      </c>
      <c r="T71" s="176">
        <v>162.85</v>
      </c>
      <c r="U71" s="127">
        <v>10</v>
      </c>
      <c r="V71" s="111">
        <v>2286.2399999999998</v>
      </c>
      <c r="W71" s="127" t="s">
        <v>302</v>
      </c>
      <c r="X71" s="149">
        <v>1637575</v>
      </c>
      <c r="Y71" s="81">
        <v>43294</v>
      </c>
      <c r="Z71" s="127" t="s">
        <v>65</v>
      </c>
      <c r="AA71" s="127" t="s">
        <v>66</v>
      </c>
      <c r="AB71" s="124" t="s">
        <v>959</v>
      </c>
      <c r="AC71" s="130" t="s">
        <v>961</v>
      </c>
      <c r="AD71" s="79" t="s">
        <v>303</v>
      </c>
    </row>
    <row r="72" spans="2:30" s="66" customFormat="1" ht="114.75" x14ac:dyDescent="0.25">
      <c r="B72" s="84">
        <v>68</v>
      </c>
      <c r="C72" s="79" t="s">
        <v>503</v>
      </c>
      <c r="D72" s="135" t="s">
        <v>504</v>
      </c>
      <c r="E72" s="86">
        <v>42885</v>
      </c>
      <c r="F72" s="55">
        <v>42927</v>
      </c>
      <c r="G72" s="136">
        <v>42877</v>
      </c>
      <c r="H72" s="136" t="s">
        <v>51</v>
      </c>
      <c r="I72" s="136">
        <v>42034</v>
      </c>
      <c r="J72" s="63" t="s">
        <v>51</v>
      </c>
      <c r="K72" s="50" t="s">
        <v>98</v>
      </c>
      <c r="L72" s="137" t="s">
        <v>487</v>
      </c>
      <c r="M72" s="138" t="s">
        <v>505</v>
      </c>
      <c r="N72" s="116" t="s">
        <v>506</v>
      </c>
      <c r="O72" s="139" t="s">
        <v>680</v>
      </c>
      <c r="P72" s="54" t="s">
        <v>58</v>
      </c>
      <c r="Q72" s="56" t="s">
        <v>82</v>
      </c>
      <c r="R72" s="140" t="s">
        <v>507</v>
      </c>
      <c r="S72" s="116" t="s">
        <v>508</v>
      </c>
      <c r="T72" s="184">
        <v>22.8</v>
      </c>
      <c r="U72" s="115">
        <v>12</v>
      </c>
      <c r="V72" s="185">
        <v>55730.27</v>
      </c>
      <c r="W72" s="139" t="s">
        <v>63</v>
      </c>
      <c r="X72" s="141">
        <v>1335600</v>
      </c>
      <c r="Y72" s="136">
        <v>43211</v>
      </c>
      <c r="Z72" s="137" t="s">
        <v>103</v>
      </c>
      <c r="AA72" s="50" t="s">
        <v>66</v>
      </c>
      <c r="AB72" s="124" t="s">
        <v>959</v>
      </c>
      <c r="AC72" s="130" t="s">
        <v>961</v>
      </c>
      <c r="AD72" s="189" t="s">
        <v>509</v>
      </c>
    </row>
    <row r="73" spans="2:30" s="66" customFormat="1" ht="107.25" customHeight="1" x14ac:dyDescent="0.25">
      <c r="B73" s="84">
        <v>69</v>
      </c>
      <c r="C73" s="50" t="s">
        <v>96</v>
      </c>
      <c r="D73" s="112" t="s">
        <v>97</v>
      </c>
      <c r="E73" s="55">
        <v>42884</v>
      </c>
      <c r="F73" s="55">
        <v>42927</v>
      </c>
      <c r="G73" s="98">
        <v>42868</v>
      </c>
      <c r="H73" s="98" t="s">
        <v>51</v>
      </c>
      <c r="I73" s="98">
        <v>42216</v>
      </c>
      <c r="J73" s="98">
        <v>42691</v>
      </c>
      <c r="K73" s="50" t="s">
        <v>98</v>
      </c>
      <c r="L73" s="179" t="s">
        <v>99</v>
      </c>
      <c r="M73" s="56" t="s">
        <v>78</v>
      </c>
      <c r="N73" s="7" t="s">
        <v>100</v>
      </c>
      <c r="O73" s="7" t="s">
        <v>655</v>
      </c>
      <c r="P73" s="56" t="s">
        <v>81</v>
      </c>
      <c r="Q73" s="56" t="s">
        <v>101</v>
      </c>
      <c r="R73" s="119" t="s">
        <v>700</v>
      </c>
      <c r="S73" s="7" t="s">
        <v>102</v>
      </c>
      <c r="T73" s="120">
        <v>54</v>
      </c>
      <c r="U73" s="108" t="s">
        <v>62</v>
      </c>
      <c r="V73" s="122">
        <v>0.08</v>
      </c>
      <c r="W73" s="7" t="s">
        <v>63</v>
      </c>
      <c r="X73" s="123">
        <v>0</v>
      </c>
      <c r="Y73" s="116" t="s">
        <v>64</v>
      </c>
      <c r="Z73" s="56" t="s">
        <v>103</v>
      </c>
      <c r="AA73" s="116" t="s">
        <v>66</v>
      </c>
      <c r="AB73" s="124" t="s">
        <v>959</v>
      </c>
      <c r="AC73" s="130" t="s">
        <v>961</v>
      </c>
      <c r="AD73" s="7" t="s">
        <v>104</v>
      </c>
    </row>
    <row r="74" spans="2:30" s="66" customFormat="1" ht="107.25" customHeight="1" x14ac:dyDescent="0.25">
      <c r="B74" s="84">
        <v>70</v>
      </c>
      <c r="C74" s="7" t="s">
        <v>213</v>
      </c>
      <c r="D74" s="112" t="s">
        <v>214</v>
      </c>
      <c r="E74" s="55">
        <v>42888</v>
      </c>
      <c r="F74" s="55">
        <v>42927</v>
      </c>
      <c r="G74" s="98">
        <v>42873</v>
      </c>
      <c r="H74" s="7" t="s">
        <v>51</v>
      </c>
      <c r="I74" s="98">
        <v>42308</v>
      </c>
      <c r="J74" s="63" t="s">
        <v>51</v>
      </c>
      <c r="K74" s="50" t="s">
        <v>98</v>
      </c>
      <c r="L74" s="7" t="s">
        <v>227</v>
      </c>
      <c r="M74" s="7" t="s">
        <v>227</v>
      </c>
      <c r="N74" s="7" t="s">
        <v>215</v>
      </c>
      <c r="O74" s="7" t="s">
        <v>237</v>
      </c>
      <c r="P74" s="54" t="s">
        <v>58</v>
      </c>
      <c r="Q74" s="7" t="s">
        <v>128</v>
      </c>
      <c r="R74" s="127" t="s">
        <v>60</v>
      </c>
      <c r="S74" s="116" t="s">
        <v>589</v>
      </c>
      <c r="T74" s="8">
        <v>137.5</v>
      </c>
      <c r="U74" s="108" t="s">
        <v>62</v>
      </c>
      <c r="V74" s="8">
        <v>0.08</v>
      </c>
      <c r="W74" s="7" t="s">
        <v>63</v>
      </c>
      <c r="X74" s="8">
        <v>109509.03</v>
      </c>
      <c r="Y74" s="98">
        <v>43253</v>
      </c>
      <c r="Z74" s="7" t="s">
        <v>216</v>
      </c>
      <c r="AA74" s="7" t="s">
        <v>66</v>
      </c>
      <c r="AB74" s="124" t="s">
        <v>959</v>
      </c>
      <c r="AC74" s="130" t="s">
        <v>961</v>
      </c>
      <c r="AD74" s="7" t="s">
        <v>217</v>
      </c>
    </row>
    <row r="75" spans="2:30" s="66" customFormat="1" ht="107.25" customHeight="1" x14ac:dyDescent="0.25">
      <c r="B75" s="84">
        <v>71</v>
      </c>
      <c r="C75" s="79" t="s">
        <v>549</v>
      </c>
      <c r="D75" s="135" t="s">
        <v>550</v>
      </c>
      <c r="E75" s="55">
        <v>42905</v>
      </c>
      <c r="F75" s="55">
        <v>42927</v>
      </c>
      <c r="G75" s="136">
        <v>42887</v>
      </c>
      <c r="H75" s="136" t="s">
        <v>51</v>
      </c>
      <c r="I75" s="136">
        <v>42308</v>
      </c>
      <c r="J75" s="150">
        <v>42418</v>
      </c>
      <c r="K75" s="50" t="s">
        <v>98</v>
      </c>
      <c r="L75" s="137" t="s">
        <v>487</v>
      </c>
      <c r="M75" s="138" t="s">
        <v>551</v>
      </c>
      <c r="N75" s="116" t="s">
        <v>552</v>
      </c>
      <c r="O75" s="139" t="s">
        <v>684</v>
      </c>
      <c r="P75" s="54" t="s">
        <v>58</v>
      </c>
      <c r="Q75" s="116" t="s">
        <v>553</v>
      </c>
      <c r="R75" s="140">
        <v>19</v>
      </c>
      <c r="S75" s="116" t="s">
        <v>589</v>
      </c>
      <c r="T75" s="184">
        <v>502.5</v>
      </c>
      <c r="U75" s="108" t="s">
        <v>62</v>
      </c>
      <c r="V75" s="185">
        <v>0.08</v>
      </c>
      <c r="W75" s="139" t="s">
        <v>63</v>
      </c>
      <c r="X75" s="141">
        <v>1403980</v>
      </c>
      <c r="Y75" s="136">
        <v>43512</v>
      </c>
      <c r="Z75" s="116" t="s">
        <v>65</v>
      </c>
      <c r="AA75" s="50" t="s">
        <v>66</v>
      </c>
      <c r="AB75" s="124" t="s">
        <v>959</v>
      </c>
      <c r="AC75" s="130" t="s">
        <v>961</v>
      </c>
      <c r="AD75" s="189" t="s">
        <v>554</v>
      </c>
    </row>
    <row r="76" spans="2:30" s="66" customFormat="1" ht="102" x14ac:dyDescent="0.25">
      <c r="B76" s="84">
        <v>72</v>
      </c>
      <c r="C76" s="79" t="s">
        <v>225</v>
      </c>
      <c r="D76" s="112" t="s">
        <v>226</v>
      </c>
      <c r="E76" s="86">
        <v>42887</v>
      </c>
      <c r="F76" s="55">
        <v>42927</v>
      </c>
      <c r="G76" s="113">
        <v>42782</v>
      </c>
      <c r="H76" s="113" t="s">
        <v>51</v>
      </c>
      <c r="I76" s="113">
        <v>42794</v>
      </c>
      <c r="J76" s="113">
        <v>40154</v>
      </c>
      <c r="K76" s="50" t="s">
        <v>98</v>
      </c>
      <c r="L76" s="56" t="s">
        <v>227</v>
      </c>
      <c r="M76" s="56" t="s">
        <v>78</v>
      </c>
      <c r="N76" s="56" t="s">
        <v>228</v>
      </c>
      <c r="O76" s="56" t="s">
        <v>666</v>
      </c>
      <c r="P76" s="56" t="s">
        <v>81</v>
      </c>
      <c r="Q76" s="64" t="s">
        <v>116</v>
      </c>
      <c r="R76" s="179" t="s">
        <v>117</v>
      </c>
      <c r="S76" s="56" t="s">
        <v>229</v>
      </c>
      <c r="T76" s="59">
        <v>103.2</v>
      </c>
      <c r="U76" s="115" t="s">
        <v>240</v>
      </c>
      <c r="V76" s="111">
        <v>7365.95</v>
      </c>
      <c r="W76" s="56" t="s">
        <v>63</v>
      </c>
      <c r="X76" s="180">
        <v>2585600</v>
      </c>
      <c r="Y76" s="116" t="s">
        <v>64</v>
      </c>
      <c r="Z76" s="79" t="s">
        <v>216</v>
      </c>
      <c r="AA76" s="79" t="s">
        <v>66</v>
      </c>
      <c r="AB76" s="124" t="s">
        <v>959</v>
      </c>
      <c r="AC76" s="130" t="s">
        <v>961</v>
      </c>
      <c r="AD76" s="79" t="s">
        <v>230</v>
      </c>
    </row>
    <row r="77" spans="2:30" s="95" customFormat="1" ht="102" x14ac:dyDescent="0.25">
      <c r="B77" s="84">
        <v>73</v>
      </c>
      <c r="C77" s="79" t="s">
        <v>225</v>
      </c>
      <c r="D77" s="112" t="s">
        <v>226</v>
      </c>
      <c r="E77" s="86">
        <v>42887</v>
      </c>
      <c r="F77" s="55">
        <v>42927</v>
      </c>
      <c r="G77" s="113">
        <v>42782</v>
      </c>
      <c r="H77" s="113" t="s">
        <v>51</v>
      </c>
      <c r="I77" s="113">
        <v>42794</v>
      </c>
      <c r="J77" s="113">
        <v>40154</v>
      </c>
      <c r="K77" s="50" t="s">
        <v>140</v>
      </c>
      <c r="L77" s="56" t="s">
        <v>227</v>
      </c>
      <c r="M77" s="56" t="s">
        <v>78</v>
      </c>
      <c r="N77" s="56" t="s">
        <v>228</v>
      </c>
      <c r="O77" s="56" t="s">
        <v>666</v>
      </c>
      <c r="P77" s="56" t="s">
        <v>81</v>
      </c>
      <c r="Q77" s="64" t="s">
        <v>116</v>
      </c>
      <c r="R77" s="179" t="s">
        <v>117</v>
      </c>
      <c r="S77" s="56" t="s">
        <v>229</v>
      </c>
      <c r="T77" s="59">
        <v>76</v>
      </c>
      <c r="U77" s="115" t="s">
        <v>240</v>
      </c>
      <c r="V77" s="111">
        <v>5093.79</v>
      </c>
      <c r="W77" s="56" t="s">
        <v>63</v>
      </c>
      <c r="X77" s="180">
        <v>2585600</v>
      </c>
      <c r="Y77" s="116" t="s">
        <v>64</v>
      </c>
      <c r="Z77" s="79" t="s">
        <v>216</v>
      </c>
      <c r="AA77" s="79" t="s">
        <v>66</v>
      </c>
      <c r="AB77" s="124" t="s">
        <v>959</v>
      </c>
      <c r="AC77" s="130" t="s">
        <v>961</v>
      </c>
      <c r="AD77" s="79"/>
    </row>
    <row r="78" spans="2:30" s="93" customFormat="1" ht="76.5" x14ac:dyDescent="0.25">
      <c r="B78" s="84">
        <v>74</v>
      </c>
      <c r="C78" s="79" t="s">
        <v>225</v>
      </c>
      <c r="D78" s="112" t="s">
        <v>226</v>
      </c>
      <c r="E78" s="86">
        <v>42887</v>
      </c>
      <c r="F78" s="55">
        <v>42927</v>
      </c>
      <c r="G78" s="86">
        <v>42780</v>
      </c>
      <c r="H78" s="79" t="s">
        <v>51</v>
      </c>
      <c r="I78" s="86">
        <v>42794</v>
      </c>
      <c r="J78" s="86">
        <v>40348</v>
      </c>
      <c r="K78" s="50" t="s">
        <v>140</v>
      </c>
      <c r="L78" s="7" t="s">
        <v>227</v>
      </c>
      <c r="M78" s="56" t="s">
        <v>78</v>
      </c>
      <c r="N78" s="79" t="s">
        <v>231</v>
      </c>
      <c r="O78" s="79" t="s">
        <v>239</v>
      </c>
      <c r="P78" s="56" t="s">
        <v>81</v>
      </c>
      <c r="Q78" s="56" t="s">
        <v>101</v>
      </c>
      <c r="R78" s="79">
        <v>29</v>
      </c>
      <c r="S78" s="116" t="s">
        <v>379</v>
      </c>
      <c r="T78" s="109">
        <v>55.3</v>
      </c>
      <c r="U78" s="115" t="s">
        <v>240</v>
      </c>
      <c r="V78" s="109">
        <v>2878.32</v>
      </c>
      <c r="W78" s="79" t="s">
        <v>218</v>
      </c>
      <c r="X78" s="109">
        <v>1160400</v>
      </c>
      <c r="Y78" s="116" t="s">
        <v>64</v>
      </c>
      <c r="Z78" s="79" t="s">
        <v>216</v>
      </c>
      <c r="AA78" s="79" t="s">
        <v>66</v>
      </c>
      <c r="AB78" s="124" t="s">
        <v>959</v>
      </c>
      <c r="AC78" s="130" t="s">
        <v>961</v>
      </c>
      <c r="AD78" s="79" t="s">
        <v>232</v>
      </c>
    </row>
    <row r="79" spans="2:30" s="66" customFormat="1" ht="153" x14ac:dyDescent="0.25">
      <c r="B79" s="84">
        <v>75</v>
      </c>
      <c r="C79" s="50" t="s">
        <v>105</v>
      </c>
      <c r="D79" s="112" t="s">
        <v>106</v>
      </c>
      <c r="E79" s="55">
        <v>42892</v>
      </c>
      <c r="F79" s="55">
        <v>42927</v>
      </c>
      <c r="G79" s="98">
        <v>42845</v>
      </c>
      <c r="H79" s="98" t="s">
        <v>51</v>
      </c>
      <c r="I79" s="98">
        <v>42551</v>
      </c>
      <c r="J79" s="98">
        <v>42734</v>
      </c>
      <c r="K79" s="50" t="s">
        <v>107</v>
      </c>
      <c r="L79" s="118" t="s">
        <v>99</v>
      </c>
      <c r="M79" s="56" t="s">
        <v>78</v>
      </c>
      <c r="N79" s="7" t="s">
        <v>108</v>
      </c>
      <c r="O79" s="7" t="s">
        <v>144</v>
      </c>
      <c r="P79" s="56" t="s">
        <v>81</v>
      </c>
      <c r="Q79" s="64" t="s">
        <v>109</v>
      </c>
      <c r="R79" s="119" t="s">
        <v>110</v>
      </c>
      <c r="S79" s="7" t="s">
        <v>111</v>
      </c>
      <c r="T79" s="120">
        <v>269.5</v>
      </c>
      <c r="U79" s="121">
        <v>2</v>
      </c>
      <c r="V79" s="122">
        <v>7972.25</v>
      </c>
      <c r="W79" s="7" t="s">
        <v>63</v>
      </c>
      <c r="X79" s="123">
        <v>4603800</v>
      </c>
      <c r="Y79" s="116" t="s">
        <v>64</v>
      </c>
      <c r="Z79" s="124" t="s">
        <v>103</v>
      </c>
      <c r="AA79" s="125" t="s">
        <v>66</v>
      </c>
      <c r="AB79" s="7" t="s">
        <v>956</v>
      </c>
      <c r="AC79" s="126"/>
      <c r="AD79" s="7" t="s">
        <v>112</v>
      </c>
    </row>
    <row r="80" spans="2:30" s="66" customFormat="1" ht="76.5" x14ac:dyDescent="0.25">
      <c r="B80" s="84">
        <v>76</v>
      </c>
      <c r="C80" s="79" t="s">
        <v>617</v>
      </c>
      <c r="D80" s="135" t="s">
        <v>618</v>
      </c>
      <c r="E80" s="55">
        <v>42905</v>
      </c>
      <c r="F80" s="55">
        <v>42927</v>
      </c>
      <c r="G80" s="150">
        <v>42886</v>
      </c>
      <c r="H80" s="150" t="s">
        <v>51</v>
      </c>
      <c r="I80" s="136">
        <v>42400</v>
      </c>
      <c r="J80" s="63" t="s">
        <v>51</v>
      </c>
      <c r="K80" s="137" t="s">
        <v>107</v>
      </c>
      <c r="L80" s="137" t="s">
        <v>487</v>
      </c>
      <c r="M80" s="138" t="s">
        <v>497</v>
      </c>
      <c r="N80" s="124" t="s">
        <v>619</v>
      </c>
      <c r="O80" s="139" t="s">
        <v>688</v>
      </c>
      <c r="P80" s="54" t="s">
        <v>58</v>
      </c>
      <c r="Q80" s="127" t="s">
        <v>690</v>
      </c>
      <c r="R80" s="124" t="s">
        <v>707</v>
      </c>
      <c r="S80" s="124" t="s">
        <v>620</v>
      </c>
      <c r="T80" s="184">
        <v>185.2</v>
      </c>
      <c r="U80" s="151" t="s">
        <v>710</v>
      </c>
      <c r="V80" s="187">
        <v>15520.86</v>
      </c>
      <c r="W80" s="139" t="s">
        <v>63</v>
      </c>
      <c r="X80" s="141">
        <v>3926600</v>
      </c>
      <c r="Y80" s="136">
        <v>43613</v>
      </c>
      <c r="Z80" s="137" t="s">
        <v>103</v>
      </c>
      <c r="AA80" s="50" t="s">
        <v>66</v>
      </c>
      <c r="AB80" s="124" t="s">
        <v>959</v>
      </c>
      <c r="AC80" s="130" t="s">
        <v>961</v>
      </c>
      <c r="AD80" s="189" t="s">
        <v>621</v>
      </c>
    </row>
    <row r="81" spans="2:30" s="66" customFormat="1" ht="127.5" x14ac:dyDescent="0.25">
      <c r="B81" s="84">
        <v>78</v>
      </c>
      <c r="C81" s="116" t="s">
        <v>445</v>
      </c>
      <c r="D81" s="154" t="s">
        <v>446</v>
      </c>
      <c r="E81" s="55">
        <v>42895</v>
      </c>
      <c r="F81" s="55">
        <v>42927</v>
      </c>
      <c r="G81" s="113">
        <v>42888</v>
      </c>
      <c r="H81" s="113" t="s">
        <v>51</v>
      </c>
      <c r="I81" s="113">
        <v>42643</v>
      </c>
      <c r="J81" s="63" t="s">
        <v>51</v>
      </c>
      <c r="K81" s="116" t="s">
        <v>714</v>
      </c>
      <c r="L81" s="56" t="s">
        <v>408</v>
      </c>
      <c r="M81" s="56" t="s">
        <v>78</v>
      </c>
      <c r="N81" s="56" t="s">
        <v>447</v>
      </c>
      <c r="O81" s="56" t="s">
        <v>448</v>
      </c>
      <c r="P81" s="56" t="s">
        <v>81</v>
      </c>
      <c r="Q81" s="139" t="s">
        <v>607</v>
      </c>
      <c r="R81" s="179" t="s">
        <v>705</v>
      </c>
      <c r="S81" s="56" t="s">
        <v>449</v>
      </c>
      <c r="T81" s="155">
        <v>73.8</v>
      </c>
      <c r="U81" s="160" t="s">
        <v>711</v>
      </c>
      <c r="V81" s="156">
        <v>10879.74</v>
      </c>
      <c r="W81" s="56" t="s">
        <v>63</v>
      </c>
      <c r="X81" s="157">
        <v>1554298.11</v>
      </c>
      <c r="Y81" s="136">
        <v>43853</v>
      </c>
      <c r="Z81" s="116" t="s">
        <v>65</v>
      </c>
      <c r="AA81" s="116" t="s">
        <v>66</v>
      </c>
      <c r="AB81" s="124" t="s">
        <v>959</v>
      </c>
      <c r="AC81" s="130" t="s">
        <v>961</v>
      </c>
      <c r="AD81" s="56"/>
    </row>
    <row r="82" spans="2:30" s="96" customFormat="1" ht="76.5" x14ac:dyDescent="0.25">
      <c r="B82" s="84">
        <v>79</v>
      </c>
      <c r="C82" s="50" t="s">
        <v>138</v>
      </c>
      <c r="D82" s="112" t="s">
        <v>139</v>
      </c>
      <c r="E82" s="55">
        <v>42905</v>
      </c>
      <c r="F82" s="55">
        <v>42927</v>
      </c>
      <c r="G82" s="98">
        <v>42886</v>
      </c>
      <c r="H82" s="98" t="s">
        <v>51</v>
      </c>
      <c r="I82" s="98">
        <v>42794</v>
      </c>
      <c r="J82" s="98">
        <v>41435</v>
      </c>
      <c r="K82" s="50" t="s">
        <v>140</v>
      </c>
      <c r="L82" s="118" t="s">
        <v>99</v>
      </c>
      <c r="M82" s="56" t="s">
        <v>78</v>
      </c>
      <c r="N82" s="7" t="s">
        <v>141</v>
      </c>
      <c r="O82" s="7" t="s">
        <v>142</v>
      </c>
      <c r="P82" s="56" t="s">
        <v>81</v>
      </c>
      <c r="Q82" s="56" t="s">
        <v>82</v>
      </c>
      <c r="R82" s="127" t="s">
        <v>60</v>
      </c>
      <c r="S82" s="7" t="s">
        <v>61</v>
      </c>
      <c r="T82" s="120">
        <v>428.9</v>
      </c>
      <c r="U82" s="108" t="s">
        <v>62</v>
      </c>
      <c r="V82" s="122">
        <v>0.08</v>
      </c>
      <c r="W82" s="7" t="s">
        <v>63</v>
      </c>
      <c r="X82" s="123">
        <v>13243220</v>
      </c>
      <c r="Y82" s="116" t="s">
        <v>64</v>
      </c>
      <c r="Z82" s="124" t="s">
        <v>103</v>
      </c>
      <c r="AA82" s="125" t="s">
        <v>66</v>
      </c>
      <c r="AB82" s="7" t="s">
        <v>956</v>
      </c>
      <c r="AC82" s="126"/>
      <c r="AD82" s="7"/>
    </row>
    <row r="83" spans="2:30" s="48" customFormat="1" ht="140.25" x14ac:dyDescent="0.25">
      <c r="B83" s="84">
        <v>80</v>
      </c>
      <c r="C83" s="79" t="s">
        <v>233</v>
      </c>
      <c r="D83" s="112" t="s">
        <v>234</v>
      </c>
      <c r="E83" s="136">
        <v>42899</v>
      </c>
      <c r="F83" s="55">
        <v>42927</v>
      </c>
      <c r="G83" s="86">
        <v>42878</v>
      </c>
      <c r="H83" s="79" t="s">
        <v>51</v>
      </c>
      <c r="I83" s="86">
        <v>42825</v>
      </c>
      <c r="J83" s="86">
        <v>41122</v>
      </c>
      <c r="K83" s="50" t="s">
        <v>140</v>
      </c>
      <c r="L83" s="7" t="s">
        <v>227</v>
      </c>
      <c r="M83" s="79" t="s">
        <v>235</v>
      </c>
      <c r="N83" s="79" t="s">
        <v>236</v>
      </c>
      <c r="O83" s="79" t="s">
        <v>242</v>
      </c>
      <c r="P83" s="79" t="s">
        <v>241</v>
      </c>
      <c r="Q83" s="56" t="s">
        <v>82</v>
      </c>
      <c r="R83" s="79" t="s">
        <v>701</v>
      </c>
      <c r="S83" s="64" t="s">
        <v>167</v>
      </c>
      <c r="T83" s="109">
        <v>198</v>
      </c>
      <c r="U83" s="108" t="s">
        <v>62</v>
      </c>
      <c r="V83" s="109">
        <v>0.08</v>
      </c>
      <c r="W83" s="79" t="s">
        <v>218</v>
      </c>
      <c r="X83" s="109">
        <v>7121900</v>
      </c>
      <c r="Y83" s="116" t="s">
        <v>64</v>
      </c>
      <c r="Z83" s="79" t="s">
        <v>216</v>
      </c>
      <c r="AA83" s="79" t="s">
        <v>66</v>
      </c>
      <c r="AB83" s="79" t="s">
        <v>956</v>
      </c>
      <c r="AC83" s="79"/>
      <c r="AD83" s="79"/>
    </row>
    <row r="84" spans="2:30" s="77" customFormat="1" ht="76.5" x14ac:dyDescent="0.25">
      <c r="B84" s="84">
        <v>81</v>
      </c>
      <c r="C84" s="79" t="s">
        <v>538</v>
      </c>
      <c r="D84" s="135" t="s">
        <v>539</v>
      </c>
      <c r="E84" s="55">
        <v>42895</v>
      </c>
      <c r="F84" s="55">
        <v>42927</v>
      </c>
      <c r="G84" s="136">
        <v>42850</v>
      </c>
      <c r="H84" s="136" t="s">
        <v>51</v>
      </c>
      <c r="I84" s="136">
        <v>42794</v>
      </c>
      <c r="J84" s="150">
        <v>41810</v>
      </c>
      <c r="K84" s="50" t="s">
        <v>140</v>
      </c>
      <c r="L84" s="137" t="s">
        <v>487</v>
      </c>
      <c r="M84" s="138" t="s">
        <v>497</v>
      </c>
      <c r="N84" s="116" t="s">
        <v>540</v>
      </c>
      <c r="O84" s="139" t="s">
        <v>652</v>
      </c>
      <c r="P84" s="54" t="s">
        <v>58</v>
      </c>
      <c r="Q84" s="116" t="s">
        <v>541</v>
      </c>
      <c r="R84" s="140" t="s">
        <v>542</v>
      </c>
      <c r="S84" s="116" t="s">
        <v>543</v>
      </c>
      <c r="T84" s="184">
        <v>1101.5999999999999</v>
      </c>
      <c r="U84" s="108" t="s">
        <v>62</v>
      </c>
      <c r="V84" s="185">
        <v>0.08</v>
      </c>
      <c r="W84" s="139" t="s">
        <v>63</v>
      </c>
      <c r="X84" s="141">
        <v>36877600</v>
      </c>
      <c r="Y84" s="116" t="s">
        <v>64</v>
      </c>
      <c r="Z84" s="137" t="s">
        <v>103</v>
      </c>
      <c r="AA84" s="50" t="s">
        <v>66</v>
      </c>
      <c r="AB84" s="124" t="s">
        <v>959</v>
      </c>
      <c r="AC84" s="130" t="s">
        <v>961</v>
      </c>
      <c r="AD84" s="189"/>
    </row>
    <row r="85" spans="2:30" s="77" customFormat="1" ht="89.25" x14ac:dyDescent="0.25">
      <c r="B85" s="84">
        <v>82</v>
      </c>
      <c r="C85" s="79" t="s">
        <v>585</v>
      </c>
      <c r="D85" s="135" t="s">
        <v>586</v>
      </c>
      <c r="E85" s="55">
        <v>42905</v>
      </c>
      <c r="F85" s="55">
        <v>42927</v>
      </c>
      <c r="G85" s="136">
        <v>42874</v>
      </c>
      <c r="H85" s="113" t="s">
        <v>51</v>
      </c>
      <c r="I85" s="136">
        <v>42855</v>
      </c>
      <c r="J85" s="150">
        <v>41785</v>
      </c>
      <c r="K85" s="50" t="s">
        <v>140</v>
      </c>
      <c r="L85" s="137" t="s">
        <v>487</v>
      </c>
      <c r="M85" s="138" t="s">
        <v>529</v>
      </c>
      <c r="N85" s="116" t="s">
        <v>587</v>
      </c>
      <c r="O85" s="139" t="s">
        <v>687</v>
      </c>
      <c r="P85" s="54" t="s">
        <v>58</v>
      </c>
      <c r="Q85" s="116" t="s">
        <v>588</v>
      </c>
      <c r="R85" s="127" t="s">
        <v>60</v>
      </c>
      <c r="S85" s="116" t="s">
        <v>589</v>
      </c>
      <c r="T85" s="184">
        <v>1430.4</v>
      </c>
      <c r="U85" s="108" t="s">
        <v>62</v>
      </c>
      <c r="V85" s="185">
        <v>0.08</v>
      </c>
      <c r="W85" s="139" t="s">
        <v>218</v>
      </c>
      <c r="X85" s="141">
        <v>11627246</v>
      </c>
      <c r="Y85" s="116" t="s">
        <v>64</v>
      </c>
      <c r="Z85" s="137" t="s">
        <v>103</v>
      </c>
      <c r="AA85" s="50" t="s">
        <v>66</v>
      </c>
      <c r="AB85" s="124" t="s">
        <v>959</v>
      </c>
      <c r="AC85" s="130" t="s">
        <v>961</v>
      </c>
      <c r="AD85" s="189"/>
    </row>
    <row r="86" spans="2:30" s="48" customFormat="1" ht="38.25" x14ac:dyDescent="0.25">
      <c r="B86" s="84">
        <v>83</v>
      </c>
      <c r="C86" s="50" t="s">
        <v>148</v>
      </c>
      <c r="D86" s="112" t="s">
        <v>149</v>
      </c>
      <c r="E86" s="55">
        <v>42895</v>
      </c>
      <c r="F86" s="55">
        <v>42927</v>
      </c>
      <c r="G86" s="98">
        <v>42787</v>
      </c>
      <c r="H86" s="98" t="s">
        <v>51</v>
      </c>
      <c r="I86" s="98">
        <v>42794</v>
      </c>
      <c r="J86" s="98">
        <v>41674</v>
      </c>
      <c r="K86" s="50" t="s">
        <v>140</v>
      </c>
      <c r="L86" s="7" t="s">
        <v>150</v>
      </c>
      <c r="M86" s="56" t="s">
        <v>78</v>
      </c>
      <c r="N86" s="7" t="s">
        <v>151</v>
      </c>
      <c r="O86" s="7" t="s">
        <v>152</v>
      </c>
      <c r="P86" s="56" t="s">
        <v>81</v>
      </c>
      <c r="Q86" s="56" t="s">
        <v>82</v>
      </c>
      <c r="R86" s="119" t="s">
        <v>153</v>
      </c>
      <c r="S86" s="7" t="s">
        <v>154</v>
      </c>
      <c r="T86" s="120">
        <v>183.3</v>
      </c>
      <c r="U86" s="121">
        <v>3</v>
      </c>
      <c r="V86" s="110">
        <v>11598.16</v>
      </c>
      <c r="W86" s="7" t="s">
        <v>63</v>
      </c>
      <c r="X86" s="110">
        <v>4517300</v>
      </c>
      <c r="Y86" s="116" t="s">
        <v>64</v>
      </c>
      <c r="Z86" s="126" t="s">
        <v>103</v>
      </c>
      <c r="AA86" s="7" t="s">
        <v>66</v>
      </c>
      <c r="AB86" s="7" t="s">
        <v>956</v>
      </c>
      <c r="AC86" s="126"/>
      <c r="AD86" s="7"/>
    </row>
    <row r="87" spans="2:30" s="48" customFormat="1" ht="114.75" x14ac:dyDescent="0.25">
      <c r="B87" s="84">
        <v>84</v>
      </c>
      <c r="C87" s="79" t="s">
        <v>491</v>
      </c>
      <c r="D87" s="135" t="s">
        <v>492</v>
      </c>
      <c r="E87" s="55">
        <v>42892</v>
      </c>
      <c r="F87" s="55">
        <v>42927</v>
      </c>
      <c r="G87" s="136">
        <v>42872</v>
      </c>
      <c r="H87" s="136" t="s">
        <v>51</v>
      </c>
      <c r="I87" s="136">
        <v>42794</v>
      </c>
      <c r="J87" s="150">
        <v>42905</v>
      </c>
      <c r="K87" s="50" t="s">
        <v>140</v>
      </c>
      <c r="L87" s="137" t="s">
        <v>487</v>
      </c>
      <c r="M87" s="138" t="s">
        <v>497</v>
      </c>
      <c r="N87" s="116" t="s">
        <v>493</v>
      </c>
      <c r="O87" s="139" t="s">
        <v>650</v>
      </c>
      <c r="P87" s="54" t="s">
        <v>58</v>
      </c>
      <c r="Q87" s="116" t="s">
        <v>494</v>
      </c>
      <c r="R87" s="140" t="s">
        <v>153</v>
      </c>
      <c r="S87" s="116" t="s">
        <v>589</v>
      </c>
      <c r="T87" s="184">
        <v>570.6</v>
      </c>
      <c r="U87" s="115">
        <v>3</v>
      </c>
      <c r="V87" s="185">
        <v>44714.16</v>
      </c>
      <c r="W87" s="139" t="s">
        <v>63</v>
      </c>
      <c r="X87" s="141">
        <v>17412700</v>
      </c>
      <c r="Y87" s="116" t="s">
        <v>64</v>
      </c>
      <c r="Z87" s="116" t="s">
        <v>65</v>
      </c>
      <c r="AA87" s="50" t="s">
        <v>66</v>
      </c>
      <c r="AB87" s="124" t="s">
        <v>959</v>
      </c>
      <c r="AC87" s="130" t="s">
        <v>961</v>
      </c>
      <c r="AD87" s="189"/>
    </row>
    <row r="88" spans="2:30" s="48" customFormat="1" ht="63.75" x14ac:dyDescent="0.25">
      <c r="B88" s="84">
        <v>85</v>
      </c>
      <c r="C88" s="164" t="s">
        <v>174</v>
      </c>
      <c r="D88" s="165" t="s">
        <v>175</v>
      </c>
      <c r="E88" s="55">
        <v>42892</v>
      </c>
      <c r="F88" s="55">
        <v>42927</v>
      </c>
      <c r="G88" s="167">
        <v>42613</v>
      </c>
      <c r="H88" s="167" t="s">
        <v>51</v>
      </c>
      <c r="I88" s="167">
        <v>42740</v>
      </c>
      <c r="J88" s="167">
        <v>41606</v>
      </c>
      <c r="K88" s="50" t="s">
        <v>140</v>
      </c>
      <c r="L88" s="64" t="s">
        <v>158</v>
      </c>
      <c r="M88" s="56" t="s">
        <v>78</v>
      </c>
      <c r="N88" s="64" t="s">
        <v>176</v>
      </c>
      <c r="O88" s="64" t="s">
        <v>658</v>
      </c>
      <c r="P88" s="54" t="s">
        <v>58</v>
      </c>
      <c r="Q88" s="64" t="s">
        <v>171</v>
      </c>
      <c r="R88" s="168" t="s">
        <v>83</v>
      </c>
      <c r="S88" s="64" t="s">
        <v>84</v>
      </c>
      <c r="T88" s="169">
        <v>30</v>
      </c>
      <c r="U88" s="153">
        <v>5</v>
      </c>
      <c r="V88" s="170">
        <v>2275</v>
      </c>
      <c r="W88" s="64" t="s">
        <v>63</v>
      </c>
      <c r="X88" s="171">
        <v>546000</v>
      </c>
      <c r="Y88" s="116" t="s">
        <v>64</v>
      </c>
      <c r="Z88" s="137" t="s">
        <v>103</v>
      </c>
      <c r="AA88" s="56" t="s">
        <v>66</v>
      </c>
      <c r="AB88" s="124" t="s">
        <v>959</v>
      </c>
      <c r="AC88" s="130" t="s">
        <v>961</v>
      </c>
      <c r="AD88" s="64" t="s">
        <v>179</v>
      </c>
    </row>
    <row r="89" spans="2:30" s="48" customFormat="1" ht="63.75" x14ac:dyDescent="0.25">
      <c r="B89" s="84">
        <v>86</v>
      </c>
      <c r="C89" s="164" t="s">
        <v>174</v>
      </c>
      <c r="D89" s="165" t="s">
        <v>175</v>
      </c>
      <c r="E89" s="55">
        <v>42892</v>
      </c>
      <c r="F89" s="55">
        <v>42927</v>
      </c>
      <c r="G89" s="167">
        <v>42760</v>
      </c>
      <c r="H89" s="167" t="s">
        <v>51</v>
      </c>
      <c r="I89" s="167">
        <v>42735</v>
      </c>
      <c r="J89" s="167">
        <v>41668</v>
      </c>
      <c r="K89" s="50" t="s">
        <v>140</v>
      </c>
      <c r="L89" s="64" t="s">
        <v>158</v>
      </c>
      <c r="M89" s="56" t="s">
        <v>78</v>
      </c>
      <c r="N89" s="64" t="s">
        <v>176</v>
      </c>
      <c r="O89" s="64" t="s">
        <v>657</v>
      </c>
      <c r="P89" s="54" t="s">
        <v>58</v>
      </c>
      <c r="Q89" s="64" t="s">
        <v>171</v>
      </c>
      <c r="R89" s="168" t="s">
        <v>177</v>
      </c>
      <c r="S89" s="64" t="s">
        <v>178</v>
      </c>
      <c r="T89" s="169">
        <v>22.8</v>
      </c>
      <c r="U89" s="153">
        <v>8</v>
      </c>
      <c r="V89" s="170">
        <v>3314</v>
      </c>
      <c r="W89" s="64" t="s">
        <v>63</v>
      </c>
      <c r="X89" s="171">
        <v>497100</v>
      </c>
      <c r="Y89" s="116" t="s">
        <v>64</v>
      </c>
      <c r="Z89" s="137" t="s">
        <v>103</v>
      </c>
      <c r="AA89" s="56" t="s">
        <v>66</v>
      </c>
      <c r="AB89" s="124" t="s">
        <v>959</v>
      </c>
      <c r="AC89" s="130" t="s">
        <v>961</v>
      </c>
      <c r="AD89" s="64"/>
    </row>
    <row r="90" spans="2:30" s="48" customFormat="1" ht="63.75" x14ac:dyDescent="0.25">
      <c r="B90" s="84">
        <v>87</v>
      </c>
      <c r="C90" s="164" t="s">
        <v>196</v>
      </c>
      <c r="D90" s="165" t="s">
        <v>197</v>
      </c>
      <c r="E90" s="166">
        <v>42898</v>
      </c>
      <c r="F90" s="55">
        <v>42927</v>
      </c>
      <c r="G90" s="167">
        <v>42829</v>
      </c>
      <c r="H90" s="167" t="s">
        <v>51</v>
      </c>
      <c r="I90" s="167">
        <v>42794</v>
      </c>
      <c r="J90" s="167">
        <v>41807</v>
      </c>
      <c r="K90" s="50" t="s">
        <v>140</v>
      </c>
      <c r="L90" s="64" t="s">
        <v>158</v>
      </c>
      <c r="M90" s="56" t="s">
        <v>78</v>
      </c>
      <c r="N90" s="64" t="s">
        <v>198</v>
      </c>
      <c r="O90" s="64" t="s">
        <v>665</v>
      </c>
      <c r="P90" s="56" t="s">
        <v>81</v>
      </c>
      <c r="Q90" s="64" t="s">
        <v>59</v>
      </c>
      <c r="R90" s="168" t="s">
        <v>83</v>
      </c>
      <c r="S90" s="64" t="s">
        <v>84</v>
      </c>
      <c r="T90" s="169">
        <v>22.5</v>
      </c>
      <c r="U90" s="153">
        <v>5</v>
      </c>
      <c r="V90" s="170">
        <v>2146.86</v>
      </c>
      <c r="W90" s="64" t="s">
        <v>63</v>
      </c>
      <c r="X90" s="171">
        <v>501700</v>
      </c>
      <c r="Y90" s="116" t="s">
        <v>64</v>
      </c>
      <c r="Z90" s="137" t="s">
        <v>103</v>
      </c>
      <c r="AA90" s="56" t="s">
        <v>66</v>
      </c>
      <c r="AB90" s="124" t="s">
        <v>959</v>
      </c>
      <c r="AC90" s="130" t="s">
        <v>961</v>
      </c>
      <c r="AD90" s="64" t="s">
        <v>179</v>
      </c>
    </row>
    <row r="91" spans="2:30" s="48" customFormat="1" ht="63.75" x14ac:dyDescent="0.25">
      <c r="B91" s="84">
        <v>88</v>
      </c>
      <c r="C91" s="164" t="s">
        <v>196</v>
      </c>
      <c r="D91" s="165" t="s">
        <v>197</v>
      </c>
      <c r="E91" s="166">
        <v>42898</v>
      </c>
      <c r="F91" s="55">
        <v>42927</v>
      </c>
      <c r="G91" s="167">
        <v>42829</v>
      </c>
      <c r="H91" s="167" t="s">
        <v>51</v>
      </c>
      <c r="I91" s="167">
        <v>42794</v>
      </c>
      <c r="J91" s="167">
        <v>41550</v>
      </c>
      <c r="K91" s="50" t="s">
        <v>140</v>
      </c>
      <c r="L91" s="64" t="s">
        <v>158</v>
      </c>
      <c r="M91" s="56" t="s">
        <v>78</v>
      </c>
      <c r="N91" s="64" t="s">
        <v>199</v>
      </c>
      <c r="O91" s="64" t="s">
        <v>665</v>
      </c>
      <c r="P91" s="56" t="s">
        <v>81</v>
      </c>
      <c r="Q91" s="64" t="s">
        <v>59</v>
      </c>
      <c r="R91" s="168" t="s">
        <v>83</v>
      </c>
      <c r="S91" s="64" t="s">
        <v>84</v>
      </c>
      <c r="T91" s="169">
        <v>31</v>
      </c>
      <c r="U91" s="153">
        <v>5</v>
      </c>
      <c r="V91" s="170">
        <v>2035.6</v>
      </c>
      <c r="W91" s="64" t="s">
        <v>63</v>
      </c>
      <c r="X91" s="171">
        <v>475700</v>
      </c>
      <c r="Y91" s="116" t="s">
        <v>64</v>
      </c>
      <c r="Z91" s="137" t="s">
        <v>103</v>
      </c>
      <c r="AA91" s="56" t="s">
        <v>66</v>
      </c>
      <c r="AB91" s="124" t="s">
        <v>959</v>
      </c>
      <c r="AC91" s="130" t="s">
        <v>961</v>
      </c>
      <c r="AD91" s="64" t="s">
        <v>200</v>
      </c>
    </row>
    <row r="92" spans="2:30" s="48" customFormat="1" ht="63.75" x14ac:dyDescent="0.25">
      <c r="B92" s="84">
        <v>89</v>
      </c>
      <c r="C92" s="125" t="s">
        <v>406</v>
      </c>
      <c r="D92" s="142" t="s">
        <v>407</v>
      </c>
      <c r="E92" s="55">
        <v>42881</v>
      </c>
      <c r="F92" s="55">
        <v>42927</v>
      </c>
      <c r="G92" s="128">
        <v>43074</v>
      </c>
      <c r="H92" s="143" t="s">
        <v>51</v>
      </c>
      <c r="I92" s="143">
        <v>42825</v>
      </c>
      <c r="J92" s="143">
        <v>41626</v>
      </c>
      <c r="K92" s="50" t="s">
        <v>140</v>
      </c>
      <c r="L92" s="124" t="s">
        <v>408</v>
      </c>
      <c r="M92" s="56" t="s">
        <v>78</v>
      </c>
      <c r="N92" s="124" t="s">
        <v>409</v>
      </c>
      <c r="O92" s="124" t="s">
        <v>473</v>
      </c>
      <c r="P92" s="54" t="s">
        <v>58</v>
      </c>
      <c r="Q92" s="124" t="s">
        <v>410</v>
      </c>
      <c r="R92" s="118" t="s">
        <v>411</v>
      </c>
      <c r="S92" s="124" t="s">
        <v>412</v>
      </c>
      <c r="T92" s="144">
        <v>25.7</v>
      </c>
      <c r="U92" s="145">
        <v>5</v>
      </c>
      <c r="V92" s="146">
        <v>2084.58</v>
      </c>
      <c r="W92" s="124" t="s">
        <v>63</v>
      </c>
      <c r="X92" s="147">
        <v>500300</v>
      </c>
      <c r="Y92" s="116" t="s">
        <v>64</v>
      </c>
      <c r="Z92" s="125" t="s">
        <v>65</v>
      </c>
      <c r="AA92" s="125" t="s">
        <v>66</v>
      </c>
      <c r="AB92" s="124" t="s">
        <v>959</v>
      </c>
      <c r="AC92" s="130" t="s">
        <v>961</v>
      </c>
      <c r="AD92" s="124"/>
    </row>
    <row r="93" spans="2:30" s="48" customFormat="1" ht="63.75" x14ac:dyDescent="0.25">
      <c r="B93" s="84">
        <v>90</v>
      </c>
      <c r="C93" s="125" t="s">
        <v>439</v>
      </c>
      <c r="D93" s="142" t="s">
        <v>440</v>
      </c>
      <c r="E93" s="55">
        <v>42895</v>
      </c>
      <c r="F93" s="55">
        <v>42927</v>
      </c>
      <c r="G93" s="143">
        <v>42807</v>
      </c>
      <c r="H93" s="143" t="s">
        <v>51</v>
      </c>
      <c r="I93" s="143">
        <v>42886</v>
      </c>
      <c r="J93" s="143">
        <v>41738</v>
      </c>
      <c r="K93" s="50" t="s">
        <v>140</v>
      </c>
      <c r="L93" s="124" t="s">
        <v>408</v>
      </c>
      <c r="M93" s="56" t="s">
        <v>78</v>
      </c>
      <c r="N93" s="124" t="s">
        <v>441</v>
      </c>
      <c r="O93" s="124" t="s">
        <v>477</v>
      </c>
      <c r="P93" s="56" t="s">
        <v>81</v>
      </c>
      <c r="Q93" s="56" t="s">
        <v>101</v>
      </c>
      <c r="R93" s="118" t="s">
        <v>83</v>
      </c>
      <c r="S93" s="124" t="s">
        <v>84</v>
      </c>
      <c r="T93" s="144">
        <v>93.5</v>
      </c>
      <c r="U93" s="145">
        <v>5</v>
      </c>
      <c r="V93" s="146">
        <v>7704.17</v>
      </c>
      <c r="W93" s="124" t="s">
        <v>63</v>
      </c>
      <c r="X93" s="147">
        <v>1849000</v>
      </c>
      <c r="Y93" s="116" t="s">
        <v>64</v>
      </c>
      <c r="Z93" s="125" t="s">
        <v>65</v>
      </c>
      <c r="AA93" s="125" t="s">
        <v>66</v>
      </c>
      <c r="AB93" s="124" t="s">
        <v>959</v>
      </c>
      <c r="AC93" s="130" t="s">
        <v>961</v>
      </c>
      <c r="AD93" s="124"/>
    </row>
    <row r="94" spans="2:30" s="48" customFormat="1" ht="63.75" x14ac:dyDescent="0.25">
      <c r="B94" s="84">
        <v>91</v>
      </c>
      <c r="C94" s="125" t="s">
        <v>456</v>
      </c>
      <c r="D94" s="142" t="s">
        <v>457</v>
      </c>
      <c r="E94" s="55">
        <v>42905</v>
      </c>
      <c r="F94" s="55">
        <v>42927</v>
      </c>
      <c r="G94" s="143">
        <v>42858</v>
      </c>
      <c r="H94" s="143" t="s">
        <v>51</v>
      </c>
      <c r="I94" s="143">
        <v>42825</v>
      </c>
      <c r="J94" s="143">
        <v>41711</v>
      </c>
      <c r="K94" s="50" t="s">
        <v>140</v>
      </c>
      <c r="L94" s="124" t="s">
        <v>408</v>
      </c>
      <c r="M94" s="56" t="s">
        <v>78</v>
      </c>
      <c r="N94" s="124" t="s">
        <v>458</v>
      </c>
      <c r="O94" s="124" t="s">
        <v>678</v>
      </c>
      <c r="P94" s="56" t="s">
        <v>81</v>
      </c>
      <c r="Q94" s="56" t="s">
        <v>82</v>
      </c>
      <c r="R94" s="118" t="s">
        <v>83</v>
      </c>
      <c r="S94" s="124" t="s">
        <v>84</v>
      </c>
      <c r="T94" s="144">
        <v>11.8</v>
      </c>
      <c r="U94" s="145">
        <v>5</v>
      </c>
      <c r="V94" s="146">
        <v>942.92</v>
      </c>
      <c r="W94" s="124" t="s">
        <v>63</v>
      </c>
      <c r="X94" s="147">
        <v>226300</v>
      </c>
      <c r="Y94" s="116" t="s">
        <v>64</v>
      </c>
      <c r="Z94" s="125" t="s">
        <v>65</v>
      </c>
      <c r="AA94" s="116" t="s">
        <v>66</v>
      </c>
      <c r="AB94" s="124" t="s">
        <v>959</v>
      </c>
      <c r="AC94" s="130" t="s">
        <v>961</v>
      </c>
      <c r="AD94" s="124"/>
    </row>
    <row r="95" spans="2:30" s="106" customFormat="1" ht="63.75" x14ac:dyDescent="0.25">
      <c r="B95" s="84">
        <v>92</v>
      </c>
      <c r="C95" s="125" t="s">
        <v>459</v>
      </c>
      <c r="D95" s="142" t="s">
        <v>460</v>
      </c>
      <c r="E95" s="55">
        <v>42905</v>
      </c>
      <c r="F95" s="55">
        <v>42927</v>
      </c>
      <c r="G95" s="143">
        <v>42851</v>
      </c>
      <c r="H95" s="143" t="s">
        <v>51</v>
      </c>
      <c r="I95" s="143">
        <v>42825</v>
      </c>
      <c r="J95" s="143">
        <v>41841</v>
      </c>
      <c r="K95" s="50" t="s">
        <v>140</v>
      </c>
      <c r="L95" s="124" t="s">
        <v>408</v>
      </c>
      <c r="M95" s="56" t="s">
        <v>78</v>
      </c>
      <c r="N95" s="124" t="s">
        <v>461</v>
      </c>
      <c r="O95" s="124" t="s">
        <v>649</v>
      </c>
      <c r="P95" s="54" t="s">
        <v>58</v>
      </c>
      <c r="Q95" s="124" t="s">
        <v>410</v>
      </c>
      <c r="R95" s="118" t="s">
        <v>83</v>
      </c>
      <c r="S95" s="124" t="s">
        <v>84</v>
      </c>
      <c r="T95" s="144">
        <v>21.4</v>
      </c>
      <c r="U95" s="145">
        <v>5</v>
      </c>
      <c r="V95" s="146">
        <v>1805</v>
      </c>
      <c r="W95" s="124" t="s">
        <v>63</v>
      </c>
      <c r="X95" s="147">
        <v>433200</v>
      </c>
      <c r="Y95" s="116" t="s">
        <v>64</v>
      </c>
      <c r="Z95" s="125" t="s">
        <v>65</v>
      </c>
      <c r="AA95" s="116" t="s">
        <v>66</v>
      </c>
      <c r="AB95" s="124" t="s">
        <v>959</v>
      </c>
      <c r="AC95" s="130" t="s">
        <v>961</v>
      </c>
      <c r="AD95" s="124"/>
    </row>
    <row r="96" spans="2:30" s="106" customFormat="1" ht="63.75" x14ac:dyDescent="0.25">
      <c r="B96" s="84">
        <v>93</v>
      </c>
      <c r="C96" s="125" t="s">
        <v>462</v>
      </c>
      <c r="D96" s="142" t="s">
        <v>463</v>
      </c>
      <c r="E96" s="55">
        <v>42905</v>
      </c>
      <c r="F96" s="55">
        <v>42927</v>
      </c>
      <c r="G96" s="128">
        <v>42794</v>
      </c>
      <c r="H96" s="143" t="s">
        <v>51</v>
      </c>
      <c r="I96" s="143">
        <v>42766</v>
      </c>
      <c r="J96" s="143">
        <v>41711</v>
      </c>
      <c r="K96" s="50" t="s">
        <v>140</v>
      </c>
      <c r="L96" s="124" t="s">
        <v>408</v>
      </c>
      <c r="M96" s="56" t="s">
        <v>78</v>
      </c>
      <c r="N96" s="124" t="s">
        <v>464</v>
      </c>
      <c r="O96" s="124" t="s">
        <v>633</v>
      </c>
      <c r="P96" s="54" t="s">
        <v>58</v>
      </c>
      <c r="Q96" s="124" t="s">
        <v>410</v>
      </c>
      <c r="R96" s="118" t="s">
        <v>83</v>
      </c>
      <c r="S96" s="124" t="s">
        <v>84</v>
      </c>
      <c r="T96" s="144">
        <v>18</v>
      </c>
      <c r="U96" s="145">
        <v>5</v>
      </c>
      <c r="V96" s="146">
        <v>1612.5</v>
      </c>
      <c r="W96" s="124" t="s">
        <v>63</v>
      </c>
      <c r="X96" s="147">
        <v>387000</v>
      </c>
      <c r="Y96" s="116" t="s">
        <v>64</v>
      </c>
      <c r="Z96" s="125" t="s">
        <v>65</v>
      </c>
      <c r="AA96" s="116" t="s">
        <v>66</v>
      </c>
      <c r="AB96" s="124" t="s">
        <v>959</v>
      </c>
      <c r="AC96" s="130" t="s">
        <v>961</v>
      </c>
      <c r="AD96" s="124"/>
    </row>
    <row r="97" spans="2:30" s="106" customFormat="1" ht="63.75" x14ac:dyDescent="0.25">
      <c r="B97" s="84">
        <v>94</v>
      </c>
      <c r="C97" s="125" t="s">
        <v>465</v>
      </c>
      <c r="D97" s="142" t="s">
        <v>466</v>
      </c>
      <c r="E97" s="55">
        <v>42905</v>
      </c>
      <c r="F97" s="55">
        <v>42927</v>
      </c>
      <c r="G97" s="128">
        <v>42780</v>
      </c>
      <c r="H97" s="143" t="s">
        <v>51</v>
      </c>
      <c r="I97" s="143">
        <v>42825</v>
      </c>
      <c r="J97" s="143">
        <v>41711</v>
      </c>
      <c r="K97" s="50" t="s">
        <v>140</v>
      </c>
      <c r="L97" s="124" t="s">
        <v>408</v>
      </c>
      <c r="M97" s="56" t="s">
        <v>78</v>
      </c>
      <c r="N97" s="124" t="s">
        <v>467</v>
      </c>
      <c r="O97" s="124" t="s">
        <v>634</v>
      </c>
      <c r="P97" s="56" t="s">
        <v>81</v>
      </c>
      <c r="Q97" s="124" t="s">
        <v>692</v>
      </c>
      <c r="R97" s="118" t="s">
        <v>83</v>
      </c>
      <c r="S97" s="124" t="s">
        <v>84</v>
      </c>
      <c r="T97" s="144">
        <v>43.5</v>
      </c>
      <c r="U97" s="145">
        <v>5</v>
      </c>
      <c r="V97" s="146">
        <v>3165</v>
      </c>
      <c r="W97" s="124" t="s">
        <v>63</v>
      </c>
      <c r="X97" s="147">
        <v>759600</v>
      </c>
      <c r="Y97" s="116" t="s">
        <v>64</v>
      </c>
      <c r="Z97" s="125" t="s">
        <v>65</v>
      </c>
      <c r="AA97" s="116" t="s">
        <v>66</v>
      </c>
      <c r="AB97" s="124" t="s">
        <v>959</v>
      </c>
      <c r="AC97" s="130" t="s">
        <v>961</v>
      </c>
      <c r="AD97" s="124"/>
    </row>
    <row r="98" spans="2:30" s="106" customFormat="1" ht="76.5" x14ac:dyDescent="0.25">
      <c r="B98" s="84">
        <v>95</v>
      </c>
      <c r="C98" s="79" t="s">
        <v>515</v>
      </c>
      <c r="D98" s="135" t="s">
        <v>516</v>
      </c>
      <c r="E98" s="55">
        <v>42893</v>
      </c>
      <c r="F98" s="55">
        <v>42927</v>
      </c>
      <c r="G98" s="136">
        <v>42877</v>
      </c>
      <c r="H98" s="136" t="s">
        <v>51</v>
      </c>
      <c r="I98" s="136">
        <v>42855</v>
      </c>
      <c r="J98" s="150">
        <v>41800</v>
      </c>
      <c r="K98" s="50" t="s">
        <v>140</v>
      </c>
      <c r="L98" s="137" t="s">
        <v>487</v>
      </c>
      <c r="M98" s="138" t="s">
        <v>517</v>
      </c>
      <c r="N98" s="116" t="s">
        <v>518</v>
      </c>
      <c r="O98" s="139" t="s">
        <v>519</v>
      </c>
      <c r="P98" s="116" t="s">
        <v>520</v>
      </c>
      <c r="Q98" s="56" t="s">
        <v>82</v>
      </c>
      <c r="R98" s="140" t="s">
        <v>83</v>
      </c>
      <c r="S98" s="116" t="s">
        <v>521</v>
      </c>
      <c r="T98" s="184">
        <v>2</v>
      </c>
      <c r="U98" s="115">
        <v>5</v>
      </c>
      <c r="V98" s="185">
        <v>159.56</v>
      </c>
      <c r="W98" s="139" t="s">
        <v>63</v>
      </c>
      <c r="X98" s="141">
        <v>38294</v>
      </c>
      <c r="Y98" s="116" t="s">
        <v>64</v>
      </c>
      <c r="Z98" s="137" t="s">
        <v>103</v>
      </c>
      <c r="AA98" s="50" t="s">
        <v>66</v>
      </c>
      <c r="AB98" s="124" t="s">
        <v>959</v>
      </c>
      <c r="AC98" s="130" t="s">
        <v>961</v>
      </c>
      <c r="AD98" s="189"/>
    </row>
    <row r="99" spans="2:30" s="106" customFormat="1" ht="63.75" x14ac:dyDescent="0.25">
      <c r="B99" s="84">
        <v>96</v>
      </c>
      <c r="C99" s="79" t="s">
        <v>579</v>
      </c>
      <c r="D99" s="135" t="s">
        <v>580</v>
      </c>
      <c r="E99" s="55">
        <v>42905</v>
      </c>
      <c r="F99" s="55">
        <v>42927</v>
      </c>
      <c r="G99" s="150">
        <v>42887</v>
      </c>
      <c r="H99" s="150" t="s">
        <v>51</v>
      </c>
      <c r="I99" s="136">
        <v>42855</v>
      </c>
      <c r="J99" s="150">
        <v>41766</v>
      </c>
      <c r="K99" s="50" t="s">
        <v>140</v>
      </c>
      <c r="L99" s="137" t="s">
        <v>487</v>
      </c>
      <c r="M99" s="138" t="s">
        <v>497</v>
      </c>
      <c r="N99" s="116" t="s">
        <v>581</v>
      </c>
      <c r="O99" s="139" t="s">
        <v>686</v>
      </c>
      <c r="P99" s="54" t="s">
        <v>58</v>
      </c>
      <c r="Q99" s="139" t="s">
        <v>582</v>
      </c>
      <c r="R99" s="124" t="s">
        <v>83</v>
      </c>
      <c r="S99" s="124" t="s">
        <v>583</v>
      </c>
      <c r="T99" s="184">
        <v>57.6</v>
      </c>
      <c r="U99" s="151">
        <v>5</v>
      </c>
      <c r="V99" s="187">
        <v>3670.04</v>
      </c>
      <c r="W99" s="139" t="s">
        <v>63</v>
      </c>
      <c r="X99" s="141">
        <v>880810</v>
      </c>
      <c r="Y99" s="116" t="s">
        <v>64</v>
      </c>
      <c r="Z99" s="137" t="s">
        <v>103</v>
      </c>
      <c r="AA99" s="50" t="s">
        <v>66</v>
      </c>
      <c r="AB99" s="124" t="s">
        <v>959</v>
      </c>
      <c r="AC99" s="130" t="s">
        <v>961</v>
      </c>
      <c r="AD99" s="189" t="s">
        <v>584</v>
      </c>
    </row>
    <row r="100" spans="2:30" s="106" customFormat="1" ht="63.75" x14ac:dyDescent="0.25">
      <c r="B100" s="84">
        <v>97</v>
      </c>
      <c r="C100" s="50" t="s">
        <v>285</v>
      </c>
      <c r="D100" s="112" t="s">
        <v>286</v>
      </c>
      <c r="E100" s="55">
        <v>42893</v>
      </c>
      <c r="F100" s="55">
        <v>42927</v>
      </c>
      <c r="G100" s="81">
        <v>42810</v>
      </c>
      <c r="H100" s="81" t="s">
        <v>51</v>
      </c>
      <c r="I100" s="81">
        <v>42766</v>
      </c>
      <c r="J100" s="81">
        <v>41704</v>
      </c>
      <c r="K100" s="50" t="s">
        <v>140</v>
      </c>
      <c r="L100" s="127" t="s">
        <v>245</v>
      </c>
      <c r="M100" s="127" t="s">
        <v>246</v>
      </c>
      <c r="N100" s="127" t="s">
        <v>287</v>
      </c>
      <c r="O100" s="127" t="s">
        <v>668</v>
      </c>
      <c r="P100" s="127" t="s">
        <v>260</v>
      </c>
      <c r="Q100" s="127" t="s">
        <v>690</v>
      </c>
      <c r="R100" s="63" t="s">
        <v>166</v>
      </c>
      <c r="S100" s="127" t="s">
        <v>289</v>
      </c>
      <c r="T100" s="176">
        <v>225.4</v>
      </c>
      <c r="U100" s="153">
        <v>8</v>
      </c>
      <c r="V100" s="111">
        <v>6197.84</v>
      </c>
      <c r="W100" s="127" t="s">
        <v>76</v>
      </c>
      <c r="X100" s="149">
        <v>4888000</v>
      </c>
      <c r="Y100" s="116" t="s">
        <v>64</v>
      </c>
      <c r="Z100" s="127" t="s">
        <v>65</v>
      </c>
      <c r="AA100" s="127" t="s">
        <v>66</v>
      </c>
      <c r="AB100" s="124" t="s">
        <v>959</v>
      </c>
      <c r="AC100" s="130" t="s">
        <v>961</v>
      </c>
      <c r="AD100" s="127" t="s">
        <v>314</v>
      </c>
    </row>
    <row r="101" spans="2:30" s="48" customFormat="1" ht="63.75" x14ac:dyDescent="0.25">
      <c r="B101" s="84">
        <v>98</v>
      </c>
      <c r="C101" s="79" t="s">
        <v>590</v>
      </c>
      <c r="D101" s="135" t="s">
        <v>591</v>
      </c>
      <c r="E101" s="55">
        <v>42905</v>
      </c>
      <c r="F101" s="55">
        <v>42927</v>
      </c>
      <c r="G101" s="136">
        <v>42874</v>
      </c>
      <c r="H101" s="113" t="s">
        <v>51</v>
      </c>
      <c r="I101" s="136">
        <v>42855</v>
      </c>
      <c r="J101" s="150">
        <v>41726</v>
      </c>
      <c r="K101" s="50" t="s">
        <v>140</v>
      </c>
      <c r="L101" s="137" t="s">
        <v>487</v>
      </c>
      <c r="M101" s="138" t="s">
        <v>592</v>
      </c>
      <c r="N101" s="116" t="s">
        <v>593</v>
      </c>
      <c r="O101" s="139" t="s">
        <v>594</v>
      </c>
      <c r="P101" s="54" t="s">
        <v>58</v>
      </c>
      <c r="Q101" s="56" t="s">
        <v>82</v>
      </c>
      <c r="R101" s="140" t="s">
        <v>615</v>
      </c>
      <c r="S101" s="116" t="s">
        <v>595</v>
      </c>
      <c r="T101" s="184">
        <v>35.4</v>
      </c>
      <c r="U101" s="153">
        <v>8</v>
      </c>
      <c r="V101" s="185">
        <v>4670</v>
      </c>
      <c r="W101" s="139" t="s">
        <v>218</v>
      </c>
      <c r="X101" s="141">
        <v>700500</v>
      </c>
      <c r="Y101" s="116" t="s">
        <v>64</v>
      </c>
      <c r="Z101" s="116" t="s">
        <v>65</v>
      </c>
      <c r="AA101" s="50" t="s">
        <v>66</v>
      </c>
      <c r="AB101" s="124" t="s">
        <v>959</v>
      </c>
      <c r="AC101" s="130" t="s">
        <v>961</v>
      </c>
      <c r="AD101" s="189"/>
    </row>
    <row r="102" spans="2:30" s="48" customFormat="1" ht="63.75" x14ac:dyDescent="0.25">
      <c r="B102" s="84">
        <v>99</v>
      </c>
      <c r="C102" s="164" t="s">
        <v>201</v>
      </c>
      <c r="D102" s="165" t="s">
        <v>202</v>
      </c>
      <c r="E102" s="166">
        <v>42898</v>
      </c>
      <c r="F102" s="55">
        <v>42927</v>
      </c>
      <c r="G102" s="167">
        <v>42828</v>
      </c>
      <c r="H102" s="167" t="s">
        <v>51</v>
      </c>
      <c r="I102" s="167">
        <v>42794</v>
      </c>
      <c r="J102" s="167">
        <v>41792</v>
      </c>
      <c r="K102" s="50" t="s">
        <v>140</v>
      </c>
      <c r="L102" s="64" t="s">
        <v>158</v>
      </c>
      <c r="M102" s="56" t="s">
        <v>78</v>
      </c>
      <c r="N102" s="64" t="s">
        <v>203</v>
      </c>
      <c r="O102" s="64" t="s">
        <v>212</v>
      </c>
      <c r="P102" s="56" t="s">
        <v>81</v>
      </c>
      <c r="Q102" s="64" t="s">
        <v>59</v>
      </c>
      <c r="R102" s="168" t="s">
        <v>204</v>
      </c>
      <c r="S102" s="64" t="s">
        <v>205</v>
      </c>
      <c r="T102" s="169">
        <v>39</v>
      </c>
      <c r="U102" s="153">
        <v>10</v>
      </c>
      <c r="V102" s="170">
        <v>7477.5</v>
      </c>
      <c r="W102" s="64" t="s">
        <v>63</v>
      </c>
      <c r="X102" s="171">
        <v>897300</v>
      </c>
      <c r="Y102" s="116" t="s">
        <v>64</v>
      </c>
      <c r="Z102" s="137" t="s">
        <v>103</v>
      </c>
      <c r="AA102" s="56" t="s">
        <v>66</v>
      </c>
      <c r="AB102" s="124" t="s">
        <v>959</v>
      </c>
      <c r="AC102" s="130" t="s">
        <v>961</v>
      </c>
      <c r="AD102" s="64"/>
    </row>
    <row r="103" spans="2:30" s="48" customFormat="1" ht="63.75" x14ac:dyDescent="0.25">
      <c r="B103" s="84">
        <v>100</v>
      </c>
      <c r="C103" s="50" t="s">
        <v>315</v>
      </c>
      <c r="D103" s="112" t="s">
        <v>316</v>
      </c>
      <c r="E103" s="55">
        <v>42884</v>
      </c>
      <c r="F103" s="55">
        <v>42927</v>
      </c>
      <c r="G103" s="98">
        <v>42830</v>
      </c>
      <c r="H103" s="98" t="s">
        <v>51</v>
      </c>
      <c r="I103" s="98">
        <v>42794</v>
      </c>
      <c r="J103" s="98">
        <v>41467</v>
      </c>
      <c r="K103" s="50" t="s">
        <v>140</v>
      </c>
      <c r="L103" s="7" t="s">
        <v>317</v>
      </c>
      <c r="M103" s="7" t="s">
        <v>318</v>
      </c>
      <c r="N103" s="7" t="s">
        <v>319</v>
      </c>
      <c r="O103" s="7" t="s">
        <v>320</v>
      </c>
      <c r="P103" s="50" t="s">
        <v>321</v>
      </c>
      <c r="Q103" s="56" t="s">
        <v>82</v>
      </c>
      <c r="R103" s="119" t="s">
        <v>322</v>
      </c>
      <c r="S103" s="7" t="s">
        <v>301</v>
      </c>
      <c r="T103" s="120">
        <v>57.7</v>
      </c>
      <c r="U103" s="121">
        <v>10</v>
      </c>
      <c r="V103" s="122">
        <v>362.03</v>
      </c>
      <c r="W103" s="7" t="s">
        <v>76</v>
      </c>
      <c r="X103" s="123">
        <v>1083100</v>
      </c>
      <c r="Y103" s="116" t="s">
        <v>64</v>
      </c>
      <c r="Z103" s="126" t="s">
        <v>65</v>
      </c>
      <c r="AA103" s="7" t="s">
        <v>66</v>
      </c>
      <c r="AB103" s="124" t="s">
        <v>959</v>
      </c>
      <c r="AC103" s="130" t="s">
        <v>961</v>
      </c>
      <c r="AD103" s="7" t="s">
        <v>323</v>
      </c>
    </row>
    <row r="104" spans="2:30" s="48" customFormat="1" ht="63.75" x14ac:dyDescent="0.25">
      <c r="B104" s="84">
        <v>101</v>
      </c>
      <c r="C104" s="50" t="s">
        <v>315</v>
      </c>
      <c r="D104" s="112" t="s">
        <v>316</v>
      </c>
      <c r="E104" s="55">
        <v>42884</v>
      </c>
      <c r="F104" s="55">
        <v>42927</v>
      </c>
      <c r="G104" s="98">
        <v>42830</v>
      </c>
      <c r="H104" s="98" t="s">
        <v>51</v>
      </c>
      <c r="I104" s="98">
        <v>42794</v>
      </c>
      <c r="J104" s="98">
        <v>41978</v>
      </c>
      <c r="K104" s="50" t="s">
        <v>140</v>
      </c>
      <c r="L104" s="7" t="s">
        <v>317</v>
      </c>
      <c r="M104" s="7" t="s">
        <v>318</v>
      </c>
      <c r="N104" s="7" t="s">
        <v>319</v>
      </c>
      <c r="O104" s="7" t="s">
        <v>643</v>
      </c>
      <c r="P104" s="50" t="s">
        <v>325</v>
      </c>
      <c r="Q104" s="64" t="s">
        <v>109</v>
      </c>
      <c r="R104" s="119" t="s">
        <v>322</v>
      </c>
      <c r="S104" s="7" t="s">
        <v>301</v>
      </c>
      <c r="T104" s="120">
        <v>67</v>
      </c>
      <c r="U104" s="121">
        <v>10</v>
      </c>
      <c r="V104" s="122">
        <v>565.62</v>
      </c>
      <c r="W104" s="7" t="s">
        <v>76</v>
      </c>
      <c r="X104" s="123">
        <v>1353500</v>
      </c>
      <c r="Y104" s="116" t="s">
        <v>64</v>
      </c>
      <c r="Z104" s="126" t="s">
        <v>65</v>
      </c>
      <c r="AA104" s="7" t="s">
        <v>66</v>
      </c>
      <c r="AB104" s="124" t="s">
        <v>959</v>
      </c>
      <c r="AC104" s="130" t="s">
        <v>961</v>
      </c>
      <c r="AD104" s="7" t="s">
        <v>323</v>
      </c>
    </row>
    <row r="105" spans="2:30" s="77" customFormat="1" ht="63.75" x14ac:dyDescent="0.25">
      <c r="B105" s="84">
        <v>102</v>
      </c>
      <c r="C105" s="125" t="s">
        <v>450</v>
      </c>
      <c r="D105" s="142" t="s">
        <v>451</v>
      </c>
      <c r="E105" s="55">
        <v>42905</v>
      </c>
      <c r="F105" s="55">
        <v>42927</v>
      </c>
      <c r="G105" s="143">
        <v>42866</v>
      </c>
      <c r="H105" s="143" t="s">
        <v>51</v>
      </c>
      <c r="I105" s="143">
        <v>42855</v>
      </c>
      <c r="J105" s="143">
        <v>41844</v>
      </c>
      <c r="K105" s="50" t="s">
        <v>140</v>
      </c>
      <c r="L105" s="124" t="s">
        <v>408</v>
      </c>
      <c r="M105" s="124" t="s">
        <v>452</v>
      </c>
      <c r="N105" s="124" t="s">
        <v>453</v>
      </c>
      <c r="O105" s="124" t="s">
        <v>454</v>
      </c>
      <c r="P105" s="54" t="s">
        <v>58</v>
      </c>
      <c r="Q105" s="64" t="s">
        <v>109</v>
      </c>
      <c r="R105" s="118" t="s">
        <v>695</v>
      </c>
      <c r="S105" s="124" t="s">
        <v>455</v>
      </c>
      <c r="T105" s="144">
        <v>27</v>
      </c>
      <c r="U105" s="145">
        <v>10</v>
      </c>
      <c r="V105" s="146">
        <v>4339.8599999999997</v>
      </c>
      <c r="W105" s="124" t="s">
        <v>63</v>
      </c>
      <c r="X105" s="147">
        <v>514100</v>
      </c>
      <c r="Y105" s="116" t="s">
        <v>64</v>
      </c>
      <c r="Z105" s="125" t="s">
        <v>65</v>
      </c>
      <c r="AA105" s="125" t="s">
        <v>66</v>
      </c>
      <c r="AB105" s="124" t="s">
        <v>959</v>
      </c>
      <c r="AC105" s="130" t="s">
        <v>961</v>
      </c>
      <c r="AD105" s="124"/>
    </row>
    <row r="106" spans="2:30" s="77" customFormat="1" ht="63.75" x14ac:dyDescent="0.25">
      <c r="B106" s="84">
        <v>103</v>
      </c>
      <c r="C106" s="164" t="s">
        <v>160</v>
      </c>
      <c r="D106" s="165" t="s">
        <v>161</v>
      </c>
      <c r="E106" s="55">
        <v>42892</v>
      </c>
      <c r="F106" s="55">
        <v>42927</v>
      </c>
      <c r="G106" s="167">
        <v>42781</v>
      </c>
      <c r="H106" s="167" t="s">
        <v>51</v>
      </c>
      <c r="I106" s="167">
        <v>42825</v>
      </c>
      <c r="J106" s="167">
        <v>41694</v>
      </c>
      <c r="K106" s="50" t="s">
        <v>140</v>
      </c>
      <c r="L106" s="64" t="s">
        <v>158</v>
      </c>
      <c r="M106" s="64" t="s">
        <v>162</v>
      </c>
      <c r="N106" s="64" t="s">
        <v>163</v>
      </c>
      <c r="O106" s="64" t="s">
        <v>639</v>
      </c>
      <c r="P106" s="164" t="s">
        <v>165</v>
      </c>
      <c r="Q106" s="64" t="s">
        <v>59</v>
      </c>
      <c r="R106" s="168" t="s">
        <v>166</v>
      </c>
      <c r="S106" s="64" t="s">
        <v>167</v>
      </c>
      <c r="T106" s="169">
        <v>76</v>
      </c>
      <c r="U106" s="153">
        <v>15</v>
      </c>
      <c r="V106" s="170">
        <v>434.98</v>
      </c>
      <c r="W106" s="64" t="s">
        <v>76</v>
      </c>
      <c r="X106" s="171">
        <v>1272000</v>
      </c>
      <c r="Y106" s="116" t="s">
        <v>64</v>
      </c>
      <c r="Z106" s="137" t="s">
        <v>103</v>
      </c>
      <c r="AA106" s="56" t="s">
        <v>66</v>
      </c>
      <c r="AB106" s="124" t="s">
        <v>959</v>
      </c>
      <c r="AC106" s="130" t="s">
        <v>961</v>
      </c>
      <c r="AD106" s="64"/>
    </row>
    <row r="107" spans="2:30" s="48" customFormat="1" ht="76.5" x14ac:dyDescent="0.25">
      <c r="B107" s="84">
        <v>104</v>
      </c>
      <c r="C107" s="79" t="s">
        <v>484</v>
      </c>
      <c r="D107" s="135" t="s">
        <v>483</v>
      </c>
      <c r="E107" s="86">
        <v>42850</v>
      </c>
      <c r="F107" s="55">
        <v>42927</v>
      </c>
      <c r="G107" s="86">
        <v>42808</v>
      </c>
      <c r="H107" s="167" t="s">
        <v>51</v>
      </c>
      <c r="I107" s="85">
        <v>42794</v>
      </c>
      <c r="J107" s="85">
        <v>42430</v>
      </c>
      <c r="K107" s="50" t="s">
        <v>140</v>
      </c>
      <c r="L107" s="7" t="s">
        <v>317</v>
      </c>
      <c r="M107" s="7" t="s">
        <v>318</v>
      </c>
      <c r="N107" s="79" t="s">
        <v>716</v>
      </c>
      <c r="O107" s="79" t="s">
        <v>482</v>
      </c>
      <c r="P107" s="7" t="s">
        <v>481</v>
      </c>
      <c r="Q107" s="7" t="s">
        <v>480</v>
      </c>
      <c r="R107" s="7">
        <v>33</v>
      </c>
      <c r="S107" s="7" t="s">
        <v>338</v>
      </c>
      <c r="T107" s="110">
        <v>62.5</v>
      </c>
      <c r="U107" s="84">
        <v>15</v>
      </c>
      <c r="V107" s="110">
        <v>1383.69</v>
      </c>
      <c r="W107" s="57" t="s">
        <v>76</v>
      </c>
      <c r="X107" s="110">
        <v>1062800</v>
      </c>
      <c r="Y107" s="116" t="s">
        <v>64</v>
      </c>
      <c r="Z107" s="7" t="s">
        <v>65</v>
      </c>
      <c r="AA107" s="7" t="s">
        <v>66</v>
      </c>
      <c r="AB107" s="124" t="s">
        <v>959</v>
      </c>
      <c r="AC107" s="130" t="s">
        <v>961</v>
      </c>
      <c r="AD107" s="7" t="s">
        <v>479</v>
      </c>
    </row>
    <row r="108" spans="2:30" s="48" customFormat="1" ht="63.75" x14ac:dyDescent="0.25">
      <c r="B108" s="84">
        <v>105</v>
      </c>
      <c r="C108" s="116" t="s">
        <v>349</v>
      </c>
      <c r="D108" s="154" t="s">
        <v>350</v>
      </c>
      <c r="E108" s="55">
        <v>42892</v>
      </c>
      <c r="F108" s="55">
        <v>42927</v>
      </c>
      <c r="G108" s="136">
        <v>42877</v>
      </c>
      <c r="H108" s="136" t="s">
        <v>51</v>
      </c>
      <c r="I108" s="136">
        <v>42825</v>
      </c>
      <c r="J108" s="136">
        <v>41878</v>
      </c>
      <c r="K108" s="50" t="s">
        <v>140</v>
      </c>
      <c r="L108" s="159" t="s">
        <v>351</v>
      </c>
      <c r="M108" s="116" t="s">
        <v>352</v>
      </c>
      <c r="N108" s="116" t="s">
        <v>353</v>
      </c>
      <c r="O108" s="116" t="s">
        <v>674</v>
      </c>
      <c r="P108" s="174" t="s">
        <v>355</v>
      </c>
      <c r="Q108" s="56" t="s">
        <v>82</v>
      </c>
      <c r="R108" s="119" t="s">
        <v>193</v>
      </c>
      <c r="S108" s="159" t="s">
        <v>356</v>
      </c>
      <c r="T108" s="155">
        <v>18.5</v>
      </c>
      <c r="U108" s="179">
        <v>15</v>
      </c>
      <c r="V108" s="161">
        <v>1045.44</v>
      </c>
      <c r="W108" s="115" t="s">
        <v>76</v>
      </c>
      <c r="X108" s="162">
        <v>331900</v>
      </c>
      <c r="Y108" s="116" t="s">
        <v>64</v>
      </c>
      <c r="Z108" s="116" t="s">
        <v>65</v>
      </c>
      <c r="AA108" s="163" t="s">
        <v>357</v>
      </c>
      <c r="AB108" s="124" t="s">
        <v>959</v>
      </c>
      <c r="AC108" s="130" t="s">
        <v>961</v>
      </c>
      <c r="AD108" s="119" t="s">
        <v>358</v>
      </c>
    </row>
    <row r="109" spans="2:30" s="48" customFormat="1" ht="120" x14ac:dyDescent="0.25">
      <c r="B109" s="84">
        <v>106</v>
      </c>
      <c r="C109" s="116" t="s">
        <v>349</v>
      </c>
      <c r="D109" s="154" t="s">
        <v>350</v>
      </c>
      <c r="E109" s="55">
        <v>42892</v>
      </c>
      <c r="F109" s="55">
        <v>42927</v>
      </c>
      <c r="G109" s="136">
        <v>42877</v>
      </c>
      <c r="H109" s="136" t="s">
        <v>51</v>
      </c>
      <c r="I109" s="136">
        <v>42825</v>
      </c>
      <c r="J109" s="136">
        <v>41878</v>
      </c>
      <c r="K109" s="50" t="s">
        <v>140</v>
      </c>
      <c r="L109" s="159" t="s">
        <v>351</v>
      </c>
      <c r="M109" s="159" t="s">
        <v>359</v>
      </c>
      <c r="N109" s="116" t="s">
        <v>353</v>
      </c>
      <c r="O109" s="116" t="s">
        <v>675</v>
      </c>
      <c r="P109" s="174" t="s">
        <v>360</v>
      </c>
      <c r="Q109" s="56" t="s">
        <v>82</v>
      </c>
      <c r="R109" s="119" t="s">
        <v>193</v>
      </c>
      <c r="S109" s="159" t="s">
        <v>356</v>
      </c>
      <c r="T109" s="155">
        <v>31.9</v>
      </c>
      <c r="U109" s="160">
        <v>15</v>
      </c>
      <c r="V109" s="161">
        <v>984.06</v>
      </c>
      <c r="W109" s="115" t="s">
        <v>76</v>
      </c>
      <c r="X109" s="162">
        <v>572400</v>
      </c>
      <c r="Y109" s="116" t="s">
        <v>64</v>
      </c>
      <c r="Z109" s="116" t="s">
        <v>65</v>
      </c>
      <c r="AA109" s="163" t="s">
        <v>357</v>
      </c>
      <c r="AB109" s="124" t="s">
        <v>959</v>
      </c>
      <c r="AC109" s="130" t="s">
        <v>961</v>
      </c>
      <c r="AD109" s="119" t="s">
        <v>358</v>
      </c>
    </row>
    <row r="110" spans="2:30" s="48" customFormat="1" ht="63.75" x14ac:dyDescent="0.25">
      <c r="B110" s="84">
        <v>107</v>
      </c>
      <c r="C110" s="164" t="s">
        <v>168</v>
      </c>
      <c r="D110" s="165" t="s">
        <v>169</v>
      </c>
      <c r="E110" s="55">
        <v>42892</v>
      </c>
      <c r="F110" s="55">
        <v>42927</v>
      </c>
      <c r="G110" s="167">
        <v>42730</v>
      </c>
      <c r="H110" s="167" t="s">
        <v>51</v>
      </c>
      <c r="I110" s="167">
        <v>42704</v>
      </c>
      <c r="J110" s="167">
        <v>41668</v>
      </c>
      <c r="K110" s="50" t="s">
        <v>140</v>
      </c>
      <c r="L110" s="64" t="s">
        <v>158</v>
      </c>
      <c r="M110" s="56" t="s">
        <v>78</v>
      </c>
      <c r="N110" s="64" t="s">
        <v>170</v>
      </c>
      <c r="O110" s="64" t="s">
        <v>656</v>
      </c>
      <c r="P110" s="54" t="s">
        <v>58</v>
      </c>
      <c r="Q110" s="64" t="s">
        <v>171</v>
      </c>
      <c r="R110" s="168" t="s">
        <v>172</v>
      </c>
      <c r="S110" s="64" t="s">
        <v>173</v>
      </c>
      <c r="T110" s="169">
        <v>43.3</v>
      </c>
      <c r="U110" s="153">
        <v>18</v>
      </c>
      <c r="V110" s="170">
        <v>14163</v>
      </c>
      <c r="W110" s="64" t="s">
        <v>63</v>
      </c>
      <c r="X110" s="171">
        <v>944200</v>
      </c>
      <c r="Y110" s="116" t="s">
        <v>64</v>
      </c>
      <c r="Z110" s="137" t="s">
        <v>103</v>
      </c>
      <c r="AA110" s="56" t="s">
        <v>66</v>
      </c>
      <c r="AB110" s="124" t="s">
        <v>959</v>
      </c>
      <c r="AC110" s="130" t="s">
        <v>961</v>
      </c>
      <c r="AD110" s="64"/>
    </row>
    <row r="111" spans="2:30" s="48" customFormat="1" ht="63.75" x14ac:dyDescent="0.25">
      <c r="B111" s="84">
        <v>108</v>
      </c>
      <c r="C111" s="50" t="s">
        <v>280</v>
      </c>
      <c r="D111" s="112" t="s">
        <v>281</v>
      </c>
      <c r="E111" s="55">
        <v>42888</v>
      </c>
      <c r="F111" s="55">
        <v>42927</v>
      </c>
      <c r="G111" s="81">
        <v>42732</v>
      </c>
      <c r="H111" s="81" t="s">
        <v>51</v>
      </c>
      <c r="I111" s="81">
        <v>42704</v>
      </c>
      <c r="J111" s="98">
        <v>41556</v>
      </c>
      <c r="K111" s="50" t="s">
        <v>140</v>
      </c>
      <c r="L111" s="148" t="s">
        <v>245</v>
      </c>
      <c r="M111" s="56" t="s">
        <v>78</v>
      </c>
      <c r="N111" s="127" t="s">
        <v>282</v>
      </c>
      <c r="O111" s="127" t="s">
        <v>283</v>
      </c>
      <c r="P111" s="54" t="s">
        <v>58</v>
      </c>
      <c r="Q111" s="127" t="s">
        <v>253</v>
      </c>
      <c r="R111" s="63" t="s">
        <v>172</v>
      </c>
      <c r="S111" s="127" t="s">
        <v>284</v>
      </c>
      <c r="T111" s="176">
        <v>22.12</v>
      </c>
      <c r="U111" s="63">
        <v>18</v>
      </c>
      <c r="V111" s="111">
        <v>6682.65</v>
      </c>
      <c r="W111" s="127" t="s">
        <v>63</v>
      </c>
      <c r="X111" s="149">
        <v>424700</v>
      </c>
      <c r="Y111" s="116" t="s">
        <v>64</v>
      </c>
      <c r="Z111" s="127" t="s">
        <v>65</v>
      </c>
      <c r="AA111" s="127" t="s">
        <v>66</v>
      </c>
      <c r="AB111" s="124" t="s">
        <v>959</v>
      </c>
      <c r="AC111" s="130" t="s">
        <v>961</v>
      </c>
      <c r="AD111" s="7"/>
    </row>
    <row r="112" spans="2:30" s="48" customFormat="1" ht="63.75" x14ac:dyDescent="0.25">
      <c r="B112" s="84">
        <v>109</v>
      </c>
      <c r="C112" s="79" t="s">
        <v>604</v>
      </c>
      <c r="D112" s="135" t="s">
        <v>605</v>
      </c>
      <c r="E112" s="55">
        <v>42905</v>
      </c>
      <c r="F112" s="55">
        <v>42927</v>
      </c>
      <c r="G112" s="136">
        <v>42851</v>
      </c>
      <c r="H112" s="150" t="s">
        <v>51</v>
      </c>
      <c r="I112" s="136">
        <v>42825</v>
      </c>
      <c r="J112" s="136">
        <v>41730</v>
      </c>
      <c r="K112" s="50" t="s">
        <v>140</v>
      </c>
      <c r="L112" s="137" t="s">
        <v>487</v>
      </c>
      <c r="M112" s="138" t="s">
        <v>497</v>
      </c>
      <c r="N112" s="116" t="s">
        <v>606</v>
      </c>
      <c r="O112" s="116" t="s">
        <v>653</v>
      </c>
      <c r="P112" s="54" t="s">
        <v>58</v>
      </c>
      <c r="Q112" s="139" t="s">
        <v>607</v>
      </c>
      <c r="R112" s="124" t="s">
        <v>693</v>
      </c>
      <c r="S112" s="124" t="s">
        <v>608</v>
      </c>
      <c r="T112" s="184">
        <v>434.7</v>
      </c>
      <c r="U112" s="151" t="s">
        <v>712</v>
      </c>
      <c r="V112" s="187">
        <v>18992.29</v>
      </c>
      <c r="W112" s="139" t="s">
        <v>63</v>
      </c>
      <c r="X112" s="141">
        <v>5159700</v>
      </c>
      <c r="Y112" s="116" t="s">
        <v>64</v>
      </c>
      <c r="Z112" s="137" t="s">
        <v>103</v>
      </c>
      <c r="AA112" s="50" t="s">
        <v>66</v>
      </c>
      <c r="AB112" s="124" t="s">
        <v>959</v>
      </c>
      <c r="AC112" s="130" t="s">
        <v>961</v>
      </c>
      <c r="AD112" s="189" t="s">
        <v>609</v>
      </c>
    </row>
    <row r="113" spans="1:30" s="335" customFormat="1" ht="129" customHeight="1" x14ac:dyDescent="0.25">
      <c r="B113" s="6" t="s">
        <v>759</v>
      </c>
      <c r="C113" s="6" t="s">
        <v>1001</v>
      </c>
      <c r="D113" s="6" t="s">
        <v>1002</v>
      </c>
      <c r="E113" s="266" t="s">
        <v>1003</v>
      </c>
      <c r="F113" s="4">
        <v>42927</v>
      </c>
      <c r="G113" s="204">
        <v>42808</v>
      </c>
      <c r="H113" s="204">
        <v>42853</v>
      </c>
      <c r="I113" s="204">
        <v>42766</v>
      </c>
      <c r="J113" s="6"/>
      <c r="K113" s="6" t="s">
        <v>718</v>
      </c>
      <c r="L113" s="6" t="s">
        <v>487</v>
      </c>
      <c r="M113" s="6" t="s">
        <v>719</v>
      </c>
      <c r="N113" s="6" t="s">
        <v>720</v>
      </c>
      <c r="O113" s="6" t="s">
        <v>721</v>
      </c>
      <c r="P113" s="205" t="s">
        <v>722</v>
      </c>
      <c r="Q113" s="6" t="s">
        <v>723</v>
      </c>
      <c r="R113" s="336">
        <v>3</v>
      </c>
      <c r="S113" s="336" t="s">
        <v>724</v>
      </c>
      <c r="T113" s="285">
        <v>28.8</v>
      </c>
      <c r="U113" s="6">
        <v>50</v>
      </c>
      <c r="V113" s="285">
        <v>57929.17</v>
      </c>
      <c r="W113" s="6" t="s">
        <v>63</v>
      </c>
      <c r="X113" s="285">
        <v>1390300</v>
      </c>
      <c r="Y113" s="337" t="s">
        <v>64</v>
      </c>
      <c r="Z113" s="6"/>
      <c r="AA113" s="6"/>
      <c r="AB113" s="6" t="s">
        <v>956</v>
      </c>
      <c r="AC113" s="6"/>
      <c r="AD113" s="6"/>
    </row>
    <row r="114" spans="1:30" s="335" customFormat="1" ht="129" customHeight="1" x14ac:dyDescent="0.25">
      <c r="B114" s="6" t="s">
        <v>760</v>
      </c>
      <c r="C114" s="6" t="s">
        <v>1001</v>
      </c>
      <c r="D114" s="6" t="s">
        <v>1002</v>
      </c>
      <c r="E114" s="266" t="s">
        <v>1003</v>
      </c>
      <c r="F114" s="4">
        <v>42927</v>
      </c>
      <c r="G114" s="204">
        <v>42808</v>
      </c>
      <c r="H114" s="204">
        <v>42853</v>
      </c>
      <c r="I114" s="204">
        <v>42766</v>
      </c>
      <c r="J114" s="6"/>
      <c r="K114" s="6" t="s">
        <v>718</v>
      </c>
      <c r="L114" s="6" t="s">
        <v>487</v>
      </c>
      <c r="M114" s="6" t="s">
        <v>719</v>
      </c>
      <c r="N114" s="6" t="s">
        <v>720</v>
      </c>
      <c r="O114" s="6" t="s">
        <v>725</v>
      </c>
      <c r="P114" s="205" t="s">
        <v>722</v>
      </c>
      <c r="Q114" s="6" t="s">
        <v>726</v>
      </c>
      <c r="R114" s="336">
        <v>3</v>
      </c>
      <c r="S114" s="336" t="s">
        <v>724</v>
      </c>
      <c r="T114" s="285">
        <v>26.9</v>
      </c>
      <c r="U114" s="6">
        <v>50</v>
      </c>
      <c r="V114" s="285">
        <v>52229.17</v>
      </c>
      <c r="W114" s="6" t="s">
        <v>63</v>
      </c>
      <c r="X114" s="285">
        <v>1253500</v>
      </c>
      <c r="Y114" s="337" t="s">
        <v>64</v>
      </c>
      <c r="Z114" s="6"/>
      <c r="AA114" s="6"/>
      <c r="AB114" s="6" t="s">
        <v>956</v>
      </c>
      <c r="AC114" s="6"/>
      <c r="AD114" s="6"/>
    </row>
    <row r="115" spans="1:30" s="335" customFormat="1" ht="129" customHeight="1" x14ac:dyDescent="0.25">
      <c r="B115" s="6" t="s">
        <v>761</v>
      </c>
      <c r="C115" s="6" t="s">
        <v>1008</v>
      </c>
      <c r="D115" s="6" t="s">
        <v>1009</v>
      </c>
      <c r="E115" s="266" t="s">
        <v>1007</v>
      </c>
      <c r="F115" s="4">
        <v>42927</v>
      </c>
      <c r="G115" s="204">
        <v>42873</v>
      </c>
      <c r="H115" s="204" t="s">
        <v>51</v>
      </c>
      <c r="I115" s="204">
        <v>42794</v>
      </c>
      <c r="J115" s="204">
        <v>41795</v>
      </c>
      <c r="K115" s="6" t="s">
        <v>727</v>
      </c>
      <c r="L115" s="6" t="s">
        <v>487</v>
      </c>
      <c r="M115" s="6" t="s">
        <v>719</v>
      </c>
      <c r="N115" s="6" t="s">
        <v>728</v>
      </c>
      <c r="O115" s="6" t="s">
        <v>729</v>
      </c>
      <c r="P115" s="205" t="s">
        <v>722</v>
      </c>
      <c r="Q115" s="6" t="s">
        <v>726</v>
      </c>
      <c r="R115" s="336">
        <v>3</v>
      </c>
      <c r="S115" s="336" t="s">
        <v>724</v>
      </c>
      <c r="T115" s="285">
        <v>18.399999999999999</v>
      </c>
      <c r="U115" s="6">
        <v>50</v>
      </c>
      <c r="V115" s="285">
        <v>38811.21</v>
      </c>
      <c r="W115" s="6" t="s">
        <v>63</v>
      </c>
      <c r="X115" s="285">
        <v>895200</v>
      </c>
      <c r="Y115" s="337" t="s">
        <v>64</v>
      </c>
      <c r="Z115" s="6"/>
      <c r="AA115" s="6"/>
      <c r="AB115" s="6" t="s">
        <v>956</v>
      </c>
      <c r="AC115" s="6"/>
      <c r="AD115" s="6"/>
    </row>
    <row r="116" spans="1:30" s="335" customFormat="1" ht="129" customHeight="1" x14ac:dyDescent="0.25">
      <c r="B116" s="6" t="s">
        <v>762</v>
      </c>
      <c r="C116" s="6" t="s">
        <v>1005</v>
      </c>
      <c r="D116" s="6" t="s">
        <v>1006</v>
      </c>
      <c r="E116" s="266" t="s">
        <v>1007</v>
      </c>
      <c r="F116" s="4">
        <v>42927</v>
      </c>
      <c r="G116" s="204">
        <v>42803</v>
      </c>
      <c r="H116" s="204">
        <v>42844</v>
      </c>
      <c r="I116" s="204">
        <v>42674</v>
      </c>
      <c r="J116" s="6"/>
      <c r="K116" s="6" t="s">
        <v>718</v>
      </c>
      <c r="L116" s="6" t="s">
        <v>487</v>
      </c>
      <c r="M116" s="6" t="s">
        <v>719</v>
      </c>
      <c r="N116" s="6" t="s">
        <v>730</v>
      </c>
      <c r="O116" s="6" t="s">
        <v>731</v>
      </c>
      <c r="P116" s="205" t="s">
        <v>722</v>
      </c>
      <c r="Q116" s="6" t="s">
        <v>732</v>
      </c>
      <c r="R116" s="336">
        <v>3</v>
      </c>
      <c r="S116" s="336" t="s">
        <v>724</v>
      </c>
      <c r="T116" s="285">
        <v>18.940000000000001</v>
      </c>
      <c r="U116" s="6">
        <v>50</v>
      </c>
      <c r="V116" s="285">
        <v>36795.83</v>
      </c>
      <c r="W116" s="6" t="s">
        <v>63</v>
      </c>
      <c r="X116" s="285">
        <v>883100</v>
      </c>
      <c r="Y116" s="337" t="s">
        <v>64</v>
      </c>
      <c r="Z116" s="6"/>
      <c r="AA116" s="6"/>
      <c r="AB116" s="6" t="s">
        <v>956</v>
      </c>
      <c r="AC116" s="6"/>
      <c r="AD116" s="6"/>
    </row>
    <row r="117" spans="1:30" s="335" customFormat="1" ht="129" customHeight="1" x14ac:dyDescent="0.25">
      <c r="B117" s="6" t="s">
        <v>763</v>
      </c>
      <c r="C117" s="6" t="s">
        <v>1005</v>
      </c>
      <c r="D117" s="6" t="s">
        <v>1006</v>
      </c>
      <c r="E117" s="266" t="s">
        <v>1007</v>
      </c>
      <c r="F117" s="4">
        <v>42927</v>
      </c>
      <c r="G117" s="204">
        <v>42803</v>
      </c>
      <c r="H117" s="204">
        <v>42844</v>
      </c>
      <c r="I117" s="204">
        <v>42674</v>
      </c>
      <c r="J117" s="6"/>
      <c r="K117" s="6" t="s">
        <v>718</v>
      </c>
      <c r="L117" s="6" t="s">
        <v>487</v>
      </c>
      <c r="M117" s="6" t="s">
        <v>719</v>
      </c>
      <c r="N117" s="6" t="s">
        <v>730</v>
      </c>
      <c r="O117" s="6" t="s">
        <v>733</v>
      </c>
      <c r="P117" s="205" t="s">
        <v>722</v>
      </c>
      <c r="Q117" s="6" t="s">
        <v>734</v>
      </c>
      <c r="R117" s="336">
        <v>3</v>
      </c>
      <c r="S117" s="336" t="s">
        <v>724</v>
      </c>
      <c r="T117" s="285">
        <v>15.9</v>
      </c>
      <c r="U117" s="6">
        <v>50</v>
      </c>
      <c r="V117" s="285">
        <v>30858.33</v>
      </c>
      <c r="W117" s="6" t="s">
        <v>63</v>
      </c>
      <c r="X117" s="285">
        <v>740600</v>
      </c>
      <c r="Y117" s="337" t="s">
        <v>64</v>
      </c>
      <c r="Z117" s="6"/>
      <c r="AA117" s="6"/>
      <c r="AB117" s="6" t="s">
        <v>956</v>
      </c>
      <c r="AC117" s="6"/>
      <c r="AD117" s="6"/>
    </row>
    <row r="118" spans="1:30" s="335" customFormat="1" ht="129" customHeight="1" x14ac:dyDescent="0.25">
      <c r="B118" s="6" t="s">
        <v>764</v>
      </c>
      <c r="C118" s="6" t="s">
        <v>1005</v>
      </c>
      <c r="D118" s="6" t="s">
        <v>1006</v>
      </c>
      <c r="E118" s="266" t="s">
        <v>1007</v>
      </c>
      <c r="F118" s="4">
        <v>42927</v>
      </c>
      <c r="G118" s="204">
        <v>42803</v>
      </c>
      <c r="H118" s="204">
        <v>42844</v>
      </c>
      <c r="I118" s="204">
        <v>42674</v>
      </c>
      <c r="J118" s="6"/>
      <c r="K118" s="6" t="s">
        <v>718</v>
      </c>
      <c r="L118" s="6" t="s">
        <v>487</v>
      </c>
      <c r="M118" s="6" t="s">
        <v>719</v>
      </c>
      <c r="N118" s="6" t="s">
        <v>730</v>
      </c>
      <c r="O118" s="6" t="s">
        <v>735</v>
      </c>
      <c r="P118" s="205" t="s">
        <v>722</v>
      </c>
      <c r="Q118" s="6" t="s">
        <v>736</v>
      </c>
      <c r="R118" s="336">
        <v>3</v>
      </c>
      <c r="S118" s="336" t="s">
        <v>724</v>
      </c>
      <c r="T118" s="285">
        <v>11.71</v>
      </c>
      <c r="U118" s="6">
        <v>50</v>
      </c>
      <c r="V118" s="285">
        <v>22754.17</v>
      </c>
      <c r="W118" s="6" t="s">
        <v>63</v>
      </c>
      <c r="X118" s="285">
        <v>546100</v>
      </c>
      <c r="Y118" s="337" t="s">
        <v>64</v>
      </c>
      <c r="Z118" s="6"/>
      <c r="AA118" s="6"/>
      <c r="AB118" s="6" t="s">
        <v>956</v>
      </c>
      <c r="AC118" s="6"/>
      <c r="AD118" s="6"/>
    </row>
    <row r="119" spans="1:30" s="335" customFormat="1" ht="129" customHeight="1" x14ac:dyDescent="0.25">
      <c r="B119" s="6" t="s">
        <v>765</v>
      </c>
      <c r="C119" s="6" t="s">
        <v>1005</v>
      </c>
      <c r="D119" s="6" t="s">
        <v>1006</v>
      </c>
      <c r="E119" s="266" t="s">
        <v>1007</v>
      </c>
      <c r="F119" s="4">
        <v>42927</v>
      </c>
      <c r="G119" s="204">
        <v>42803</v>
      </c>
      <c r="H119" s="204">
        <v>42844</v>
      </c>
      <c r="I119" s="204">
        <v>42674</v>
      </c>
      <c r="J119" s="6"/>
      <c r="K119" s="6" t="s">
        <v>718</v>
      </c>
      <c r="L119" s="6" t="s">
        <v>487</v>
      </c>
      <c r="M119" s="6" t="s">
        <v>719</v>
      </c>
      <c r="N119" s="6" t="s">
        <v>730</v>
      </c>
      <c r="O119" s="6" t="s">
        <v>725</v>
      </c>
      <c r="P119" s="205" t="s">
        <v>722</v>
      </c>
      <c r="Q119" s="6" t="s">
        <v>737</v>
      </c>
      <c r="R119" s="336">
        <v>3</v>
      </c>
      <c r="S119" s="336" t="s">
        <v>724</v>
      </c>
      <c r="T119" s="285">
        <v>13.89</v>
      </c>
      <c r="U119" s="6">
        <v>50</v>
      </c>
      <c r="V119" s="285">
        <v>27033.33</v>
      </c>
      <c r="W119" s="6" t="s">
        <v>63</v>
      </c>
      <c r="X119" s="285">
        <v>648800</v>
      </c>
      <c r="Y119" s="337" t="s">
        <v>64</v>
      </c>
      <c r="Z119" s="6"/>
      <c r="AA119" s="6"/>
      <c r="AB119" s="6" t="s">
        <v>956</v>
      </c>
      <c r="AC119" s="6"/>
      <c r="AD119" s="6"/>
    </row>
    <row r="120" spans="1:30" s="335" customFormat="1" ht="129" customHeight="1" x14ac:dyDescent="0.25">
      <c r="B120" s="6" t="s">
        <v>766</v>
      </c>
      <c r="C120" s="6" t="s">
        <v>1005</v>
      </c>
      <c r="D120" s="6" t="s">
        <v>1006</v>
      </c>
      <c r="E120" s="266" t="s">
        <v>1007</v>
      </c>
      <c r="F120" s="4">
        <v>42927</v>
      </c>
      <c r="G120" s="204">
        <v>42803</v>
      </c>
      <c r="H120" s="204">
        <v>42844</v>
      </c>
      <c r="I120" s="204">
        <v>42674</v>
      </c>
      <c r="J120" s="6"/>
      <c r="K120" s="6" t="s">
        <v>718</v>
      </c>
      <c r="L120" s="6" t="s">
        <v>487</v>
      </c>
      <c r="M120" s="6" t="s">
        <v>719</v>
      </c>
      <c r="N120" s="6" t="s">
        <v>730</v>
      </c>
      <c r="O120" s="6" t="s">
        <v>721</v>
      </c>
      <c r="P120" s="205" t="s">
        <v>722</v>
      </c>
      <c r="Q120" s="6" t="s">
        <v>734</v>
      </c>
      <c r="R120" s="336">
        <v>3</v>
      </c>
      <c r="S120" s="336" t="s">
        <v>724</v>
      </c>
      <c r="T120" s="285">
        <v>14.1</v>
      </c>
      <c r="U120" s="6">
        <v>50</v>
      </c>
      <c r="V120" s="285">
        <v>27170.83</v>
      </c>
      <c r="W120" s="6" t="s">
        <v>63</v>
      </c>
      <c r="X120" s="285">
        <v>652100</v>
      </c>
      <c r="Y120" s="337" t="s">
        <v>64</v>
      </c>
      <c r="Z120" s="6"/>
      <c r="AA120" s="6"/>
      <c r="AB120" s="6" t="s">
        <v>956</v>
      </c>
      <c r="AC120" s="6"/>
      <c r="AD120" s="6"/>
    </row>
    <row r="121" spans="1:30" s="335" customFormat="1" ht="129" customHeight="1" x14ac:dyDescent="0.25">
      <c r="B121" s="6" t="s">
        <v>767</v>
      </c>
      <c r="C121" s="6" t="s">
        <v>1005</v>
      </c>
      <c r="D121" s="6" t="s">
        <v>1006</v>
      </c>
      <c r="E121" s="266" t="s">
        <v>1007</v>
      </c>
      <c r="F121" s="4">
        <v>42927</v>
      </c>
      <c r="G121" s="204">
        <v>42803</v>
      </c>
      <c r="H121" s="204">
        <v>42844</v>
      </c>
      <c r="I121" s="204">
        <v>42674</v>
      </c>
      <c r="J121" s="6"/>
      <c r="K121" s="6" t="s">
        <v>718</v>
      </c>
      <c r="L121" s="6" t="s">
        <v>487</v>
      </c>
      <c r="M121" s="6" t="s">
        <v>719</v>
      </c>
      <c r="N121" s="6" t="s">
        <v>730</v>
      </c>
      <c r="O121" s="6" t="s">
        <v>721</v>
      </c>
      <c r="P121" s="205" t="s">
        <v>722</v>
      </c>
      <c r="Q121" s="6" t="s">
        <v>738</v>
      </c>
      <c r="R121" s="336">
        <v>3</v>
      </c>
      <c r="S121" s="336" t="s">
        <v>724</v>
      </c>
      <c r="T121" s="285">
        <v>14.22</v>
      </c>
      <c r="U121" s="6">
        <v>50</v>
      </c>
      <c r="V121" s="285">
        <v>27400</v>
      </c>
      <c r="W121" s="6" t="s">
        <v>63</v>
      </c>
      <c r="X121" s="285">
        <v>657600</v>
      </c>
      <c r="Y121" s="337" t="s">
        <v>64</v>
      </c>
      <c r="Z121" s="6"/>
      <c r="AA121" s="6"/>
      <c r="AB121" s="6" t="s">
        <v>956</v>
      </c>
      <c r="AC121" s="6"/>
      <c r="AD121" s="6"/>
    </row>
    <row r="122" spans="1:30" s="335" customFormat="1" ht="129" customHeight="1" x14ac:dyDescent="0.25">
      <c r="B122" s="6" t="s">
        <v>768</v>
      </c>
      <c r="C122" s="6" t="s">
        <v>1005</v>
      </c>
      <c r="D122" s="6" t="s">
        <v>1006</v>
      </c>
      <c r="E122" s="266" t="s">
        <v>1007</v>
      </c>
      <c r="F122" s="4">
        <v>42927</v>
      </c>
      <c r="G122" s="204">
        <v>42803</v>
      </c>
      <c r="H122" s="204">
        <v>42844</v>
      </c>
      <c r="I122" s="204">
        <v>42674</v>
      </c>
      <c r="J122" s="6"/>
      <c r="K122" s="6" t="s">
        <v>718</v>
      </c>
      <c r="L122" s="6" t="s">
        <v>487</v>
      </c>
      <c r="M122" s="6" t="s">
        <v>719</v>
      </c>
      <c r="N122" s="6" t="s">
        <v>730</v>
      </c>
      <c r="O122" s="6" t="s">
        <v>739</v>
      </c>
      <c r="P122" s="205" t="s">
        <v>722</v>
      </c>
      <c r="Q122" s="6" t="s">
        <v>740</v>
      </c>
      <c r="R122" s="336">
        <v>3</v>
      </c>
      <c r="S122" s="336" t="s">
        <v>724</v>
      </c>
      <c r="T122" s="285">
        <v>19.2</v>
      </c>
      <c r="U122" s="6">
        <v>50</v>
      </c>
      <c r="V122" s="285">
        <v>37229.17</v>
      </c>
      <c r="W122" s="6" t="s">
        <v>63</v>
      </c>
      <c r="X122" s="285">
        <v>893500</v>
      </c>
      <c r="Y122" s="337" t="s">
        <v>64</v>
      </c>
      <c r="Z122" s="6"/>
      <c r="AA122" s="6"/>
      <c r="AB122" s="6" t="s">
        <v>956</v>
      </c>
      <c r="AC122" s="6"/>
      <c r="AD122" s="6"/>
    </row>
    <row r="123" spans="1:30" s="335" customFormat="1" ht="129" customHeight="1" x14ac:dyDescent="0.25">
      <c r="B123" s="6" t="s">
        <v>769</v>
      </c>
      <c r="C123" s="6" t="s">
        <v>998</v>
      </c>
      <c r="D123" s="6" t="s">
        <v>999</v>
      </c>
      <c r="E123" s="266" t="s">
        <v>997</v>
      </c>
      <c r="F123" s="4">
        <v>42927</v>
      </c>
      <c r="G123" s="204">
        <v>42891</v>
      </c>
      <c r="H123" s="204" t="s">
        <v>51</v>
      </c>
      <c r="I123" s="204">
        <v>42855</v>
      </c>
      <c r="J123" s="204">
        <v>41795</v>
      </c>
      <c r="K123" s="6" t="s">
        <v>727</v>
      </c>
      <c r="L123" s="6" t="s">
        <v>487</v>
      </c>
      <c r="M123" s="6" t="s">
        <v>719</v>
      </c>
      <c r="N123" s="6" t="s">
        <v>741</v>
      </c>
      <c r="O123" s="6" t="s">
        <v>742</v>
      </c>
      <c r="P123" s="205" t="s">
        <v>722</v>
      </c>
      <c r="Q123" s="6" t="s">
        <v>743</v>
      </c>
      <c r="R123" s="336">
        <v>3</v>
      </c>
      <c r="S123" s="336" t="s">
        <v>724</v>
      </c>
      <c r="T123" s="285">
        <v>36.9</v>
      </c>
      <c r="U123" s="6">
        <v>50</v>
      </c>
      <c r="V123" s="285">
        <v>70970.83</v>
      </c>
      <c r="W123" s="6" t="s">
        <v>63</v>
      </c>
      <c r="X123" s="285">
        <v>1703300</v>
      </c>
      <c r="Y123" s="337" t="s">
        <v>64</v>
      </c>
      <c r="Z123" s="6"/>
      <c r="AA123" s="6"/>
      <c r="AB123" s="6" t="s">
        <v>956</v>
      </c>
      <c r="AC123" s="6"/>
      <c r="AD123" s="6"/>
    </row>
    <row r="124" spans="1:30" s="335" customFormat="1" ht="129" customHeight="1" x14ac:dyDescent="0.25">
      <c r="B124" s="6" t="s">
        <v>770</v>
      </c>
      <c r="C124" s="6" t="s">
        <v>995</v>
      </c>
      <c r="D124" s="6" t="s">
        <v>996</v>
      </c>
      <c r="E124" s="266" t="s">
        <v>997</v>
      </c>
      <c r="F124" s="4">
        <v>42927</v>
      </c>
      <c r="G124" s="204">
        <v>42891</v>
      </c>
      <c r="H124" s="204" t="s">
        <v>51</v>
      </c>
      <c r="I124" s="204">
        <v>42855</v>
      </c>
      <c r="J124" s="204">
        <v>41795</v>
      </c>
      <c r="K124" s="6" t="s">
        <v>727</v>
      </c>
      <c r="L124" s="6" t="s">
        <v>487</v>
      </c>
      <c r="M124" s="6" t="s">
        <v>719</v>
      </c>
      <c r="N124" s="6" t="s">
        <v>741</v>
      </c>
      <c r="O124" s="6" t="s">
        <v>742</v>
      </c>
      <c r="P124" s="205" t="s">
        <v>722</v>
      </c>
      <c r="Q124" s="6" t="s">
        <v>743</v>
      </c>
      <c r="R124" s="336">
        <v>3</v>
      </c>
      <c r="S124" s="336" t="s">
        <v>724</v>
      </c>
      <c r="T124" s="285">
        <v>20</v>
      </c>
      <c r="U124" s="6">
        <v>50</v>
      </c>
      <c r="V124" s="285">
        <v>38466.67</v>
      </c>
      <c r="W124" s="6" t="s">
        <v>63</v>
      </c>
      <c r="X124" s="285">
        <v>923200</v>
      </c>
      <c r="Y124" s="337" t="s">
        <v>64</v>
      </c>
      <c r="Z124" s="6"/>
      <c r="AA124" s="6"/>
      <c r="AB124" s="6" t="s">
        <v>956</v>
      </c>
      <c r="AC124" s="6"/>
      <c r="AD124" s="6"/>
    </row>
    <row r="125" spans="1:30" s="335" customFormat="1" ht="129" customHeight="1" x14ac:dyDescent="0.25">
      <c r="B125" s="6" t="s">
        <v>771</v>
      </c>
      <c r="C125" s="338" t="s">
        <v>1013</v>
      </c>
      <c r="D125" s="338" t="s">
        <v>1014</v>
      </c>
      <c r="E125" s="339" t="s">
        <v>1015</v>
      </c>
      <c r="F125" s="4">
        <v>42927</v>
      </c>
      <c r="G125" s="340"/>
      <c r="H125" s="340">
        <v>42893</v>
      </c>
      <c r="I125" s="340">
        <v>42794</v>
      </c>
      <c r="J125" s="340"/>
      <c r="K125" s="6" t="s">
        <v>1016</v>
      </c>
      <c r="L125" s="6" t="s">
        <v>487</v>
      </c>
      <c r="M125" s="6" t="s">
        <v>719</v>
      </c>
      <c r="N125" s="6" t="s">
        <v>1017</v>
      </c>
      <c r="O125" s="6" t="s">
        <v>1018</v>
      </c>
      <c r="P125" s="205" t="s">
        <v>722</v>
      </c>
      <c r="Q125" s="5" t="s">
        <v>59</v>
      </c>
      <c r="R125" s="336"/>
      <c r="S125" s="336" t="s">
        <v>724</v>
      </c>
      <c r="T125" s="341">
        <v>199.8</v>
      </c>
      <c r="U125" s="338">
        <v>50</v>
      </c>
      <c r="V125" s="341">
        <v>159591.67000000001</v>
      </c>
      <c r="W125" s="338" t="s">
        <v>63</v>
      </c>
      <c r="X125" s="341">
        <v>3830200</v>
      </c>
      <c r="Y125" s="337" t="s">
        <v>967</v>
      </c>
      <c r="Z125" s="338"/>
      <c r="AA125" s="338"/>
      <c r="AB125" s="6" t="s">
        <v>956</v>
      </c>
      <c r="AC125" s="338"/>
      <c r="AD125" s="338"/>
    </row>
    <row r="126" spans="1:30" s="335" customFormat="1" ht="129" customHeight="1" x14ac:dyDescent="0.25">
      <c r="B126" s="6" t="s">
        <v>772</v>
      </c>
      <c r="C126" s="338" t="s">
        <v>1010</v>
      </c>
      <c r="D126" s="338" t="s">
        <v>1011</v>
      </c>
      <c r="E126" s="339" t="s">
        <v>1000</v>
      </c>
      <c r="F126" s="4">
        <v>42927</v>
      </c>
      <c r="G126" s="340">
        <v>42901</v>
      </c>
      <c r="H126" s="340" t="s">
        <v>51</v>
      </c>
      <c r="I126" s="340">
        <v>42308</v>
      </c>
      <c r="J126" s="340"/>
      <c r="K126" s="6" t="s">
        <v>744</v>
      </c>
      <c r="L126" s="6" t="s">
        <v>745</v>
      </c>
      <c r="M126" s="6" t="s">
        <v>719</v>
      </c>
      <c r="N126" s="338" t="s">
        <v>746</v>
      </c>
      <c r="O126" s="338" t="s">
        <v>747</v>
      </c>
      <c r="P126" s="205" t="s">
        <v>722</v>
      </c>
      <c r="Q126" s="6" t="s">
        <v>743</v>
      </c>
      <c r="R126" s="336">
        <v>3</v>
      </c>
      <c r="S126" s="336" t="s">
        <v>724</v>
      </c>
      <c r="T126" s="341">
        <v>11</v>
      </c>
      <c r="U126" s="338">
        <v>7</v>
      </c>
      <c r="V126" s="341">
        <v>3014.4</v>
      </c>
      <c r="W126" s="338" t="s">
        <v>63</v>
      </c>
      <c r="X126" s="341">
        <v>503100</v>
      </c>
      <c r="Y126" s="337" t="s">
        <v>748</v>
      </c>
      <c r="Z126" s="338"/>
      <c r="AA126" s="338"/>
      <c r="AB126" s="6" t="s">
        <v>956</v>
      </c>
      <c r="AC126" s="338"/>
      <c r="AD126" s="338" t="s">
        <v>749</v>
      </c>
    </row>
    <row r="127" spans="1:30" s="335" customFormat="1" ht="129" customHeight="1" x14ac:dyDescent="0.25">
      <c r="B127" s="6" t="s">
        <v>773</v>
      </c>
      <c r="C127" s="338" t="s">
        <v>994</v>
      </c>
      <c r="D127" s="338" t="s">
        <v>1012</v>
      </c>
      <c r="E127" s="339" t="s">
        <v>1000</v>
      </c>
      <c r="F127" s="4">
        <v>42927</v>
      </c>
      <c r="G127" s="340">
        <v>42901</v>
      </c>
      <c r="H127" s="340" t="s">
        <v>51</v>
      </c>
      <c r="I127" s="340"/>
      <c r="J127" s="340"/>
      <c r="K127" s="6" t="s">
        <v>1020</v>
      </c>
      <c r="L127" s="6" t="s">
        <v>745</v>
      </c>
      <c r="M127" s="6" t="s">
        <v>719</v>
      </c>
      <c r="N127" s="338" t="s">
        <v>746</v>
      </c>
      <c r="O127" s="338" t="s">
        <v>750</v>
      </c>
      <c r="P127" s="205" t="s">
        <v>722</v>
      </c>
      <c r="Q127" s="6" t="s">
        <v>751</v>
      </c>
      <c r="R127" s="336">
        <v>3</v>
      </c>
      <c r="S127" s="336" t="s">
        <v>724</v>
      </c>
      <c r="T127" s="341">
        <v>3.19</v>
      </c>
      <c r="U127" s="338">
        <v>15</v>
      </c>
      <c r="V127" s="341">
        <v>22374.13</v>
      </c>
      <c r="W127" s="338" t="s">
        <v>63</v>
      </c>
      <c r="X127" s="341">
        <v>186004</v>
      </c>
      <c r="Y127" s="337" t="s">
        <v>752</v>
      </c>
      <c r="Z127" s="338"/>
      <c r="AA127" s="338"/>
      <c r="AB127" s="6" t="s">
        <v>956</v>
      </c>
      <c r="AC127" s="338"/>
      <c r="AD127" s="338" t="s">
        <v>753</v>
      </c>
    </row>
    <row r="128" spans="1:30" s="348" customFormat="1" ht="51.75" thickBot="1" x14ac:dyDescent="0.3">
      <c r="A128" s="342"/>
      <c r="B128" s="6" t="s">
        <v>774</v>
      </c>
      <c r="C128" s="337" t="s">
        <v>991</v>
      </c>
      <c r="D128" s="343" t="s">
        <v>992</v>
      </c>
      <c r="E128" s="343" t="s">
        <v>993</v>
      </c>
      <c r="F128" s="4">
        <v>42927</v>
      </c>
      <c r="G128" s="344"/>
      <c r="H128" s="337" t="s">
        <v>51</v>
      </c>
      <c r="I128" s="344">
        <v>42704</v>
      </c>
      <c r="J128" s="344"/>
      <c r="K128" s="3" t="s">
        <v>501</v>
      </c>
      <c r="L128" s="6" t="s">
        <v>487</v>
      </c>
      <c r="M128" s="6" t="s">
        <v>719</v>
      </c>
      <c r="N128" s="337" t="s">
        <v>754</v>
      </c>
      <c r="O128" s="337" t="s">
        <v>755</v>
      </c>
      <c r="P128" s="205" t="s">
        <v>722</v>
      </c>
      <c r="Q128" s="6" t="s">
        <v>59</v>
      </c>
      <c r="R128" s="336">
        <v>3</v>
      </c>
      <c r="S128" s="336" t="s">
        <v>724</v>
      </c>
      <c r="T128" s="345" t="s">
        <v>756</v>
      </c>
      <c r="U128" s="343" t="s">
        <v>990</v>
      </c>
      <c r="V128" s="346" t="s">
        <v>1019</v>
      </c>
      <c r="W128" s="345" t="s">
        <v>63</v>
      </c>
      <c r="X128" s="347">
        <v>1787000</v>
      </c>
      <c r="Y128" s="337" t="s">
        <v>757</v>
      </c>
      <c r="Z128" s="337"/>
      <c r="AA128" s="337"/>
      <c r="AB128" s="5" t="s">
        <v>989</v>
      </c>
      <c r="AC128" s="5" t="s">
        <v>1004</v>
      </c>
      <c r="AD128" s="205" t="s">
        <v>758</v>
      </c>
    </row>
    <row r="129" spans="2:30" ht="140.25" x14ac:dyDescent="0.25">
      <c r="B129" s="207">
        <v>1</v>
      </c>
      <c r="C129" s="208" t="s">
        <v>775</v>
      </c>
      <c r="D129" s="209" t="s">
        <v>776</v>
      </c>
      <c r="E129" s="210">
        <v>42844</v>
      </c>
      <c r="F129" s="211">
        <v>42927</v>
      </c>
      <c r="G129" s="211">
        <v>42761</v>
      </c>
      <c r="H129" s="211">
        <v>42804</v>
      </c>
      <c r="I129" s="210">
        <v>42674</v>
      </c>
      <c r="J129" s="210" t="s">
        <v>51</v>
      </c>
      <c r="K129" s="208" t="s">
        <v>86</v>
      </c>
      <c r="L129" s="212" t="s">
        <v>487</v>
      </c>
      <c r="M129" s="213" t="s">
        <v>497</v>
      </c>
      <c r="N129" s="214" t="s">
        <v>777</v>
      </c>
      <c r="O129" s="214" t="s">
        <v>778</v>
      </c>
      <c r="P129" s="215" t="s">
        <v>58</v>
      </c>
      <c r="Q129" s="215" t="s">
        <v>779</v>
      </c>
      <c r="R129" s="216" t="s">
        <v>780</v>
      </c>
      <c r="S129" s="208" t="s">
        <v>781</v>
      </c>
      <c r="T129" s="217">
        <v>89</v>
      </c>
      <c r="U129" s="218" t="s">
        <v>62</v>
      </c>
      <c r="V129" s="219">
        <v>0.08</v>
      </c>
      <c r="W129" s="214" t="s">
        <v>63</v>
      </c>
      <c r="X129" s="220">
        <v>2670600</v>
      </c>
      <c r="Y129" s="215" t="s">
        <v>64</v>
      </c>
      <c r="Z129" s="212" t="s">
        <v>103</v>
      </c>
      <c r="AA129" s="215" t="s">
        <v>782</v>
      </c>
      <c r="AB129" s="215" t="s">
        <v>956</v>
      </c>
      <c r="AC129" s="208"/>
      <c r="AD129" s="221"/>
    </row>
    <row r="130" spans="2:30" ht="51" x14ac:dyDescent="0.25">
      <c r="B130" s="222">
        <v>2</v>
      </c>
      <c r="C130" s="206" t="s">
        <v>783</v>
      </c>
      <c r="D130" s="206" t="s">
        <v>784</v>
      </c>
      <c r="E130" s="223" t="s">
        <v>785</v>
      </c>
      <c r="F130" s="224">
        <v>42927</v>
      </c>
      <c r="G130" s="224">
        <v>42788</v>
      </c>
      <c r="H130" s="206"/>
      <c r="I130" s="225">
        <v>42794</v>
      </c>
      <c r="J130" s="226"/>
      <c r="K130" s="50" t="s">
        <v>501</v>
      </c>
      <c r="L130" s="206" t="s">
        <v>150</v>
      </c>
      <c r="M130" s="206" t="s">
        <v>78</v>
      </c>
      <c r="N130" s="206" t="s">
        <v>786</v>
      </c>
      <c r="O130" s="206" t="s">
        <v>787</v>
      </c>
      <c r="P130" s="206" t="s">
        <v>81</v>
      </c>
      <c r="Q130" s="206" t="s">
        <v>788</v>
      </c>
      <c r="R130" s="223" t="s">
        <v>789</v>
      </c>
      <c r="S130" s="206" t="s">
        <v>154</v>
      </c>
      <c r="T130" s="227">
        <v>183.3</v>
      </c>
      <c r="U130" s="206">
        <v>0.01</v>
      </c>
      <c r="V130" s="227">
        <v>37.659999999999997</v>
      </c>
      <c r="W130" s="206" t="s">
        <v>63</v>
      </c>
      <c r="X130" s="227">
        <v>4517300</v>
      </c>
      <c r="Y130" s="206" t="s">
        <v>64</v>
      </c>
      <c r="Z130" s="206"/>
      <c r="AA130" s="206" t="s">
        <v>66</v>
      </c>
      <c r="AB130" s="206" t="s">
        <v>956</v>
      </c>
      <c r="AC130" s="206"/>
      <c r="AD130" s="228" t="s">
        <v>790</v>
      </c>
    </row>
    <row r="131" spans="2:30" ht="153" x14ac:dyDescent="0.25">
      <c r="B131" s="222">
        <v>3</v>
      </c>
      <c r="C131" s="7" t="s">
        <v>791</v>
      </c>
      <c r="D131" s="119" t="s">
        <v>792</v>
      </c>
      <c r="E131" s="98">
        <v>42823</v>
      </c>
      <c r="F131" s="4">
        <v>42927</v>
      </c>
      <c r="G131" s="55" t="s">
        <v>51</v>
      </c>
      <c r="H131" s="55" t="s">
        <v>51</v>
      </c>
      <c r="I131" s="55">
        <v>42613</v>
      </c>
      <c r="J131" s="229">
        <v>41122</v>
      </c>
      <c r="K131" s="50" t="s">
        <v>501</v>
      </c>
      <c r="L131" s="126" t="s">
        <v>487</v>
      </c>
      <c r="M131" s="230" t="s">
        <v>793</v>
      </c>
      <c r="N131" s="50" t="s">
        <v>794</v>
      </c>
      <c r="O131" s="231" t="s">
        <v>795</v>
      </c>
      <c r="P131" s="50" t="s">
        <v>722</v>
      </c>
      <c r="Q131" s="50" t="s">
        <v>796</v>
      </c>
      <c r="R131" s="7">
        <v>29</v>
      </c>
      <c r="S131" s="7" t="s">
        <v>797</v>
      </c>
      <c r="T131" s="232">
        <v>676.1</v>
      </c>
      <c r="U131" s="233">
        <v>0.01</v>
      </c>
      <c r="V131" s="234">
        <v>163.51</v>
      </c>
      <c r="W131" s="231" t="s">
        <v>63</v>
      </c>
      <c r="X131" s="235">
        <v>19621416.670000002</v>
      </c>
      <c r="Y131" s="50" t="s">
        <v>64</v>
      </c>
      <c r="Z131" s="126" t="s">
        <v>103</v>
      </c>
      <c r="AA131" s="7" t="s">
        <v>782</v>
      </c>
      <c r="AB131" s="50" t="s">
        <v>959</v>
      </c>
      <c r="AC131" s="50" t="s">
        <v>970</v>
      </c>
      <c r="AD131" s="236" t="s">
        <v>798</v>
      </c>
    </row>
    <row r="132" spans="2:30" ht="204" x14ac:dyDescent="0.25">
      <c r="B132" s="222">
        <v>4</v>
      </c>
      <c r="C132" s="79" t="s">
        <v>799</v>
      </c>
      <c r="D132" s="237" t="s">
        <v>800</v>
      </c>
      <c r="E132" s="86">
        <v>42779</v>
      </c>
      <c r="F132" s="4">
        <v>42927</v>
      </c>
      <c r="G132" s="55">
        <v>42740</v>
      </c>
      <c r="H132" s="55" t="s">
        <v>51</v>
      </c>
      <c r="I132" s="55">
        <v>42521</v>
      </c>
      <c r="J132" s="229">
        <v>41424</v>
      </c>
      <c r="K132" s="50" t="s">
        <v>501</v>
      </c>
      <c r="L132" s="126" t="s">
        <v>487</v>
      </c>
      <c r="M132" s="230" t="s">
        <v>801</v>
      </c>
      <c r="N132" s="50" t="s">
        <v>802</v>
      </c>
      <c r="O132" s="231" t="s">
        <v>803</v>
      </c>
      <c r="P132" s="7" t="s">
        <v>58</v>
      </c>
      <c r="Q132" s="79" t="s">
        <v>253</v>
      </c>
      <c r="R132" s="238" t="s">
        <v>153</v>
      </c>
      <c r="S132" s="50" t="s">
        <v>154</v>
      </c>
      <c r="T132" s="232">
        <v>824</v>
      </c>
      <c r="U132" s="233">
        <v>0.01</v>
      </c>
      <c r="V132" s="234">
        <v>311.07</v>
      </c>
      <c r="W132" s="231" t="s">
        <v>63</v>
      </c>
      <c r="X132" s="235">
        <v>37328800</v>
      </c>
      <c r="Y132" s="127" t="s">
        <v>64</v>
      </c>
      <c r="Z132" s="50"/>
      <c r="AA132" s="129" t="s">
        <v>782</v>
      </c>
      <c r="AB132" s="50" t="s">
        <v>957</v>
      </c>
      <c r="AC132" s="239" t="s">
        <v>971</v>
      </c>
      <c r="AD132" s="240" t="s">
        <v>804</v>
      </c>
    </row>
    <row r="133" spans="2:30" ht="191.25" x14ac:dyDescent="0.25">
      <c r="B133" s="222">
        <v>5</v>
      </c>
      <c r="C133" s="7" t="s">
        <v>805</v>
      </c>
      <c r="D133" s="119" t="s">
        <v>806</v>
      </c>
      <c r="E133" s="55">
        <v>42816</v>
      </c>
      <c r="F133" s="4">
        <v>42927</v>
      </c>
      <c r="G133" s="55" t="s">
        <v>51</v>
      </c>
      <c r="H133" s="55" t="s">
        <v>51</v>
      </c>
      <c r="I133" s="241">
        <v>42643</v>
      </c>
      <c r="J133" s="229">
        <v>41627</v>
      </c>
      <c r="K133" s="50" t="s">
        <v>501</v>
      </c>
      <c r="L133" s="126" t="s">
        <v>487</v>
      </c>
      <c r="M133" s="230" t="s">
        <v>793</v>
      </c>
      <c r="N133" s="50" t="s">
        <v>807</v>
      </c>
      <c r="O133" s="231" t="s">
        <v>808</v>
      </c>
      <c r="P133" s="50" t="s">
        <v>58</v>
      </c>
      <c r="Q133" s="7" t="s">
        <v>809</v>
      </c>
      <c r="R133" s="7">
        <v>29</v>
      </c>
      <c r="S133" s="7" t="s">
        <v>102</v>
      </c>
      <c r="T133" s="8">
        <v>27</v>
      </c>
      <c r="U133" s="7">
        <v>0.1</v>
      </c>
      <c r="V133" s="234">
        <v>76</v>
      </c>
      <c r="W133" s="231" t="s">
        <v>63</v>
      </c>
      <c r="X133" s="242">
        <v>914800</v>
      </c>
      <c r="Y133" s="50" t="s">
        <v>64</v>
      </c>
      <c r="Z133" s="126" t="s">
        <v>103</v>
      </c>
      <c r="AA133" s="50" t="s">
        <v>782</v>
      </c>
      <c r="AB133" s="50" t="s">
        <v>959</v>
      </c>
      <c r="AC133" s="239" t="s">
        <v>972</v>
      </c>
      <c r="AD133" s="236" t="s">
        <v>810</v>
      </c>
    </row>
    <row r="134" spans="2:30" ht="102" x14ac:dyDescent="0.25">
      <c r="B134" s="222">
        <v>6</v>
      </c>
      <c r="C134" s="50" t="s">
        <v>811</v>
      </c>
      <c r="D134" s="112" t="s">
        <v>812</v>
      </c>
      <c r="E134" s="55">
        <v>42865</v>
      </c>
      <c r="F134" s="4">
        <v>42927</v>
      </c>
      <c r="G134" s="81">
        <v>42835</v>
      </c>
      <c r="H134" s="81" t="s">
        <v>51</v>
      </c>
      <c r="I134" s="81">
        <v>42674</v>
      </c>
      <c r="J134" s="81">
        <v>42838</v>
      </c>
      <c r="K134" s="50" t="s">
        <v>501</v>
      </c>
      <c r="L134" s="127" t="s">
        <v>245</v>
      </c>
      <c r="M134" s="127" t="s">
        <v>246</v>
      </c>
      <c r="N134" s="127" t="s">
        <v>813</v>
      </c>
      <c r="O134" s="127" t="s">
        <v>814</v>
      </c>
      <c r="P134" s="127" t="s">
        <v>815</v>
      </c>
      <c r="Q134" s="7" t="s">
        <v>809</v>
      </c>
      <c r="R134" s="63" t="s">
        <v>74</v>
      </c>
      <c r="S134" s="127" t="s">
        <v>249</v>
      </c>
      <c r="T134" s="176">
        <v>526.14</v>
      </c>
      <c r="U134" s="127">
        <v>0.1</v>
      </c>
      <c r="V134" s="8">
        <v>323.14</v>
      </c>
      <c r="W134" s="127" t="s">
        <v>76</v>
      </c>
      <c r="X134" s="149">
        <v>11319400</v>
      </c>
      <c r="Y134" s="81" t="s">
        <v>64</v>
      </c>
      <c r="Z134" s="127" t="s">
        <v>65</v>
      </c>
      <c r="AA134" s="127" t="s">
        <v>782</v>
      </c>
      <c r="AB134" s="50" t="s">
        <v>956</v>
      </c>
      <c r="AC134" s="239"/>
      <c r="AD134" s="243" t="s">
        <v>816</v>
      </c>
    </row>
    <row r="135" spans="2:30" ht="127.5" x14ac:dyDescent="0.25">
      <c r="B135" s="222">
        <v>7</v>
      </c>
      <c r="C135" s="79" t="s">
        <v>817</v>
      </c>
      <c r="D135" s="135" t="s">
        <v>818</v>
      </c>
      <c r="E135" s="86">
        <v>42905</v>
      </c>
      <c r="F135" s="4">
        <v>42927</v>
      </c>
      <c r="G135" s="229">
        <v>42887</v>
      </c>
      <c r="H135" s="229" t="s">
        <v>51</v>
      </c>
      <c r="I135" s="55">
        <v>42490</v>
      </c>
      <c r="J135" s="55" t="s">
        <v>51</v>
      </c>
      <c r="K135" s="50" t="s">
        <v>501</v>
      </c>
      <c r="L135" s="126" t="s">
        <v>487</v>
      </c>
      <c r="M135" s="230" t="s">
        <v>793</v>
      </c>
      <c r="N135" s="127" t="s">
        <v>819</v>
      </c>
      <c r="O135" s="127" t="s">
        <v>820</v>
      </c>
      <c r="P135" s="127" t="s">
        <v>58</v>
      </c>
      <c r="Q135" s="127" t="s">
        <v>821</v>
      </c>
      <c r="R135" s="63" t="s">
        <v>117</v>
      </c>
      <c r="S135" s="127" t="s">
        <v>822</v>
      </c>
      <c r="T135" s="244">
        <v>874.4</v>
      </c>
      <c r="U135" s="127">
        <v>0.01</v>
      </c>
      <c r="V135" s="245">
        <v>241.5</v>
      </c>
      <c r="W135" s="127" t="s">
        <v>218</v>
      </c>
      <c r="X135" s="246">
        <v>27275510</v>
      </c>
      <c r="Y135" s="81">
        <v>43693</v>
      </c>
      <c r="Z135" s="84"/>
      <c r="AA135" s="50" t="s">
        <v>782</v>
      </c>
      <c r="AB135" s="7" t="s">
        <v>959</v>
      </c>
      <c r="AC135" s="79" t="s">
        <v>973</v>
      </c>
      <c r="AD135" s="240" t="s">
        <v>823</v>
      </c>
    </row>
    <row r="136" spans="2:30" ht="229.5" x14ac:dyDescent="0.25">
      <c r="B136" s="222">
        <v>8</v>
      </c>
      <c r="C136" s="5" t="s">
        <v>824</v>
      </c>
      <c r="D136" s="247" t="s">
        <v>825</v>
      </c>
      <c r="E136" s="4">
        <v>42871</v>
      </c>
      <c r="F136" s="4">
        <v>42927</v>
      </c>
      <c r="G136" s="248">
        <v>42845</v>
      </c>
      <c r="H136" s="248" t="s">
        <v>51</v>
      </c>
      <c r="I136" s="4">
        <v>42490</v>
      </c>
      <c r="J136" s="248" t="s">
        <v>51</v>
      </c>
      <c r="K136" s="3" t="s">
        <v>524</v>
      </c>
      <c r="L136" s="3" t="s">
        <v>487</v>
      </c>
      <c r="M136" s="3" t="s">
        <v>497</v>
      </c>
      <c r="N136" s="3" t="s">
        <v>826</v>
      </c>
      <c r="O136" s="5" t="s">
        <v>827</v>
      </c>
      <c r="P136" s="249" t="s">
        <v>58</v>
      </c>
      <c r="Q136" s="5" t="s">
        <v>828</v>
      </c>
      <c r="R136" s="250">
        <v>29</v>
      </c>
      <c r="S136" s="251" t="s">
        <v>829</v>
      </c>
      <c r="T136" s="252">
        <v>157.69999999999999</v>
      </c>
      <c r="U136" s="253" t="s">
        <v>830</v>
      </c>
      <c r="V136" s="254">
        <v>4792.71</v>
      </c>
      <c r="W136" s="251" t="s">
        <v>63</v>
      </c>
      <c r="X136" s="255">
        <v>3177900</v>
      </c>
      <c r="Y136" s="4">
        <v>43736</v>
      </c>
      <c r="Z136" s="256" t="s">
        <v>103</v>
      </c>
      <c r="AA136" s="3" t="s">
        <v>831</v>
      </c>
      <c r="AB136" s="5" t="s">
        <v>959</v>
      </c>
      <c r="AC136" s="256" t="s">
        <v>974</v>
      </c>
      <c r="AD136" s="257" t="s">
        <v>832</v>
      </c>
    </row>
    <row r="137" spans="2:30" ht="127.5" x14ac:dyDescent="0.25">
      <c r="B137" s="222">
        <v>9</v>
      </c>
      <c r="C137" s="5" t="s">
        <v>833</v>
      </c>
      <c r="D137" s="247" t="s">
        <v>834</v>
      </c>
      <c r="E137" s="4">
        <v>42871</v>
      </c>
      <c r="F137" s="4">
        <v>42927</v>
      </c>
      <c r="G137" s="248">
        <v>42844</v>
      </c>
      <c r="H137" s="248" t="s">
        <v>51</v>
      </c>
      <c r="I137" s="4">
        <v>42490</v>
      </c>
      <c r="J137" s="248" t="s">
        <v>51</v>
      </c>
      <c r="K137" s="3" t="s">
        <v>524</v>
      </c>
      <c r="L137" s="3" t="s">
        <v>487</v>
      </c>
      <c r="M137" s="3" t="s">
        <v>497</v>
      </c>
      <c r="N137" s="5" t="s">
        <v>835</v>
      </c>
      <c r="O137" s="5" t="s">
        <v>827</v>
      </c>
      <c r="P137" s="249" t="s">
        <v>58</v>
      </c>
      <c r="Q137" s="5" t="s">
        <v>828</v>
      </c>
      <c r="R137" s="250">
        <v>29</v>
      </c>
      <c r="S137" s="251" t="s">
        <v>829</v>
      </c>
      <c r="T137" s="252">
        <v>110.7</v>
      </c>
      <c r="U137" s="253" t="s">
        <v>830</v>
      </c>
      <c r="V137" s="258">
        <v>3305.12</v>
      </c>
      <c r="W137" s="5" t="s">
        <v>63</v>
      </c>
      <c r="X137" s="259">
        <v>2293900</v>
      </c>
      <c r="Y137" s="4">
        <v>43764</v>
      </c>
      <c r="Z137" s="256" t="s">
        <v>103</v>
      </c>
      <c r="AA137" s="3" t="s">
        <v>782</v>
      </c>
      <c r="AB137" s="5" t="s">
        <v>959</v>
      </c>
      <c r="AC137" s="256" t="s">
        <v>975</v>
      </c>
      <c r="AD137" s="257" t="s">
        <v>836</v>
      </c>
    </row>
    <row r="138" spans="2:30" ht="216.75" x14ac:dyDescent="0.25">
      <c r="B138" s="222">
        <v>10</v>
      </c>
      <c r="C138" s="50" t="s">
        <v>837</v>
      </c>
      <c r="D138" s="112" t="s">
        <v>838</v>
      </c>
      <c r="E138" s="55">
        <v>42831</v>
      </c>
      <c r="F138" s="4">
        <v>42927</v>
      </c>
      <c r="G138" s="98">
        <v>42766</v>
      </c>
      <c r="H138" s="113" t="s">
        <v>51</v>
      </c>
      <c r="I138" s="98">
        <v>42735</v>
      </c>
      <c r="J138" s="98">
        <v>41710</v>
      </c>
      <c r="K138" s="7" t="s">
        <v>107</v>
      </c>
      <c r="L138" s="260" t="s">
        <v>245</v>
      </c>
      <c r="M138" s="57" t="s">
        <v>78</v>
      </c>
      <c r="N138" s="7" t="s">
        <v>839</v>
      </c>
      <c r="O138" s="7" t="s">
        <v>293</v>
      </c>
      <c r="P138" s="7" t="s">
        <v>81</v>
      </c>
      <c r="Q138" s="7" t="s">
        <v>82</v>
      </c>
      <c r="R138" s="119" t="s">
        <v>840</v>
      </c>
      <c r="S138" s="7" t="s">
        <v>841</v>
      </c>
      <c r="T138" s="261">
        <v>151.53</v>
      </c>
      <c r="U138" s="121" t="s">
        <v>842</v>
      </c>
      <c r="V138" s="111">
        <v>20586.7</v>
      </c>
      <c r="W138" s="7" t="s">
        <v>63</v>
      </c>
      <c r="X138" s="173">
        <v>2535130</v>
      </c>
      <c r="Y138" s="7" t="s">
        <v>64</v>
      </c>
      <c r="Z138" s="7" t="s">
        <v>65</v>
      </c>
      <c r="AA138" s="262" t="s">
        <v>831</v>
      </c>
      <c r="AB138" s="7" t="s">
        <v>959</v>
      </c>
      <c r="AC138" s="126" t="s">
        <v>976</v>
      </c>
      <c r="AD138" s="263" t="s">
        <v>843</v>
      </c>
    </row>
    <row r="139" spans="2:30" ht="216.75" x14ac:dyDescent="0.25">
      <c r="B139" s="222">
        <v>11</v>
      </c>
      <c r="C139" s="50" t="s">
        <v>837</v>
      </c>
      <c r="D139" s="112" t="s">
        <v>838</v>
      </c>
      <c r="E139" s="55">
        <v>42831</v>
      </c>
      <c r="F139" s="4">
        <v>42927</v>
      </c>
      <c r="G139" s="98">
        <v>42766</v>
      </c>
      <c r="H139" s="113" t="s">
        <v>51</v>
      </c>
      <c r="I139" s="98">
        <v>42735</v>
      </c>
      <c r="J139" s="98">
        <v>41710</v>
      </c>
      <c r="K139" s="57" t="s">
        <v>727</v>
      </c>
      <c r="L139" s="260" t="s">
        <v>245</v>
      </c>
      <c r="M139" s="57" t="s">
        <v>78</v>
      </c>
      <c r="N139" s="7" t="s">
        <v>839</v>
      </c>
      <c r="O139" s="7" t="s">
        <v>293</v>
      </c>
      <c r="P139" s="7" t="s">
        <v>81</v>
      </c>
      <c r="Q139" s="7" t="s">
        <v>82</v>
      </c>
      <c r="R139" s="56" t="s">
        <v>697</v>
      </c>
      <c r="S139" s="7" t="s">
        <v>844</v>
      </c>
      <c r="T139" s="261">
        <v>151.53</v>
      </c>
      <c r="U139" s="264" t="s">
        <v>845</v>
      </c>
      <c r="V139" s="111">
        <v>19433.689999999999</v>
      </c>
      <c r="W139" s="7" t="s">
        <v>63</v>
      </c>
      <c r="X139" s="173">
        <v>2535130</v>
      </c>
      <c r="Y139" s="7" t="s">
        <v>64</v>
      </c>
      <c r="Z139" s="7" t="s">
        <v>65</v>
      </c>
      <c r="AA139" s="262" t="s">
        <v>831</v>
      </c>
      <c r="AB139" s="7" t="s">
        <v>959</v>
      </c>
      <c r="AC139" s="126" t="s">
        <v>976</v>
      </c>
      <c r="AD139" s="263"/>
    </row>
    <row r="140" spans="2:30" ht="165.75" x14ac:dyDescent="0.25">
      <c r="B140" s="222">
        <v>12</v>
      </c>
      <c r="C140" s="205" t="s">
        <v>846</v>
      </c>
      <c r="D140" s="265" t="s">
        <v>847</v>
      </c>
      <c r="E140" s="4">
        <v>42877</v>
      </c>
      <c r="F140" s="4">
        <v>42927</v>
      </c>
      <c r="G140" s="204">
        <v>42835</v>
      </c>
      <c r="H140" s="204" t="s">
        <v>51</v>
      </c>
      <c r="I140" s="204">
        <v>42643</v>
      </c>
      <c r="J140" s="204">
        <v>42767</v>
      </c>
      <c r="K140" s="6" t="s">
        <v>107</v>
      </c>
      <c r="L140" s="266" t="s">
        <v>99</v>
      </c>
      <c r="M140" s="206" t="s">
        <v>78</v>
      </c>
      <c r="N140" s="6" t="s">
        <v>848</v>
      </c>
      <c r="O140" s="6" t="s">
        <v>849</v>
      </c>
      <c r="P140" s="206" t="s">
        <v>81</v>
      </c>
      <c r="Q140" s="3" t="s">
        <v>850</v>
      </c>
      <c r="R140" s="266" t="s">
        <v>851</v>
      </c>
      <c r="S140" s="6" t="s">
        <v>852</v>
      </c>
      <c r="T140" s="267">
        <v>55.3</v>
      </c>
      <c r="U140" s="268">
        <v>6</v>
      </c>
      <c r="V140" s="269">
        <v>6401.8</v>
      </c>
      <c r="W140" s="6" t="s">
        <v>63</v>
      </c>
      <c r="X140" s="270">
        <v>1232300</v>
      </c>
      <c r="Y140" s="6" t="s">
        <v>64</v>
      </c>
      <c r="Z140" s="6" t="s">
        <v>103</v>
      </c>
      <c r="AA140" s="205" t="s">
        <v>831</v>
      </c>
      <c r="AB140" s="5" t="s">
        <v>956</v>
      </c>
      <c r="AC140" s="256"/>
      <c r="AD140" s="271" t="s">
        <v>853</v>
      </c>
    </row>
    <row r="141" spans="2:30" ht="255" x14ac:dyDescent="0.25">
      <c r="B141" s="222">
        <v>13</v>
      </c>
      <c r="C141" s="5" t="s">
        <v>854</v>
      </c>
      <c r="D141" s="247" t="s">
        <v>855</v>
      </c>
      <c r="E141" s="272">
        <v>42807</v>
      </c>
      <c r="F141" s="4">
        <v>42927</v>
      </c>
      <c r="G141" s="272">
        <v>42732</v>
      </c>
      <c r="H141" s="4" t="s">
        <v>51</v>
      </c>
      <c r="I141" s="272">
        <v>42674</v>
      </c>
      <c r="J141" s="273">
        <v>42619</v>
      </c>
      <c r="K141" s="5" t="s">
        <v>98</v>
      </c>
      <c r="L141" s="5" t="s">
        <v>487</v>
      </c>
      <c r="M141" s="5" t="s">
        <v>856</v>
      </c>
      <c r="N141" s="5" t="s">
        <v>857</v>
      </c>
      <c r="O141" s="5" t="s">
        <v>858</v>
      </c>
      <c r="P141" s="274" t="s">
        <v>58</v>
      </c>
      <c r="Q141" s="5" t="s">
        <v>59</v>
      </c>
      <c r="R141" s="275" t="s">
        <v>615</v>
      </c>
      <c r="S141" s="5" t="s">
        <v>859</v>
      </c>
      <c r="T141" s="276">
        <v>131.4</v>
      </c>
      <c r="U141" s="274">
        <v>8</v>
      </c>
      <c r="V141" s="276">
        <v>51170</v>
      </c>
      <c r="W141" s="274" t="s">
        <v>218</v>
      </c>
      <c r="X141" s="276">
        <v>7675500</v>
      </c>
      <c r="Y141" s="247" t="s">
        <v>64</v>
      </c>
      <c r="Z141" s="277" t="s">
        <v>103</v>
      </c>
      <c r="AA141" s="5" t="s">
        <v>831</v>
      </c>
      <c r="AB141" s="5" t="s">
        <v>959</v>
      </c>
      <c r="AC141" s="5" t="s">
        <v>977</v>
      </c>
      <c r="AD141" s="278" t="s">
        <v>860</v>
      </c>
    </row>
    <row r="142" spans="2:30" ht="242.25" x14ac:dyDescent="0.25">
      <c r="B142" s="222">
        <v>14</v>
      </c>
      <c r="C142" s="5" t="s">
        <v>854</v>
      </c>
      <c r="D142" s="247" t="s">
        <v>855</v>
      </c>
      <c r="E142" s="272">
        <v>42807</v>
      </c>
      <c r="F142" s="4">
        <v>42927</v>
      </c>
      <c r="G142" s="272">
        <v>42732</v>
      </c>
      <c r="H142" s="4" t="s">
        <v>51</v>
      </c>
      <c r="I142" s="272">
        <v>42674</v>
      </c>
      <c r="J142" s="273">
        <v>42619</v>
      </c>
      <c r="K142" s="274" t="s">
        <v>861</v>
      </c>
      <c r="L142" s="5" t="s">
        <v>487</v>
      </c>
      <c r="M142" s="5" t="s">
        <v>856</v>
      </c>
      <c r="N142" s="5" t="s">
        <v>857</v>
      </c>
      <c r="O142" s="5" t="s">
        <v>858</v>
      </c>
      <c r="P142" s="274" t="s">
        <v>58</v>
      </c>
      <c r="Q142" s="5" t="s">
        <v>59</v>
      </c>
      <c r="R142" s="275" t="s">
        <v>615</v>
      </c>
      <c r="S142" s="5" t="s">
        <v>859</v>
      </c>
      <c r="T142" s="276">
        <v>131.4</v>
      </c>
      <c r="U142" s="274">
        <v>8</v>
      </c>
      <c r="V142" s="276">
        <v>51170</v>
      </c>
      <c r="W142" s="274" t="s">
        <v>218</v>
      </c>
      <c r="X142" s="276">
        <v>7675500</v>
      </c>
      <c r="Y142" s="247" t="s">
        <v>64</v>
      </c>
      <c r="Z142" s="277" t="s">
        <v>103</v>
      </c>
      <c r="AA142" s="5" t="s">
        <v>831</v>
      </c>
      <c r="AB142" s="5" t="s">
        <v>959</v>
      </c>
      <c r="AC142" s="5" t="s">
        <v>978</v>
      </c>
      <c r="AD142" s="278" t="s">
        <v>860</v>
      </c>
    </row>
    <row r="143" spans="2:30" ht="409.5" x14ac:dyDescent="0.25">
      <c r="B143" s="222">
        <v>15</v>
      </c>
      <c r="C143" s="5"/>
      <c r="D143" s="5" t="s">
        <v>862</v>
      </c>
      <c r="E143" s="272">
        <v>42775</v>
      </c>
      <c r="F143" s="4">
        <v>42927</v>
      </c>
      <c r="G143" s="4">
        <v>42563</v>
      </c>
      <c r="H143" s="4">
        <v>42633</v>
      </c>
      <c r="I143" s="4">
        <v>42613</v>
      </c>
      <c r="J143" s="248"/>
      <c r="K143" s="3" t="s">
        <v>70</v>
      </c>
      <c r="L143" s="256" t="s">
        <v>487</v>
      </c>
      <c r="M143" s="279" t="s">
        <v>863</v>
      </c>
      <c r="N143" s="3" t="s">
        <v>864</v>
      </c>
      <c r="O143" s="251" t="s">
        <v>865</v>
      </c>
      <c r="P143" s="3" t="s">
        <v>58</v>
      </c>
      <c r="Q143" s="3" t="s">
        <v>171</v>
      </c>
      <c r="R143" s="280"/>
      <c r="S143" s="3" t="s">
        <v>866</v>
      </c>
      <c r="T143" s="252">
        <v>2508.5</v>
      </c>
      <c r="U143" s="281" t="s">
        <v>867</v>
      </c>
      <c r="V143" s="254">
        <v>42716.63</v>
      </c>
      <c r="W143" s="251" t="s">
        <v>63</v>
      </c>
      <c r="X143" s="255">
        <v>5800500</v>
      </c>
      <c r="Y143" s="3" t="s">
        <v>868</v>
      </c>
      <c r="Z143" s="3"/>
      <c r="AA143" s="3" t="s">
        <v>869</v>
      </c>
      <c r="AB143" s="3" t="s">
        <v>959</v>
      </c>
      <c r="AC143" s="3" t="s">
        <v>979</v>
      </c>
      <c r="AD143" s="257" t="s">
        <v>870</v>
      </c>
    </row>
    <row r="144" spans="2:30" ht="267.75" x14ac:dyDescent="0.25">
      <c r="B144" s="222">
        <v>16</v>
      </c>
      <c r="C144" s="206"/>
      <c r="D144" s="223" t="s">
        <v>871</v>
      </c>
      <c r="E144" s="223" t="s">
        <v>51</v>
      </c>
      <c r="F144" s="4">
        <v>42927</v>
      </c>
      <c r="G144" s="223" t="s">
        <v>51</v>
      </c>
      <c r="H144" s="4">
        <v>42769</v>
      </c>
      <c r="I144" s="4">
        <v>42704</v>
      </c>
      <c r="J144" s="223" t="s">
        <v>51</v>
      </c>
      <c r="K144" s="3" t="s">
        <v>872</v>
      </c>
      <c r="L144" s="256" t="s">
        <v>487</v>
      </c>
      <c r="M144" s="279" t="s">
        <v>873</v>
      </c>
      <c r="N144" s="3" t="s">
        <v>874</v>
      </c>
      <c r="O144" s="251" t="s">
        <v>875</v>
      </c>
      <c r="P144" s="249" t="s">
        <v>58</v>
      </c>
      <c r="Q144" s="6" t="s">
        <v>828</v>
      </c>
      <c r="R144" s="280" t="s">
        <v>695</v>
      </c>
      <c r="S144" s="249" t="s">
        <v>876</v>
      </c>
      <c r="T144" s="252">
        <v>803.4</v>
      </c>
      <c r="U144" s="281">
        <v>10</v>
      </c>
      <c r="V144" s="254">
        <v>105060.83</v>
      </c>
      <c r="W144" s="251" t="s">
        <v>218</v>
      </c>
      <c r="X144" s="255">
        <v>12607300</v>
      </c>
      <c r="Y144" s="6" t="s">
        <v>64</v>
      </c>
      <c r="Z144" s="282" t="s">
        <v>103</v>
      </c>
      <c r="AA144" s="205" t="s">
        <v>877</v>
      </c>
      <c r="AB144" s="5" t="s">
        <v>959</v>
      </c>
      <c r="AC144" s="256" t="s">
        <v>980</v>
      </c>
      <c r="AD144" s="283" t="s">
        <v>878</v>
      </c>
    </row>
    <row r="145" spans="2:30" ht="267.75" x14ac:dyDescent="0.25">
      <c r="B145" s="222">
        <v>17</v>
      </c>
      <c r="C145" s="3" t="s">
        <v>879</v>
      </c>
      <c r="D145" s="284" t="s">
        <v>880</v>
      </c>
      <c r="E145" s="4">
        <v>42868</v>
      </c>
      <c r="F145" s="4">
        <v>42927</v>
      </c>
      <c r="G145" s="272">
        <v>42810</v>
      </c>
      <c r="H145" s="266" t="s">
        <v>881</v>
      </c>
      <c r="I145" s="4">
        <v>42704</v>
      </c>
      <c r="J145" s="272" t="s">
        <v>51</v>
      </c>
      <c r="K145" s="6" t="s">
        <v>70</v>
      </c>
      <c r="L145" s="6" t="s">
        <v>54</v>
      </c>
      <c r="M145" s="6" t="s">
        <v>637</v>
      </c>
      <c r="N145" s="6" t="s">
        <v>882</v>
      </c>
      <c r="O145" s="6" t="s">
        <v>883</v>
      </c>
      <c r="P145" s="249" t="s">
        <v>884</v>
      </c>
      <c r="Q145" s="6" t="s">
        <v>59</v>
      </c>
      <c r="R145" s="268">
        <v>33</v>
      </c>
      <c r="S145" s="249" t="s">
        <v>194</v>
      </c>
      <c r="T145" s="285">
        <v>66.36</v>
      </c>
      <c r="U145" s="268">
        <v>15</v>
      </c>
      <c r="V145" s="286">
        <v>897.6</v>
      </c>
      <c r="W145" s="6" t="s">
        <v>302</v>
      </c>
      <c r="X145" s="286">
        <v>1084000</v>
      </c>
      <c r="Y145" s="6" t="s">
        <v>64</v>
      </c>
      <c r="Z145" s="6" t="s">
        <v>65</v>
      </c>
      <c r="AA145" s="6" t="s">
        <v>877</v>
      </c>
      <c r="AB145" s="5" t="s">
        <v>959</v>
      </c>
      <c r="AC145" s="256" t="s">
        <v>980</v>
      </c>
      <c r="AD145" s="271"/>
    </row>
    <row r="146" spans="2:30" ht="369.75" x14ac:dyDescent="0.25">
      <c r="B146" s="222">
        <v>18</v>
      </c>
      <c r="C146" s="3" t="s">
        <v>885</v>
      </c>
      <c r="D146" s="284" t="s">
        <v>886</v>
      </c>
      <c r="E146" s="4">
        <v>42859</v>
      </c>
      <c r="F146" s="4">
        <v>42927</v>
      </c>
      <c r="G146" s="4">
        <v>42793</v>
      </c>
      <c r="H146" s="4" t="s">
        <v>51</v>
      </c>
      <c r="I146" s="272">
        <v>42766</v>
      </c>
      <c r="J146" s="4">
        <v>41823</v>
      </c>
      <c r="K146" s="205" t="s">
        <v>727</v>
      </c>
      <c r="L146" s="3" t="s">
        <v>351</v>
      </c>
      <c r="M146" s="3" t="s">
        <v>887</v>
      </c>
      <c r="N146" s="5" t="s">
        <v>888</v>
      </c>
      <c r="O146" s="3" t="s">
        <v>889</v>
      </c>
      <c r="P146" s="249" t="s">
        <v>58</v>
      </c>
      <c r="Q146" s="206" t="s">
        <v>82</v>
      </c>
      <c r="R146" s="206" t="s">
        <v>507</v>
      </c>
      <c r="S146" s="3" t="s">
        <v>890</v>
      </c>
      <c r="T146" s="9">
        <v>21.15</v>
      </c>
      <c r="U146" s="253">
        <v>12</v>
      </c>
      <c r="V146" s="287">
        <v>3654.5</v>
      </c>
      <c r="W146" s="281" t="s">
        <v>63</v>
      </c>
      <c r="X146" s="288">
        <v>365450</v>
      </c>
      <c r="Y146" s="6" t="s">
        <v>64</v>
      </c>
      <c r="Z146" s="3" t="s">
        <v>65</v>
      </c>
      <c r="AA146" s="3" t="s">
        <v>877</v>
      </c>
      <c r="AB146" s="5" t="s">
        <v>957</v>
      </c>
      <c r="AC146" s="256" t="s">
        <v>981</v>
      </c>
      <c r="AD146" s="289"/>
    </row>
    <row r="147" spans="2:30" ht="293.25" x14ac:dyDescent="0.25">
      <c r="B147" s="222">
        <v>19</v>
      </c>
      <c r="C147" s="3" t="s">
        <v>891</v>
      </c>
      <c r="D147" s="284" t="s">
        <v>892</v>
      </c>
      <c r="E147" s="4">
        <v>42860</v>
      </c>
      <c r="F147" s="4">
        <v>42927</v>
      </c>
      <c r="G147" s="272">
        <v>42759</v>
      </c>
      <c r="H147" s="272" t="s">
        <v>51</v>
      </c>
      <c r="I147" s="272">
        <v>42766</v>
      </c>
      <c r="J147" s="272">
        <v>41743</v>
      </c>
      <c r="K147" s="205" t="s">
        <v>727</v>
      </c>
      <c r="L147" s="5" t="s">
        <v>150</v>
      </c>
      <c r="M147" s="5" t="s">
        <v>893</v>
      </c>
      <c r="N147" s="5" t="s">
        <v>888</v>
      </c>
      <c r="O147" s="5" t="s">
        <v>894</v>
      </c>
      <c r="P147" s="3" t="s">
        <v>895</v>
      </c>
      <c r="Q147" s="5" t="s">
        <v>896</v>
      </c>
      <c r="R147" s="247" t="s">
        <v>507</v>
      </c>
      <c r="S147" s="5" t="s">
        <v>890</v>
      </c>
      <c r="T147" s="9">
        <v>497.81</v>
      </c>
      <c r="U147" s="253">
        <v>12</v>
      </c>
      <c r="V147" s="21">
        <v>82964.740000000005</v>
      </c>
      <c r="W147" s="5" t="s">
        <v>63</v>
      </c>
      <c r="X147" s="290">
        <v>8070500</v>
      </c>
      <c r="Y147" s="6" t="s">
        <v>64</v>
      </c>
      <c r="Z147" s="256" t="s">
        <v>103</v>
      </c>
      <c r="AA147" s="5" t="s">
        <v>877</v>
      </c>
      <c r="AB147" s="5" t="s">
        <v>957</v>
      </c>
      <c r="AC147" s="256" t="s">
        <v>982</v>
      </c>
      <c r="AD147" s="278"/>
    </row>
    <row r="148" spans="2:30" ht="331.5" x14ac:dyDescent="0.25">
      <c r="B148" s="222">
        <v>20</v>
      </c>
      <c r="C148" s="206" t="s">
        <v>897</v>
      </c>
      <c r="D148" s="223" t="s">
        <v>898</v>
      </c>
      <c r="E148" s="4">
        <v>42871</v>
      </c>
      <c r="F148" s="4">
        <v>42927</v>
      </c>
      <c r="G148" s="4">
        <v>42849</v>
      </c>
      <c r="H148" s="4" t="s">
        <v>51</v>
      </c>
      <c r="I148" s="4">
        <v>42825</v>
      </c>
      <c r="J148" s="248">
        <v>41785</v>
      </c>
      <c r="K148" s="205" t="s">
        <v>727</v>
      </c>
      <c r="L148" s="256" t="s">
        <v>487</v>
      </c>
      <c r="M148" s="279" t="s">
        <v>899</v>
      </c>
      <c r="N148" s="5" t="s">
        <v>888</v>
      </c>
      <c r="O148" s="251" t="s">
        <v>900</v>
      </c>
      <c r="P148" s="249" t="s">
        <v>58</v>
      </c>
      <c r="Q148" s="206" t="s">
        <v>82</v>
      </c>
      <c r="R148" s="280" t="s">
        <v>507</v>
      </c>
      <c r="S148" s="3" t="s">
        <v>508</v>
      </c>
      <c r="T148" s="252">
        <v>24.8</v>
      </c>
      <c r="U148" s="281">
        <v>12</v>
      </c>
      <c r="V148" s="254">
        <v>5548</v>
      </c>
      <c r="W148" s="251" t="s">
        <v>63</v>
      </c>
      <c r="X148" s="255">
        <v>554800</v>
      </c>
      <c r="Y148" s="6" t="s">
        <v>64</v>
      </c>
      <c r="Z148" s="282" t="s">
        <v>103</v>
      </c>
      <c r="AA148" s="205" t="s">
        <v>877</v>
      </c>
      <c r="AB148" s="5" t="s">
        <v>957</v>
      </c>
      <c r="AC148" s="256" t="s">
        <v>983</v>
      </c>
      <c r="AD148" s="283"/>
    </row>
    <row r="149" spans="2:30" ht="293.25" x14ac:dyDescent="0.25">
      <c r="B149" s="222">
        <v>21</v>
      </c>
      <c r="C149" s="206" t="s">
        <v>901</v>
      </c>
      <c r="D149" s="223" t="s">
        <v>902</v>
      </c>
      <c r="E149" s="4">
        <v>42877</v>
      </c>
      <c r="F149" s="4">
        <v>42927</v>
      </c>
      <c r="G149" s="272">
        <v>42836</v>
      </c>
      <c r="H149" s="4"/>
      <c r="I149" s="225">
        <v>42794</v>
      </c>
      <c r="J149" s="272" t="s">
        <v>51</v>
      </c>
      <c r="K149" s="205" t="s">
        <v>727</v>
      </c>
      <c r="L149" s="256" t="s">
        <v>487</v>
      </c>
      <c r="M149" s="279" t="s">
        <v>903</v>
      </c>
      <c r="N149" s="5" t="s">
        <v>888</v>
      </c>
      <c r="O149" s="251" t="s">
        <v>904</v>
      </c>
      <c r="P149" s="249" t="s">
        <v>58</v>
      </c>
      <c r="Q149" s="3" t="s">
        <v>59</v>
      </c>
      <c r="R149" s="280" t="s">
        <v>507</v>
      </c>
      <c r="S149" s="3" t="s">
        <v>508</v>
      </c>
      <c r="T149" s="252">
        <v>18</v>
      </c>
      <c r="U149" s="281">
        <v>12</v>
      </c>
      <c r="V149" s="254">
        <v>3949.5</v>
      </c>
      <c r="W149" s="251" t="s">
        <v>218</v>
      </c>
      <c r="X149" s="255">
        <v>394950</v>
      </c>
      <c r="Y149" s="6" t="s">
        <v>64</v>
      </c>
      <c r="Z149" s="282" t="s">
        <v>103</v>
      </c>
      <c r="AA149" s="205" t="s">
        <v>877</v>
      </c>
      <c r="AB149" s="5" t="s">
        <v>957</v>
      </c>
      <c r="AC149" s="256" t="s">
        <v>984</v>
      </c>
      <c r="AD149" s="283"/>
    </row>
    <row r="150" spans="2:30" ht="280.5" x14ac:dyDescent="0.25">
      <c r="B150" s="222">
        <v>22</v>
      </c>
      <c r="C150" s="3" t="s">
        <v>905</v>
      </c>
      <c r="D150" s="284" t="s">
        <v>906</v>
      </c>
      <c r="E150" s="4">
        <v>42871</v>
      </c>
      <c r="F150" s="4">
        <v>42927</v>
      </c>
      <c r="G150" s="272">
        <v>42730</v>
      </c>
      <c r="H150" s="272" t="s">
        <v>51</v>
      </c>
      <c r="I150" s="4">
        <v>42674</v>
      </c>
      <c r="J150" s="272">
        <v>41654</v>
      </c>
      <c r="K150" s="205" t="s">
        <v>727</v>
      </c>
      <c r="L150" s="5" t="s">
        <v>907</v>
      </c>
      <c r="M150" s="5" t="s">
        <v>908</v>
      </c>
      <c r="N150" s="5" t="s">
        <v>888</v>
      </c>
      <c r="O150" s="5" t="s">
        <v>909</v>
      </c>
      <c r="P150" s="3" t="s">
        <v>275</v>
      </c>
      <c r="Q150" s="206" t="s">
        <v>82</v>
      </c>
      <c r="R150" s="247" t="s">
        <v>910</v>
      </c>
      <c r="S150" s="5" t="s">
        <v>911</v>
      </c>
      <c r="T150" s="9">
        <v>249.8</v>
      </c>
      <c r="U150" s="253" t="s">
        <v>912</v>
      </c>
      <c r="V150" s="21">
        <f>34978.66+4250.08</f>
        <v>39228.740000000005</v>
      </c>
      <c r="W150" s="5" t="s">
        <v>63</v>
      </c>
      <c r="X150" s="290">
        <v>5197900</v>
      </c>
      <c r="Y150" s="6" t="s">
        <v>64</v>
      </c>
      <c r="Z150" s="282" t="s">
        <v>103</v>
      </c>
      <c r="AA150" s="5" t="s">
        <v>877</v>
      </c>
      <c r="AB150" s="5" t="s">
        <v>957</v>
      </c>
      <c r="AC150" s="256" t="s">
        <v>985</v>
      </c>
      <c r="AD150" s="278" t="s">
        <v>913</v>
      </c>
    </row>
    <row r="151" spans="2:30" ht="409.5" x14ac:dyDescent="0.25">
      <c r="B151" s="222">
        <v>23</v>
      </c>
      <c r="C151" s="5" t="s">
        <v>914</v>
      </c>
      <c r="D151" s="247" t="s">
        <v>915</v>
      </c>
      <c r="E151" s="272">
        <v>42797</v>
      </c>
      <c r="F151" s="4">
        <v>42927</v>
      </c>
      <c r="G151" s="4">
        <v>42780</v>
      </c>
      <c r="H151" s="4" t="s">
        <v>51</v>
      </c>
      <c r="I151" s="272">
        <v>42735</v>
      </c>
      <c r="J151" s="248">
        <v>41550</v>
      </c>
      <c r="K151" s="256" t="s">
        <v>861</v>
      </c>
      <c r="L151" s="256" t="s">
        <v>487</v>
      </c>
      <c r="M151" s="279" t="s">
        <v>916</v>
      </c>
      <c r="N151" s="3" t="s">
        <v>917</v>
      </c>
      <c r="O151" s="251" t="s">
        <v>918</v>
      </c>
      <c r="P151" s="274" t="s">
        <v>58</v>
      </c>
      <c r="Q151" s="3" t="s">
        <v>919</v>
      </c>
      <c r="R151" s="280" t="s">
        <v>920</v>
      </c>
      <c r="S151" s="5" t="s">
        <v>921</v>
      </c>
      <c r="T151" s="252">
        <v>26.76</v>
      </c>
      <c r="U151" s="281" t="s">
        <v>922</v>
      </c>
      <c r="V151" s="254">
        <v>4786.42</v>
      </c>
      <c r="W151" s="251" t="s">
        <v>63</v>
      </c>
      <c r="X151" s="255">
        <v>879300</v>
      </c>
      <c r="Y151" s="247" t="s">
        <v>64</v>
      </c>
      <c r="Z151" s="277" t="s">
        <v>103</v>
      </c>
      <c r="AA151" s="5" t="s">
        <v>877</v>
      </c>
      <c r="AB151" s="7" t="s">
        <v>959</v>
      </c>
      <c r="AC151" s="5" t="s">
        <v>986</v>
      </c>
      <c r="AD151" s="228"/>
    </row>
    <row r="152" spans="2:30" ht="369.75" x14ac:dyDescent="0.25">
      <c r="B152" s="222">
        <v>24</v>
      </c>
      <c r="C152" s="11" t="s">
        <v>923</v>
      </c>
      <c r="D152" s="291" t="s">
        <v>924</v>
      </c>
      <c r="E152" s="292">
        <v>42814</v>
      </c>
      <c r="F152" s="4">
        <v>42927</v>
      </c>
      <c r="G152" s="292">
        <v>42780</v>
      </c>
      <c r="H152" s="292">
        <v>42787</v>
      </c>
      <c r="I152" s="292">
        <v>42674</v>
      </c>
      <c r="J152" s="272" t="s">
        <v>51</v>
      </c>
      <c r="K152" s="293" t="s">
        <v>70</v>
      </c>
      <c r="L152" s="11" t="s">
        <v>351</v>
      </c>
      <c r="M152" s="11" t="s">
        <v>78</v>
      </c>
      <c r="N152" s="11" t="s">
        <v>925</v>
      </c>
      <c r="O152" s="11" t="s">
        <v>926</v>
      </c>
      <c r="P152" s="3" t="s">
        <v>81</v>
      </c>
      <c r="Q152" s="12" t="s">
        <v>927</v>
      </c>
      <c r="R152" s="12" t="s">
        <v>928</v>
      </c>
      <c r="S152" s="11" t="s">
        <v>929</v>
      </c>
      <c r="T152" s="49">
        <v>177.3</v>
      </c>
      <c r="U152" s="12" t="s">
        <v>930</v>
      </c>
      <c r="V152" s="195">
        <v>33562.26</v>
      </c>
      <c r="W152" s="294" t="s">
        <v>63</v>
      </c>
      <c r="X152" s="295">
        <v>2786400</v>
      </c>
      <c r="Y152" s="3" t="s">
        <v>64</v>
      </c>
      <c r="Z152" s="11" t="s">
        <v>65</v>
      </c>
      <c r="AA152" s="11" t="s">
        <v>831</v>
      </c>
      <c r="AB152" s="5" t="s">
        <v>959</v>
      </c>
      <c r="AC152" s="5" t="s">
        <v>987</v>
      </c>
      <c r="AD152" s="289" t="s">
        <v>931</v>
      </c>
    </row>
    <row r="153" spans="2:30" ht="63.75" x14ac:dyDescent="0.25">
      <c r="B153" s="222">
        <v>25</v>
      </c>
      <c r="C153" s="50" t="s">
        <v>932</v>
      </c>
      <c r="D153" s="112" t="s">
        <v>933</v>
      </c>
      <c r="E153" s="55">
        <v>42836</v>
      </c>
      <c r="F153" s="4">
        <v>42927</v>
      </c>
      <c r="G153" s="98">
        <v>42689</v>
      </c>
      <c r="H153" s="98">
        <v>42815</v>
      </c>
      <c r="I153" s="98">
        <v>42704</v>
      </c>
      <c r="J153" s="7" t="s">
        <v>51</v>
      </c>
      <c r="K153" s="7" t="s">
        <v>70</v>
      </c>
      <c r="L153" s="7" t="s">
        <v>245</v>
      </c>
      <c r="M153" s="7" t="s">
        <v>246</v>
      </c>
      <c r="N153" s="7" t="s">
        <v>934</v>
      </c>
      <c r="O153" s="7" t="s">
        <v>935</v>
      </c>
      <c r="P153" s="7" t="s">
        <v>936</v>
      </c>
      <c r="Q153" s="137" t="s">
        <v>937</v>
      </c>
      <c r="R153" s="119" t="s">
        <v>193</v>
      </c>
      <c r="S153" s="7" t="s">
        <v>938</v>
      </c>
      <c r="T153" s="261">
        <v>66.28</v>
      </c>
      <c r="U153" s="7">
        <v>15</v>
      </c>
      <c r="V153" s="111">
        <v>643.94000000000005</v>
      </c>
      <c r="W153" s="7" t="s">
        <v>76</v>
      </c>
      <c r="X153" s="173">
        <v>1100540</v>
      </c>
      <c r="Y153" s="7" t="s">
        <v>64</v>
      </c>
      <c r="Z153" s="7" t="s">
        <v>65</v>
      </c>
      <c r="AA153" s="7" t="s">
        <v>782</v>
      </c>
      <c r="AB153" s="116" t="s">
        <v>956</v>
      </c>
      <c r="AC153" s="296"/>
      <c r="AD153" s="228"/>
    </row>
    <row r="154" spans="2:30" ht="255.75" thickBot="1" x14ac:dyDescent="0.3">
      <c r="B154" s="297">
        <v>26</v>
      </c>
      <c r="C154" s="298" t="s">
        <v>939</v>
      </c>
      <c r="D154" s="299" t="s">
        <v>51</v>
      </c>
      <c r="E154" s="300" t="s">
        <v>51</v>
      </c>
      <c r="F154" s="301">
        <v>42927</v>
      </c>
      <c r="G154" s="302">
        <v>42697</v>
      </c>
      <c r="H154" s="302" t="s">
        <v>51</v>
      </c>
      <c r="I154" s="302">
        <v>42674</v>
      </c>
      <c r="J154" s="302">
        <v>41579</v>
      </c>
      <c r="K154" s="300" t="s">
        <v>727</v>
      </c>
      <c r="L154" s="300" t="s">
        <v>245</v>
      </c>
      <c r="M154" s="300" t="s">
        <v>246</v>
      </c>
      <c r="N154" s="300" t="s">
        <v>940</v>
      </c>
      <c r="O154" s="300" t="s">
        <v>941</v>
      </c>
      <c r="P154" s="300" t="s">
        <v>942</v>
      </c>
      <c r="Q154" s="300" t="s">
        <v>809</v>
      </c>
      <c r="R154" s="299" t="s">
        <v>74</v>
      </c>
      <c r="S154" s="300" t="s">
        <v>249</v>
      </c>
      <c r="T154" s="303">
        <v>553</v>
      </c>
      <c r="U154" s="300">
        <v>3</v>
      </c>
      <c r="V154" s="304">
        <v>12779.36</v>
      </c>
      <c r="W154" s="300" t="s">
        <v>76</v>
      </c>
      <c r="X154" s="305">
        <v>11573600</v>
      </c>
      <c r="Y154" s="299" t="s">
        <v>64</v>
      </c>
      <c r="Z154" s="300" t="s">
        <v>65</v>
      </c>
      <c r="AA154" s="300" t="s">
        <v>831</v>
      </c>
      <c r="AB154" s="306" t="s">
        <v>959</v>
      </c>
      <c r="AC154" s="300" t="s">
        <v>988</v>
      </c>
      <c r="AD154" s="307"/>
    </row>
  </sheetData>
  <autoFilter ref="B4:AD112">
    <sortState ref="B5:AF113">
      <sortCondition ref="B4:B113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85" zoomScaleNormal="85" workbookViewId="0">
      <pane ySplit="4" topLeftCell="A27" activePane="bottomLeft" state="frozen"/>
      <selection pane="bottomLeft" activeCell="D33" sqref="D33"/>
    </sheetView>
  </sheetViews>
  <sheetFormatPr defaultRowHeight="15" x14ac:dyDescent="0.25"/>
  <cols>
    <col min="2" max="2" width="9.28515625" style="15" bestFit="1" customWidth="1"/>
    <col min="3" max="3" width="9.85546875" style="15" bestFit="1" customWidth="1"/>
    <col min="4" max="7" width="9.28515625" style="15" bestFit="1" customWidth="1"/>
    <col min="8" max="8" width="9.140625" style="15"/>
    <col min="9" max="10" width="9.28515625" style="15" bestFit="1" customWidth="1"/>
    <col min="11" max="11" width="16.5703125" style="15" customWidth="1"/>
    <col min="12" max="14" width="9.28515625" style="15" bestFit="1" customWidth="1"/>
  </cols>
  <sheetData>
    <row r="1" spans="1:14" ht="15.75" thickBot="1" x14ac:dyDescent="0.3"/>
    <row r="2" spans="1:14" ht="15.75" thickBot="1" x14ac:dyDescent="0.3">
      <c r="B2" s="329" t="s">
        <v>33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1"/>
    </row>
    <row r="3" spans="1:14" ht="51" x14ac:dyDescent="0.25">
      <c r="B3" s="40" t="s">
        <v>0</v>
      </c>
      <c r="C3" s="38" t="s">
        <v>4</v>
      </c>
      <c r="D3" s="39" t="s">
        <v>11</v>
      </c>
      <c r="E3" s="39" t="s">
        <v>13</v>
      </c>
      <c r="F3" s="39" t="s">
        <v>14</v>
      </c>
      <c r="G3" s="39" t="s">
        <v>12</v>
      </c>
      <c r="H3" s="39" t="s">
        <v>16</v>
      </c>
      <c r="I3" s="39" t="s">
        <v>34</v>
      </c>
      <c r="J3" s="39" t="s">
        <v>35</v>
      </c>
      <c r="K3" s="39" t="s">
        <v>36</v>
      </c>
      <c r="L3" s="39" t="s">
        <v>37</v>
      </c>
      <c r="M3" s="39" t="s">
        <v>38</v>
      </c>
      <c r="N3" s="41" t="s">
        <v>39</v>
      </c>
    </row>
    <row r="4" spans="1:14" x14ac:dyDescent="0.25">
      <c r="B4" s="200" t="s">
        <v>29</v>
      </c>
      <c r="C4" s="201" t="s">
        <v>30</v>
      </c>
      <c r="D4" s="202">
        <v>3</v>
      </c>
      <c r="E4" s="202">
        <v>4</v>
      </c>
      <c r="F4" s="202">
        <v>5</v>
      </c>
      <c r="G4" s="202">
        <v>6</v>
      </c>
      <c r="H4" s="201" t="s">
        <v>31</v>
      </c>
      <c r="I4" s="202">
        <v>8</v>
      </c>
      <c r="J4" s="202">
        <v>9</v>
      </c>
      <c r="K4" s="202">
        <v>10</v>
      </c>
      <c r="L4" s="202">
        <v>11</v>
      </c>
      <c r="M4" s="201" t="s">
        <v>32</v>
      </c>
      <c r="N4" s="203">
        <v>13</v>
      </c>
    </row>
    <row r="5" spans="1:14" ht="76.5" x14ac:dyDescent="0.25">
      <c r="B5" s="79">
        <v>25</v>
      </c>
      <c r="C5" s="4">
        <v>42927</v>
      </c>
      <c r="D5" s="5" t="s">
        <v>71</v>
      </c>
      <c r="E5" s="3" t="s">
        <v>73</v>
      </c>
      <c r="F5" s="6" t="s">
        <v>59</v>
      </c>
      <c r="G5" s="5" t="s">
        <v>72</v>
      </c>
      <c r="H5" s="5" t="s">
        <v>75</v>
      </c>
      <c r="I5" s="9">
        <v>259.83</v>
      </c>
      <c r="J5" s="42">
        <v>29.92</v>
      </c>
      <c r="K5" s="12" t="s">
        <v>77</v>
      </c>
      <c r="L5" s="43" t="s">
        <v>92</v>
      </c>
      <c r="M5" s="43" t="s">
        <v>93</v>
      </c>
      <c r="N5" s="197" t="s">
        <v>94</v>
      </c>
    </row>
    <row r="6" spans="1:14" ht="89.25" x14ac:dyDescent="0.25">
      <c r="A6" s="65"/>
      <c r="B6" s="198">
        <v>26</v>
      </c>
      <c r="C6" s="4">
        <v>42927</v>
      </c>
      <c r="D6" s="68" t="s">
        <v>184</v>
      </c>
      <c r="E6" s="72" t="s">
        <v>185</v>
      </c>
      <c r="F6" s="68" t="s">
        <v>59</v>
      </c>
      <c r="G6" s="68" t="s">
        <v>208</v>
      </c>
      <c r="H6" s="68" t="s">
        <v>75</v>
      </c>
      <c r="I6" s="73">
        <v>198.82</v>
      </c>
      <c r="J6" s="71">
        <v>22.26</v>
      </c>
      <c r="K6" s="68" t="s">
        <v>209</v>
      </c>
      <c r="L6" s="72">
        <v>11</v>
      </c>
      <c r="M6" s="72">
        <v>48</v>
      </c>
      <c r="N6" s="71">
        <v>2732.76</v>
      </c>
    </row>
    <row r="7" spans="1:14" ht="102" x14ac:dyDescent="0.25">
      <c r="B7" s="12">
        <v>28</v>
      </c>
      <c r="C7" s="4">
        <v>42927</v>
      </c>
      <c r="D7" s="6" t="s">
        <v>278</v>
      </c>
      <c r="E7" s="6" t="s">
        <v>279</v>
      </c>
      <c r="F7" s="6" t="s">
        <v>307</v>
      </c>
      <c r="G7" s="6" t="s">
        <v>308</v>
      </c>
      <c r="H7" s="6" t="s">
        <v>249</v>
      </c>
      <c r="I7" s="13">
        <v>99.15</v>
      </c>
      <c r="J7" s="59">
        <v>10.29</v>
      </c>
      <c r="K7" s="56" t="s">
        <v>309</v>
      </c>
      <c r="L7" s="56">
        <v>8</v>
      </c>
      <c r="M7" s="56">
        <f>L7*4.4</f>
        <v>35.200000000000003</v>
      </c>
      <c r="N7" s="59">
        <f>M7*J7</f>
        <v>362.20800000000003</v>
      </c>
    </row>
    <row r="8" spans="1:14" ht="114.75" x14ac:dyDescent="0.25">
      <c r="B8" s="57">
        <v>36</v>
      </c>
      <c r="C8" s="4">
        <v>42927</v>
      </c>
      <c r="D8" s="5" t="s">
        <v>125</v>
      </c>
      <c r="E8" s="3" t="s">
        <v>127</v>
      </c>
      <c r="F8" s="5" t="s">
        <v>128</v>
      </c>
      <c r="G8" s="5" t="s">
        <v>126</v>
      </c>
      <c r="H8" s="5" t="s">
        <v>129</v>
      </c>
      <c r="I8" s="9">
        <v>48.7</v>
      </c>
      <c r="J8" s="84">
        <v>29.28</v>
      </c>
      <c r="K8" s="14" t="s">
        <v>143</v>
      </c>
      <c r="L8" s="7">
        <v>6</v>
      </c>
      <c r="M8" s="7">
        <v>27</v>
      </c>
      <c r="N8" s="14">
        <v>790.56</v>
      </c>
    </row>
    <row r="9" spans="1:14" ht="63.75" x14ac:dyDescent="0.25">
      <c r="B9" s="199">
        <v>37</v>
      </c>
      <c r="C9" s="4">
        <v>42927</v>
      </c>
      <c r="D9" s="68" t="s">
        <v>188</v>
      </c>
      <c r="E9" s="74" t="s">
        <v>190</v>
      </c>
      <c r="F9" s="68" t="s">
        <v>59</v>
      </c>
      <c r="G9" s="68" t="s">
        <v>189</v>
      </c>
      <c r="H9" s="68" t="s">
        <v>167</v>
      </c>
      <c r="I9" s="69">
        <v>53.7</v>
      </c>
      <c r="J9" s="75">
        <v>25.52</v>
      </c>
      <c r="K9" s="68" t="s">
        <v>210</v>
      </c>
      <c r="L9" s="68">
        <v>17.5</v>
      </c>
      <c r="M9" s="68">
        <v>77</v>
      </c>
      <c r="N9" s="75">
        <v>1965.04</v>
      </c>
    </row>
    <row r="10" spans="1:14" ht="63.75" x14ac:dyDescent="0.25">
      <c r="B10" s="83">
        <v>40</v>
      </c>
      <c r="C10" s="4">
        <v>42927</v>
      </c>
      <c r="D10" s="5" t="s">
        <v>335</v>
      </c>
      <c r="E10" s="54" t="s">
        <v>347</v>
      </c>
      <c r="F10" s="52" t="s">
        <v>82</v>
      </c>
      <c r="G10" s="6" t="s">
        <v>336</v>
      </c>
      <c r="H10" s="51" t="s">
        <v>338</v>
      </c>
      <c r="I10" s="58">
        <v>60.65</v>
      </c>
      <c r="J10" s="59">
        <v>28.8</v>
      </c>
      <c r="K10" s="53" t="s">
        <v>348</v>
      </c>
      <c r="L10" s="56">
        <v>20</v>
      </c>
      <c r="M10" s="56">
        <v>88</v>
      </c>
      <c r="N10" s="21">
        <v>2534.4</v>
      </c>
    </row>
    <row r="11" spans="1:14" ht="127.5" x14ac:dyDescent="0.25">
      <c r="B11" s="82">
        <v>43</v>
      </c>
      <c r="C11" s="4">
        <v>42927</v>
      </c>
      <c r="D11" s="11" t="s">
        <v>353</v>
      </c>
      <c r="E11" s="192" t="s">
        <v>58</v>
      </c>
      <c r="F11" s="193" t="s">
        <v>82</v>
      </c>
      <c r="G11" s="11" t="s">
        <v>387</v>
      </c>
      <c r="H11" s="194" t="s">
        <v>356</v>
      </c>
      <c r="I11" s="49">
        <v>114.9</v>
      </c>
      <c r="J11" s="91">
        <v>51.72</v>
      </c>
      <c r="K11" s="12" t="s">
        <v>402</v>
      </c>
      <c r="L11" s="91">
        <v>9</v>
      </c>
      <c r="M11" s="12">
        <v>39.6</v>
      </c>
      <c r="N11" s="195">
        <v>2048.11</v>
      </c>
    </row>
    <row r="12" spans="1:14" ht="72" x14ac:dyDescent="0.25">
      <c r="B12" s="82">
        <v>44</v>
      </c>
      <c r="C12" s="4">
        <v>42927</v>
      </c>
      <c r="D12" s="11" t="s">
        <v>353</v>
      </c>
      <c r="E12" s="192" t="s">
        <v>58</v>
      </c>
      <c r="F12" s="193" t="s">
        <v>82</v>
      </c>
      <c r="G12" s="11" t="s">
        <v>354</v>
      </c>
      <c r="H12" s="194" t="s">
        <v>356</v>
      </c>
      <c r="I12" s="49">
        <v>108.3</v>
      </c>
      <c r="J12" s="91">
        <v>46.66</v>
      </c>
      <c r="K12" s="12" t="s">
        <v>403</v>
      </c>
      <c r="L12" s="91">
        <v>6</v>
      </c>
      <c r="M12" s="12">
        <v>26.4</v>
      </c>
      <c r="N12" s="195">
        <v>1231.82</v>
      </c>
    </row>
    <row r="13" spans="1:14" ht="72" x14ac:dyDescent="0.25">
      <c r="B13" s="83">
        <v>45</v>
      </c>
      <c r="C13" s="4">
        <v>42927</v>
      </c>
      <c r="D13" s="11" t="s">
        <v>394</v>
      </c>
      <c r="E13" s="192" t="s">
        <v>58</v>
      </c>
      <c r="F13" s="193" t="s">
        <v>82</v>
      </c>
      <c r="G13" s="194" t="s">
        <v>395</v>
      </c>
      <c r="H13" s="194" t="s">
        <v>356</v>
      </c>
      <c r="I13" s="58">
        <v>33.06</v>
      </c>
      <c r="J13" s="59">
        <v>15.85</v>
      </c>
      <c r="K13" s="12" t="s">
        <v>404</v>
      </c>
      <c r="L13" s="56">
        <v>25</v>
      </c>
      <c r="M13" s="56">
        <v>110</v>
      </c>
      <c r="N13" s="59">
        <v>1743.5</v>
      </c>
    </row>
    <row r="14" spans="1:14" ht="89.25" x14ac:dyDescent="0.25">
      <c r="B14" s="191">
        <v>46</v>
      </c>
      <c r="C14" s="4">
        <v>42927</v>
      </c>
      <c r="D14" s="68" t="s">
        <v>416</v>
      </c>
      <c r="E14" s="94" t="s">
        <v>468</v>
      </c>
      <c r="F14" s="60" t="s">
        <v>326</v>
      </c>
      <c r="G14" s="68" t="s">
        <v>469</v>
      </c>
      <c r="H14" s="61" t="s">
        <v>194</v>
      </c>
      <c r="I14" s="69">
        <v>14.8</v>
      </c>
      <c r="J14" s="61">
        <v>6.43</v>
      </c>
      <c r="K14" s="61" t="s">
        <v>470</v>
      </c>
      <c r="L14" s="61">
        <v>10</v>
      </c>
      <c r="M14" s="61">
        <v>44</v>
      </c>
      <c r="N14" s="94">
        <v>282.92</v>
      </c>
    </row>
    <row r="15" spans="1:14" s="48" customFormat="1" ht="89.25" x14ac:dyDescent="0.25">
      <c r="B15" s="191">
        <v>47</v>
      </c>
      <c r="C15" s="4">
        <v>42927</v>
      </c>
      <c r="D15" s="68" t="s">
        <v>421</v>
      </c>
      <c r="E15" s="67" t="s">
        <v>422</v>
      </c>
      <c r="F15" s="60" t="s">
        <v>82</v>
      </c>
      <c r="G15" s="68" t="s">
        <v>471</v>
      </c>
      <c r="H15" s="61" t="s">
        <v>194</v>
      </c>
      <c r="I15" s="69">
        <v>20.7</v>
      </c>
      <c r="J15" s="61">
        <v>9.91</v>
      </c>
      <c r="K15" s="61" t="s">
        <v>472</v>
      </c>
      <c r="L15" s="61">
        <v>22.5</v>
      </c>
      <c r="M15" s="61">
        <v>99</v>
      </c>
      <c r="N15" s="94">
        <v>981.09</v>
      </c>
    </row>
    <row r="16" spans="1:14" ht="89.25" x14ac:dyDescent="0.25">
      <c r="B16" s="82">
        <v>58</v>
      </c>
      <c r="C16" s="4">
        <v>42927</v>
      </c>
      <c r="D16" s="11" t="s">
        <v>365</v>
      </c>
      <c r="E16" s="192" t="s">
        <v>58</v>
      </c>
      <c r="F16" s="193" t="s">
        <v>326</v>
      </c>
      <c r="G16" s="11" t="s">
        <v>366</v>
      </c>
      <c r="H16" s="194" t="s">
        <v>356</v>
      </c>
      <c r="I16" s="49">
        <v>32.9</v>
      </c>
      <c r="J16" s="90">
        <v>15.9</v>
      </c>
      <c r="K16" s="12" t="s">
        <v>401</v>
      </c>
      <c r="L16" s="12">
        <v>16</v>
      </c>
      <c r="M16" s="12">
        <v>70.400000000000006</v>
      </c>
      <c r="N16" s="90">
        <v>1119.3599999999999</v>
      </c>
    </row>
    <row r="17" spans="2:14" ht="51" x14ac:dyDescent="0.25">
      <c r="B17" s="79">
        <v>61</v>
      </c>
      <c r="C17" s="4">
        <v>42927</v>
      </c>
      <c r="D17" s="6" t="s">
        <v>258</v>
      </c>
      <c r="E17" s="6" t="s">
        <v>260</v>
      </c>
      <c r="F17" s="6" t="s">
        <v>261</v>
      </c>
      <c r="G17" s="6" t="s">
        <v>259</v>
      </c>
      <c r="H17" s="6" t="s">
        <v>249</v>
      </c>
      <c r="I17" s="13">
        <v>339.62</v>
      </c>
      <c r="J17" s="59">
        <v>39.369999999999997</v>
      </c>
      <c r="K17" s="56" t="s">
        <v>304</v>
      </c>
      <c r="L17" s="56">
        <v>8</v>
      </c>
      <c r="M17" s="56">
        <v>35.200000000000003</v>
      </c>
      <c r="N17" s="59">
        <v>1385.82</v>
      </c>
    </row>
    <row r="18" spans="2:14" ht="63.75" x14ac:dyDescent="0.25">
      <c r="B18" s="57">
        <v>63</v>
      </c>
      <c r="C18" s="4">
        <v>42927</v>
      </c>
      <c r="D18" s="6" t="s">
        <v>258</v>
      </c>
      <c r="E18" s="6" t="s">
        <v>264</v>
      </c>
      <c r="F18" s="6" t="s">
        <v>261</v>
      </c>
      <c r="G18" s="6" t="s">
        <v>263</v>
      </c>
      <c r="H18" s="6" t="s">
        <v>249</v>
      </c>
      <c r="I18" s="13">
        <v>342.29</v>
      </c>
      <c r="J18" s="59">
        <v>39.68</v>
      </c>
      <c r="K18" s="56" t="s">
        <v>305</v>
      </c>
      <c r="L18" s="56">
        <v>12</v>
      </c>
      <c r="M18" s="56">
        <v>52.8</v>
      </c>
      <c r="N18" s="59">
        <v>2095.1</v>
      </c>
    </row>
    <row r="19" spans="2:14" ht="82.5" customHeight="1" x14ac:dyDescent="0.25">
      <c r="B19" s="82">
        <v>65</v>
      </c>
      <c r="C19" s="4">
        <v>42927</v>
      </c>
      <c r="D19" s="6" t="s">
        <v>266</v>
      </c>
      <c r="E19" s="6" t="s">
        <v>268</v>
      </c>
      <c r="F19" s="6" t="s">
        <v>269</v>
      </c>
      <c r="G19" s="6" t="s">
        <v>267</v>
      </c>
      <c r="H19" s="6" t="s">
        <v>270</v>
      </c>
      <c r="I19" s="13">
        <v>18.3</v>
      </c>
      <c r="J19" s="59">
        <v>10.53</v>
      </c>
      <c r="K19" s="56" t="s">
        <v>306</v>
      </c>
      <c r="L19" s="56">
        <v>36</v>
      </c>
      <c r="M19" s="56">
        <v>158.4</v>
      </c>
      <c r="N19" s="59">
        <v>1667.95</v>
      </c>
    </row>
    <row r="20" spans="2:14" ht="191.25" x14ac:dyDescent="0.25">
      <c r="B20" s="83">
        <v>67</v>
      </c>
      <c r="C20" s="4">
        <v>42927</v>
      </c>
      <c r="D20" s="6" t="s">
        <v>298</v>
      </c>
      <c r="E20" s="6" t="s">
        <v>300</v>
      </c>
      <c r="F20" s="6" t="s">
        <v>269</v>
      </c>
      <c r="G20" s="6" t="s">
        <v>299</v>
      </c>
      <c r="H20" s="6" t="s">
        <v>301</v>
      </c>
      <c r="I20" s="13">
        <v>162.85</v>
      </c>
      <c r="J20" s="59">
        <v>43.3</v>
      </c>
      <c r="K20" s="56" t="s">
        <v>311</v>
      </c>
      <c r="L20" s="56">
        <v>12</v>
      </c>
      <c r="M20" s="56">
        <v>52.8</v>
      </c>
      <c r="N20" s="59">
        <v>2286.2399999999998</v>
      </c>
    </row>
    <row r="21" spans="2:14" ht="114.75" x14ac:dyDescent="0.25">
      <c r="B21" s="82">
        <v>97</v>
      </c>
      <c r="C21" s="4">
        <v>42927</v>
      </c>
      <c r="D21" s="6" t="s">
        <v>287</v>
      </c>
      <c r="E21" s="6" t="s">
        <v>260</v>
      </c>
      <c r="F21" s="6" t="s">
        <v>288</v>
      </c>
      <c r="G21" s="6" t="s">
        <v>259</v>
      </c>
      <c r="H21" s="6" t="s">
        <v>289</v>
      </c>
      <c r="I21" s="13">
        <v>225.4</v>
      </c>
      <c r="J21" s="59">
        <v>70.430000000000007</v>
      </c>
      <c r="K21" s="56" t="s">
        <v>310</v>
      </c>
      <c r="L21" s="56">
        <v>20</v>
      </c>
      <c r="M21" s="56">
        <v>88</v>
      </c>
      <c r="N21" s="59">
        <v>6197.84</v>
      </c>
    </row>
    <row r="22" spans="2:14" ht="129.75" customHeight="1" x14ac:dyDescent="0.25">
      <c r="B22" s="79">
        <v>100</v>
      </c>
      <c r="C22" s="4">
        <v>42927</v>
      </c>
      <c r="D22" s="5" t="s">
        <v>319</v>
      </c>
      <c r="E22" s="87" t="s">
        <v>321</v>
      </c>
      <c r="F22" s="87" t="s">
        <v>82</v>
      </c>
      <c r="G22" s="88" t="s">
        <v>320</v>
      </c>
      <c r="H22" s="88" t="s">
        <v>301</v>
      </c>
      <c r="I22" s="89">
        <v>57.7</v>
      </c>
      <c r="J22" s="42">
        <v>20.57</v>
      </c>
      <c r="K22" s="12" t="s">
        <v>344</v>
      </c>
      <c r="L22" s="43">
        <v>4</v>
      </c>
      <c r="M22" s="43">
        <v>17.600000000000001</v>
      </c>
      <c r="N22" s="21">
        <v>362.03</v>
      </c>
    </row>
    <row r="23" spans="2:14" ht="63.75" x14ac:dyDescent="0.25">
      <c r="B23" s="57">
        <v>101</v>
      </c>
      <c r="C23" s="4">
        <v>42927</v>
      </c>
      <c r="D23" s="5" t="s">
        <v>319</v>
      </c>
      <c r="E23" s="7" t="s">
        <v>345</v>
      </c>
      <c r="F23" s="87" t="s">
        <v>326</v>
      </c>
      <c r="G23" s="7" t="s">
        <v>324</v>
      </c>
      <c r="H23" s="88" t="s">
        <v>301</v>
      </c>
      <c r="I23" s="8">
        <v>67</v>
      </c>
      <c r="J23" s="14">
        <v>25.71</v>
      </c>
      <c r="K23" s="12" t="s">
        <v>346</v>
      </c>
      <c r="L23" s="7">
        <v>5</v>
      </c>
      <c r="M23" s="7">
        <v>22</v>
      </c>
      <c r="N23" s="21">
        <v>565.62</v>
      </c>
    </row>
    <row r="24" spans="2:14" ht="63.75" x14ac:dyDescent="0.25">
      <c r="B24" s="196">
        <v>103</v>
      </c>
      <c r="C24" s="4">
        <v>42927</v>
      </c>
      <c r="D24" s="68" t="s">
        <v>206</v>
      </c>
      <c r="E24" s="67" t="s">
        <v>165</v>
      </c>
      <c r="F24" s="68" t="s">
        <v>59</v>
      </c>
      <c r="G24" s="68" t="s">
        <v>164</v>
      </c>
      <c r="H24" s="68" t="s">
        <v>167</v>
      </c>
      <c r="I24" s="70">
        <v>76</v>
      </c>
      <c r="J24" s="71">
        <v>33.46</v>
      </c>
      <c r="K24" s="68" t="s">
        <v>207</v>
      </c>
      <c r="L24" s="72">
        <v>3</v>
      </c>
      <c r="M24" s="72">
        <v>13</v>
      </c>
      <c r="N24" s="73">
        <v>434.98</v>
      </c>
    </row>
    <row r="25" spans="2:14" s="66" customFormat="1" ht="89.25" x14ac:dyDescent="0.25">
      <c r="B25" s="57">
        <v>104</v>
      </c>
      <c r="C25" s="4">
        <v>42927</v>
      </c>
      <c r="D25" s="10" t="s">
        <v>629</v>
      </c>
      <c r="E25" s="5" t="s">
        <v>481</v>
      </c>
      <c r="F25" s="5" t="s">
        <v>480</v>
      </c>
      <c r="G25" s="88" t="s">
        <v>630</v>
      </c>
      <c r="H25" s="88" t="s">
        <v>338</v>
      </c>
      <c r="I25" s="105">
        <v>62.5</v>
      </c>
      <c r="J25" s="42">
        <v>29.95</v>
      </c>
      <c r="K25" s="12" t="s">
        <v>631</v>
      </c>
      <c r="L25" s="43">
        <v>10.5</v>
      </c>
      <c r="M25" s="43">
        <v>46.2</v>
      </c>
      <c r="N25" s="105">
        <v>461.23</v>
      </c>
    </row>
    <row r="26" spans="2:14" s="66" customFormat="1" ht="72" x14ac:dyDescent="0.25">
      <c r="B26" s="79">
        <v>105</v>
      </c>
      <c r="C26" s="4">
        <v>42927</v>
      </c>
      <c r="D26" s="11" t="s">
        <v>397</v>
      </c>
      <c r="E26" s="192" t="s">
        <v>58</v>
      </c>
      <c r="F26" s="193" t="s">
        <v>82</v>
      </c>
      <c r="G26" s="11" t="s">
        <v>354</v>
      </c>
      <c r="H26" s="194" t="s">
        <v>356</v>
      </c>
      <c r="I26" s="49">
        <v>18.5</v>
      </c>
      <c r="J26" s="42">
        <v>8.64</v>
      </c>
      <c r="K26" s="12" t="s">
        <v>398</v>
      </c>
      <c r="L26" s="43">
        <v>27.5</v>
      </c>
      <c r="M26" s="43">
        <v>121</v>
      </c>
      <c r="N26" s="195">
        <v>1045.44</v>
      </c>
    </row>
    <row r="27" spans="2:14" ht="72.75" thickBot="1" x14ac:dyDescent="0.3">
      <c r="B27" s="57">
        <v>106</v>
      </c>
      <c r="C27" s="4">
        <v>42927</v>
      </c>
      <c r="D27" s="11" t="s">
        <v>397</v>
      </c>
      <c r="E27" s="192" t="s">
        <v>58</v>
      </c>
      <c r="F27" s="193" t="s">
        <v>82</v>
      </c>
      <c r="G27" s="11" t="s">
        <v>399</v>
      </c>
      <c r="H27" s="194" t="s">
        <v>356</v>
      </c>
      <c r="I27" s="8">
        <v>31.9</v>
      </c>
      <c r="J27" s="14">
        <v>14.91</v>
      </c>
      <c r="K27" s="12" t="s">
        <v>400</v>
      </c>
      <c r="L27" s="7">
        <v>15</v>
      </c>
      <c r="M27" s="7">
        <v>66</v>
      </c>
      <c r="N27" s="195">
        <v>984.06</v>
      </c>
    </row>
    <row r="28" spans="2:14" ht="114.75" x14ac:dyDescent="0.25">
      <c r="B28" s="310">
        <v>6</v>
      </c>
      <c r="C28" s="211">
        <v>42927</v>
      </c>
      <c r="D28" s="208" t="s">
        <v>813</v>
      </c>
      <c r="E28" s="208" t="s">
        <v>815</v>
      </c>
      <c r="F28" s="208" t="s">
        <v>261</v>
      </c>
      <c r="G28" s="208" t="s">
        <v>943</v>
      </c>
      <c r="H28" s="208" t="s">
        <v>944</v>
      </c>
      <c r="I28" s="311">
        <v>526.14</v>
      </c>
      <c r="J28" s="312">
        <v>294.77999999999997</v>
      </c>
      <c r="K28" s="208" t="s">
        <v>945</v>
      </c>
      <c r="L28" s="208">
        <v>36</v>
      </c>
      <c r="M28" s="208">
        <v>144</v>
      </c>
      <c r="N28" s="313">
        <v>42448.32</v>
      </c>
    </row>
    <row r="29" spans="2:14" ht="127.5" x14ac:dyDescent="0.25">
      <c r="B29" s="314">
        <v>17</v>
      </c>
      <c r="C29" s="4">
        <v>42927</v>
      </c>
      <c r="D29" s="5" t="s">
        <v>882</v>
      </c>
      <c r="E29" s="249" t="s">
        <v>946</v>
      </c>
      <c r="F29" s="249" t="s">
        <v>691</v>
      </c>
      <c r="G29" s="5" t="s">
        <v>947</v>
      </c>
      <c r="H29" s="249" t="s">
        <v>194</v>
      </c>
      <c r="I29" s="247" t="s">
        <v>948</v>
      </c>
      <c r="J29" s="315">
        <v>18.7</v>
      </c>
      <c r="K29" s="5" t="s">
        <v>949</v>
      </c>
      <c r="L29" s="5">
        <v>12</v>
      </c>
      <c r="M29" s="5">
        <v>48</v>
      </c>
      <c r="N29" s="316">
        <v>897.6</v>
      </c>
    </row>
    <row r="30" spans="2:14" ht="102" x14ac:dyDescent="0.25">
      <c r="B30" s="314">
        <v>25</v>
      </c>
      <c r="C30" s="4">
        <v>42927</v>
      </c>
      <c r="D30" s="6" t="s">
        <v>934</v>
      </c>
      <c r="E30" s="6" t="s">
        <v>936</v>
      </c>
      <c r="F30" s="6" t="s">
        <v>288</v>
      </c>
      <c r="G30" s="6" t="s">
        <v>935</v>
      </c>
      <c r="H30" s="6" t="s">
        <v>950</v>
      </c>
      <c r="I30" s="317">
        <v>66.28</v>
      </c>
      <c r="J30" s="318">
        <v>29.27</v>
      </c>
      <c r="K30" s="56" t="s">
        <v>951</v>
      </c>
      <c r="L30" s="56">
        <v>5</v>
      </c>
      <c r="M30" s="56">
        <v>22</v>
      </c>
      <c r="N30" s="319">
        <f>M30*J30</f>
        <v>643.93999999999994</v>
      </c>
    </row>
    <row r="31" spans="2:14" ht="102.75" thickBot="1" x14ac:dyDescent="0.3">
      <c r="B31" s="320">
        <v>26</v>
      </c>
      <c r="C31" s="301">
        <v>42927</v>
      </c>
      <c r="D31" s="321" t="s">
        <v>940</v>
      </c>
      <c r="E31" s="321" t="s">
        <v>942</v>
      </c>
      <c r="F31" s="321" t="s">
        <v>261</v>
      </c>
      <c r="G31" s="321" t="s">
        <v>952</v>
      </c>
      <c r="H31" s="321" t="s">
        <v>953</v>
      </c>
      <c r="I31" s="322">
        <v>553</v>
      </c>
      <c r="J31" s="323">
        <v>7.96</v>
      </c>
      <c r="K31" s="324" t="s">
        <v>954</v>
      </c>
      <c r="L31" s="324">
        <v>83</v>
      </c>
      <c r="M31" s="324">
        <v>332</v>
      </c>
      <c r="N31" s="325">
        <v>2642.72</v>
      </c>
    </row>
  </sheetData>
  <autoFilter ref="B4:N27">
    <sortState ref="B5:N27">
      <sortCondition ref="B4:B2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2017-07-24T10:45:01Z</cp:lastPrinted>
  <dcterms:created xsi:type="dcterms:W3CDTF">2016-10-10T09:04:52Z</dcterms:created>
  <dcterms:modified xsi:type="dcterms:W3CDTF">2017-07-24T10:58:29Z</dcterms:modified>
</cp:coreProperties>
</file>