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8 СКЛИКАННЯ\протоколи 51-60\Протокол №55\"/>
    </mc:Choice>
  </mc:AlternateContent>
  <bookViews>
    <workbookView xWindow="0" yWindow="0" windowWidth="28800" windowHeight="12300"/>
  </bookViews>
  <sheets>
    <sheet name="Оренда зведена" sheetId="1" r:id="rId1"/>
    <sheet name="Погодинна оренда" sheetId="2" r:id="rId2"/>
  </sheets>
  <definedNames>
    <definedName name="_xlnm._FilterDatabase" localSheetId="0" hidden="1">'Оренда зведена'!$B$3:$AE$168</definedName>
    <definedName name="_xlnm._FilterDatabase" localSheetId="1" hidden="1">'Погодинна оренда'!$B$4:$N$4</definedName>
    <definedName name="_xlnm.Print_Titles" localSheetId="0">'Оренда зведена'!$3:$3</definedName>
    <definedName name="_xlnm.Print_Titles" localSheetId="1">'Погодинна оренда'!$3:$3</definedName>
    <definedName name="_xlnm.Print_Area" localSheetId="0">'Оренда зведена'!$B$2:$AE$168</definedName>
    <definedName name="_xlnm.Print_Area" localSheetId="1">'Погодинна оренда'!$B$2:$N$21</definedName>
  </definedNames>
  <calcPr calcId="162913"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25" i="2" l="1"/>
  <c r="M25" i="2"/>
  <c r="N20" i="2"/>
  <c r="N19" i="2"/>
  <c r="W150" i="1"/>
</calcChain>
</file>

<file path=xl/sharedStrings.xml><?xml version="1.0" encoding="utf-8"?>
<sst xmlns="http://schemas.openxmlformats.org/spreadsheetml/2006/main" count="4264" uniqueCount="1405">
  <si>
    <t>№ п/п.:</t>
  </si>
  <si>
    <t>Вихідний №:</t>
  </si>
  <si>
    <t>Вхідний №</t>
  </si>
  <si>
    <t>Дата надходження до Комісії</t>
  </si>
  <si>
    <t>Дата розгляду</t>
  </si>
  <si>
    <t>Дата надходження до Орендодавця</t>
  </si>
  <si>
    <t xml:space="preserve">Дата оголошення </t>
  </si>
  <si>
    <t>Дата оцінки</t>
  </si>
  <si>
    <t>Тип питання</t>
  </si>
  <si>
    <t>Орендодавець</t>
  </si>
  <si>
    <t>Балансоутримувач</t>
  </si>
  <si>
    <t>Орендар</t>
  </si>
  <si>
    <t>Адреса</t>
  </si>
  <si>
    <t>Тип будинку</t>
  </si>
  <si>
    <t>Характеристика об'єкта оренди</t>
  </si>
  <si>
    <t>Категорія</t>
  </si>
  <si>
    <t>Цільове призначення</t>
  </si>
  <si>
    <t>Орендована площа кв.м.</t>
  </si>
  <si>
    <t>Поточна ставка, %</t>
  </si>
  <si>
    <t>Місячна орендна плата грн.</t>
  </si>
  <si>
    <t xml:space="preserve">Тип оренди </t>
  </si>
  <si>
    <t>Вартість об'єкту</t>
  </si>
  <si>
    <t>Строк або термін оренди:</t>
  </si>
  <si>
    <t>Статус розкриття публічної інформації</t>
  </si>
  <si>
    <t>Статус розгляду</t>
  </si>
  <si>
    <t>Рішення комісії</t>
  </si>
  <si>
    <t>Причина відкладення, зауваження:</t>
  </si>
  <si>
    <t>Примітки</t>
  </si>
  <si>
    <t>3</t>
  </si>
  <si>
    <t>1</t>
  </si>
  <si>
    <t>2</t>
  </si>
  <si>
    <t>7</t>
  </si>
  <si>
    <t>12</t>
  </si>
  <si>
    <t>Погодинна оренда</t>
  </si>
  <si>
    <t>Орендована площа</t>
  </si>
  <si>
    <t>Вартість за годину</t>
  </si>
  <si>
    <t>Графік використання</t>
  </si>
  <si>
    <t>Годин на тиждень</t>
  </si>
  <si>
    <t>Годин на місяць</t>
  </si>
  <si>
    <t>Вартість за місяць, грн.</t>
  </si>
  <si>
    <t>Характеристика об'єкта оренди, поверх</t>
  </si>
  <si>
    <t>Дата договору оренди, який продовжується</t>
  </si>
  <si>
    <t>н/з</t>
  </si>
  <si>
    <t>Продовження</t>
  </si>
  <si>
    <t>приміщення</t>
  </si>
  <si>
    <t>П</t>
  </si>
  <si>
    <t>2 роки 364 дні</t>
  </si>
  <si>
    <t>+</t>
  </si>
  <si>
    <t>Приміщення</t>
  </si>
  <si>
    <t>ДКВ</t>
  </si>
  <si>
    <t>М</t>
  </si>
  <si>
    <t>КК ОЖФ</t>
  </si>
  <si>
    <t>Житловий</t>
  </si>
  <si>
    <t>немає</t>
  </si>
  <si>
    <t>Приміщення, 1 поверх</t>
  </si>
  <si>
    <t>Деснянська РДА</t>
  </si>
  <si>
    <t>17.3.</t>
  </si>
  <si>
    <t>Без конкурсу</t>
  </si>
  <si>
    <t>Лікувальний</t>
  </si>
  <si>
    <t>Солом'янська РДА</t>
  </si>
  <si>
    <t>1, 
4</t>
  </si>
  <si>
    <t>Дарницька РДА</t>
  </si>
  <si>
    <t>м</t>
  </si>
  <si>
    <t>Приміщення, підвал</t>
  </si>
  <si>
    <t>Дніпровська РДА</t>
  </si>
  <si>
    <t>Оболонська РДА</t>
  </si>
  <si>
    <t>17.1.</t>
  </si>
  <si>
    <t>24.1.</t>
  </si>
  <si>
    <t>21.6.</t>
  </si>
  <si>
    <t>УО Дарницької РДА</t>
  </si>
  <si>
    <t>нежилий</t>
  </si>
  <si>
    <t>33</t>
  </si>
  <si>
    <t>КЖСЕ</t>
  </si>
  <si>
    <t>Інше</t>
  </si>
  <si>
    <t>УО Оболонської РДА</t>
  </si>
  <si>
    <t>27.1.</t>
  </si>
  <si>
    <t>29</t>
  </si>
  <si>
    <t xml:space="preserve">громадська організація                    </t>
  </si>
  <si>
    <t>побутове обслуговування населення</t>
  </si>
  <si>
    <t>9.3.</t>
  </si>
  <si>
    <t>Нежилий</t>
  </si>
  <si>
    <t>Єдиний претендент</t>
  </si>
  <si>
    <t>Приватний навчальний заклад</t>
  </si>
  <si>
    <t>Спортивний заклад</t>
  </si>
  <si>
    <t>Первинний</t>
  </si>
  <si>
    <t>УО Голосіївської РДА</t>
  </si>
  <si>
    <t>1 поверх</t>
  </si>
  <si>
    <t>первинний</t>
  </si>
  <si>
    <t>Шевченківська РДА</t>
  </si>
  <si>
    <t>Приміщення, 3 поверх</t>
  </si>
  <si>
    <t>14.1.</t>
  </si>
  <si>
    <t>УО Дніпровської РДА</t>
  </si>
  <si>
    <t xml:space="preserve"> П</t>
  </si>
  <si>
    <t>062/05/20-3725</t>
  </si>
  <si>
    <t>08/6769</t>
  </si>
  <si>
    <t>1 грн. на рік</t>
  </si>
  <si>
    <t>єдиний претендент</t>
  </si>
  <si>
    <t>16</t>
  </si>
  <si>
    <t>УО Солом'янської РДА</t>
  </si>
  <si>
    <t>промтовари</t>
  </si>
  <si>
    <t>лікувальний</t>
  </si>
  <si>
    <t>Подільська РДА</t>
  </si>
  <si>
    <t>Костянтинівська вул., 36, літ.А</t>
  </si>
  <si>
    <t>п. 19.2</t>
  </si>
  <si>
    <t>Комунальна бюджетна установа</t>
  </si>
  <si>
    <t>без конкурсу</t>
  </si>
  <si>
    <t>08/231-1056/ПР</t>
  </si>
  <si>
    <t>Депратамент культури</t>
  </si>
  <si>
    <t>ГО "Український конгрес інвалідів"</t>
  </si>
  <si>
    <t>Перемоги проспект, 38 літ. А</t>
  </si>
  <si>
    <t>п. 19.11</t>
  </si>
  <si>
    <t>громадська організація з реабілітації</t>
  </si>
  <si>
    <t>1 грн. на рік, 
7, 
6</t>
  </si>
  <si>
    <t>Склад</t>
  </si>
  <si>
    <t>Зміна ІУ (Зміна цільового призначення)</t>
  </si>
  <si>
    <t>14.6.</t>
  </si>
  <si>
    <t>Автошкола</t>
  </si>
  <si>
    <t>13.1.</t>
  </si>
  <si>
    <t>аптека</t>
  </si>
  <si>
    <t>Стельмаха вул., 9</t>
  </si>
  <si>
    <t>19</t>
  </si>
  <si>
    <t>п. 19.3</t>
  </si>
  <si>
    <t>Перукарня</t>
  </si>
  <si>
    <t>Офіс</t>
  </si>
  <si>
    <t>24.6.</t>
  </si>
  <si>
    <t>Державна бюджетна установа</t>
  </si>
  <si>
    <t>Приміщення, цоколь</t>
  </si>
  <si>
    <t>20.5.</t>
  </si>
  <si>
    <t>Обслуговування житлового фонду</t>
  </si>
  <si>
    <t>18.3.</t>
  </si>
  <si>
    <t>17.2.</t>
  </si>
  <si>
    <t>Продтовари (крім товарів підакцизної групи)</t>
  </si>
  <si>
    <t>КНП "ЦПМСД №3 Дарницького району м. Києва"</t>
  </si>
  <si>
    <t>Аптека</t>
  </si>
  <si>
    <t>ПП "Центр розвитку Європи" (32977463)</t>
  </si>
  <si>
    <t>КМКЛ № 4</t>
  </si>
  <si>
    <t>ПФ "Петро Великий"</t>
  </si>
  <si>
    <t>Солом'янська вул.,17</t>
  </si>
  <si>
    <t>Приміщення, 2 поверх</t>
  </si>
  <si>
    <t>5.1.</t>
  </si>
  <si>
    <t>062/05/20-4229</t>
  </si>
  <si>
    <t>08/7589</t>
  </si>
  <si>
    <t>ТОВ «Спеціалізоване виробничо-наукове підприємство «Київпроменерго»</t>
  </si>
  <si>
    <t>ТОВ «Спеціалізоване виробничо-наукове підприємство «Київпроменерго» Код 31752994</t>
  </si>
  <si>
    <t xml:space="preserve">Доброхотова, 30 (літ. В’) площею 86,2 кв. м
Вернадського, 36Б (літ. 3А)
площею 17,9 кв. м
Вернадського, 36Б (літ. 3А’)
площею 61,1 кв. м
Вернадського, 36Б (літ. 3Б)
площею 304,0 кв. м
Вернадського, 36Б (літ. 3В)
площею 164,1 кв. м
Вернадського, 36Б (літ. 2А)
площею 215,3 кв. м
Вернадського, 36Б (літ. 2Б)
площею 208,1 кв. м
та група інвентарних об’єктів
</t>
  </si>
  <si>
    <t>будівлі та група інвентарних об'єктів</t>
  </si>
  <si>
    <t>Інше (виробництво непродовольчих товарів)</t>
  </si>
  <si>
    <t>10,5 (з урахуванням коєфіцієнту 0,7)</t>
  </si>
  <si>
    <t>10 років</t>
  </si>
  <si>
    <t>ПР 
ПК з питань охорони здоров"я та соціального захисту відхилила проект рішення</t>
  </si>
  <si>
    <t>Стоматологічна поліклініка Дніпровського району м. Києва</t>
  </si>
  <si>
    <t>Приватна медична практика</t>
  </si>
  <si>
    <t>будівля</t>
  </si>
  <si>
    <t>11.1.</t>
  </si>
  <si>
    <t>3-й Повторний</t>
  </si>
  <si>
    <t>Приватний заклад охорони здоров`я</t>
  </si>
  <si>
    <t>08/231-381/ПР</t>
  </si>
  <si>
    <t>КП "Поділ-нерухомість"</t>
  </si>
  <si>
    <t>ТОВ "Лімік" 22591059</t>
  </si>
  <si>
    <t>с. Старі Петрівці, вул. Польова, 5</t>
  </si>
  <si>
    <t>Склад, 
Інше (котельня)</t>
  </si>
  <si>
    <t>8, 
15</t>
  </si>
  <si>
    <t xml:space="preserve">2 роки 364 дні 
</t>
  </si>
  <si>
    <t>ПР
Лист ДКВ щодо доопрацювання питання у зв"язку зі зміною організаційно-правової форми юридичної особи орендаря</t>
  </si>
  <si>
    <t>14.2.</t>
  </si>
  <si>
    <t>приватна медична практика</t>
  </si>
  <si>
    <t>Громадська організація</t>
  </si>
  <si>
    <t>телекомунікації</t>
  </si>
  <si>
    <t>КМКЛ № 6</t>
  </si>
  <si>
    <t>8.5.</t>
  </si>
  <si>
    <t>Кафе (продаж товарів підакцизної групи)</t>
  </si>
  <si>
    <t>109/01/25-3727</t>
  </si>
  <si>
    <t>08/7775</t>
  </si>
  <si>
    <t>Оголошення конкурсу</t>
  </si>
  <si>
    <t>УО Шевченківської РДА</t>
  </si>
  <si>
    <t>ТОВ "Приватний навчальний заклад "Міжнародний інститут сучасних знань" код 39412885 ФОП Федоренко В.М. код 2122706358</t>
  </si>
  <si>
    <t>Мельникова вул.. 39</t>
  </si>
  <si>
    <t>Школа №61</t>
  </si>
  <si>
    <t>Приватний навчальний заклад (крім п. 19 Методики)</t>
  </si>
  <si>
    <t>106-3005</t>
  </si>
  <si>
    <t>08/8304</t>
  </si>
  <si>
    <t>1) ТОВ "Майстерліфт" (ініціатор),                2) ФОП Федоренко В.М.</t>
  </si>
  <si>
    <t xml:space="preserve">Гонгадзе проспект, 7 А, літ.А </t>
  </si>
  <si>
    <t>Нежитлові приміщення, 2-й поверх</t>
  </si>
  <si>
    <t>Обслуговування житлового фонду (опорний пункт для технічного обслуговування ліфтового обладнання)</t>
  </si>
  <si>
    <t>100-10105</t>
  </si>
  <si>
    <t>Голосіївська РДА</t>
  </si>
  <si>
    <t>КП "керуюча компанія з обслуговування житлового фонду Голосіївського району м.Києва"</t>
  </si>
  <si>
    <t>ФОП Пастух М.І.
ФОП Сухіна Т.В.
ТОВ "ПромГуртТрейдер"</t>
  </si>
  <si>
    <t>Нежитлові приміщення</t>
  </si>
  <si>
    <t>розміщення суб'єктів господарювання, що здійснюють побутове обслуговування населення, в тому числі перукарень</t>
  </si>
  <si>
    <t xml:space="preserve"> +</t>
  </si>
  <si>
    <t>062/05/20-5163</t>
  </si>
  <si>
    <t>08/9282</t>
  </si>
  <si>
    <t xml:space="preserve">ДКВ </t>
  </si>
  <si>
    <t>ФО-П Трало Є.А., код 2380013854; ТОВ "ПромГуртТрейд" код 32306700</t>
  </si>
  <si>
    <t>Пушиної Ф. вул., 23-25, літ. А</t>
  </si>
  <si>
    <t>Торговий автомат</t>
  </si>
  <si>
    <t>100-7218</t>
  </si>
  <si>
    <t>08/7414</t>
  </si>
  <si>
    <t>ТОВ "Дорога Здоров"я" (ініц.); ФОП Федоренко В.М.</t>
  </si>
  <si>
    <t>Голосіївська вул., 12</t>
  </si>
  <si>
    <t>109/01/25-3134</t>
  </si>
  <si>
    <t>08/7383</t>
  </si>
  <si>
    <t>ТОВ "Дорога здоров'я"                        код 39393171          ФОП Штиль О.В.  код 2923107115</t>
  </si>
  <si>
    <t>Бакинська вул., 12</t>
  </si>
  <si>
    <t>Школа  № 199</t>
  </si>
  <si>
    <t>109/01/25-3229</t>
  </si>
  <si>
    <t>08/7770</t>
  </si>
  <si>
    <t>ТОВ "Дорога здоров'я"                        код 39393171          ФОП Федоренко В.М.                                   код 2122706358</t>
  </si>
  <si>
    <t>Щусєва вул., 20</t>
  </si>
  <si>
    <t>Технічний ліцей</t>
  </si>
  <si>
    <t>Салютна вул., 11 А</t>
  </si>
  <si>
    <t>Ліцей № 23</t>
  </si>
  <si>
    <t>Перемоги проспект, 86</t>
  </si>
  <si>
    <t>Школа № 73</t>
  </si>
  <si>
    <t>Пугачова вул., 10</t>
  </si>
  <si>
    <t>Школа № 70</t>
  </si>
  <si>
    <t>Делегатський провулок, 1/28</t>
  </si>
  <si>
    <t>Школа № 1</t>
  </si>
  <si>
    <t>Прорізна вул., 14</t>
  </si>
  <si>
    <t>Гімназія 348</t>
  </si>
  <si>
    <t>Житкова вул., 7 Б</t>
  </si>
  <si>
    <t>Школа № 28</t>
  </si>
  <si>
    <t>Туполєва вул., 20 Є</t>
  </si>
  <si>
    <t>Школа № 27</t>
  </si>
  <si>
    <t>Хмельницького вул., 16/18</t>
  </si>
  <si>
    <t>Школа № 53</t>
  </si>
  <si>
    <t>Щербакова вул., 58 А</t>
  </si>
  <si>
    <t>Школа № 175</t>
  </si>
  <si>
    <t>Шпака вул., 4</t>
  </si>
  <si>
    <t>Школа № 82</t>
  </si>
  <si>
    <t>100-8445</t>
  </si>
  <si>
    <t>08/9131</t>
  </si>
  <si>
    <t>КНП "ЦПМСД № 2" Голосіївського району м. Києва</t>
  </si>
  <si>
    <t>ТОВ "Норма Пульс" (ініц.);  ТОВ "Аптека маяк"; ТОВ "Аптечне об"єднання "Біокон"</t>
  </si>
  <si>
    <t>Голосіївська вул., 53</t>
  </si>
  <si>
    <t>Нежитлові приміщення, 1-й поверх</t>
  </si>
  <si>
    <t>Кафе (крім товарів підакцизної групи)</t>
  </si>
  <si>
    <t>Адміністративний</t>
  </si>
  <si>
    <t>п. 19.4.</t>
  </si>
  <si>
    <t>Приміщення, 1-2 поверхи</t>
  </si>
  <si>
    <t>п. 19.1</t>
  </si>
  <si>
    <t>102/03/26-4288</t>
  </si>
  <si>
    <t>08/8834</t>
  </si>
  <si>
    <t>ТОВ "КРОК-ТТЦ" (36940600)</t>
  </si>
  <si>
    <t>Маяковського В. проспект, 26</t>
  </si>
  <si>
    <t>Побутове обслуговування населення</t>
  </si>
  <si>
    <t>108-7631</t>
  </si>
  <si>
    <t>08/8072</t>
  </si>
  <si>
    <t>ТОВ "Дель-Пак Сістемс Україна", Код 37700674</t>
  </si>
  <si>
    <t>Виборзька вул., 42</t>
  </si>
  <si>
    <t>102/03/26-4287</t>
  </si>
  <si>
    <t>08/8835</t>
  </si>
  <si>
    <t>КНП "ЦПМСД № 4" Деснянського району м. Києва</t>
  </si>
  <si>
    <t>ФОП  Лимар Є. В. (2870904096)</t>
  </si>
  <si>
    <t>Вигурівський бульвар, 4</t>
  </si>
  <si>
    <t>18.1.</t>
  </si>
  <si>
    <t>Торгівля (ортопедичні вироби)</t>
  </si>
  <si>
    <t>062/05/20-4837</t>
  </si>
  <si>
    <t>08/8706</t>
  </si>
  <si>
    <t>КП "Київпастранс"</t>
  </si>
  <si>
    <t>ФО-П Камінська О. Г.  2934523700</t>
  </si>
  <si>
    <t>Тростянецька вул., 1</t>
  </si>
  <si>
    <t>ФО-П Бернадський В. Б.  2407715473</t>
  </si>
  <si>
    <t>Бориспільска вул., 15, літ. А</t>
  </si>
  <si>
    <t>20.1,
 8.5</t>
  </si>
  <si>
    <t>Їдальня (крім товарів підакцизної групи)                Бар (продаж товарів підакцизної групи)</t>
  </si>
  <si>
    <t>6, 
20</t>
  </si>
  <si>
    <t>3915/26/2/103</t>
  </si>
  <si>
    <t>08/8372</t>
  </si>
  <si>
    <t>28.03.2017</t>
  </si>
  <si>
    <t>КНП "ЦПМСД № 1 Дніпровського району м. Києва"</t>
  </si>
  <si>
    <t>ФОП Роговий О. Ю. (2652509970)</t>
  </si>
  <si>
    <t>Курнатовського вул., 7</t>
  </si>
  <si>
    <t>106-3000</t>
  </si>
  <si>
    <t>08/8303</t>
  </si>
  <si>
    <t>ФОП Глушак В.М.</t>
  </si>
  <si>
    <t>08/231-1004/ПР</t>
  </si>
  <si>
    <t>ТОВ "Пансіон Милосердя"  (40081420)</t>
  </si>
  <si>
    <t>Навої вул., 1</t>
  </si>
  <si>
    <t>ПР
ПК охорони здоров"я - відхилила проект рішення</t>
  </si>
  <si>
    <t>062/05/14-5165</t>
  </si>
  <si>
    <t>08/9274</t>
  </si>
  <si>
    <t>КМДКЛ №1</t>
  </si>
  <si>
    <t>ТОВ "Медімпульс плюс"</t>
  </si>
  <si>
    <t>Богатирська вул., 30, К1, літ. А</t>
  </si>
  <si>
    <t>приватний заклад охорони здоровя (діагностичний кабінет з компютерним томографом)</t>
  </si>
  <si>
    <t>4046/26/2/103</t>
  </si>
  <si>
    <t>08/8374</t>
  </si>
  <si>
    <t>11.04.2017</t>
  </si>
  <si>
    <t>ГО "Школа юних лідерів громадянського суспільства" (40194934)</t>
  </si>
  <si>
    <t>Стальського С. вул., 26 А</t>
  </si>
  <si>
    <t>ЗНЗ № 4</t>
  </si>
  <si>
    <t>102/03/26-4289</t>
  </si>
  <si>
    <t>08/8833</t>
  </si>
  <si>
    <t>Школа І-ІІІ ступенів № 306 Деснянського району міста Києва</t>
  </si>
  <si>
    <t>Лисківська вул., 4 А</t>
  </si>
  <si>
    <t>п. 19.14</t>
  </si>
  <si>
    <t>Приватний навчальний заклад загальної, дошкільної та позашкільної освіти</t>
  </si>
  <si>
    <t>Див. докладно у окремій таблиці</t>
  </si>
  <si>
    <t>102/03/26-4285</t>
  </si>
  <si>
    <t>08/8837</t>
  </si>
  <si>
    <t>Школа І-ІІІ ступенів № 321 Деснянського району міста Києва</t>
  </si>
  <si>
    <t>ТОВ "Англійська група" (40365383)</t>
  </si>
  <si>
    <t>Драйзера Т. вул., 40 Б</t>
  </si>
  <si>
    <t>102/03/26-4286</t>
  </si>
  <si>
    <t>08/8836</t>
  </si>
  <si>
    <t>Школа І-ІІІ ступенів № 263 імені Євгена Коновальця Деснянського району міста Києва</t>
  </si>
  <si>
    <t>ФОП Нехайчик Н.О. (3009005287)</t>
  </si>
  <si>
    <t>Сабурова О. вул., 19 Б</t>
  </si>
  <si>
    <t>106-2999</t>
  </si>
  <si>
    <t>08/8302</t>
  </si>
  <si>
    <t>УО Подільської РДА</t>
  </si>
  <si>
    <t xml:space="preserve">ФОП Войтко К.Ю. </t>
  </si>
  <si>
    <t xml:space="preserve">Свободи проспект, 2 Б </t>
  </si>
  <si>
    <t xml:space="preserve">ДНЗ №777 </t>
  </si>
  <si>
    <t>Спортивно-танцювальна секція</t>
  </si>
  <si>
    <t xml:space="preserve">Графік:: Пн.-Пт.  -  16.30-19.00,           12,5 год на тиждень      (30,00грн за 1год.) </t>
  </si>
  <si>
    <t>062/05/16-4841</t>
  </si>
  <si>
    <t>08/8827</t>
  </si>
  <si>
    <t>КП "Житній ринок"</t>
  </si>
  <si>
    <t>ТОВ "СТІЛ ЗАМОВЛЕНЬ"</t>
  </si>
  <si>
    <t>Верхній Вал вул., 16</t>
  </si>
  <si>
    <t>для розміщення кафе, що здійснює продаж товарів підакцизної групи</t>
  </si>
  <si>
    <t>4178/26/1/103</t>
  </si>
  <si>
    <t>08/8715</t>
  </si>
  <si>
    <t>Стандартизована</t>
  </si>
  <si>
    <t>Київський університет імені Бориса  Грінченка (02136554)</t>
  </si>
  <si>
    <t>Тичини П. проспект, 22 А</t>
  </si>
  <si>
    <t>Комунальний навчальний заклад</t>
  </si>
  <si>
    <t>18 місяців</t>
  </si>
  <si>
    <t>4120/26/2/103</t>
  </si>
  <si>
    <t>08/8713</t>
  </si>
  <si>
    <t>Київська міська психоневрологічна лікарня № 2 (01993992)</t>
  </si>
  <si>
    <t>102/03/26-3713</t>
  </si>
  <si>
    <t>08/7744</t>
  </si>
  <si>
    <t>Курчатова вул., 18 А</t>
  </si>
  <si>
    <t>Державний заклад охорони здоров’я</t>
  </si>
  <si>
    <t>Приміщення, 4 поверх</t>
  </si>
  <si>
    <t>101-4082/03</t>
  </si>
  <si>
    <t>08/7810</t>
  </si>
  <si>
    <t>Центр по роботі з дітьми та молоддю за місцем проживання  Дарницького району міста Києва (41065703)</t>
  </si>
  <si>
    <t>Вербицького вул., 9 І</t>
  </si>
  <si>
    <t>Будівля недіючого ДНЗ № 108</t>
  </si>
  <si>
    <t>109/01/25-3228</t>
  </si>
  <si>
    <t>08/7772</t>
  </si>
  <si>
    <t>Початковий  спеціалізований  мистецький навчальний заклад «Київська дитяча художня школа № 7»</t>
  </si>
  <si>
    <t>Шамила Т. вул., 15 Б</t>
  </si>
  <si>
    <t>приміщення; 1 поверх, підвал</t>
  </si>
  <si>
    <t>комунальна бюджетна установа</t>
  </si>
  <si>
    <t>Визначити четвертою стороною договору оренди - платником  Управління культури, туризму та охорони культурної спадщини Шевченківської районної в місті Києві державної адміністрації.</t>
  </si>
  <si>
    <t>109/01/25-3226</t>
  </si>
  <si>
    <t>08/7778</t>
  </si>
  <si>
    <t>Централізована бібліотечна система Шевченківського району м. Києва</t>
  </si>
  <si>
    <t>Щербаківського Д. вул., 33</t>
  </si>
  <si>
    <t>Старокиївська вул., 26</t>
  </si>
  <si>
    <t>Половецька вул., 7/13</t>
  </si>
  <si>
    <t>Турчина І. вул., 12</t>
  </si>
  <si>
    <t>Щербаківського Д. вул., 51 В</t>
  </si>
  <si>
    <t>Гончара О. вул., 75</t>
  </si>
  <si>
    <t>Салютна вул., 19</t>
  </si>
  <si>
    <t>Приміщення, напівпідвал</t>
  </si>
  <si>
    <t>Дегтярівська вул., 32</t>
  </si>
  <si>
    <t>Берлінського М. вул., 4</t>
  </si>
  <si>
    <t>Щербаківського Д. вул., 42/44</t>
  </si>
  <si>
    <t>109/01/25-3724</t>
  </si>
  <si>
    <t>08/9090</t>
  </si>
  <si>
    <t>Коперника вул., 27</t>
  </si>
  <si>
    <t>Білоруська вул., 34</t>
  </si>
  <si>
    <t>Член Київської організації Національної спілки художників України.Карась Євген Валерійович</t>
  </si>
  <si>
    <t>Андріївський узвіз вул., 22 А, літ. А</t>
  </si>
  <si>
    <t>нежитлові приміщення, 2-й поверх</t>
  </si>
  <si>
    <t>майстерня художника</t>
  </si>
  <si>
    <t>2 роки 364 дні за умови укладення охоронного договору</t>
  </si>
  <si>
    <t>ПР. ПК з питань культури, туризму та інформаційної політики погодила проект рішення.
складна ставка: 20,00кв.м - 1%, 161,50кв.м - 4%</t>
  </si>
  <si>
    <t>102/03/26-4185</t>
  </si>
  <si>
    <t>08/8491</t>
  </si>
  <si>
    <t>ГУ Національної поліції у м. Києві (40108583)</t>
  </si>
  <si>
    <t>Сабурова О. вул., 3 А</t>
  </si>
  <si>
    <t>101-4089/03</t>
  </si>
  <si>
    <t>08/7814</t>
  </si>
  <si>
    <t>Зміна ІУ (зміна площі)</t>
  </si>
  <si>
    <t>ФОП Фірстенко Ю.О.  (2815808911)</t>
  </si>
  <si>
    <t>Григоренка проспект, 21 Б</t>
  </si>
  <si>
    <t>Школа № 309</t>
  </si>
  <si>
    <t xml:space="preserve">Зменшити площу об’єкта оренди  зі 2 854,08 кв. м  до 1 233,62 кв. м </t>
  </si>
  <si>
    <t xml:space="preserve">106-3200 </t>
  </si>
  <si>
    <t>08/8922</t>
  </si>
  <si>
    <t xml:space="preserve">Головне територіальне управління юстиції у місті Києві </t>
  </si>
  <si>
    <t xml:space="preserve">Верхній Вал вул., 32, літ.А </t>
  </si>
  <si>
    <t>Зміна ІУ: збільшення площі -замість «97,40» читати «99,20»</t>
  </si>
  <si>
    <t>Головне територіальне управління юстиції у місті Києві</t>
  </si>
  <si>
    <t>109/01/25-3456</t>
  </si>
  <si>
    <t>08/8250</t>
  </si>
  <si>
    <t>Пугачова вул.,17</t>
  </si>
  <si>
    <t xml:space="preserve">
Державна бюджетна установа
(Шевченківський районний  у місті Києві відділ державної реєстрації актів цивільного стану) 
</t>
  </si>
  <si>
    <t>Розглянути клопотання
 орендаря щодо зменшення орендованої площі з 448,7 кв.м на 433,2 кв.м в звязку з відмовою від частини приміщення (15,5 кв.м)</t>
  </si>
  <si>
    <t>108-7633</t>
  </si>
  <si>
    <t>08/8076</t>
  </si>
  <si>
    <t>ТОВ "Алекс - 5", Код 36582256</t>
  </si>
  <si>
    <t>Преображенська вул., 19/2</t>
  </si>
  <si>
    <t>Погодити зміну площі нежитлового приміщення з 43,70 кв.м на 43,30 кв.м (відповідно технічного паспорту ТОВ "Київське бюро технічної інвентаризації від 20.12.2016)</t>
  </si>
  <si>
    <t>109/01/25-3725</t>
  </si>
  <si>
    <t>08/9091</t>
  </si>
  <si>
    <t>ТОВ "Рандсервіс"
код 24265179</t>
  </si>
  <si>
    <t>Артилерійський провулок, 5 А</t>
  </si>
  <si>
    <t xml:space="preserve">
Побутове обслуговування наседення 
(перукарня, ремонт взуття, ремонт одягу та пошив одягу)
</t>
  </si>
  <si>
    <t xml:space="preserve">Розглянути клопотання  орендаря
 щодо зменшення орендованого приміщення з
193,7 кв.м на 136,45 кв.м (відмова від частини приміщеня 57,25 кв.м)
</t>
  </si>
  <si>
    <t>4081/26/2/103</t>
  </si>
  <si>
    <t>08/8712</t>
  </si>
  <si>
    <t xml:space="preserve">КНП "ЦПМСД № 2 Дніпровського району м. Києва" </t>
  </si>
  <si>
    <t>ФОП Біленька Л. Н. (1827112669)</t>
  </si>
  <si>
    <t>Тичини проспект, 22</t>
  </si>
  <si>
    <t>Зміна площі з 5,00 кв. м. на 3,00 кв. м.</t>
  </si>
  <si>
    <t xml:space="preserve">КНП "КДЦ Дніпровського району м. Києва" </t>
  </si>
  <si>
    <t>Шептицького вул., 5</t>
  </si>
  <si>
    <t xml:space="preserve">КНП "ЦПМСД № 1 Дніпровського району м. Києва" </t>
  </si>
  <si>
    <t>Запорожця П. вул., 26</t>
  </si>
  <si>
    <t xml:space="preserve">КНП "ЦПМСД № 3 Дніпровського району м. Києва" </t>
  </si>
  <si>
    <t>Червоноткацька вул., 31</t>
  </si>
  <si>
    <t>106-2522</t>
  </si>
  <si>
    <t>08/7957</t>
  </si>
  <si>
    <t>КНП "КДЦ Подільського району</t>
  </si>
  <si>
    <t xml:space="preserve"> ПП "Технодент-проект" </t>
  </si>
  <si>
    <t xml:space="preserve">Мостицька вул., 9 </t>
  </si>
  <si>
    <t>Нежитлові приміщення, цоколь та 5-й поверх</t>
  </si>
  <si>
    <t>Зміна ІУ: зменьшення площі -замість «145,70» читати «138,00»</t>
  </si>
  <si>
    <t>109/01/25-3726</t>
  </si>
  <si>
    <t>08/9094</t>
  </si>
  <si>
    <t>Дочірнє підприємство  "Спеціалізоване ремонтно-будівельне управління
 "Ліфт-3"
код 05432796</t>
  </si>
  <si>
    <t>Коперніка вул.,16 А</t>
  </si>
  <si>
    <t xml:space="preserve">
інше використання нерухомого майна 
(аварійна служба з обслуговування ліфтів)</t>
  </si>
  <si>
    <t>Розглянути клопотання орендаря 
щодо зміни загальної площі приміщення з
 54,9 кв.м на  55,3 кв.м у звязку з уточненням площі згідно нового поповерхового плану БТІ</t>
  </si>
  <si>
    <t xml:space="preserve">
обслуговування житлового фонду 
(аварійна служба з обслуговування ліфтів)</t>
  </si>
  <si>
    <t xml:space="preserve">Розглянути клопотання
 орендаря щодо зміни цільового використання приміщення з інше використання нерухомого майна -15%  (15292,33 грн) на підприємство, яке здійснює діяльність по обслуговуванню житлового фонду – 6% (6401,80 грн) </t>
  </si>
  <si>
    <t>108-7452</t>
  </si>
  <si>
    <t>08/8079</t>
  </si>
  <si>
    <t>Центр соціально-психологічної реабілітації дітей та молоді з функціональними обмеженнями Солом'янського району міста Києва,                      Код 38577655</t>
  </si>
  <si>
    <t>Галана вул., 2</t>
  </si>
  <si>
    <t>Погодити зміну площі нежитлового приміщення з 240,60 кв.м на 242,20 кв.м (відповідно технічного паспорту ТОВ "Київське бюро технічної інвентаризації" від 28.11.2016)</t>
  </si>
  <si>
    <t>108-7439</t>
  </si>
  <si>
    <t>08/8078</t>
  </si>
  <si>
    <t>Солом'янське районне в місті Києві обєднання підліткових клубів за місцем проживання "Либідь",           Код 33394917</t>
  </si>
  <si>
    <t>Погодити зміну площі нежитлового приміщення з 372,0 кв.м на 332,10 кв.м (відповідно технічного паспорту ТОВ "Київське бюро технічної інвентаризації" від 28.11.2016)</t>
  </si>
  <si>
    <t>109/01/25-3225</t>
  </si>
  <si>
    <t>08/7777</t>
  </si>
  <si>
    <t xml:space="preserve">КНП "ЦПМСД №2" Шевченківсько району 
</t>
  </si>
  <si>
    <t>Київська міська наркологічна клінічна лікарня "Соціотерапія"
код 05496862</t>
  </si>
  <si>
    <t>Пимоненка М.  вул.,10</t>
  </si>
  <si>
    <t xml:space="preserve">
Комунальний заклад охорони здоров'я
(проведення профілактичних наркологічних оглядів)
</t>
  </si>
  <si>
    <t>Розглянути клопотання
 орендаря щодо  зміни загальної  площі приміщення  з  32,00 кв.м на 32,7 кв.м  згідно з новим поповерховим планом БТІ</t>
  </si>
  <si>
    <t>062/05/10-4439</t>
  </si>
  <si>
    <t>08/7938</t>
  </si>
  <si>
    <t>Спілка підприємців малих, середніх і приватизованих підприємств України (20076330)</t>
  </si>
  <si>
    <t>Антоновича вул., 12, літ. Б</t>
  </si>
  <si>
    <t>була площа 59,10 кв.м</t>
  </si>
  <si>
    <t>приміщення; 1-2 поверх, підвал</t>
  </si>
  <si>
    <t>Зміна ІУ (Інше)</t>
  </si>
  <si>
    <t>101-4780/02</t>
  </si>
  <si>
    <t>08/9264</t>
  </si>
  <si>
    <t>Київська обласна організація Українського товариства мисливців і рибалок (03928346)</t>
  </si>
  <si>
    <t>Пасхаліна  вул., 12</t>
  </si>
  <si>
    <t>20,00 кв. м-1%;  24,80 кв. м-4%</t>
  </si>
  <si>
    <t>ТОВ "Троянда" (31413986)</t>
  </si>
  <si>
    <t>Здолбунівська вул., 3 А</t>
  </si>
  <si>
    <t>Побутове обслуговування населення (хімчистка одягу)</t>
  </si>
  <si>
    <t>Розміщення складу (8%) - 793,53 грн. без ПДВ</t>
  </si>
  <si>
    <t xml:space="preserve">100-8266 </t>
  </si>
  <si>
    <t>08/9132</t>
  </si>
  <si>
    <t>ТОВ "ТЕЙЛОР ГРУПП"</t>
  </si>
  <si>
    <t>Заболотного вул., 20 А, літ. А</t>
  </si>
  <si>
    <t>відповідно до ДУ№2 до договору оренди від 01.06.2016 цільове використання приміщення- розміщення кафе, барів, які не здійснюють продаж товарів підакцизної групию</t>
  </si>
  <si>
    <t xml:space="preserve">062/05/17-4804 </t>
  </si>
  <si>
    <t>08/8540</t>
  </si>
  <si>
    <t>ШВД № 3 Святошинського району м. Києва</t>
  </si>
  <si>
    <t>ФОП Поплавська Т.І., 2390517241</t>
  </si>
  <si>
    <t>Верховинна вул., 13, К2</t>
  </si>
  <si>
    <t>21.6, 
"8"</t>
  </si>
  <si>
    <t>перукарня                  салон краси</t>
  </si>
  <si>
    <t>5, 
25</t>
  </si>
  <si>
    <t>Звернення орендаря щодо зміни цільового використання орендованих площ: було 44,47 кв.м-перукарня (3845,80 грн), 35,25 кв.м-салок краси (15242,22 грн), 11,3 кв.м - офіс (3009,53 грн)</t>
  </si>
  <si>
    <t>108-8241</t>
  </si>
  <si>
    <t>08/9026</t>
  </si>
  <si>
    <t>ФОП Івасюк О.П.  р.н.о.к.п.п. 2701609019</t>
  </si>
  <si>
    <t>Антонова вул., 2/32, К4 А</t>
  </si>
  <si>
    <t>21.6., 24.1., 24.1., 20.1</t>
  </si>
  <si>
    <t>Побутове обслуговування населення, спортивний заклад, спортивний заклад, їдальня (крім товарів підакцизної групи)</t>
  </si>
  <si>
    <t>5, 
3, 
3, 
6</t>
  </si>
  <si>
    <t>Внести зміни до істотних умов договору оренди в частині цільового використання (з розміщення фізкультурно-спортивного закладу, діяльність якого спрямована на організацію та проведення занять різними видами спорту площею 143,20 кв.м-3% І поверх на розміщення фізкультурно-спортивного закладу, діяльність якого спрямована на організацію та проведення занять різними видами спорту площею 138,20 кв.м.-3% та розміщення буфету, який не здійснює продаж товарів підакцизної групи площею 5,0 кв.м-6%).  Орендна плата зменшилась на 1310,11 грн.</t>
  </si>
  <si>
    <t>4203/26/2/103</t>
  </si>
  <si>
    <t>08/8716</t>
  </si>
  <si>
    <t>ТОВ "НВК "Арлекін" (40901095)</t>
  </si>
  <si>
    <t>Кибальчича вул., 5</t>
  </si>
  <si>
    <t>ЗНЗ  № 224</t>
  </si>
  <si>
    <t xml:space="preserve"> М</t>
  </si>
  <si>
    <t xml:space="preserve">Погодити внесення змін у діючий договір оренди
в частині зазначення сторін договірних відносин з «фізична особа-підприємець Арановська Людмила Миколаївна» на товариство з обмеженою відповідальністю «Навчально-виховний комплекс «Арлекін»
</t>
  </si>
  <si>
    <t>Зміна ІУ (зміна графіку використання)</t>
  </si>
  <si>
    <t xml:space="preserve">Погодити внесення змін у діючий договір оренди
в частині зміни графіку використання з «Пн, Ср, Пт: 15.00-17.00 год.» на постійну оренду
</t>
  </si>
  <si>
    <t>104-3496</t>
  </si>
  <si>
    <t>08/8082</t>
  </si>
  <si>
    <t>КП "Дитячий кінотеатр "КАДР"</t>
  </si>
  <si>
    <t>ФОП Сідоренко Яна Ігорівна (3120512500)</t>
  </si>
  <si>
    <t>Вишгородська вул.,   4</t>
  </si>
  <si>
    <t>Культурно-мистецькі заходи</t>
  </si>
  <si>
    <t>Зміна графіку використання орендованого приміщення (з 60 год/тиж на 20 год/тиж)</t>
  </si>
  <si>
    <t>4199/26/2/103</t>
  </si>
  <si>
    <t>08/8718</t>
  </si>
  <si>
    <t>Комунальний заклад охорони здоров`я</t>
  </si>
  <si>
    <t>4200/26/2/103</t>
  </si>
  <si>
    <t>08/8717</t>
  </si>
  <si>
    <t xml:space="preserve">КНП "ЦПМСД "Русанівка" Дніпровського району м. Києва" </t>
  </si>
  <si>
    <t>Ентузіастів вул., 13 А</t>
  </si>
  <si>
    <t>п. 19.13</t>
  </si>
  <si>
    <t>109/01/25-3457</t>
  </si>
  <si>
    <t>08/8249</t>
  </si>
  <si>
    <t xml:space="preserve"> КП "Театрально-видовищний заклад культури "Актор"
код 02173495</t>
  </si>
  <si>
    <t>Велика Житомирська вул.,40</t>
  </si>
  <si>
    <t>Комунальний заклад культури</t>
  </si>
  <si>
    <t xml:space="preserve">109/01/25-3343 </t>
  </si>
  <si>
    <t>08/7830</t>
  </si>
  <si>
    <t>Театрально-видовищний заклад культури "Київський академічний Молодий театр"
код 05509470</t>
  </si>
  <si>
    <t>Половецька  вул.,16</t>
  </si>
  <si>
    <t xml:space="preserve">Комунальний заклад культури
(пошивочно-драпіровочна дільниця)
</t>
  </si>
  <si>
    <t>106-2834</t>
  </si>
  <si>
    <t>08/7956</t>
  </si>
  <si>
    <t>Член Національної спілки архітекторів України Мороз Л.О.  Код 1647201854</t>
  </si>
  <si>
    <t>Оболонська вул., 6, літ.А</t>
  </si>
  <si>
    <t>Нежитлові приміщення, 4-й поверх</t>
  </si>
  <si>
    <t>108-8068</t>
  </si>
  <si>
    <t>08/9028</t>
  </si>
  <si>
    <t>ППНЗ "Гуманітарний центр "Брама-Плюс",                     Код 20057025</t>
  </si>
  <si>
    <t>Повітрофлотський проспект, 16</t>
  </si>
  <si>
    <t xml:space="preserve">ГО "Асоціація артгалерей України" </t>
  </si>
  <si>
    <t xml:space="preserve">Андріївський узвіз вул., 22, літ.А </t>
  </si>
  <si>
    <t>складна ставка: 20,00кв.м. - 1%,                 101,40кв.м. - 4%</t>
  </si>
  <si>
    <t>062/05/16-4786</t>
  </si>
  <si>
    <t>08/8480</t>
  </si>
  <si>
    <t>Федерація академічного веслування України (14287778)</t>
  </si>
  <si>
    <t>Кирилівська вул., 4, літ.А</t>
  </si>
  <si>
    <t>Складна ставка: 1% до 20,0 кв. м (374,63 грн) 4% до надлишку (5057,48 грн)</t>
  </si>
  <si>
    <t>109/01/25-3136</t>
  </si>
  <si>
    <t>08/7381</t>
  </si>
  <si>
    <t>ГО "Київська обласна федерація футболу"
код 24591483</t>
  </si>
  <si>
    <t>Пушкінська вул., 8 Б</t>
  </si>
  <si>
    <t>КП "Ватутінськінвестбуд" Деснянського району м. Києва</t>
  </si>
  <si>
    <t>102/03/26-3908</t>
  </si>
  <si>
    <t>08/8252</t>
  </si>
  <si>
    <t>ФОП  Карбовський О. І. (2655911772)</t>
  </si>
  <si>
    <t>Ніколаєва  вул., 7</t>
  </si>
  <si>
    <t>24.5.</t>
  </si>
  <si>
    <t>Продаж/очищення питної води</t>
  </si>
  <si>
    <t>104-4019</t>
  </si>
  <si>
    <t>08/9311</t>
  </si>
  <si>
    <t>ФОП Грушевська Наталія Вікторівна (3101313660)</t>
  </si>
  <si>
    <t>Сталінграда Г. проспект, 39 Г</t>
  </si>
  <si>
    <t>ЗНЗ № 240</t>
  </si>
  <si>
    <t>ГО "Міжнародна федерація Арашидо" (38358712)</t>
  </si>
  <si>
    <t>Калнишевського П. вул., 3 А</t>
  </si>
  <si>
    <t>ЗНЗ № 29</t>
  </si>
  <si>
    <t>100-8265</t>
  </si>
  <si>
    <t>08/8709</t>
  </si>
  <si>
    <t>Голосіївський проспект, 46 А</t>
  </si>
  <si>
    <t>цоколь</t>
  </si>
  <si>
    <t>розміщення інспекторів відділу превентивної діяльності Голосіївського управління поліції</t>
  </si>
  <si>
    <t>Набережно-Корчуватська вул., 68</t>
  </si>
  <si>
    <t>Антоновича (Горького) вул., 152</t>
  </si>
  <si>
    <t>Приміщення, 2 техповерху</t>
  </si>
  <si>
    <t>Велика Китаївська вул., 108</t>
  </si>
  <si>
    <t>3854/26/2/103</t>
  </si>
  <si>
    <t>08/8360</t>
  </si>
  <si>
    <t>ФОП Міронова Олена Євгенівна, код 2444112481</t>
  </si>
  <si>
    <t>Перова бульвар, 15-В</t>
  </si>
  <si>
    <t>Ремонт одягу та побутових приладів</t>
  </si>
  <si>
    <t>4064/26/2/103</t>
  </si>
  <si>
    <t>08/8719</t>
  </si>
  <si>
    <t>ФОП Марійка В.І., код 2363702436</t>
  </si>
  <si>
    <t>Харківське шосе вул., 11</t>
  </si>
  <si>
    <t xml:space="preserve">Побутове обслуговування населення </t>
  </si>
  <si>
    <t>Фотопослуги</t>
  </si>
  <si>
    <t>106-3198</t>
  </si>
  <si>
    <t>08/8923</t>
  </si>
  <si>
    <t>ТОВ "Десна-1"</t>
  </si>
  <si>
    <t xml:space="preserve">Червонопільська вул., 15, літ.А </t>
  </si>
  <si>
    <t>Побутове обслуговування населення (ремонт взуття)</t>
  </si>
  <si>
    <t xml:space="preserve"> </t>
  </si>
  <si>
    <t>Правди проспект, 80, літ.А</t>
  </si>
  <si>
    <t>104-3661</t>
  </si>
  <si>
    <t>08/8619</t>
  </si>
  <si>
    <t>ФОП Баюра Ігор леонідович (2421712492)</t>
  </si>
  <si>
    <t>Героїв Дніпра вул., 77 А</t>
  </si>
  <si>
    <t>Будівля</t>
  </si>
  <si>
    <t>Ремонт взуття</t>
  </si>
  <si>
    <t>108-7440</t>
  </si>
  <si>
    <t>08/8081</t>
  </si>
  <si>
    <t>ФОП Бондаренко С.С.   р.н.о.к.п.п. 3041812758</t>
  </si>
  <si>
    <t>Комарова проспект, 16</t>
  </si>
  <si>
    <t>100-7874</t>
  </si>
  <si>
    <t>08/8621</t>
  </si>
  <si>
    <t>ФОП Кошевий Олег Федорович</t>
  </si>
  <si>
    <t>Лятошинського вул., 4 А</t>
  </si>
  <si>
    <t>Окреморозташована будівля</t>
  </si>
  <si>
    <t>21.8.</t>
  </si>
  <si>
    <t>Прийом вторсировини</t>
  </si>
  <si>
    <t>062/05/15-4615</t>
  </si>
  <si>
    <t>08/8229</t>
  </si>
  <si>
    <t>ДКЛ № 7</t>
  </si>
  <si>
    <t>ТОВ "Равісанте" (38259824)</t>
  </si>
  <si>
    <t>Підвисоцького вул., 4 Б</t>
  </si>
  <si>
    <t>торгівля (ортопедичні вироби)</t>
  </si>
  <si>
    <t>062/05/18-5166</t>
  </si>
  <si>
    <t>08/9275</t>
  </si>
  <si>
    <t>ДКЛ №3</t>
  </si>
  <si>
    <t>ФОП Оржаховська С. Я.</t>
  </si>
  <si>
    <t>Соціалістична вул., 12</t>
  </si>
  <si>
    <t>торговельний обєкт з продажу товарів дитячого асортименту</t>
  </si>
  <si>
    <t>102/03/26-4128</t>
  </si>
  <si>
    <t>08/8440</t>
  </si>
  <si>
    <t>ФОП Черниш О. Є. (3057210642)</t>
  </si>
  <si>
    <t>Маяковського В. проспект, 18 А</t>
  </si>
  <si>
    <t>106-3196</t>
  </si>
  <si>
    <t>08/8925</t>
  </si>
  <si>
    <t xml:space="preserve">ФОП Бойко С.Г.    код 2615712048 </t>
  </si>
  <si>
    <t xml:space="preserve">Свободи проспект, 1 А, літ.Б </t>
  </si>
  <si>
    <t>Нежила будівля</t>
  </si>
  <si>
    <t>104-4020</t>
  </si>
  <si>
    <t>-</t>
  </si>
  <si>
    <t>ФОП Курочка Оксана Володимирівна (2647419081)</t>
  </si>
  <si>
    <t>Героїв Дніпра вул., 62 А</t>
  </si>
  <si>
    <t>108-8367</t>
  </si>
  <si>
    <t>08/9288</t>
  </si>
  <si>
    <t>ПП "Фасад ХХІ", Код 31108090</t>
  </si>
  <si>
    <t xml:space="preserve"> Народного Ополчення вул., 18 А </t>
  </si>
  <si>
    <t>062/05/17-4778</t>
  </si>
  <si>
    <t>08/8542</t>
  </si>
  <si>
    <t>ТОВ "Аполло" (24099262)</t>
  </si>
  <si>
    <t>Коласа Я. вул., 8, літ.А</t>
  </si>
  <si>
    <t>4316/26/2/103</t>
  </si>
  <si>
    <t>08/9276</t>
  </si>
  <si>
    <t xml:space="preserve">КНП "КДЦД Дніпровського району м. Києва" </t>
  </si>
  <si>
    <t>ТОВ "Центр доктора Бубновського" (37027396)</t>
  </si>
  <si>
    <t>Тичини проспект, 12</t>
  </si>
  <si>
    <t>102/03/26-3835</t>
  </si>
  <si>
    <t>08/8049</t>
  </si>
  <si>
    <t>ФОП  Савенок О. О. (2215418089)</t>
  </si>
  <si>
    <t xml:space="preserve"> Закревського М. вул., 51/2</t>
  </si>
  <si>
    <t>14.7.</t>
  </si>
  <si>
    <t>Книжковий магазин</t>
  </si>
  <si>
    <t>102/03/26-4067</t>
  </si>
  <si>
    <t>08/8325</t>
  </si>
  <si>
    <t>КП по утриманню житлового господарства "Житлорембудсервіс" Деснянського району м. Києва</t>
  </si>
  <si>
    <t>ФОП  Івашко О. А. (2714220441)</t>
  </si>
  <si>
    <t>Волкова  вул., 10</t>
  </si>
  <si>
    <t>108-7444</t>
  </si>
  <si>
    <t>08/8080</t>
  </si>
  <si>
    <t>ПП "Аатомобільно-учбовий комбінат "Меридіан" (31463775)</t>
  </si>
  <si>
    <t>Виборзька вул., 57</t>
  </si>
  <si>
    <t>Школа № 229</t>
  </si>
  <si>
    <t>062/05/19-4858</t>
  </si>
  <si>
    <t>08/8799</t>
  </si>
  <si>
    <t>КНП "Центр спортивної медицини міста Києва"</t>
  </si>
  <si>
    <t>ФОП Дяченко Н.В., 2717518982</t>
  </si>
  <si>
    <t>Білоруська вул., 11, літ.Д, К1</t>
  </si>
  <si>
    <t>062/05/18-5071</t>
  </si>
  <si>
    <t>08/9119</t>
  </si>
  <si>
    <t>ТОВ "Сінлаб-Україна", 34484997</t>
  </si>
  <si>
    <t>Комарова  проспект, 3, К8</t>
  </si>
  <si>
    <t>102/03/26-3615</t>
  </si>
  <si>
    <t>08/7562</t>
  </si>
  <si>
    <t>КНП "ЦПМСД № 3" Деснянського району м. Києва</t>
  </si>
  <si>
    <t>КП  "Фармація"</t>
  </si>
  <si>
    <t>Кисловодська вул., 20</t>
  </si>
  <si>
    <t xml:space="preserve">101-4503/03 </t>
  </si>
  <si>
    <t>08/8478</t>
  </si>
  <si>
    <t>ТОВ "АЛЬТА-С" (37687004)</t>
  </si>
  <si>
    <t>Харківське шосе вул., 121</t>
  </si>
  <si>
    <t>106-2705</t>
  </si>
  <si>
    <t>08/7955</t>
  </si>
  <si>
    <t>КНП "ЦПМСД№2" Подільського району</t>
  </si>
  <si>
    <t>Свободи проспект, 22</t>
  </si>
  <si>
    <t>062/05/18-4838</t>
  </si>
  <si>
    <t>08/8703</t>
  </si>
  <si>
    <t>ДКЛ № 4 Солом'янського району м. Києва</t>
  </si>
  <si>
    <t>Стражеска вул., 6 А, К1</t>
  </si>
  <si>
    <t>062/05/13-5164</t>
  </si>
  <si>
    <t>08/9273</t>
  </si>
  <si>
    <t>КМКЛ № 3</t>
  </si>
  <si>
    <t>ТОВ "Діамед" (21526737)</t>
  </si>
  <si>
    <t>Запорожця П. вул., 26, К2</t>
  </si>
  <si>
    <t>Запорожця П. вул., 26, К3</t>
  </si>
  <si>
    <t>062/05/17-5074</t>
  </si>
  <si>
    <t>08/9121</t>
  </si>
  <si>
    <t>КМКЛ № 5</t>
  </si>
  <si>
    <t>Відпочинку вул, 11, К1</t>
  </si>
  <si>
    <t>062/05/14-2443</t>
  </si>
  <si>
    <t>08/4358</t>
  </si>
  <si>
    <t>КМЦ репродуктивної та перинатальної медицини</t>
  </si>
  <si>
    <t>ПП "Медлайф" 
31287059</t>
  </si>
  <si>
    <t>Г.Сталінгарада проспект, 16, К.1</t>
  </si>
  <si>
    <t>13.1</t>
  </si>
  <si>
    <t>3967/26/2/103</t>
  </si>
  <si>
    <t>08/8373</t>
  </si>
  <si>
    <t>ФОП Корнієнко Ф. Я. (2817312453)</t>
  </si>
  <si>
    <t>Ентузіастів вул., 35/2</t>
  </si>
  <si>
    <t>ДНЗ № 404</t>
  </si>
  <si>
    <t>08/8714</t>
  </si>
  <si>
    <t>ФОП Гончаренко В. В. (2628016398)</t>
  </si>
  <si>
    <t>Березняківська вул., 32</t>
  </si>
  <si>
    <t>НВК № 209</t>
  </si>
  <si>
    <t xml:space="preserve">
</t>
  </si>
  <si>
    <t>108-7612</t>
  </si>
  <si>
    <t>08/8077</t>
  </si>
  <si>
    <t>ФОП Сеніна В. М.  р.н.о.к.п.п. 2092802642</t>
  </si>
  <si>
    <t>Василенка вул., 12</t>
  </si>
  <si>
    <t>108-8366</t>
  </si>
  <si>
    <t>08/9287</t>
  </si>
  <si>
    <t xml:space="preserve">Народного Ополчення вул., 18 А </t>
  </si>
  <si>
    <t>ФОП Литвиненко Вадим Олександрович            Код 2964718232</t>
  </si>
  <si>
    <t>Якубовського  вул., 7 Б</t>
  </si>
  <si>
    <t>Спортивні танці</t>
  </si>
  <si>
    <t>100-8578</t>
  </si>
  <si>
    <t>08/9139</t>
  </si>
  <si>
    <t>ПВНЗ "Університет сучасних знань" Код 31839933</t>
  </si>
  <si>
    <t>Приміщення, 2, 3, 4 поверхів</t>
  </si>
  <si>
    <t>2 поверх - 48,00 кв.м;                   3 поверх - 48,00 кв.м;                  4 поверх - 65,40 кв.м</t>
  </si>
  <si>
    <t>4335/26/2/103</t>
  </si>
  <si>
    <t>08/9279</t>
  </si>
  <si>
    <t>ФОП Федоренко Євген Анатолійович , Код 2527718654</t>
  </si>
  <si>
    <t>Новаторів вул., 4</t>
  </si>
  <si>
    <t>Промтовари  +товари підакцизної групи</t>
  </si>
  <si>
    <t>Додаткова угода від 16.02.2015, термін дії до 29.05.2017</t>
  </si>
  <si>
    <t>4191/26/2/103</t>
  </si>
  <si>
    <t>08/8722</t>
  </si>
  <si>
    <t>Повне товариство "Ломбард Швидка Позика" ТОВ "Двір фінансів і компанія", код 37027033</t>
  </si>
  <si>
    <t>Миропільська вул., 13-А</t>
  </si>
  <si>
    <t>Ломбард</t>
  </si>
  <si>
    <t>062/05/19-4546</t>
  </si>
  <si>
    <t>08/8070</t>
  </si>
  <si>
    <t>КП "Бессарабська площа"</t>
  </si>
  <si>
    <t>ТОВ "Тримоб"</t>
  </si>
  <si>
    <t>Бессарабська площа, 2</t>
  </si>
  <si>
    <t>мезонін</t>
  </si>
  <si>
    <t>100-8082</t>
  </si>
  <si>
    <t>08/8710</t>
  </si>
  <si>
    <t>КНП "ЦПМСД  № 1" Голосіївського району м. Києва</t>
  </si>
  <si>
    <t>Якубовського  вул., 6</t>
  </si>
  <si>
    <t>13.1, 
24.3</t>
  </si>
  <si>
    <t>Аптека, аптека (приготування ліків за рецептами)</t>
  </si>
  <si>
    <t>12, 
3</t>
  </si>
  <si>
    <t>Площа 168,10 кв. м - розміщення аптек, що реалізують готові ліки;  81,70 кв. м - розміщення аптек, що використовуються для виготовлення ліків за рецептом</t>
  </si>
  <si>
    <t>106-3001</t>
  </si>
  <si>
    <t>08/8307</t>
  </si>
  <si>
    <t xml:space="preserve">ТОВ "ЕКОАРТ" </t>
  </si>
  <si>
    <t xml:space="preserve">Андріївський Узвіз вул., 22 А, літ. А </t>
  </si>
  <si>
    <t>25</t>
  </si>
  <si>
    <t>Виставки української образотвтрчої продукції</t>
  </si>
  <si>
    <t xml:space="preserve">3, 
7  </t>
  </si>
  <si>
    <t>складна ставка: 50,00кв.м. - 3%,                 6,90кв.м. - 7%</t>
  </si>
  <si>
    <t>102/03/26-4314</t>
  </si>
  <si>
    <t>08/8832</t>
  </si>
  <si>
    <t>ТОВ "Віолта" (19133146)</t>
  </si>
  <si>
    <t>Маяковського В. проспект, 60/10</t>
  </si>
  <si>
    <t>17.2, 
8.5</t>
  </si>
  <si>
    <t>Продтовари (крім товарів підакцизної групи)
Кафе (продаж товарів підакцизної групи)</t>
  </si>
  <si>
    <t>8, 
20</t>
  </si>
  <si>
    <t xml:space="preserve">Сєченова вул., 5 </t>
  </si>
  <si>
    <t>Приміщення,1 поверх</t>
  </si>
  <si>
    <t xml:space="preserve">ПН 15:00-19:00                ВТ 15:00-19:00                 СР 15:00-19:00                ЧТ 15:00-19:00                ПТ 15:00-19:00 </t>
  </si>
  <si>
    <t>Нежитловий
ЗНЗ № 4</t>
  </si>
  <si>
    <t>Стальського С. вул., 26-А</t>
  </si>
  <si>
    <t>66,36</t>
  </si>
  <si>
    <t>Вт, Ср, Чт: 15.00-19.00</t>
  </si>
  <si>
    <t>Лисківська вул., 4-А</t>
  </si>
  <si>
    <t>Пн. - 14.00-16.30 Вт. - 14.00-16.00 Ср. - 14.00-16.30 Чт. - 14.00-16.00</t>
  </si>
  <si>
    <t>Нежилий, школа № 321</t>
  </si>
  <si>
    <t>Драйзера Т. вул., 40-Б</t>
  </si>
  <si>
    <t>Пн. - 14.30-19.30 Вт. - 14.30-19.30 Ср. - 14.30-19.30 Чт. - 14.30-19.30  Пт. - 14.30-19.30</t>
  </si>
  <si>
    <t>ФОП                           Нехайчик Н. О. (3009005287)</t>
  </si>
  <si>
    <t>Нежилий, школа № 263</t>
  </si>
  <si>
    <t>Сабурова О. вул., 19-Б</t>
  </si>
  <si>
    <t>Пн. - 14.00-16.30 Вт. - 14.00-17.00 Ср. - 14.00-16.30 Чт. - 14.00-17.00</t>
  </si>
  <si>
    <t xml:space="preserve">просп. Свободи, 2-Б </t>
  </si>
  <si>
    <t xml:space="preserve">Графік: Пн.-Пт.  -  16.30-19.00    </t>
  </si>
  <si>
    <t>Приміщення,           1,2  поверхи</t>
  </si>
  <si>
    <t>Григоренка просп., 21-Б</t>
  </si>
  <si>
    <t xml:space="preserve">ПН.19:00-23:30  ВТ.19:00-23:30         СР.19:00-23:30    ЧТ.19:00-23:30 ПТ.19:00-23:30                   
СБ.10:00-20:00 НД.10:00-20:00   
</t>
  </si>
  <si>
    <t xml:space="preserve">ПН.16:00-22:00  ВТ.16:00-22:00         СР.16:00-22:00    ЧТ.16:00-22:00 ПТ.16:00-22:00                   
СБ.10:00-22:00 НД.10:00-22:00                                   </t>
  </si>
  <si>
    <t>Жилий</t>
  </si>
  <si>
    <t>вул. Вишгородська, 4</t>
  </si>
  <si>
    <t>Чт.: 16:00-18:00                      Пт.:16:00-18:00                   Сб.: 11:00-19:00                 Вс.: 11:00-19:00</t>
  </si>
  <si>
    <t>просп. Г. Сталінграда, 39 Г</t>
  </si>
  <si>
    <t>Пн.: 17:00-20:00                      Вт.:17:00-20:00                   Ср.: 17:00-20:00                 Чт.: 17:00-20:00</t>
  </si>
  <si>
    <t>вул. П. Калнишевського, 3 А</t>
  </si>
  <si>
    <t>Вт.: 17:00-21:00                      Чт.:17:00-21:00                   Сб.: 10:00-14:00</t>
  </si>
  <si>
    <t xml:space="preserve">ПН. 18:30 - 20:30        СР. 18:30 - 20:30          ПТ. 18:30 - 20:30 </t>
  </si>
  <si>
    <t>Нежитловий
ДНЗ № 404</t>
  </si>
  <si>
    <t>91,50</t>
  </si>
  <si>
    <t>Пн-Пт: 15.00-17.00 год.</t>
  </si>
  <si>
    <t>Нежитловий
НВК № 209</t>
  </si>
  <si>
    <t>75,05</t>
  </si>
  <si>
    <t>Пн, Ср, Чт: 15.00-17.00 год.</t>
  </si>
  <si>
    <t>Школа № 260</t>
  </si>
  <si>
    <t>Приміщення 2 поверху</t>
  </si>
  <si>
    <t>Якубовського Маршала, 7-Б, вул.</t>
  </si>
  <si>
    <t>Інше (Спортивні танці)</t>
  </si>
  <si>
    <t xml:space="preserve">Пн: 17-00 – 18-00
Вт: 17-30 – 18-30
Ср: 17-00 – 18-00
Чт: 17-30 – 18-30
Пт: 17-00 – 18-00
</t>
  </si>
  <si>
    <t>Школа № 36</t>
  </si>
  <si>
    <t>Приміщення                   2, 3, 4 поверхів</t>
  </si>
  <si>
    <t>Стельмаха, 9, вул.</t>
  </si>
  <si>
    <t>Інше (Розміщення приватних навчальних закладів)</t>
  </si>
  <si>
    <t xml:space="preserve">Вт: 15-00 – 18-00
</t>
  </si>
  <si>
    <t xml:space="preserve">Про розгляд проекту рішення Київської міської ради "Про передачу в оренду без проведення конкурсу нежитлового приміщення комунальної власності територіальної громади міста Києва" за поданням заступника голови КМДА М.Поворозника, Департаменту комунальної власності м.Києва виконавчого органу Київської міської ради (КМДА) (Громадська організація "Український конгрес інвалідов", просп. Перемоги, 38, літ. А) (доручення від 25.04.2017 №08/231-1056/ПР). 
Постійна комісія Київської міської ради з питань охорони здоров'я та соціального захисту - ПК з питань охорони здоров"я та соціального захисту відхилила проект рішення
Доповідач: представник району.
</t>
  </si>
  <si>
    <t>Про розгляд звернення Департаменту комунальної власності м. Києва виконавчого органу Київради (КМДА) щодо продовження оренди - Приватна фірма "Петро Великий", вул. Солом'янська, 17, К.4 (вих. №062/05/18-3729 від 13.04.2017, вх. №08/6778 від 13.04.2017). 
Доповідач: представник Департаменту.</t>
  </si>
  <si>
    <t>Про розгляд звернення Департаменту комунальної власності м. Києва виконавчого органу Київради (КМДА) щодо продовження оренди - ТОВ "Спеціалізоване виробничо-наукове підприємство "Київпроменерго", вул. Доброхотова, 30, літ.В' (вих. №062/05/20-4229 від 26.04.2017, вх. №08/7589 від 26.04.2017). 
Доповідач: представник Департаменту.</t>
  </si>
  <si>
    <t>Про розгляд проекту рішення Київради "Про передачу в оренду нежитлових приміщень комунальної власності територіальної громади міста Києва єдиному претенденту на право оренди" (ПП "ЛІМІК", с. Старі Петрівці, вул. Польова, 5, Київська обл., Вишгородський район) (доручення від 09.02.2017 №08/231-381/ПР) за поданням заступника голови КМДА М.Поворозник, Департамента комунальної власності м. Києва виконавчого органу Київради (КМДА). Протокол №47 від 12.05.2017 - перенесено. Потенційному орендарю надати до Департаменту комунальної власності м.Києва документи щодо зміни статусу юридичної особи. Доповідач: представник Департаменту.</t>
  </si>
  <si>
    <t>Про розгляд звернення Шевченківської районної в місті Києві державної адміністрації щодо оголошення конкурсу на право оренди нежитлових приміщень - вул. Мельникова, 39 (вих. №109/01/25-3727 від 26.04.2017; вх. №08/7775 від 28.04.2017). 
Доповідач: представник району.</t>
  </si>
  <si>
    <t>Про розгляд звернення Подільської районної в місті Києві державної адміністрації щодо оголошення конкурсу на право оренди нежитлових приміщень - просп. Гонгадзе, 7-А, літ.А (вих. №106-3005 від 11.05.2017; вх.№08/8304 від 12.05.2017). Доповідач: представник району.</t>
  </si>
  <si>
    <t>Про розгляд звернення Голосіївської районної в м.Києві державної адміністрації щодо оголошення конкурсу на нежитлові приміщення на вул.Сєченова, 5 (вих. №100-10105 від 12.06.2017; вх. №08/10446 від 13.06.2017).</t>
  </si>
  <si>
    <t>Про розгляд звернення Департаменту комунальної власності м. Києва виконавчого органу Київради (КМДА) щодо оголошення конкурсу на право оренди нежитлових приміщень - вул. Пушиної Феодори, 23-25, літ.А (вих. №062/05/20-5163 від 22.05.2017, вх. №08/9282 від 24.05.2017). 
Доповідач: представник Департаменту.</t>
  </si>
  <si>
    <t>Про розгляд звернення Голосіївської районної в місті Києві державної адміністрації щодо оголошення конкурсу на право оренди нежитлових приміщень - вул. Голосіївська, 12 (вих. №100-7218 від 25.04.2017; вх. №08/7414 від 25.05.2017). 
Доповідач: представник району.</t>
  </si>
  <si>
    <t>Про розгляд звернення Шевченківської районної в місті Києві державної адміністрації щодо оголошення конкурсу на право оренди нежитлових приміщень - вул. Бакинська, 12 (вих. №109/01/25-3134 від 24.04.2017; вх. №08/7383 від 24.04.2017). 
Доповідач: представник району.</t>
  </si>
  <si>
    <t>Про розгляд звернення Шевченківської районної в місті Києві державної адміністрації щодо оголошення конкурсу на право оренди нежитлових приміщень - вул. Щусєва, 20 (вих. №109/01/25-3229 від 26.04.2017; вх. №08/7770 від 28.04.2017). 
Доповідач: представник району.</t>
  </si>
  <si>
    <t>Про розгляд звернення Шевченківської районної в місті Києві державної адміністрації щодо оголошення конкурсу на право оренди нежитлових приміщень - вул. Салютна, 11-А (вих. №109/01/25-3229 від 26.04.2017; вх. №08/7770 від 28.04.2017). 
Доповідач: представник району.</t>
  </si>
  <si>
    <t>Про розгляд звернення Шевченківської районної в місті Києві державної адміністрації щодо оголошення конкурсу на право оренди нежитлових приміщень - просп. Перемоги, 86 (вих. №109/01/25-3229 від 26.04.2017; вх. №08/7770 від 28.04.2017). 
Доповідач: представник району.</t>
  </si>
  <si>
    <t>Про розгляд звернення Шевченківської районної в місті Києві державної адміністрації щодо оголошення конкурсу на право оренди нежитлових приміщень - вул. Пугачова, 10 (вих. №109/01/25-3229 від 26.04.2017; вх. №08/7770 від 28.04.2017). 
Доповідач: представник району.</t>
  </si>
  <si>
    <t>Про розгляд звернення Шевченківської районної в місті Києві державної адміністрації щодо оголошення конкурсу на право оренди нежитлових приміщень - вул. Делегатський, 1/28 (вих. №109/01/25-3229 від 26.04.2017; вх. №08/7770 від 28.04.2017). 
Доповідач: представник району.</t>
  </si>
  <si>
    <t>Про розгляд звернення Шевченківської районної в місті Києві державної адміністрації щодо оголошення конкурсу на право оренди нежитлових приміщень - вул. Прорізна, 14 (вих. №109/01/25-3229 від 26.04.2017; вх. №08/7770 від 28.04.2017). 
Доповідач: представник району.</t>
  </si>
  <si>
    <t>Про розгляд звернення Шевченківської районної в місті Києві державної адміністрації щодо оголошення конкурсу на право оренди нежитлових приміщень - вул. Б.Житкова, 7-Б (вих. №109/01/25-3229 від 26.04.2017; вх. №08/7770 від 28.04.2017). 
Доповідач: представник району.</t>
  </si>
  <si>
    <t>Про розгляд звернення Шевченківської районної в місті Києві державної адміністрації щодо оголошення конкурсу на право оренди нежитлових приміщень - вул. Туполєва, 20-Є (вих. №109/01/25-3229 від 26.04.2017; вх. №08/7770 від 28.04.2017). 
Доповідач: представник району.</t>
  </si>
  <si>
    <t>Про розгляд звернення Шевченківської районної в місті Києві державної адміністрації щодо оголошення конкурсу на право оренди нежитлових приміщень - вул. Б.Хмельницького, 16/18 (вих. №109/01/25-3229 від 26.04.2017; вх. №08/7770 від 28.04.2017). 
Доповідач: представник району.</t>
  </si>
  <si>
    <t>Про розгляд звернення Шевченківської районної в місті Києві державної адміністрації щодо оголошення конкурсу на право оренди нежитлових приміщень - вул. Щербакова, 58-А (вих. №109/01/25-3229 від 26.04.2017; вх. №08/7770 від 28.04.2017). 
Доповідач: представник району.</t>
  </si>
  <si>
    <t>Про розгляд звернення Шевченківської районної в місті Києві державної адміністрації щодо оголошення конкурсу на право оренди нежитлових приміщень - вул. Шпака, 4 (вих. №109/01/25-3229 від 26.04.2017; вх. №08/7770 від 28.04.2017). 
Доповідач: представник району.</t>
  </si>
  <si>
    <t>Про розгляд звернення Шевченківської районної в місті Києві державної адміністрації щодо оголошення конкурсу на право оренди нежитлових приміщень - вул. Мельникова, 39 (вих. №109/01/25-3229 від 26.04.2017; вх. №08/7770 від 28.04.2017). 
Доповідач: представник району.</t>
  </si>
  <si>
    <t>Про розгляд звернення Голосіївської районної в місті Києві державної адміністрації щодо оголошення конкурсу на право оренди нежитлових приміщень - вул. Голосіївська, 53 (вих. №100-8445 від 17.05.2017; вх. №08/9131 від 22.05.2017). 
Доповідач: представник району.</t>
  </si>
  <si>
    <t xml:space="preserve">Про розгляд звернення Деснянської районної в місті Києві державної адміністрації щодо погодження укладання договору оренди з єдиним претендентом - ТОВ "Крок-ТТЦ", просп. Маяковського Володимира, 26 (вих. №102/03/26-4288 від 15.05.2017, вх. №08/8834 від 17.05.2017).  
Доповідач: представник району.
</t>
  </si>
  <si>
    <t>Про розгляд звернення Солом'янської районної в місті Києві державної адміністрації щодо погодження укладання договору оренди з єдиним претендентом - ТОВ "Дель-Пак Сістемс Україна", вул. Виборзька, 42 (вих. №108-7631 від 05.05.2017; вх.№08/8072 від 10.05.2017). Доповідач: представник району.</t>
  </si>
  <si>
    <t xml:space="preserve">Про розгляд звернення Деснянської районної в місті Києві державної адміністрації щодо погодження укладання договору оренди з єдиним претендентом - ФОП Лимар Є.В., бульв. Вигурівський, 4 (вих. №102/03/26-4287 від 15.05.2017, вх. №08/8835 від 17.05.2017).  
Доповідач: представник району.
</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</si>
  <si>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ФОП Камінська О.Г., вул. Тростянецька, 1 (вих. №062/05/20-4837 від 16.05.2017, вх. №08/8706 від 16.05.2017). 
Доповідач: представник Департаменту.</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</si>
  <si>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ФОП Бернадський В.Б., вул. Бориспільська, 15, літ.А (вих. №062/05/20-4837 від 16.05.2017, вх. №08/8706 від 16.05.2017). 
Доповідач: представник Департаменту.</t>
  </si>
  <si>
    <t>Про розгляд звернення Дніпровської районної в місті Києві державної адміністрації щодо погодження укладання договору оренди з єдиним претендентом - ФОП Роговий О.Ю., вул. Курнатовського, 7 (вих. №3915/26/2/103 від 04.05.2017; вх. №08/8372 від 13.05.2017). 
Доповідач: представник району.</t>
  </si>
  <si>
    <t>Про розгляд звернення Подільської районної в місті Києві державної адміністрації щодо погодження укладання договору оренди з єдиним претендентом - ФОП Глушак В.М., вул. Костянтинівська, 36, літ.А (вих. №106-3000 від 11.05.2017; вх.№08/8303 від 12.05.2017). Доповідач: представник району.</t>
  </si>
  <si>
    <r>
      <t xml:space="preserve">Про розгляд проекту рішення Київської міської ради "Про передачу в оренду нежитлових приміщень комунальної власності територіальної громади міста Києва єдиному претенденту на право оренди" за поданням заступника голови КМДА М.Поворозника, Департаменту комунальної власності м.Києва виконавчого органу Київської міської ради (КМДА) (ТОВ "Пансіон Милосердя", просп. Алішера Навої, 1) (доручення від 14.04.2017 №08/231-1004/ПР). 
</t>
    </r>
    <r>
      <rPr>
        <i/>
        <sz val="10"/>
        <color theme="1"/>
        <rFont val="Calibri"/>
        <family val="2"/>
        <charset val="204"/>
        <scheme val="minor"/>
      </rPr>
      <t>Постійна комісія КМР з питань охорони здоров'я відхилила проект рішення.</t>
    </r>
    <r>
      <rPr>
        <sz val="10"/>
        <color theme="1"/>
        <rFont val="Calibri"/>
        <family val="2"/>
        <charset val="204"/>
        <scheme val="minor"/>
      </rPr>
      <t xml:space="preserve">
Доповідач: представник Департаменту.</t>
    </r>
  </si>
  <si>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ТОВ "Медімпульс плюс", вул. Богатирська, 30, К.1, літ.А (вих. №062/05/14-5165 від 22.05.2017, вх. №08/9274 від 24.05.2017). 
Доповідач: представник Департаменту.</t>
  </si>
  <si>
    <t>Про розгляд звернення Дніпровської районної в місті Києві державної адміністрації щодо погодження укладання договору оренди з єдиним претенеднтом - ГО "Школа юних лідерів громадянського суспільства", вул. Сулеймана Стальського, 26-А (вих. №4046/26/2/103 від 11.05.2017; вх. №08/8374 від 13.05.2017). 
Доповідач: представник району.</t>
  </si>
  <si>
    <t xml:space="preserve">Про розгляд звернення Деснянської районної в місті Києві державної адміністрації щодо погодження укладання договору оренди з єдиним претендентом - ПП "Центр розвитку Європи", вул. Лисківська, 4-А (вих. №102/03/26-4289 від 15.05.2017, вх. №08/8833 від 17.05.2017).  
Доповідач: представник району.
</t>
  </si>
  <si>
    <t xml:space="preserve">Про розгляд звернення Деснянської районної в місті Києві державної адміністрації щодо погодження укладання договору оренди з єдиним претендентом - ТОВ "Англійська група", вул. Теодора Драйзера, 40-Б (вих. №102/03/26-4285 від 15.05.2017, вх. №08/8837 від 17.05.2017).  
Доповідач: представник району.
</t>
  </si>
  <si>
    <t xml:space="preserve">Про розгляд звернення Деснянської районної в місті Києві державної адміністрації щодо погодження укладання договору оренди з єдиним претендентом - ФОП Нехайчик Н.О., вул. Сабурова Олександра, 19-Б (вих. №102/03/26-4286 від 15.05.2017, вх. №08/8836 від 17.05.2017).  
Доповідач: представник району.
</t>
  </si>
  <si>
    <t>Про розгляд звернення Подільської районної в місті Києві державної адміністрації щодо погодження укладання договору оренди з єдиним претендентом - ФОП Войтко К.Ю., просп. Свободи, 2-Б (вих. №106-2999 від 11.05.2017; вх.№08/8302 від 12.05.2017). Доповідач: представник району.</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</si>
  <si>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ТОВ "Стіл замовлень", вул. Верхній Вал, 16 (вих. №062/05/16-4841 від 16.05.2017, вх. №08/8827 від 17.05.2017). 
Доповідач: представник Департаменту.</t>
  </si>
  <si>
    <t>Про розгляд звернення Дніпровської районної в місті Києві державної адміністрації щодо передачі в оренду приміщень без проведення конкурсу - Київський університет імені Бориса Грінченка, просп. Павла Тичини, 22-А (вих. №4178/26/1/103 від 15.05.2017; вх. №08/8715 від 16.05.2017). 
Доповідач: представник району.</t>
  </si>
  <si>
    <t>Про розгляд звернення Дніпровської районної в місті Києві державної адміністрації щодо передачі в оренду нежитлових приміщень без проведення конкурсу - Київська міська психоневрологічна лікарня № 2, вул. Курнатовського, 7 (вих. №4120/26/2/103 від 13.05.2017; вх. №08/8713 від 16.05.2017). 
Доповідач: представник району.</t>
  </si>
  <si>
    <t xml:space="preserve">Про розгляд звернення Деснянської районної в місті Києві державної адміністрації щодо передачі в оренду приміщень без проведення конкурсу - Київська міська психоневрологічна лікарня №2, вул. Академіка Курчатова, 18-А (вих. №102/03/26-3713 від 27.04.2017, вх. №08/7744 від 28.04.2017).  
Доповідач: представник району.
</t>
  </si>
  <si>
    <t xml:space="preserve">Про розгляд звернення Деснянської районної в місті Києві державної адміністрації щодо передачі в оренду приміщень без проведення конкурсу - Київська міська психоневрологічна лікарня №2, бульв. Вигурівський,4 (вих. №102/03/26-3713 від 27.04.2017, вх. №08/7744 від 28.04.2017).  
Доповідач: представник району.
</t>
  </si>
  <si>
    <t>Про розгляд звернення Дарницької районної в місті Києві державної адміністрації щодо передачі в оренду приміщень без проведення конкурсу - Центр по роботі з дітьми та молоддю за місцем проживання Дарницького району міста Києва, вул. Вербицького, 9-І (вих. №101-4082/03 від 28.04.2017; вх. №08/7810 від 03.05.2017). 
Доповідач: представник району.</t>
  </si>
  <si>
    <t>Про розгляд звернення Шевченківської районної в місті Києві державної адміністрації щодо передачі в оренду приміщень без проведення конкурсу - Початковий спеціалізований мистецький навчальний заклад "Київська дитяча художня школа №7", вул. Т.Шамрила, 15-Б (вих. №109/01/25-3228 від 26.04.2017; вх. №08/7772 від 28.04.2017). 
Доповідач: представник району.</t>
  </si>
  <si>
    <t>Про розгляд звернення Шевченківської районної в місті Києві державної адміністрації щодо передачі в оренду приміщень без проведення конкурсу - Централізована бібліотечна система Шевченківського району м. Києва, вул. Данила Щербаківського, 33 (вих. №109/01/25-3226 від 26.04.2017; вх. №08/7778 від 28.04.2017). 
Доповідач: представник району.</t>
  </si>
  <si>
    <t>Про розгляд звернення Шевченківської районної в місті Києві державної адміністрації щодо передачі в оренду приміщень без проведення конкурсу - Централізована бібліотечна система Шевченківського району м. Києва, вул. Старокиївська, 26 (вих. №109/01/25-3226 від 26.04.2017; вх. №08/7778 від 28.04.2017). 
Доповідач: представник району.</t>
  </si>
  <si>
    <t>Про розгляд звернення Шевченківської районної в місті Києві державної адміністрації щодо передачі в оренду приміщень без проведення конкурсу - Централізована бібліотечна система Шевченківського району м. Києва, вул. Половецька, 7/13 (вих. №109/01/25-3226 від 26.04.2017; вх. №08/7778 від 28.04.2017). 
Доповідач: представник району.</t>
  </si>
  <si>
    <t>Про розгляд звернення Шевченківської районної в місті Києві державної адміністрації щодо передачі в оренду приміщень без проведення конкурсу - Централізована бібліотечна система Шевченківського району м. Києва, вул. Ігоря Турчина, 12 (вих. №109/01/25-3226 від 26.04.2017; вх. №08/7778 від 28.04.2017). 
Доповідач: представник району.</t>
  </si>
  <si>
    <t>Про розгляд звернення Шевченківської районної в місті Києві державної адміністрації щодо передачі в оренду приміщень без проведення конкурсу - Централізована бібліотечна система Шевченківського району м. Києва, вул. Данила Щербаківського, 51-В (вих. №109/01/25-3226 від 26.04.2017; вх. №08/7778 від 28.04.2017). 
Доповідач: представник району.</t>
  </si>
  <si>
    <t>Про розгляд звернення Шевченківської районної в місті Києві державної адміністрації щодо передачі в оренду приміщень без проведення конкурсу - Централізована бібліотечна система Шевченківського району м. Києва, вул. О.Гончара, 75 (вих. №109/01/25-3226 від 26.04.2017; вх. №08/7778 від 28.04.2017). 
Доповідач: представник району.</t>
  </si>
  <si>
    <t>Про розгляд звернення Шевченківської районної в місті Києві державної адміністрації щодо передачі в оренду приміщень без проведення конкурсу - Централізована бібліотечна система Шевченківського району м. Києва, вул. Салютна, 19 (вих. №109/01/25-3226 від 26.04.2017; вх. №08/7778 від 28.04.2017). 
Доповідач: представник району.</t>
  </si>
  <si>
    <t>Про розгляд звернення Шевченківської районної в місті Києві державної адміністрації щодо передачі в оренду приміщень без проведення конкурсу - Централізована бібліотечна система Шевченківського району м. Києва, вул. Дегтярівська, 32 (вих. №109/01/25-3226 від 26.04.2017; вх. №08/7778 від 28.04.2017). 
Доповідач: представник району.</t>
  </si>
  <si>
    <t>Про розгляд звернення Шевченківської районної в місті Києві державної адміністрації щодо передачі в оренду приміщень без проведення конкурсу - Централізована бібліотечна система Шевченківського району м. Києва, вул. Максима Берлінського, 4 (вих. №109/01/25-3226 від 26.04.2017; вх. №08/7778 від 28.04.2017). 
Доповідач: представник району.</t>
  </si>
  <si>
    <t>Про розгляд звернення Шевченківської районної в місті Києві державної адміністрації щодо передачі в оренду приміщень без проведення конкурсу - Централізована бібліотечна система Шевченківського району м. Києва, вул. Данила Щербаківського, 42/44 (вих. №109/01/25-3226 від 26.04.2017; вх. №08/7778 від 28.04.2017). 
Доповідач: представник району.</t>
  </si>
  <si>
    <t>Про розгляд звернення Шевченківської районної в місті Києві державної адміністрації щодо передачі в оренду приміщень без проведення конкурсу - Централізована бібліотечна система Шевченківського району м. Києва, вул. Коперника, 27 (вих. №109/01/25-3226 від 26.04.2017; вх. №08/7778 від 28.04.2017), (вих. №109/01/25-3724 від 16.05.2017; вх. №08/9090 від 22.05.2017). 
Доповідач: представник району.</t>
  </si>
  <si>
    <t>Про розгляд звернення Шевченківської районної в місті Києві державної адміністрації щодо передачі в оренду приміщень без проведення конкурсу - Централізована бібліотечна система Шевченківського району м. Києва, вул. Білоруська, 34 (вих. №109/01/25-3226 від 26.04.2017; вх. №08/7778 від 28.04.2017), (вих. №109/01/25-3724 від 16.05.2017; вх. №08/9090 від 22.05.2017). 
Доповідач: представник району.</t>
  </si>
  <si>
    <t>Про розгляд проекту рішення Київської міської ради "Про передачу в оренду без проведення конкурсу нежитлових приміщень комунальної власності територіальної громади міста Києва"(Член Київської організації Національної спілки художників України Є.Карась, вул. Андріївський узвіз, 22-А, літ. А)  за поданням заступника голови КМДА М.Поворозника, Департаменту комунальної власності м.Києва виконавчого органу Київради (КМДА), Подільська районна в місті Києві державна адміністрація (доручення від 12.05.2017 № 08/231-1239/ПР). Постійна комісія Київської міської ради з питань культури, туризму та інформаційної політики - погодила проект рішенняДоповідач: представник району.</t>
  </si>
  <si>
    <t xml:space="preserve">Про розгляд звернення Деснянської районної в місті Києві державної адміністрації щодо передачі в оренду приміщень без проведення конкурсу - ГУ Національної поліції у м. Києві, вул. Олександра Сабурова, 3-А (вих. №102/03/26-4185 від 12.05.2017, вх. №08/8491 від 15.05.2017).  
Доповідач: представник району.
</t>
  </si>
  <si>
    <t>Про розгляд звернення Дарницької районної в місті Києві державної адміністрації щодо внесення змін до істотних умов (зміна площі) - ФОП Фірстенко Ю.О., просп. Григоренка, 21-Б (вих. №101-4089/03 від 28.04.2017; вх. №08/7814 від 03.05.2017). 
Доповідач: представник району.</t>
  </si>
  <si>
    <t>Про розгляд звернення Дарницької районної в місті Києві державної адміністрації щодо продовження оренди - ФОП Фірстенко Ю.О., просп. Григоренка, 21-Б (вих. №101-4089/03 від 28.04.2017; вх. №08/7814 від 03.05.2017). 
Доповідач: представник району.</t>
  </si>
  <si>
    <t>Про розгляд звернення Подільської районної в місті Києві державної адміністрації щодо внесення змін до істотних умов (зміна площі) - Головне територіальне управління юстиції у місті Києві, вул. Верхній Вал, 32, літ.А (вих. №106-3200 від 18.05.2017; вх.№08/8922 від 18.05.2017). Доповідач: представник району.</t>
  </si>
  <si>
    <t>Про розгляд звернення Подільської районної в місті Києві державної адміністрації щодо продовження оренди - Головне територіальне управління юстиції у місті Києві, вул. Верхній Вал, 32, літ.А (вих. №106-3200 від 18.05.2017; вх.№08/8922 від 18.05.2017). Доповідач: представник району.</t>
  </si>
  <si>
    <t>Про розгляд звернення Шевченківської районної в місті Києві державної адміністрації щодо внесення змін до істотних умов (зміна площі) - Головне територіальне управління юстиції у місті Києві, вул. Пугачова, 17 (вих. №109/01/25-3456 від 05.05.2017; вх. №08/8250 від 11.05.2017). 
Доповідач: представник району.</t>
  </si>
  <si>
    <t>Про розгляд звернення Солом'янської районної в місті Києві державної адміністрації щодо внесення змін до істотних умов (зміна площі) - ТОВ "Алекс-5", вул. Преображенська, 19/2 (вих. №108-7633 від 05.05.2017; вх.№08/8076 від 10.05.2017). Доповідач: представник району.</t>
  </si>
  <si>
    <t>Про розгляд звернення Шевченківської районної в місті Києві державної адміністрації щодо внесення змін до істотних умов (зміна площі) - ТОВ "Рандсервіс", пров. Артилерійський, 5-А (вих. №109/01/25-3725 від 16.05.2017; вх. №08/9091 від 22.05.2017). 
Доповідач: представник району.</t>
  </si>
  <si>
    <t>Про розгляд звернення Дніпровської районної в місті Києві державної адміністрації щодо внесення змін до істотних умов (зміна площі) - ФОП Біленька Л.Н., просп. Павла Тичини, 22 (вих. №4081/26/2/103 від 12.05.2017; вх. №08/8712 від 16.05.2017). 
Доповідач: представник району.</t>
  </si>
  <si>
    <t>Про розгляд звернення Дніпровської районної в місті Києві державної адміністрації щодо продовження оренди - ФОП Біленька Л.Н., просп. Павла Тичини, 22 (вих. №4081/26/2/103 від 12.05.2017; вх. №08/8712 від 16.05.2017). 
Доповідач: представник району.</t>
  </si>
  <si>
    <t>Про розгляд звернення Дніпровської районної в місті Києві державної адміністрації щодо продовження оренди - ФОП Біленька Л.Н., вул. Митрополита Андрея Шептицького, 5 (вих. №4081/26/2/103 від 12.05.2017; вх. №08/8712 від 16.05.2017). 
Доповідач: представник району.</t>
  </si>
  <si>
    <t>Про розгляд звернення Дніпровської районної в місті Києві державної адміністрації щодо продовження оренди - ФОП Біленька Л.Н., вул. Петра Запорожця, 26 (вих. №4081/26/2/103 від 12.05.2017; вх. №08/8712 від 16.05.2017). 
Доповідач: представник району.</t>
  </si>
  <si>
    <t>Про розгляд звернення Дніпровської районної в місті Києві державної адміністрації щодо продовження оренди - ФОП Біленька Л.Н., вул. Червоноткацька, 31 (вих. №4081/26/2/103 від 12.05.2017; вх. №08/8712 від 16.05.2017). 
Доповідач: представник району.</t>
  </si>
  <si>
    <t>Про розгляд звернення Подільської районної в місті Києві державної адміністрації щодо внесення змін до істотних умов (зміна площі) - ПП "Технодент-проект", вул. Мостицька, 9 (вих. №106-2522 від 19.04.2017; вх.№08/7957 від 05.05.2017). Доповідач: представник району.</t>
  </si>
  <si>
    <t>Про розгляд звернення Шевченківської районної в місті Києві державної адміністрації щодо внесення змін до істотних умов (зміна площі) - ДП "Спеціалізоване ремонтно-будівельне управління "Ліфт-3", вул. Коперника, 16-А (вих. №109/01/25-3726 від 16.05.2017; вх. №08/9094 від 22.05.2017). 
Доповідач: представник району.</t>
  </si>
  <si>
    <t>Про розгляд звернення Шевченківської районної в місті Києві державної адміністрації щодо внесення змін до істотних умов (зміна цільового використання) - ДП "Спеціалізоване ремонтно-будівельне управління "Ліфт-3", вул. Коперника, 16-А (вих. №109/01/25-3726 від 16.05.2017; вх. №08/9094 від 22.05.2017). 
Доповідач: представник району.</t>
  </si>
  <si>
    <t>Про розгляд звернення Солом'янської районної в місті Києві державної адміністрації щодо внесення змін до істотних умов (зміна площі) - Центр соціально-психологічної реабілітації дітей та молоді з функціональними обмеженнями Солом'янського району міста Києва, вул. Ярослава Галана, 2 (вих. №108-7452 від 04.05.2017; вх.№08/8079 від 10.05.2017). Доповідач: представник району.</t>
  </si>
  <si>
    <t>Про розгляд звернення Солом'янської районної в місті Києві державної адміністрації щодо внесення змін до істотних умов (зміна площі) - Солом'янське районне в місті Києві об'єднання підліткових клубів за місцем проживання "Либідь", вул. Ярослава Галана, 2 (вих. №108-7439 від 04.05.2017; вх.№08/8078 від 10.05.2017). Доповідач: представник району.</t>
  </si>
  <si>
    <t>Про розгляд звернення Шевченківської районної в місті Києві державної адміністрації щодо внесення змін до істотних умов (зміна площі) - Київська міська наркологічна клінічна лікарня "Соціотерапія", вул. М.Пимоненка, 10 (вих. №109/01/25-3225 від 26.04.2017; вх. №08/7777 від 28.04.2017). 
Доповідач: представник району.</t>
  </si>
  <si>
    <t>Про розгляд звернення Шевченківської районної в місті Києві державної адміністрації щодо продовження оренди - Київська міська наркологічна клінічна лікарня "Соціотерапія", вул. М.Пимоненка, 10 (вих. №109/01/25-3225 від 26.04.2017; вх. №08/7777 від 28.04.2017). 
Доповідач: представник району.</t>
  </si>
  <si>
    <t>Про розгляд звернення Департаменту комунальної власності м. Києва виконавчого органу Київради (КМДА) щодо внесення змін до істотних умов (зміна площі) - Спілка підприємців малих, середніх і приватизованих підприємств України, вул. Антоновича, 12, літ.Б (вих. №062/05/10-4439 від 03.05.2017, вх. №08/7938 від 04.05.2017). 
Доповідач: представник Департаменту.</t>
  </si>
  <si>
    <t>Про розгляд звернення Дарницької районної в місті Києві державної адміністрації щодо продовження оренди - Київська обласна організація Українського товариства мисливців і рибалок, вул. Пасхаліна Юрія, 12 (вих. №101-4780/02 від 19.05.2017; вх. №08/9264 від 24.05.2017). 
Доповідач: представник району.</t>
  </si>
  <si>
    <t>Про розгляд звернення Дарницької районної в місті Києві державної адміністрації щодо внесення змін до істотних умов (зміна цільового призначення) - ТОВ "Троянда", вул. Здолбунівська, 3-А (вих. №101-4780/02 від 19.05.2017; вх. №08/9264 від 24.05.2017). 
Доповідач: представник району.</t>
  </si>
  <si>
    <t>Про розгляд звернення Дарницької районної в місті Києві державної адміністрації щодо продовження оренди - ТОВ "Троянда", вул. Здолбунівська, 3-А (вих. №101-4780/02 від 19.05.2017; вх. №08/9264 від 24.05.2017). 
Доповідач: представник району.</t>
  </si>
  <si>
    <t>Про розгляд звернення Голосіївської районної в місті Києві державної адміністрації щодо внесення змін до істотних умов (зміна цільового використання) - ТОВ "Тейлор Групп", вул. Заболотного, 20-а, літ.А (вих. №100-8266 від 15.05.2017; вх. №08/9132 від 22.05.2017). 
Доповідач: представник району.</t>
  </si>
  <si>
    <t>Про розгляд звернення Департаменту комунальної власності м. Києва виконавчого органу Київради (КМДА) щодо внесення змін до істотних умов (зміна цільового використання) - ФОП Поплавська Т.І., вул. Верховинна, 13, К.2 (вих. №062/05/17-4804 від 13.05.2017, вх. №08/8540 від 15.05.2017). 
Доповідач: представник Департаменту.</t>
  </si>
  <si>
    <t>Про розгляд звернення Солом'янської районної в місті Києві державної адміністрації щодо внесення змін до істотних умов (зміна цільового призначення) - ФОП Івасюк О.П., вул. Авіаконструктора Антонова, 2/32, корп. 4-А (вих. №108-8241 від 18.05.2017; вх.№08/9026 від 19.05.2017). Доповідач: представник району.</t>
  </si>
  <si>
    <t>Про розгляд звернення Дніпровської районної в місті Києві державної адміністрації щодо внесення змін до істотних умов (зміна сторін договору оренди) - ТОВ "Навчально-виховний комплекс "Арлекін", вул. Кибальчича, 5 (вих. №4203/26/2/103 від 15.05.2017; вх. №08/8716 від 16.05.2017). 
Доповідач: представник району.</t>
  </si>
  <si>
    <t>Про розгляд звернення Дніпровської районної в місті Києві державної адміністрації щодо внесення змін до істотних умов (зміна графіку використання) - ТОВ "Навчально-виховний комплекс "Арлекін", вул. Кибальчича, 5 (вих. №4203/26/2/103 від 15.05.2017; вх. №08/8716 від 16.05.2017). 
Доповідач: представник району.</t>
  </si>
  <si>
    <t>Про розгляд звернення Оболонської районної в місті Києві державної адміністрації щодо внесення змін до істотних умов (зміна графіку використання) - ФОП Сидоренко Я.І., вул. Вишгородська, 4 (вих. №104-3496 від 04.05.2017; вх. №08/8082 від 10.05.2017) 
Доповідач: представник району.</t>
  </si>
  <si>
    <t>Про розгляд звернення Дніпровської районної в місті Києві державної адміністрації щодо продовження оренди - КНП "Консультативно-діагностичний центр Дніпровського району м. Києва", вул. Петра Запорожця, 26 (вих. №4199/26/2/103 від 15.05.2017; вх. №08/8718 від 16.05.2017). 
Доповідач: представник району.</t>
  </si>
  <si>
    <t>Про розгляд звернення Дніпровської районної в місті Києві державної адміністрації щодо продовження оренди - КНП "Консультативно-діагностичний центр дитячий Дніпровського району м. Києва", вул. Ентузіастів, 13-А (вих. №4200/26/2/103 від 15.05.2017; вх. №08/8717 від 16.05.2017). 
Доповідач: представник району.</t>
  </si>
  <si>
    <t>Про розгляд звернення Шевченківської районної в місті Києві державної адміністрації щодо продовження оренди - Комунальний заклад "Театрально-видовищний заклад культури "Актор", вул. В.Житомирська, 40 (вих. №109/01/25-3457 від 05.05.2017; вх. №08/8249 від 11.05.2017). 
Доповідач: представник району.</t>
  </si>
  <si>
    <t>Про розгляд звернення Шевченківської районної в місті Києві державної адміністрації щодо продовження оренди - Театрально-видовищний заклад культури "Київський академічний Молодий театр", вул. Половецька, 16 (вих. №109/01/25-3343 від 03.05.2017; вх. №08/7830 від 03.05.2017). 
Доповідач: представник району.</t>
  </si>
  <si>
    <t>Про розгляд звернення Подільської районної в місті Києві державної адміністрації щодо продовження оренди - Член Національної спілки архітекторів України Мороз Л.О., вул. Оболонська, 6, літ.А (вих. №106-2834 від 03.05.2017; вх.№08/7956 від 05.05.2017). Доповідач: представник району.</t>
  </si>
  <si>
    <t>Про розгляд звернення Солом'янської районної в місті Києві державної адміністрації щодо продовження оренди - ППНЗ "Гуманітарний центр "Брама-Плюс", просп. Повітрофлотський, 16 (вих. №108-8068 від 16.05.2017; вх.№08/9028 від 19.05.2017). Доповідач: представник району.</t>
  </si>
  <si>
    <t>Про розгляд звернення Подільської районної в місті Києві державної адміністрації щодо продовження оренди - ГО "Асоціація артгалерей України", вул. Андріївський узвіз, 22, літ.А (вих. №106-3003 від 11.05.2017; вх.№08/8305 від 12.05.2017). Доповідач: представник району.</t>
  </si>
  <si>
    <t>Про розгляд звернення Департаменту комунальної власності м. Києва виконавчого органу Київради (КМДА) щодо продовження оренди - Федерація академічного веслування України, вул. Кирилівська, 4, літ.А (вих. №062/05/16-4786 від 13.05.2017, вх. №08/8480 від 15.05.2017). 
Доповідач: представник Департаменту.</t>
  </si>
  <si>
    <t>Про розгляд звернення Шевченківської районної в місті Києві державної адміністрації щодо продовження оренди - ГО "Київська обласна федерація футболу", вул. Пушкінська, 8-Б (вих. №109/01/25-3136 від 24.04.2017; вх. №08/7381 від 24.04.2017). 
Доповідач: представник району.</t>
  </si>
  <si>
    <t xml:space="preserve">Про розгляд звернення Деснянської районної в місті Києві державної адміністрації щодо продовження оренди - ФОП Карбовський О.І., вул. Ніколаєва Архітектора, 7 (вих. №102/03/26-3908 від 04.05.2017, вх. №08/8252 від 11.05.2017).  
Доповідач: представник району.
</t>
  </si>
  <si>
    <t>Про розгляд звернення Оболонської районної в місті Києві державної адміністрації щодо продовження оренди - ФОП Грушевська Н.В., просп. Героїв Сталінграду, 39-Г (вих. №104-4019 від 19.05.2017; вх. №08/9311 від 24.05.2017) 
Доповідач: представник району.</t>
  </si>
  <si>
    <t>Про розгляд звернення Оболонської районної в місті Києві державної адміністрації щодо продовження оренди - Міжнародна громадська організація "Міжнародна Федерація Арашидо", вул. Петра Калнишевського, 3-А (вих. №104-4019 від 19.05.2017; вх. №08/9311 від 24.05.2017) 
Доповідач: представник району.</t>
  </si>
  <si>
    <t>Про розгляд звернення Голосіївської районної в місті Києві державної адміністрації щодо продовження оренди - ГУ Національної поліції у місті Києві, просп. Голосіївський, 46-А (вих. №100-8265 від 15.05.2017; вх. №08/8709 від 16.05.2017). 
Доповідач: представник району.</t>
  </si>
  <si>
    <t>Про розгляд звернення Голосіївської районної в місті Києві державної адміністрації щодо продовження оренди - ГУ Національної поліції у місті Києві, вул. Набережно-Корчуватська, 68 (вих. №100-8265 від 15.05.2017; вх. №08/8709 від 16.05.2017). 
Доповідач: представник району.</t>
  </si>
  <si>
    <t>Про розгляд звернення Голосіївської районної в місті Києві державної адміністрації щодо продовження оренди - ГУ Національної поліції у місті Києві, вул. Антоновича (Горького), 152 (вих. №100-8265 від 15.05.2017; вх. №08/8709 від 16.05.2017). 
Доповідач: представник району.</t>
  </si>
  <si>
    <t>Про розгляд звернення Голосіївської районної в місті Києві державної адміністрації щодо продовження оренди - ГУ Національної поліції у місті Києві, вул. Велика Китаївська, 108 (вих. №100-8265 від 15.05.2017; вх. №08/8709 від 16.05.2017). 
Доповідач: представник району.</t>
  </si>
  <si>
    <t>Про розгляд звернення Дніпровської районної в місті Києві державної адміністрації щодо продовження оренди - ФОП Міронова О.Є., бульв. Перова, 15-В (вих. №3854/26/2/103 від 03.05.2017; вх. №08/8360 від 12.05.2017). 
Доповідач: представник району.</t>
  </si>
  <si>
    <t>Про розгляд звернення Дніпровської районної в місті Києві державної адміністрації щодо продовження оренди - ФОП Марійка В.І., вул. Харківське Шосе, 11 (вих. №4064/26/2/103 від 11.05.2017; вх. №08/8719 від 16.05.2017). 
Доповідач: представник району.</t>
  </si>
  <si>
    <t>Про розгляд звернення Подільської районної в місті Києві державної адміністрації щодо продовження оренди - ТОВ "Десна-1", вул. Червонопільська, 15, літ.А (вих. №106-3198 від 18.05.2017; вх.№08/8923 від 18.05.2017). Доповідач: представник району.</t>
  </si>
  <si>
    <t>Про розгляд звернення Подільської районної в місті Києві державної адміністрації щодо продовження оренди - ТОВ "Десна-1", просп. Правди, 80, літ.А (вих. №106-3198 від 18.05.2017; вх.№08/8923 від 18.05.2017). Доповідач: представник району.</t>
  </si>
  <si>
    <t>Про розгляд звернення Оболонської районної в місті Києві державної адміністрації щодо продовження оренди - ФОП Баюра І.Л., вул. Героїв Дніпра, 77-А (вих. №104-3661 від 10.05.2017; вх. №08/8619 від 16.05.2017) 
Доповідач: представник району.</t>
  </si>
  <si>
    <t>Про розгляд звернення Солом'янської районної в місті Києві державної адміністрації щодо продовження оренди - ФОП Бондаренко С.С., просп. Космонавта Комарова, 16 (вих. №108-7440 від 04.05.2017; вх.№08/8081 від 10.05.2017). Доповідач: представник району.</t>
  </si>
  <si>
    <t>Про розгляд звернення Голосіївської районної в місті Києві державної адміністрації щодо продовження оренди - ФОП Кошевий О.Ф., вул. Лятошинського, 4-А (вих. №100-7874 від 10.05.2017; вх. №08/8621 від 16.05.2017). 
Доповідач: представник району.</t>
  </si>
  <si>
    <t>Про розгляд звернення Департаменту комунальної власності м. Києва виконавчого органу Київради (КМДА) щодо продовження оренди - ТОВ "Равісанте", вул. Підвисоцького, 4, літ.Б (вих. №062/05/15-4615 від 10.05.2017, вх. №08/8229 від 11.05.2017). 
Доповідач: представник Департаменту.</t>
  </si>
  <si>
    <t>Про розгляд звернення Департаменту комунальної власності м. Києва виконавчого органу Київради (КМДА) щодо продовження оренди - ФОП Оржаховська С.Я., вул. Соціалістична, 12 (вих. №062/05/18-5166 від 22.05.2017, вх. №08/9275 від 24.05.2017). 
Доповідач: представник Департаменту.</t>
  </si>
  <si>
    <t xml:space="preserve">Про розгляд звернення Деснянської районної в місті Києві державної адміністрації щодо продовження оренди - ФОП Черниш О.Є, бульв. Вигурівський, 4 (вих. №102/03/26-4128 від 11.05.2017, вх. №08/8440 від 13.05.2017).  
Доповідач: представник району.
</t>
  </si>
  <si>
    <t xml:space="preserve">Про розгляд звернення Деснянської районної в місті Києві державної адміністрації щодо продовження оренди - ФОП Черниш О.Є, просп. Володимира Маяковського, 18-А (вих. №102/03/26-4128 від 11.05.2017, вх. №08/8440 від 13.05.2017).  
Доповідач: представник району.
</t>
  </si>
  <si>
    <t>Про розгляд звернення Подільської районної в місті Києві державної адміністрації щодо продовження оренди - ФОП Бойко С.Г., просп. Свободи, 1-А, літ.Б (вих. №106-3196 від 18.05.2017; вх.№08/8925 від 18.05.2017). Доповідач: представник району.</t>
  </si>
  <si>
    <t>Про розгляд звернення Оболонської районної в місті Києві державної адміністрації щодо продовження оренди - ФОП Курочка О.В., вул. Героїв Дніпра, 62-А (вих. №104-4020 від 19.05.2017; вх. №08/9314 від 24.05.2017) 
Доповідач: представник району.</t>
  </si>
  <si>
    <t>Про розгляд звернення Солом'янської районної в місті Києві державної адміністрації щодо продовження оренди - ПП "Фасад ХХІ", вул. Народного Ополчення, 18-А (1 поверх, 46,60 кв.м) (вих. №108-8367 від 22.05.2017; вх.№08/9288 від 24.05.2017). Доповідач: представник району.</t>
  </si>
  <si>
    <t>Про розгляд звернення Департаменту комунальної власності м. Києва виконавчого органу Київради (КМДА) щодо продовження оренди - ТОВ "Аполло", вул. Якуба Коласа, 8, літ.А (вих. №062/05/17-4778 від 13.05.2017, вх. №08/8542 від 15.05.2017). 
Доповідач: представник Департаменту.</t>
  </si>
  <si>
    <t>Про розгляд звернення Дніпровської районної в місті Києві державної адміністрації щодо продовження оренди - ТОВ "Центр доктора Бубновського", просп. Павла Тичини, 12 (вих. №4316/26/2/103 від 18.05.2017; вх. №08/9276 від 24.05.2017). 
Доповідач: представник району.</t>
  </si>
  <si>
    <t xml:space="preserve">Про розгляд звернення Деснянської районної в місті Києві державної адміністрації щодо продовження оренди - ФОП Савенок О.О., вул. Закревського Миколи, 51/2 (вих. №102/03/26-3835 від 03.05.2017, вх. №08/8049 від 10.05.2017).  
Доповідач: представник району.
</t>
  </si>
  <si>
    <t xml:space="preserve">Про розгляд звернення Деснянської районної в місті Києві державної адміністрації щодо продовження оренди - ФОП Івашко О.А., вул. Волкова Космонавта, 10 (вих. №102/03/26-4067 від 10.05.2017, вх. №08/8325 від 12.05.2017).  
Доповідач: представник району.
</t>
  </si>
  <si>
    <t>Про розгляд звернення Солом'янської районної в місті Києві державної адміністрації щодо продовження оренди - ПП "Автомобільно-учбовий комбінат "Меридіан", вул. Виборзька, 57 (вих. №108-7444 від 04.05.2017; вх.№08/8080 від 10.05.2017). Доповідач: представник району.</t>
  </si>
  <si>
    <t>Про розгляд звернення Департаменту комунальної власності м. Києва виконавчого органу Київради (КМДА) щодо продовження оренди - ФОП Дяченко Н.В., вул. Білоруська, 11, літ.Д, К.1 (вих. №062/05/19-4858 від 16.05.2017, вх. №08/8799 від 17.05.2017). 
Доповідач: представник Департаменту.</t>
  </si>
  <si>
    <t>Про розгляд звернення Департаменту комунальної власності м. Києва виконавчого органу Київради (КМДА) щодо продовження оренди - ТОВ "Сінлаб-Україна", просп. Космонавта Комарова, 3, К.8 (вих. №062/05/18-5071 від 19.05.2017, вх. №08/9119 від 22.05.2017). 
Доповідач: представник Департаменту.</t>
  </si>
  <si>
    <t xml:space="preserve">Про розгляд звернення Деснянської районної в місті Києві державної адміністрації щодо продовження оренди - КП "Фармація, вул. Кисловодська, 20 (вих. №102/03/26-3615 від 26.04.2017, вх. №08/7562 від 26.04.2017).  
Доповідач: представник району.
</t>
  </si>
  <si>
    <t>Про розгляд звернення Дарницької районної в місті Києві державної адміністрації щодо продовження оренди - ТОВ "Альта-С", вул. Харківське Шосе, 121 (вих. №101-4503/03 від 13.05.2017; вх. №08/8478 від 15.05.2017). 
Доповідач: представник району.</t>
  </si>
  <si>
    <t>Про розгляд звернення Подільської районної в місті Києві державної адміністрації щодо продовження оренди - КП  "Фармація", просп. Свободи, 22 (вих. №106-2705 від 26.04.2017; вх.№08/7955 від 05.05.2017). Доповідач: представник району.</t>
  </si>
  <si>
    <t>Про розгляд звернення Департаменту комунальної власності м. Києва виконавчого органу Київради (КМДА) щодо продовження оренди - КП "Фармація", вул. Стражеска Академіка, 6-А, К.1 (вих. №062/05/18-4838 від 16.05.2017, вх. №08/8703 від 16.05.2017). 
Доповідач: представник Департаменту.</t>
  </si>
  <si>
    <t>Про розгляд звернення Департаменту комунальної власності м. Києва виконавчого органу Київради (КМДА) щодо продовження оренди - ТОВ "Діамед", вул. Петра Запорожця, 26, К.2 (вих. №062/05/13-5164 від 22.05.2017, вх. №08/9273 від 24.05.2017). 
Доповідач: представник Департаменту.</t>
  </si>
  <si>
    <t>Про розгляд звернення Департаменту комунальної власності м. Києва виконавчого органу Київради (КМДА) щодо продовження оренди - ТОВ "Діамед", вул. Петра Запорожця, 26, К.3 (вих. №062/05/13-5164 від 22.05.2017, вх. №08/9273 від 24.05.2017). 
Доповідач: представник Департаменту.</t>
  </si>
  <si>
    <t>Про розгляд звернення Департаменту комунальної власності м. Києва виконавчого органу Київради (КМДА) щодо продовження оренди - КП "Фармація", вул. Відпочинку, 11, К.1 (вих. №062/05/17-5074 від 19.05.2017, вх. №08/9121 від 22.05.2017). 
Доповідач: представник Департаменту.</t>
  </si>
  <si>
    <t>Про розгляд звернення Департаменту комунальної власності м. Києва виконавчого органу Київради (КМДА) щодо продовження оренди - ПП "Медлайф", просп. Г.Сталінграда, 16 К.1 (вих. №062/05/14-2443 від 10.03.2017, вх. №08/4358  від 13.03.2017). 
Доповідач: представник Департаменту.</t>
  </si>
  <si>
    <t>Про розгляд звернення Дніпровської районної в місті Києві державної адміністрації щодо продовження оренди - ФОП Корнієнко Ф.Я., вул. Ентузіастів, 35/2 (вих. №3967/26/2/103 від 05.05.2017; вх. №08/8373 від 13.05.2017). 
Доповідач: представник району.</t>
  </si>
  <si>
    <t>Про розгляд звернення Дніпровської районної в місті Києві державної адміністрації щодо продовження оренди - ФОП Гончаренко В.В., вул. Березняківська, 32 (вих. №4119/26/2/103 від 13.05.2017; вх. №08/8714 від 16.05.2017). 
Доповідач: представник району.</t>
  </si>
  <si>
    <t>Про розгляд звернення Солом'янської районної в місті Києві державної адміністрації щодо продовження оренди - ФОП Сеніна В.М., вул. М.Василенка, 12 (вих. №108-7612 від 05.05.2017; вх.№08/8077 від 10.05.2017). Доповідач: представник району.</t>
  </si>
  <si>
    <t>Про розгляд звернення Солом'янської районної в місті Києві державної адміністрації щодо продовження оренди - ПП "Фасад ХХІ", вул. Народного Ополчення, 18-А (з поверх, 88,30 кв.м) (вих. №108-8366 від 22.05.2017; вх.№08/9287 від 24.05.2017). Доповідач: представник району.</t>
  </si>
  <si>
    <t>Про розгляд звернення Голосіївської районної в місті Києві державної адміністрації щодо продовження оренди - ФОП Литвиненко В.О., вул. Якубовського, 7-Б (вих. №100-8265 від 15.05.2017; вх. №08/8709 від 16.05.2017). 
Доповідач: представник району.</t>
  </si>
  <si>
    <t>Про розгляд звернення Голосіївської районної в місті Києві державної адміністрації щодо продовження оренди - Приватний вищий навчальний заклад "Університет сучасних знань", вул. Стельмаха, 9 (вих. №100-8578 від 19.05.2017; вх. №08/9139 від 22.05.2017). 
Доповідач: представник району.</t>
  </si>
  <si>
    <t>Про розгляд звернення Дніпровської районної в місті Києві державної адміністрації щодо продовження оренди - ФОП Федоренко Є.А., вул. Новаторів, 4 (вих. №4335/26/2/103 від 18.05.2017; вх. №08/9279 від 24.05.2017). 
Доповідач: представник району.</t>
  </si>
  <si>
    <t>Про розгляд звернення Дніпровської районної в місті Києві державної адміністрації щодо продовження оренди - Повне товариство "Ломбард швидка позика" ТОВ "Двір фінансів" 1 Компанія, вул. Миропільська, 13-А (вих. №4191/26/2/103 від 15.05.2017; вх. №08/8722 від 16.05.2017). 
Доповідач: представник району.</t>
  </si>
  <si>
    <t>Про розгляд звернення Департаменту комунальної власності м. Києва виконавчого органу Київради (КМДА) щодо продовження оренди - ТОВ "Тримоб", Бессарабська площа, 2 (вих. №062/05/19-4546 від 04.05.2017, вх. №08/8070 від 10.05.2017). 
Доповідач: представник Департаменту.</t>
  </si>
  <si>
    <t>Про розгляд звернення Голосіївської районної в місті Києві державної адміністрації щодо продовження оренди - КП "Фармація", вул. Маршала Якубовського, 6 (вих. №100-8082 від 12.05.2017; вх. №08/8710 від 16.05.2017). 
Доповідач: представник району.</t>
  </si>
  <si>
    <t>Про розгляд звернення Подільської районної в місті Києві державної адміністрації щодо продовження оренди - ТОВ "ЕКОАРТ", вул. Андріївський Узвіз, 22-А, літ.А (вих. №106-3001 від 11.05.2017; вх.№08/8307 від 12.05.2017). Доповідач: представник району.</t>
  </si>
  <si>
    <t xml:space="preserve">Про розгляд звернення Деснянської районної в місті Києві державної адміністрації щодо продовження оренди - ТОВ "Віолта", просп. Маяковського Володимира, 60/10 (вих. №102/03/26-4314 від 15.05.2017, вх. №08/8832 від 17.05.2017).  
Доповідач: представник району.
</t>
  </si>
  <si>
    <t>109/01/25-874</t>
  </si>
  <si>
    <t xml:space="preserve">08/1905 </t>
  </si>
  <si>
    <t>ТОВ "Театраль"
код 21701764</t>
  </si>
  <si>
    <t>Хмельницького Б. вул.,30/10</t>
  </si>
  <si>
    <t>8.4.</t>
  </si>
  <si>
    <t>Ресторан</t>
  </si>
  <si>
    <t xml:space="preserve"> №1211/26/4/103</t>
  </si>
  <si>
    <t>08/2689</t>
  </si>
  <si>
    <t>Зміна ІУ (зміна цільового призначення)</t>
  </si>
  <si>
    <t>ПП "П.К.П." (Код 25587414)</t>
  </si>
  <si>
    <t>Попудренка вул., 46/2</t>
  </si>
  <si>
    <t>1-й Повторний</t>
  </si>
  <si>
    <t>зміна ІУ в частині цільового використання з 18% (промтовари)   на 8% (продтовари, крім підакциз)</t>
  </si>
  <si>
    <t>Про повторний розгляд звернення Дніпровської районної в місті Києві державної адміністрації щодо  внесення змін до істотних умов (зміна цільового призначення) - ПП "П.К.П.", вул.Попудренка, 46/2.  (вих. №1211/26/4/103 від 13.02.2017; вх. №08/2689 від 14.02.2017). Звернення "П.К.П." щодо повторного розгляду питання щодо зміни цільового призначення. (вх. №08/10477 від 13.06.2017). Доповідач: представник району</t>
  </si>
  <si>
    <t>062/05/18-11489</t>
  </si>
  <si>
    <t>08/19751</t>
  </si>
  <si>
    <t>КМКЛ № 2</t>
  </si>
  <si>
    <t>Краківська вул., 13, К1</t>
  </si>
  <si>
    <t>п.19.11.</t>
  </si>
  <si>
    <t>Благодійна організація з реабілітації</t>
  </si>
  <si>
    <t xml:space="preserve"> Є витяг з протоколу ПК з питань охорони здоров"я та соціального захисту від 12.04.2017 - рішення не прийнято</t>
  </si>
  <si>
    <t>Департамент комунальної власності м.Києва виконавчого органу Київради (КМДА) щодо погодження укладання договору оренди з єдиним претендентом  - МБФ "Українська фундація громадського здоров'я",  вул. Краківська, 13, к.1 (вих. №062/05/18-11489 від 14.11.2016; вх. №08/19761 від 15.11.2016). Лист  Міжнародного благодійного фонду "Українська фундація громадського здоров"я" щодо розгляду питання.  Є витяг з протоколу ПК з питань охорони здоров"я та соціального захисту від 12.04.2017 - рішення не прийнято. Доповідач: представник департаменту. Запрошений представник організації</t>
  </si>
  <si>
    <r>
      <t>МБФ "Українська фундація громадського здоров</t>
    </r>
    <r>
      <rPr>
        <sz val="10"/>
        <rFont val="Calibri"/>
        <family val="2"/>
        <charset val="204"/>
      </rPr>
      <t>'</t>
    </r>
    <r>
      <rPr>
        <sz val="10"/>
        <rFont val="Calibri"/>
        <family val="2"/>
        <charset val="204"/>
        <scheme val="minor"/>
      </rPr>
      <t>я", 35910485</t>
    </r>
  </si>
  <si>
    <t>08/231-549/ПР</t>
  </si>
  <si>
    <t>Центраьний парк культури і відпочинку м. Києва</t>
  </si>
  <si>
    <t>Всеукраїнська спілка громадських організацій "Конфедерація громадських організацій інвалідів України", код 33104559</t>
  </si>
  <si>
    <t>Труханів острів, 1, літ.А</t>
  </si>
  <si>
    <t>н/будинок</t>
  </si>
  <si>
    <t>ПР 
ПК Київради з питань охорони здоров'я та соціального захисту - перенести розгляд питання до підписання Меморандуму про співробітництво.  
 ПК з питань культури -погодила за умови його погодження Департаментом культури виконавчого органу Київради (КМДА).</t>
  </si>
  <si>
    <t xml:space="preserve">Про розгляд проекту рішення  Київської міської ради "Про передачу в оренду без проведення конкурсу нежитлових приміщень комунальної власності територіальної громади міста Києва" за поданням заступника голови КМДА М.Поворозника, Департаменту комунальної власності м.Києва виконавчого органу Київради (КМДА) (Всеукраїнська спілка ГО "Конфедерація громадських організацій інвалідів України", вул. Труханів острів, 1, літ. А) (доручення від 27.02.2017 №08/231-549/ПР). 
ПК Київради з питань охорони здоров'я та соціального захисту - доручила робочій групі з питань оренди опрацювати питання та надати висновки (протокол №3/28 від 15.03.2017). ПК з питань культури - підтримала проект рішення.
Протокол №45 від 07.04.2017 та від 11.04.2017 - перенесено, запросити представників громадської організації. Протокол №47 від 12.05.2017 - питання не набрало необхідної 
Доповідач: представник Департаменту.
</t>
  </si>
  <si>
    <t>Печерська РДА</t>
  </si>
  <si>
    <t xml:space="preserve">ГО "Центр позашкільної освіти" (41079797),           ГО "Київський центр підтримки підприємництва" (41134970),         ГО "Комітет сприяння захисту прав співвласників багатоквартирних будинків у м. Києві" (37858972),          ГО "Особлива дитина" (40938408), ФОП Штиль Ю.В. (3009005352),    ТОВ "Комфортклас" (40078308), ТОВ "Агора Груп" (36347321) </t>
  </si>
  <si>
    <t xml:space="preserve"> Хрещатик/Заньковецької вул., 15/4</t>
  </si>
  <si>
    <t>житловий</t>
  </si>
  <si>
    <t>розміщення громадської організації;         розміщення го, яка здійснює безкоштовну психологічну, соціальну допомогу та інш. дітей - інвалідів, дітей з вадами розвитку, інвалідів та інших осіб - учасників АТО,  офіс, торгівельний об"єкт, що реалізує товари, крім товарів підакцізної групи; для розміщення суб"єкту госпадарювання, що проводить діяльність з ремонту об"єктів нерухомості.</t>
  </si>
  <si>
    <t xml:space="preserve">Є звернення В.Грушко щодо скасування проведення конкурсу. Також повідомляємо, що   до Печерської райдержадміністрації(вх № 105/768 від 06.03.17)  звернувся депутат Київської міської ради Грушко В.В. щодо надання даних приміщень в орендне користування для розміщення приймальні депутата Київської міської ради  </t>
  </si>
  <si>
    <t xml:space="preserve">Про розгляд звернення Печерської районної в місті Києві державної адміністрації щодо оголошення конкурсу на право оренди нежитлових приміщень - вул. Хрещатик/Заньковецька, 15/4, літ. "АА1А2" (вих. №105/01-2831/1 від 03.03.2017; вх. №08/4257 від 10.03.2017). Протокол №45 від 07.04.2017 та від 11.04.2017. Перенести розгляд питання на чергове засідання комісії. 
2. Доручити Печерській районній в м.Києві державній адміністрації доопрацювати питання в частині визначення поверховості об’єкта оренди на вул.Хрещатик, 15/4 та про результати розгляду повідомити постійну комісію.
Доповідач: представник району. 
</t>
  </si>
  <si>
    <t>062/05/12-3730</t>
  </si>
  <si>
    <t>08/6780</t>
  </si>
  <si>
    <t>Коледж хорегафічного мистецтва "Київська муніціпальна академія хорегнрафічного мистецтва"</t>
  </si>
  <si>
    <t>ТОВ "ЛИС"</t>
  </si>
  <si>
    <t>Данькевича вул., 4</t>
  </si>
  <si>
    <t>торговий автомат</t>
  </si>
  <si>
    <t xml:space="preserve">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ТОВ "ЛИС", вул. Данькевича, 4-А (вих. №062/05/12-3730 від 13.04.2017, вх. №08/6780 від 13.04.2017). Протокол №51 від 26.05.2017 - не набрало необхідної кількості голосів
Доповідач: представник Департаменту.
</t>
  </si>
  <si>
    <t>107-30/3345</t>
  </si>
  <si>
    <t>08/7761</t>
  </si>
  <si>
    <t>Святошинська РДА</t>
  </si>
  <si>
    <t>ФОП Комар Д. М. (3186203633)</t>
  </si>
  <si>
    <t>Перемоги проспект, 71/2</t>
  </si>
  <si>
    <t xml:space="preserve">В термін 10 робочих днів надійшла заява від ТОВ "ПромГуртТрейдер".фізкультурно-спортивних закладів, діяльність яких спрямована на організацію та проведення занять різними видами спорту </t>
  </si>
  <si>
    <t xml:space="preserve">Про розгляд звернення Святошинської районної в місті Києві державної адміністрації щодо оголошення конкурсу на право оренди нежитлових приміщень - просп. Перемоги, 71/2 (вих. №107-30/3345 від 28.04.2017; вх. №08/7761 від 28.04.2017). Протокол №51 від 26.05.2017 - перенесено. 
Доповідач: представник району.
</t>
  </si>
  <si>
    <t>062/05/20-4153</t>
  </si>
  <si>
    <t>08/7419</t>
  </si>
  <si>
    <t>ФО-П Домніч В.В. (2461103830);   ФО-П Федоренко В.М. (2122706358)</t>
  </si>
  <si>
    <t>Тимошенка  вул., 9, літ. А</t>
  </si>
  <si>
    <t xml:space="preserve">Про розгляд звернення Департаменту комунальної власності м. Києва виконавчого органу Київради (КМДА) щодо оголошення конкурсу на право оренди нежитлових приміщень - вул. Маршала Тимошенка, 9, літ. А (вих. №062/05/20-4153 від 25.04.2017, вх. №08/7419 від 25.04.2017). Протокол №51 від 26.05.2017 - перенесено. 
Доповідач: представник Департаменту.
</t>
  </si>
  <si>
    <t>062/05/20-4087</t>
  </si>
  <si>
    <t>08/7341</t>
  </si>
  <si>
    <t>КП МА "Київ" (Жуляни)</t>
  </si>
  <si>
    <t>ТОВ "Дьюті Фрі Пі Джей Юкрейн" (39419168); ТОВ "ЛМ Постач" (37118481)</t>
  </si>
  <si>
    <t>Повітрофлотський проспект, 81 літ.Г</t>
  </si>
  <si>
    <t>склад</t>
  </si>
  <si>
    <t xml:space="preserve">Про розгляд звернення Департаменту комунальної власності м. Києва виконавчого органу Київради (КМДА) щодо оголошення конкурсу на право оренди нежитлових приміщень - просп. Повітрофлотський, 81, літ.Г Протокол №51 від 26.05.2017 - перенесено (вих. №062/05/20-4087 від 21.04.2017, вх. №08/7341 від 24.04.2017). </t>
  </si>
  <si>
    <t>100-6543</t>
  </si>
  <si>
    <t>08/6755</t>
  </si>
  <si>
    <t xml:space="preserve">Голосіївська РДА </t>
  </si>
  <si>
    <t>1. ТОВ "ЕМ АЙ АЙ ТІ"   (34189502)                        2. ФОП Федоренко Володимир Миколайович (2122706358)</t>
  </si>
  <si>
    <t>Заболотного вул., 46</t>
  </si>
  <si>
    <t xml:space="preserve">первинний </t>
  </si>
  <si>
    <t xml:space="preserve">Про розгляд звернення Голосіївської районної в місті Києві державної адміністрації щодо оголошення конкурсу на право оренди нежитлових приміщень - вул. Академіка Заболотного, 46 (вих. №100-6543 від 13.04.2017; вх. №08/6755 від 13.04.2017). Протокол №51 від 26.05.2017 - перенесено
Доповідач: представник району.
</t>
  </si>
  <si>
    <t>062/05/19-3907</t>
  </si>
  <si>
    <t>08/7041</t>
  </si>
  <si>
    <t xml:space="preserve">Ініціатор – ФО-П Очеретян Олег Валерійович  (код 2792516378),  Заявник – ФО-П Федоренко 
Володимир Миколайович
</t>
  </si>
  <si>
    <t>Перемоги просп., 11</t>
  </si>
  <si>
    <t>16.1.</t>
  </si>
  <si>
    <t>розміщення торговельного автомату, що відпускає продовольчі товари</t>
  </si>
  <si>
    <t xml:space="preserve">Про розгляд звернення Департаменту комунальної власності м. Києва виконавчого органу Київради (КМДА) щодо оголошення конкурсуна право оренди нежитлових приміщень - просп. Перемоги, 11 (вих. №062/05/19-3907 від 18.04.2017, вх. №08/7041 від 19.04.2017). Протокол №51 від 26.05.2017 - перенесено
Доповідач: представник Департаменту.
</t>
  </si>
  <si>
    <t>2919/26/2/103</t>
  </si>
  <si>
    <t>08/6247</t>
  </si>
  <si>
    <t>ФОП Нехайчик Н. О. (3009005287)
ТОВ "ПромГуртТрейдер" (32306700)</t>
  </si>
  <si>
    <t>Каунаська вул., 2</t>
  </si>
  <si>
    <t>ЗНЗ № 66</t>
  </si>
  <si>
    <t xml:space="preserve"> Тижнева орендна плата (Пн-Чт: 16.00-20.00 год.) 462,08</t>
  </si>
  <si>
    <t xml:space="preserve">Про розгляд звернення Дніпровської районної в місті Києві державної адміністрації щодо оголошення конкурсу на право оренди нежитлових приміщень - вул. Каунаська, 2 (вих. №2919/26/2/103 від 06.04.2017; вх. №08/6247 від 06.04.2017).  Протокол №51 від 26.05.2017 - перенесено
Доповідач: представник району.
</t>
  </si>
  <si>
    <t>062/05/19-2191</t>
  </si>
  <si>
    <t>08/3982</t>
  </si>
  <si>
    <t>продовження</t>
  </si>
  <si>
    <t>ФО-Червінський В.К.  2117012239</t>
  </si>
  <si>
    <t>Сверстюка вул., 2</t>
  </si>
  <si>
    <t xml:space="preserve">приміщення </t>
  </si>
  <si>
    <t>21.6, 
8,
17.2</t>
  </si>
  <si>
    <t>Побутові послуги (фотопослуги), 
Ксерокопіювання, 
Торгівля непродовольчими товарами</t>
  </si>
  <si>
    <t>5,
7, 
18</t>
  </si>
  <si>
    <t>2-й Повторний</t>
  </si>
  <si>
    <t>Про розгляд звернення Департаменту комунальної власності м. Києва виконавчого органу Київради (КМДА) щодо продовження оренди - ФОП Червінський В.К., вул.Є.Сверстюка, 2 (вих. №062/05/19-2191 від 03.03.2017, вх. №08/3982 від 03.03.2017). 
Протокол №45 від 07.04.2017, 11.04.2017 – доручено депутату Київської міської ради В.Сторожуку доопрацювати питання. Протокол №51 від 26.05.2017 - перенести та запросити на наступне засідання комісії представника КП "Київпастранс" 
Доповідач: представник Департаменту.
Запрошений: представник КП "Київпастранс"</t>
  </si>
  <si>
    <t>062/05/16-2935</t>
  </si>
  <si>
    <t>08/5385</t>
  </si>
  <si>
    <t>ФО-П Проценко Т.В. (3003015061)</t>
  </si>
  <si>
    <t>Правди проспект, 66 А, літ. А</t>
  </si>
  <si>
    <t>приміщення, 1 поверх, підвал</t>
  </si>
  <si>
    <t>інше</t>
  </si>
  <si>
    <t>Суб'єкт господарювання, що здійснює освітню діяльність</t>
  </si>
  <si>
    <t>Про розгляд звернення Департаменту комунальної власності м. Києва виконавчого органу Київради (КМДА) щодо продовження оренди - ФОП Проценко Т.В., проспект Правди, 66-А, літ.А Протокол №51 від 26.05.2017 - перенесено на доопрацювання 
депутатом В.Сторожуком (вих. №062/05/16-2935 від 24.03.2017, вх. №08/5385 від 27.03.2017).</t>
  </si>
  <si>
    <t>ТОВ "Цептум"
код 39584841</t>
  </si>
  <si>
    <t>СШ
№ 106</t>
  </si>
  <si>
    <t>Некрасовська вул., 4</t>
  </si>
  <si>
    <t>Інше
(надання освітніх послуг у сфері дошкільної освіти)</t>
  </si>
  <si>
    <t>ПН 15:00-17:00
СР  15:00-17:00
ПТ 15:00-17:00</t>
  </si>
  <si>
    <t>109/01/25-2220</t>
  </si>
  <si>
    <t>08/5516</t>
  </si>
  <si>
    <t>Зміна ІУ (Зміна площі)</t>
  </si>
  <si>
    <t>СШ № 106</t>
  </si>
  <si>
    <t>Інше  (надання освітніх послуг)</t>
  </si>
  <si>
    <t xml:space="preserve">
Повторне звернення ТОВ "Цептум" 
 клопотання орендаря зменшити орендоване приміщення з 141,2 кв.м на 46,9  кв.м  </t>
  </si>
  <si>
    <t>Про розгляд звернення Шевченківської районної в місті Києві державної адміністрації щодо продовження оренди - ТОВ "Театраль", вул. Б.Хмельницького, 30/10 (вих. №109/01/25-874 від 01.02.2017; вх. №08/1905 від 02.02.2017). Протокол №45 від 07.04.2017 - питання знято на доопрацювання депутатом М.Іщенком. Доповідач: представник району.</t>
  </si>
  <si>
    <t xml:space="preserve">Про розгляд звернення Шевченківської районної в місті Києві державної адміністрації щодо внесення змін до істотних умов ( продовження та зміна площі) - ТОВ "Цептум", вул. Некрасовська, 4;   (вих. №109/01/25-2220 від 24.03.2017; вх. №08/5516 від 28.03.2017). Протокол №48 від 16.05.2017 - питання не набрало необхідної кількості голосів. 
Доповідач: представник району.
</t>
  </si>
  <si>
    <r>
      <t xml:space="preserve">Про розгляд звернення Українського фонду культури щодо визначення орендної ставки у розмірі 0,01% - вул. Липська, 16, літ.А (вих. №17/3-1/17 від 28.03.2017, вх. №08/5701 від 29.03.2017). </t>
    </r>
    <r>
      <rPr>
        <i/>
        <sz val="10"/>
        <color theme="1"/>
        <rFont val="Calibri"/>
        <family val="2"/>
        <charset val="204"/>
        <scheme val="minor"/>
      </rPr>
      <t>Протокол № 14 від 27.04.2016 - Погоджено визначення орендної ставки 0,01% терміном на 1 рік за умови за умови здійснення орендарем нової незалежної оцінки майна та надання до ДКВ календарного плану заходів по наданню соціальних послуг.</t>
    </r>
    <r>
      <rPr>
        <sz val="10"/>
        <color theme="1"/>
        <rFont val="Calibri"/>
        <family val="2"/>
        <charset val="204"/>
        <scheme val="minor"/>
      </rPr>
      <t xml:space="preserve">
Доповідач: представник Департаменту.</t>
    </r>
  </si>
  <si>
    <t>17/3-1/17</t>
  </si>
  <si>
    <t>08/5701</t>
  </si>
  <si>
    <t>Зміна ІУ (Зменшення плати: знижка)</t>
  </si>
  <si>
    <t xml:space="preserve">КЖСЕ </t>
  </si>
  <si>
    <t>ВБО "Український фонд культури" (00034884)</t>
  </si>
  <si>
    <t>Липська вул., 16, літ. А</t>
  </si>
  <si>
    <t>приміщення; 1 поверх, антресоль, підвал</t>
  </si>
  <si>
    <t>63953,65 продовжити дію пільгової орендної ставки на 2 роки</t>
  </si>
  <si>
    <t>Про розгляд звернення Департаменту комунальної власності  
м. Києва виконавчого органу Київради (КМДА) щодо визначення орендної ставки у розмірі 0,01% - С.Стрільців, 89, літ. А, А"
(вих. №062/05/19-2045 від 27.02.2017, 
вх. №08/3745 від 01.03.2017). 
Доповідач: представник Департаменту.</t>
  </si>
  <si>
    <t>062/05/19-2045</t>
  </si>
  <si>
    <t>08/3745</t>
  </si>
  <si>
    <t>Прокуратура міста Києва</t>
  </si>
  <si>
    <t>Січових Стрільців вул., 89, літ. А, А'</t>
  </si>
  <si>
    <t>будинок</t>
  </si>
  <si>
    <t>Бюджетна установа</t>
  </si>
  <si>
    <t xml:space="preserve">3% - 106891,63
</t>
  </si>
  <si>
    <t>Про розгляд звернення Департаменту комунальної власності  
м. Києва виконавчого органу Київради (КМДА) щодо визначення орендної ставки у розмірі 0,01% - С.Стрільців, 89, літ. В
(вих. №062/05/19-2045 від 27.02.2017, 
вх. №08/3745 від 01.03.2017). 
Доповідач: представник Департаменту.</t>
  </si>
  <si>
    <t>Січових Стрільців вул., 89, літ. В</t>
  </si>
  <si>
    <t xml:space="preserve">3% - 19263,08
</t>
  </si>
  <si>
    <t>Про розгляд звернення Департаменту комунальної власності  
м. Києва виконавчого органу Київради (КМДА) щодо визначення орендної ставки в розмірі 0,01 % - ГО "Фонд муніципальних реформ "Магдебурзьке право", Прирічна, 25, літ. А
(вих. №062/05/14-2409 від 10.03.2017, 
вх. №08/4263 від 10.03.2017). 
Доповідач: представник Департаменту.</t>
  </si>
  <si>
    <t>062/05/14-2409</t>
  </si>
  <si>
    <t>08/4263</t>
  </si>
  <si>
    <t>ГО "Фонд муніципальних реформ "Магдебурзьке право" (21702255)</t>
  </si>
  <si>
    <t>Прирічна вул., 25, літ. А</t>
  </si>
  <si>
    <t>Приміщення,
 1, 2 поверхи</t>
  </si>
  <si>
    <t>Приймальна депутата</t>
  </si>
  <si>
    <t>Складна ставка: 1 грн на рік до 50,0 кв. м  4% до надлишку (513,48 грн); приймальня Поживанова О.М.</t>
  </si>
  <si>
    <t>Про розгляд звернення Соломянської районної в місті Києві державної адміністрації щодо визначення орендної ставки в розмірі 0,1%  -  Головне територіальне управління юстиції у місті Києві, вул. Машинобудівна, 8   (вих. №108-3710 від 06.03.2017; вх.08/4277 від 10.03.2017). Доповідач: представник району.</t>
  </si>
  <si>
    <t xml:space="preserve">108-3710 </t>
  </si>
  <si>
    <t>08/4277</t>
  </si>
  <si>
    <t xml:space="preserve"> Машинобудівна вул., 8</t>
  </si>
  <si>
    <t xml:space="preserve">Внести зміни 
до істотних умов договору оренди
в частині зменшення орендної ставки з 3  % на 0,1 %  (у зв’язку з відсутністю додаткового фінансування з Державного бюджету щодо орендної плати) до 31.12.2017
</t>
  </si>
  <si>
    <t>Про розгляд звернення Соломянської районної в місті Києві державної адміністрації щодо визначення орендної ставки в розмірі 0,1%  -  Головне територіальне управління юстиції у місті Києві, вул. І.Лепсе, 1/28  (вих. №108-3711 від 06.03.2017; вх.08/4193 від 09.03.2017). Доповідач: представник району.</t>
  </si>
  <si>
    <t>108-3711</t>
  </si>
  <si>
    <t>08/4193</t>
  </si>
  <si>
    <t>Лепсе бульвар, 1/28</t>
  </si>
  <si>
    <t>Про розгляд звернення Департаменту комунальної власності  
м. Києва виконавчого органу Київради (КМДА) щодо визначення орендної ставки у розмірі 0,1% - Головне територіальне управління юстиції у місті Києві, вул. Басейна, 1/2, літ.А (184,0 кв.м) (вих. №062/05/15-3113 від 29.03.2017, вх. №08/5796 від 30.03.2017). 
Доповідач: представник Департаменту.</t>
  </si>
  <si>
    <t>062/05/15-3113</t>
  </si>
  <si>
    <t>08/5796</t>
  </si>
  <si>
    <t>Басейна вул., 1/2, літ. А</t>
  </si>
  <si>
    <t xml:space="preserve">Прохання орендаря встановити орендну ставку у розмірі 0,1%,
501,58 грн за міс
</t>
  </si>
  <si>
    <t>приміщення 1-4 поверхи</t>
  </si>
  <si>
    <t xml:space="preserve">Прохання орендаря встановити орендну ставку у розмірі 0,1%,
875,41 грн за міс
</t>
  </si>
  <si>
    <r>
      <t xml:space="preserve">Шевченківська районна в місті Києві державна адміністрація щодо визначення орендної ставки - член Національної спілки архітекторів України Нетудихата В.Ф., вул. Кудрявська, 31-33 (вих. №109/01/25-354 від 12.01.2017; вх. №08/500 від 13.01.2017). </t>
    </r>
    <r>
      <rPr>
        <i/>
        <sz val="10"/>
        <color theme="1"/>
        <rFont val="Calibri"/>
        <family val="2"/>
        <charset val="204"/>
        <scheme val="minor"/>
      </rPr>
      <t>Є звернення Нетудихати В.Ф. від 16.01.2017 №08/Н-384.</t>
    </r>
    <r>
      <rPr>
        <sz val="10"/>
        <color theme="1"/>
        <rFont val="Calibri"/>
        <family val="2"/>
        <charset val="204"/>
        <scheme val="minor"/>
      </rPr>
      <t xml:space="preserve">
Доповідач: представник району.</t>
    </r>
  </si>
  <si>
    <t>109/01/25-715</t>
  </si>
  <si>
    <t>08/1602</t>
  </si>
  <si>
    <t xml:space="preserve">Фізична особа член Національної спілки архітекторів України Нетудихата В.Ф.
</t>
  </si>
  <si>
    <t>Кудрявська вул., 31-33</t>
  </si>
  <si>
    <t>Приміщення, техповерх</t>
  </si>
  <si>
    <t xml:space="preserve"> Є звернення Нетудихати В.Ф. щодо визначення орендної ставки (від 16.01.2017 №08/Н-384).
Клопотання орендаря встановити оренду ставку у розміра 
1%-20.0 кв.м,
4%- 22,5кв.м 
15% - 9032,5 грн. в міс.</t>
  </si>
  <si>
    <t>Є лист ФО Жукова К.Л щодо продовження строку дії договору оренди та визначення орендної ставки в розмірі 3% за користування нежитлових приміщень на  вул. О.Гончара, 14/26  (вх. № 08/Ж-241 від 11.01.2017 та вх. №08/Ж-6216 від 14.06.2017) Доповідач: представник району.</t>
  </si>
  <si>
    <t xml:space="preserve"> 08/Ж-241</t>
  </si>
  <si>
    <t xml:space="preserve">Фізична особа Жуков К.Л.
</t>
  </si>
  <si>
    <t>Гончара О. вул., 14/26</t>
  </si>
  <si>
    <t>Є лист ФО Жукова К.Л  визначення орендної ставки в розмірі 3% за користування нежитлових приміщень на  вул. О.Гончара, 14/26  
15% - 4686,13</t>
  </si>
  <si>
    <t xml:space="preserve">Департамент комунальної власності м.Києва виконавчого органу Київради (КМДА) щодо визначення орендної ставки у розмірі 0,1% - Головне територіальне управління юстиції у місті Києві, вул. К.Заслонова, 16, літ.Б (308,00 кв.м) (вих. №062/05/20-10885 від 28.10.2016; вх. №08/18698 від 31.10.2016).  Доповідач: представник Департаменту. </t>
  </si>
  <si>
    <t>062/05/20-10885</t>
  </si>
  <si>
    <t>08/18698</t>
  </si>
  <si>
    <t xml:space="preserve">ДКВ  </t>
  </si>
  <si>
    <t>Заслонова К. вул., 16, літ. Б</t>
  </si>
  <si>
    <t>3% - 11895,00 грн.</t>
  </si>
  <si>
    <t xml:space="preserve">Департамент комунальної власності м.Києва виконавчого органу Київради (КМДА) щодо визначення орендної ставки у розмірі 0,1% - Головне територіальне управління юстиції у місті Києві, вул. К.Заслонова, 16, літ.Б (1123,50кв.м) (вих. №062/05/20-10885 від 28.10.2016; вх. №08/18698 від 31.10.2016).  Доповідач: представник Департаменту. </t>
  </si>
  <si>
    <t>приміщення, 1-3 поверх</t>
  </si>
  <si>
    <t>3% - 38982,40 грн.</t>
  </si>
  <si>
    <t xml:space="preserve">Департамент комунальної власності м.Києва виконавчого органу Київради (КМДА) щодо визначення орендної ставки у розмірі 0,1% - Головне територіальне управління юстиції у місті Києві, вул. Бульварно-Кудрявська, 47/14 (166,0 кв.м) (вих. №062/05/20-10885 від 28.10.2016; вх. №08/18698 від 31.10.2016).  Доповідач: представник Департаменту. </t>
  </si>
  <si>
    <t>Бульварно-Кудрявська вул., 47/14</t>
  </si>
  <si>
    <t>3% - 10629,00 грн.</t>
  </si>
  <si>
    <r>
      <t xml:space="preserve">Департамент комунальної власності  м. Києва виконавчого органу Київради (КМДА) щодо визначення орендної ставки у розмірі 0,01% - Національний науково-дослідний реставраційний центр України, вул. Терещенківська, 11-Б (вих. №062/05/20-1400 від 10.02.2017, вх. №08/2566 від 13.02.2017). </t>
    </r>
    <r>
      <rPr>
        <i/>
        <sz val="10"/>
        <color theme="1"/>
        <rFont val="Calibri"/>
        <family val="2"/>
        <charset val="204"/>
        <scheme val="minor"/>
      </rPr>
      <t xml:space="preserve"> </t>
    </r>
    <r>
      <rPr>
        <sz val="10"/>
        <color theme="1"/>
        <rFont val="Calibri"/>
        <family val="2"/>
        <charset val="204"/>
        <scheme val="minor"/>
      </rPr>
      <t xml:space="preserve">
Доповідач: представник Департаменту.</t>
    </r>
  </si>
  <si>
    <t>062/05/20-1400</t>
  </si>
  <si>
    <t xml:space="preserve"> №08/2566</t>
  </si>
  <si>
    <t>КП КІА</t>
  </si>
  <si>
    <t>Національний науково-дослідний реставраційний центр України код 02224347</t>
  </si>
  <si>
    <t>Терещенківська вул., 11 Б, 11 В</t>
  </si>
  <si>
    <t>3%- 93 322,00 грн</t>
  </si>
  <si>
    <t>Про розгляд звернення щодо визначення орендної ставки - БО "Фонд сприяння правоохоронним органам "Право і безпека" щодо визначення орендної ставки за користування нежитловими приміщеннями на вул. Басейній, 1/2, літ.А (вих. №41 від 29.03.2017, вх. №08/5764 від 30.03.2017). 
Доповідач: представник Департаменту.</t>
  </si>
  <si>
    <t>062/05/15-2747</t>
  </si>
  <si>
    <t>08/4952</t>
  </si>
  <si>
    <t>БО "Фонд сприяння правоохоронним оранама "Право і безпека", код 26345498</t>
  </si>
  <si>
    <t>Басейна вул., 1/2, літ.А</t>
  </si>
  <si>
    <t>Складна ставка: 1 % для 20,0 кв. м  4% до надлишку (1355,26 грн)</t>
  </si>
  <si>
    <t>Про розгляд звернення Департаменту комунальної власності  
м. Києва виконавчого органу Київради (КМДА) щодо визначення орендної ставки у  розмірі 1% - ПрАТ "Торгівельна фірма "Явір", вул. Молодогвардійська, 20, літ.Р 
(вих. №062/05/18-2707 від 17.03.2017, 
вх. №08/4886 від 17.03.2017). 
Доповідач: представник Департаменту.</t>
  </si>
  <si>
    <t>062/05/18-2707</t>
  </si>
  <si>
    <t>08/4886</t>
  </si>
  <si>
    <t>ПрАТ "Торгівельна фірма "Явір", код 13670110</t>
  </si>
  <si>
    <t>Молодогвардійська вул., 20, літ.Р</t>
  </si>
  <si>
    <t>Промтовари</t>
  </si>
  <si>
    <t>18% - 74592,0</t>
  </si>
  <si>
    <t>Про розгляд звернення Департаменту комунальної власності  
м. Києва виконавчого органу Київради (КМДА) щодо визначення орендної ставки у  розмірі 1,5% - ГУ Держпродспоживслужби в м.Києві, вул. Петра Болбочана, 6, літ. А 
(вих. №062/05/20-4226 від 26.04.2017). Є лист ГУ Держпродспоживслужби в м.Києві (вих №11.0/3535 від 23.03.2017, вх. № 08/5457 від 27.03.2017).
Доповідач: представник Департаменту.</t>
  </si>
  <si>
    <t>062/05/20-4226</t>
  </si>
  <si>
    <t xml:space="preserve">08/5457 </t>
  </si>
  <si>
    <t>КК "Київавтодор"</t>
  </si>
  <si>
    <t>Головне управління Держпродспоживслужби в м. Києві (38060993)</t>
  </si>
  <si>
    <t>Болбачана П. вул., 6, літ. А</t>
  </si>
  <si>
    <t>3% - 9358,09</t>
  </si>
  <si>
    <t>Про розгляд звернення Святошинської районної в місті Києві державної адміністрації щодо визначення орендної ставки в розмірі 5%  - ФОП Лук"янов І.В., вул. Рахманінова, 47 (вих. №107-30/3242 від 25.04.2017; вх.08/7490 від 25.04.2017). Доповідач: представник району.</t>
  </si>
  <si>
    <t>107-30/3242</t>
  </si>
  <si>
    <t>08/7490</t>
  </si>
  <si>
    <t>УО Святошинської РДА</t>
  </si>
  <si>
    <t>ФОП Лук’янов І. В. (2247214495)</t>
  </si>
  <si>
    <t xml:space="preserve"> Рахманінова вул.,  47</t>
  </si>
  <si>
    <t>СЗШ №162</t>
  </si>
  <si>
    <t>Інше (освіта)</t>
  </si>
  <si>
    <t>Див. докладно в табл.
Для проведення занять з хореографії
зменшення орендної ставки з 15 % до 5 %       1383,69</t>
  </si>
  <si>
    <t>Про розгляд звернення Святошинської районної в місті Києві державної адміністрації щодо визначення орендної ставки в розмірі 0,01% на період з червня по вересень - ФОП Лук"янов І.В., вул. Рахманінова, 47 (вих. №107-30/3590 від 11.05.2017; вх.08/8698 від16.05.2017). Доповідач: представник району.</t>
  </si>
  <si>
    <t>107-30/3590</t>
  </si>
  <si>
    <t>08/8698</t>
  </si>
  <si>
    <t>3 місяці</t>
  </si>
  <si>
    <t>На період літніх канікул</t>
  </si>
  <si>
    <t>Про розгляд звернення Святошинської районної в місті Києві державної адміністрації щодо визначення орендної ставки в розмірі 0,01% на період з червня по вересень (з 01.06.2017 по 30.09.2017)- ФОП Коломієць Ю.П. вул. Гната Юри, 10-Б (вих. №107-30/3246 від 25.04.2017; вх.08/7492 від 25.04.2017). Доповідач: представник району.</t>
  </si>
  <si>
    <t>107-30/3246</t>
  </si>
  <si>
    <t>08/7492</t>
  </si>
  <si>
    <t>ФОП Коломієць Ю.П., (2838617982)</t>
  </si>
  <si>
    <t>Юри  вул., 10 Б</t>
  </si>
  <si>
    <t>СЗШ № 35</t>
  </si>
  <si>
    <t xml:space="preserve">Див. докладно у табл.
Проведення позашкільних занять з шахів
зменшення орендної ставки з 15 % до 0,01% на період з червня по вересень (включно) </t>
  </si>
  <si>
    <t>Про розгляд звернення Святошинської районної в місті Києві державної адміністрації щодо визначення орендної ставки в розмірі0,01% на період з червня по вересень (з 01.06.2017 по 30.09.2017)- ФОП Коломієць Ю.П., вул. Жмеринська, 8 (вих. №107-30/3246 від 25.04.2017; вх.08/7492 від 25.04.2017). Доповідач: представник району.</t>
  </si>
  <si>
    <t>Жмеринська вул., 8</t>
  </si>
  <si>
    <t>СЗШ № 76</t>
  </si>
  <si>
    <t>Про розгляд звернення Святошинської районної в місті Києві державної адміністрації щодо визначення орендної ставки в розмірі0,01% на період з червня по вересень (з 01.06.2017 по 30.09.2017)- ФОП Коломієць Ю.П., Акад. Єфремова, 21-А (вих. №107-30/3246 від 25.04.2017; вх.08/7492 від 25.04.2017). Доповідач: представник району.</t>
  </si>
  <si>
    <t>Єфремова  вул., 21 А</t>
  </si>
  <si>
    <t>СЗШ № 304</t>
  </si>
  <si>
    <t>Про розгляд звернення Святошинської районної в місті Києві державної адміністрації щодо визначення орендної ставки в розмірі0,01% на період з червня по вересень (з 01.06.2017 по 30.09.2017)- ФОП Коломієць Ю.П., вул. Серпова, 20/6 (вих. №107-30/3246 від 25.04.2017; вх.08/7492 від 25.04.2017). Доповідач: представник району.</t>
  </si>
  <si>
    <t>Сєрпова  вул., 20/6</t>
  </si>
  <si>
    <t>СЗШ № 185</t>
  </si>
  <si>
    <t xml:space="preserve">Див. докладно у табл.
Проведення позашкільних занять з шахів
зменшення орендної ставки з 3 % до 0,01% на період з червня по вересень (включно) </t>
  </si>
  <si>
    <t>Про розгляд звернення Шевченківської районної в місті Києві державної адміністрації щодо визначення орендної ставки в розмірі 0,01% Службі безпеки України, вул.Стрілецька, 7/6 (вих. №107-30/3347 від 28.04.2017; вх.08/7764 від 28.04.2017). Доповідач: представник району.</t>
  </si>
  <si>
    <t>109/01/25-10637</t>
  </si>
  <si>
    <t>08/51</t>
  </si>
  <si>
    <t>Служба безпеки України
код 000340074</t>
  </si>
  <si>
    <t>Стрілецька вул., 7/6</t>
  </si>
  <si>
    <t xml:space="preserve">Приміщення,
підвал </t>
  </si>
  <si>
    <t>Лист СБУ щодо зменшення   орендної ставки в розмірі 0,01%:
на Київського міського голову Кличка В.В. вих. №19/11-5311 від 18.10.2016;
на голову ШРДА Гарягу О.О. від 14.12.2016 вих. №19/11-6411 
3% - 8583,88 грн</t>
  </si>
  <si>
    <t>Про розгляд звернення Печерської районної в місті Києві державної адміністрації щодо визначення орендної ставки у розмірі 1% - ГО "Сумське земляцтво", вул. Рибальська, 11 (вих. №105/01-2183/1 від 24.05.2017; вх. №08/9508 від 26.05.2017). Є звернення ГО "Сумське земляцтво" вх №16842 від 15.05.2017.
Доповідач: представник району.</t>
  </si>
  <si>
    <t>105/01-2183/1</t>
  </si>
  <si>
    <t>08/9508</t>
  </si>
  <si>
    <t>ГО "Сумське земляцтво" (21693639)</t>
  </si>
  <si>
    <t>Рибальська вул., 11</t>
  </si>
  <si>
    <t>ЄІС</t>
  </si>
  <si>
    <t>звернулись з проханням встановити розмір орендної плати на рівні 1% - 1155,0 грн без ПДВ.</t>
  </si>
  <si>
    <t>Про розгляд звернення Печерської районної в місті Києві державної адміністрації щодо визначення орендної ставки у розмірі 0,5% - ГО "Різнобарв'я талантів України", вул. Шовковична, 30-Б, літ.А (вих. №105/01-2440/1 від 06.06.2017; вх. №08/10218 від 08.06.2017).
Доповідач: представник району.</t>
  </si>
  <si>
    <t>105/01-2440/1</t>
  </si>
  <si>
    <t>08/10218</t>
  </si>
  <si>
    <t>ГО "Різнобарв"я талантів України" (38750841)</t>
  </si>
  <si>
    <t>Шовковична вул., 30 Б, літ.А</t>
  </si>
  <si>
    <t>приміщення,  підвал</t>
  </si>
  <si>
    <t>звернулись з проханням встановити розмір орендної плати на рівні 0,05% - 27,05 грн без ПДВ.</t>
  </si>
  <si>
    <t>Про розгляд звернення Дарницької районної в місті Києві державної адміністрації щодо зменшення орендної плати на період літніх канікул - Ряба В.П., вул. Урлівська, 19-Б (вих. №101-4121/03 від 28.04.2017; вх. №08/7818 від 03.05.2017). 
Доповідач: представник району.</t>
  </si>
  <si>
    <t>101-4121/03</t>
  </si>
  <si>
    <t>08/7818</t>
  </si>
  <si>
    <t>ФОП Ряба В.П.  (2317017100)</t>
  </si>
  <si>
    <t>Урлівська вул., 19 Б</t>
  </si>
  <si>
    <t>Школа № 329</t>
  </si>
  <si>
    <t xml:space="preserve">Спортивний заклад </t>
  </si>
  <si>
    <t>Надати дозвіл на зменшення орендної ставки з 3 % до 0,1 % на період літніх канікул з 01.06.2017 до 31.08.2017. За орендною ставкою 3 % сплачують 8824,90 грн.</t>
  </si>
  <si>
    <t>Про розгляд звернення Дарницької районної в місті Києві державної адміністрації щодо зменшення орендної плати на період літніх канікул - Приватний позашкільний навчальний заклад "Центр Шанс", вул. Олійника, 10 (вих. №101-5691/02 від 16.06.2017; вх. №08/10872 від 20.06.2017). 
Доповідач: представник району.</t>
  </si>
  <si>
    <t>101-5691/02</t>
  </si>
  <si>
    <t>08/10872</t>
  </si>
  <si>
    <t>Приватний позашкільний навчальний заклад "Центр Шанс"                                код 30301428</t>
  </si>
  <si>
    <t>Олійника вул., 10</t>
  </si>
  <si>
    <t>Школа № 296</t>
  </si>
  <si>
    <t>Надати дозвіл на зменшення орендної ставки з 3 % на 1 % на період літніх канікул з 01.06.2017 до 01.09.2017. За орендною ставкою 15 % сплачують 3634,56 грн.</t>
  </si>
  <si>
    <t>Про розгляд звернення Святошинської районної в місті Києві державної адміністрації щодо зменшення орендної плати на час проведення літніх канікул - ФОП Павленко В.І., вул. Литвиненко-Вольгемут, 2 (99,00 кв.м) (вих. №107-30/4116 від 01.06.2017; вх. №08/9942 від 01.06.2017). 
Доповідач: представник району.</t>
  </si>
  <si>
    <t>107-30/4116</t>
  </si>
  <si>
    <t>08/9942</t>
  </si>
  <si>
    <t>ФОП Павленко В. І., (3258315580)</t>
  </si>
  <si>
    <t>Литвиненко-Вольгемут вул., 2</t>
  </si>
  <si>
    <t>СШ №131</t>
  </si>
  <si>
    <t>Див. докладно у табл.
проведення занять з хореографії
Зміна орендної ставки з 15% на 0,01% на період 01.06.2017-31.08.2017
діюча ставка 15% - 2349,60</t>
  </si>
  <si>
    <t>Про розгляд звернення Святошинської районної в місті Києві державної адміністрації щодо зменшення орендної плати на час проведення літніх канікул - ФОП Павленко В.І., вул. Литвиненко-Вольгемут, 2 (62,90 кв.м) (вих. №107-30/4116 від 01.06.2017; вх. №08/9942 від 01.06.2017). 
Доповідач: представник району.</t>
  </si>
  <si>
    <t>Див. докладно у табл.
проведення занять з хореографії
Зміна орендної ставки з 3% на 0,01% на період 01.06.2017-29.08.2017
діюча ставка 3% - 428,40</t>
  </si>
  <si>
    <t>Про розгляд звернення Святошинської районної в місті Києві державної адміністрації щодо зменшення орендної ставки у розмірі 3% - ФОП Павленко В.І., вул. Литвиненко-Вольгемут, 2 (вих. №107-30/4117 від 01.06.2017; вх. №08/9943 від 01.06.2017). 
Доповідач: представник району.</t>
  </si>
  <si>
    <t>107-30/4117</t>
  </si>
  <si>
    <t>08/9943</t>
  </si>
  <si>
    <t>Див. докладно у табл.
проведення занять з хореографії
Зміна орендної ставки з 15% на 3% 
діюча ставка 15% - 2349,60</t>
  </si>
  <si>
    <t>Про розгляд звернення Святошинської районної в місті Києві державної адміністрації щодо визначення орендної ставки у розмірі 5% - ФОП Лук'янова М.М., вул. Ірпінська, 68-А (вих. №107-30/3566 від 10.05.2017; вх. №08/8699 від 16.05.2017). 
Доповідач: представник району.</t>
  </si>
  <si>
    <t>107-30/3566</t>
  </si>
  <si>
    <t>08/8699</t>
  </si>
  <si>
    <t>ФОП Лук'янова М. М., (2371213707)</t>
  </si>
  <si>
    <t>Ірпінська вул., 68-А</t>
  </si>
  <si>
    <t>СЗШ №288</t>
  </si>
  <si>
    <t>Див. докладно у табл.
проведення занять з хореографії
Зміна орендної ставки з 15% на 5% 
діюча ставка 15% - 3270,30</t>
  </si>
  <si>
    <t>Про розгляд звернення Святошинської районної в місті Києві державної адміністрації щодо зменшення орендної плати на період літніх канікул - ФОП Лук'янова М.М., вул. Ірпінська, 68-А (вих. №107-30/3566 від 10.05.2017; вх. №08/8699 від 16.05.2017). 
Доповідач: представник району.</t>
  </si>
  <si>
    <t>Див. докладно у табл.
проведення занять з хореографії
Зміна орендної ставки з 15% на 0,01% на період 01.06.2017-31.08.2017
діюча ставка 15% - 3270,30</t>
  </si>
  <si>
    <t>Про розгляд звернення Святошинської районної в місті Києві державної адміністрації щодо визначення орендної ставки в розмірі0,01% на період з червня по вересень (з 01.06.2017 по 31.08.2017)- ЗНЗ "Школа-дитячий садок "Джерело", вул. Зодчих, 40-А(вих. №107-30/3347 від 28.04.2017; вх.08/7764 від 28.04.2017). Доповідач: представник району.</t>
  </si>
  <si>
    <t>107-30/3347</t>
  </si>
  <si>
    <t>08/7764</t>
  </si>
  <si>
    <t>Загальноосвітній навчальний заклад "Школа-дитячий садок "Джерело", (31035955)</t>
  </si>
  <si>
    <t>Зодчих вул., 40-А</t>
  </si>
  <si>
    <t>ДНЗ № 156</t>
  </si>
  <si>
    <t>Див. докладно у табл.
проведення уроків з англійської мови та хореографії
Зміна орендної ставки з 15% на 0,01% на період 01.06.2017-31.08.2017
діюча ставка 15% - 610,72</t>
  </si>
  <si>
    <t>Про розгляд звернення Святошинської районної в місті Києві державної адміністрації щодо визначення орендної ставки в розмірі0,01% на період з червня по вересень (з 01.06.2017 по 31.08.2017)- ЗНЗ "Школа-дитячий садок "Джерело", вул. Литвиненко-Вольгемут, 2,  (вих. №107-30/3347 від 28.04.2017; вх.08/7764 від 28.04.2017). Доповідач: представник району.</t>
  </si>
  <si>
    <t>СЗШ №131</t>
  </si>
  <si>
    <t>Див. докладно у табл.
Надання освітніх послуг дітям дошкільного та шкільного віку
Зміна орендної ставки з 15% на 0,01% на період 01.06.2017-31.08.2017
діюча ставка 15% - 2082,96</t>
  </si>
  <si>
    <t>Про розгляд звернення Святошинської районної в місті Києві державної адміністрації щодо визначення орендної ставки в розмірі0,01% на період з червня по вересень (з 01.06.2017 по 31.08.2017)- ЗНЗ "Школа-дитячий садок "Джерело", вул. Зодчих, 32-А, (вих. №107-30/3347 від 28.04.2017; вх.08/7764 від 28.04.2017). Доповідач: представник району.</t>
  </si>
  <si>
    <t>Зодчих вул., 32-А</t>
  </si>
  <si>
    <t>ДНЗ №251</t>
  </si>
  <si>
    <t>Див. докладно у табл.
Проведення занять з англійської мови, хореографії та логіки
Зміна орендної ставки з 15% на 0,01% на період 01.06.2017-31.08.2017
діюча ставка 15% - 678,92</t>
  </si>
  <si>
    <t>Про розгляд звернення Святошинської районної в місті Києві державної адміністрації щодо визначення орендної ставки в розмірі0,01% на період з червня по вересень (з 01.06.2017 по 31.08.2017)- ЗНЗ "Школа-дитячий садок "Джерело",вул.  Зодчих, 50-А,(вих. №107-30/3347 від 28.04.2017; вх.08/7764 від 28.04.2017). Доповідач: представник району.</t>
  </si>
  <si>
    <t>Зодчих вул., 50-А</t>
  </si>
  <si>
    <t>ДНЗ № 516</t>
  </si>
  <si>
    <t>Див. докладно у табл.
Проведення занять з англійської мови, хореографії
Зміна орендної ставки з 15% на 0,01% на період 01.06.2017-31.08.2017
діюча ставка 15% - 1410,64</t>
  </si>
  <si>
    <t>Про розгляд звернення Святошинської районної в місті Києві державної адміністрації щодо визначення орендної ставки в розмірі0,01% на період з червня по вересень (з 01.06.2017 по 31.08.2017)- ЗНЗ "Школа-дитячий садок "Джерело",  вул. Жмеринська, 1-А, (вих. №107-30/3347 від 28.04.2017; вх.08/7764 від 28.04.2017). Доповідач: представник району.</t>
  </si>
  <si>
    <t>Жмеринська вул., 1-А</t>
  </si>
  <si>
    <t>ДНЗ № 68</t>
  </si>
  <si>
    <t>Див. докладно у табл.
Надання освітніх послуг (живопис та хореографія)
Зміна орендної ставки з 15% на 0,01% на період 01.06.2017-31.08.2017
діюча ставка 15% - 355,52</t>
  </si>
  <si>
    <t>Про розгляд звернення Святошинської районної в місті Києві державної адміністрації щодо визначення орендної ставки в розмірі0,01% на період з червня по вересень (з 01.06.2017 по 31.08.2017)- ЗНЗ "Школа-дитячий садок "Джерело", вул. Симиренка, 2-А (вих. №107-30/3347 від 28.04.2017; вх.08/7764 від 28.04.2017). Доповідач: представник району.</t>
  </si>
  <si>
    <t>Симиренка вул., 2-А</t>
  </si>
  <si>
    <t>ДНЗ № 785</t>
  </si>
  <si>
    <t>Див. докладно у табл.
Проведення занять з англійської мови та хореографії
79,35 кв.м (1 поверх - 11,60 кв. м.; 2 поверх - 67,75 кв. м)
Зміна орендної ставки з 15% на 0,01% на період 01.06.2017-31.08.2017
діюча ставка 15% - 755,48</t>
  </si>
  <si>
    <t>Про розгляд звернення Святошинської районної в місті Києві державної адміністрації щодо визначення орендної ставки в розмірі0,01% на період з червня по вересень (з 01.06.2017 по 31.08.2017)- ЗНЗ "Школа-дитячий садок "Джерело", вул. Зодчих, 22-А (вих. №107-30/3347 від 28.04.2017; вх.08/7764 від 28.04.2017). Доповідач: представник району.</t>
  </si>
  <si>
    <t>Зодчих вул., 22-А</t>
  </si>
  <si>
    <t>ДНЗ № 203</t>
  </si>
  <si>
    <t>Див. докладно у табл.
Надання освітніх послуг дітям дошкільного віку
Зміна орендної ставки з 15% на 0,01% на період 01.06.2017-31.08.2017
діюча ставка 15% - 503,58</t>
  </si>
  <si>
    <t xml:space="preserve">Про розгляд звернення Святошинської районної в місті Києві державної адміністрації щодо визначення орендної ставки в розмірі 0,01% на період з червня по серпень (з 01.06.2017 по 31.08.2017)- ФОП Канчуковський Р.М, вул. Г.Ушакова, 10-А (вих. №107-30/3686 від 16.05.2017; вх.08/9048 від 22.05.2017). Доповідач: представник району. </t>
  </si>
  <si>
    <t>107-30/3686</t>
  </si>
  <si>
    <t>08/9048</t>
  </si>
  <si>
    <t>ФОП Канчуковський Р. М., (2881406711)</t>
  </si>
  <si>
    <t>Ушакова вул., 10 А</t>
  </si>
  <si>
    <t>ДНЗ № 532</t>
  </si>
  <si>
    <t>Див. докладно у табл.
Проведення з дітьми гурткової роботи з хореографії, малювання та підготовки дітей до школи
Зміна орендної ставки з 15% на 0,01% на період 01.06.2017-31.08.2017
діюча ставка 15% - 3031,6</t>
  </si>
  <si>
    <t xml:space="preserve">Про розгляд звернення Святошинської районної в місті Києві державної адміністрації щодо визначення орендної ставки в розмірі 0,01% на період з червня по серпень (з 01.06.2017 по 31.08.2017)- ФОП Канчуковський Р.М, вул. Григоровича-Барського, 5-А (вих. №107-30/3686 від 16.05.2017; вх.08/9048 від 22.05.2017). Доповідач: представник району. </t>
  </si>
  <si>
    <t>Григоровича-Барського вул., 5-А</t>
  </si>
  <si>
    <t>ДНЗ № 693</t>
  </si>
  <si>
    <t>Див. докладно у табл.
Проведення з дітьми гурткової роботи з хореографії
Зміна орендної ставки з 15% на 0,01% на період 01.06.2017-31.08.2017
діюча ставка 15% - 627,26</t>
  </si>
  <si>
    <t xml:space="preserve">Про розгляд звернення Святошинської районної в місті Києві державної адміністрації щодо визначення орендної ставки в розмірі 0,01% на період з червня по серпень (з 01.06.2017 по 31.08.2017)- ФОП Канчуковський Р.М, вул.Жмеринська, 34 (вих. №107-30/3686 від 16.05.2017; вх.08/9048 від 22.05.2017). Доповідач: представник району. </t>
  </si>
  <si>
    <t>Жмеринська вул., 34</t>
  </si>
  <si>
    <t>СЗШ №253</t>
  </si>
  <si>
    <t>Див. докладно у табл.
Проведення занять з гурткової роботи з малювання та підготовки дітей до школи
Зміна орендної ставки з 15% на 0,01% на період 01.06.2017-31.08.2017
діюча ставка 15% - 670,56</t>
  </si>
  <si>
    <t>Про розгляд звернення Печерської районної в місті Києві державної адміністрації щодо визначення орендної ставки у розмірі 0,01% - Прокуратурі міста Києва, вул. Гуцала Євгена, 5(вих. № №105/01- від 27.06.2017; ).
Доповідач: представник району.</t>
  </si>
  <si>
    <t>Прокуратура міста Києва (02910019)</t>
  </si>
  <si>
    <t>Гуцала провулок, 5</t>
  </si>
  <si>
    <t>протоколом № 45, частина4, п.8 від7,11 квітня 2017 продовжено термін дії договору оренди на 2 роки 364 дні</t>
  </si>
  <si>
    <t>Про розгляд звернення Департаменту комунальної власності м. Києва виконавчого органу Київради (КМДА) щодо визначення орендної ставки у розмірі 0,01% - Національна Спілка композиторів України, вул. Пушкінська, 32, літ.А,А' (вих. №062/05/19-6127 від 16.06.2017, вх.№08/10818 від 19.06.2017).
Доповідач: представник Департаменту.</t>
  </si>
  <si>
    <t>062/05/19-6127</t>
  </si>
  <si>
    <t>08/10818</t>
  </si>
  <si>
    <t>Національна Спілка композиторів України код 0015776</t>
  </si>
  <si>
    <t>Пушкінська вул., 32, літ. А, А</t>
  </si>
  <si>
    <t>Творча спілка</t>
  </si>
  <si>
    <t>94941,86 грн.: 1% до 20,0 кв. м (552,37 грн) 4% до надлишку (94389,49 грн)</t>
  </si>
  <si>
    <r>
      <t>ФОП Лук</t>
    </r>
    <r>
      <rPr>
        <sz val="10"/>
        <color rgb="FF000000"/>
        <rFont val="Calibri"/>
        <family val="2"/>
        <charset val="204"/>
      </rPr>
      <t>’</t>
    </r>
    <r>
      <rPr>
        <sz val="10"/>
        <color rgb="FF000000"/>
        <rFont val="Calibri"/>
        <family val="2"/>
        <charset val="204"/>
        <scheme val="minor"/>
      </rPr>
      <t>янов І. В. (2247214495)</t>
    </r>
  </si>
  <si>
    <t>Рахманінова вул., 47</t>
  </si>
  <si>
    <t>62,50 кв. м
ВТ 14:30-17:00
ВТ 18:00-19:30
ЧТ 14:45-16:30               ЧТ 18:00-19:30
ПТ 14:45-16:30
ПТ 18:00-19:30</t>
  </si>
  <si>
    <t>ФОП Лук'янов М. М., (2371213707)</t>
  </si>
  <si>
    <t>ПН 15:00-20:00
СР 15:00-20:00
ПТ 15:00-20:00</t>
  </si>
  <si>
    <t>Приміщення,           1, 2 поверхи</t>
  </si>
  <si>
    <t>Урлівська вул., 19-Б</t>
  </si>
  <si>
    <t xml:space="preserve"> ПН.16:00-20:00    ВТ. 16:00-20:00   СР.16:00-20:00    
ЧТ. 16:00-20:00             ПТ. 16:00-20:00    СБ. 10:00-20:00  НД.10:00-16:00
</t>
  </si>
  <si>
    <t>Інше                       (здійснення освітньої діяльності)</t>
  </si>
  <si>
    <t xml:space="preserve">ПН.15:00-18:00 ВТ.14:00-18:30                                            СР.15:00-18:00               ЧТ.15:00-18:30             ПТ.16:30-18:30            </t>
  </si>
  <si>
    <t>ВТ 16:00-20:00
ЧТ 16:00-20:00
ПТ 16:00-20:00</t>
  </si>
  <si>
    <t>ПН 15:00-20:00
СР 15:00-20:00
ПТ 15:00-20:00
СБ 09:00-21:00 (третя субота місяця)</t>
  </si>
  <si>
    <t>15 + 1 доба третя субота місяця</t>
  </si>
  <si>
    <t>66 + 1 доба</t>
  </si>
  <si>
    <t>ДНЗ №469</t>
  </si>
  <si>
    <t>Зодчих вул., 10-А</t>
  </si>
  <si>
    <t xml:space="preserve">ПН 16:00-17:00
ВТ 16:00-17:00
СР 16:00-17:00
ЧТ 16:00-17:00
</t>
  </si>
  <si>
    <t>ДНЗ №156</t>
  </si>
  <si>
    <t>ПН 15:00-19:00
ВТ 15:00-19:00
СР 15:00-19:00
ЧТ 15:00-19:00
ПТ 15:00-19:00</t>
  </si>
  <si>
    <t>ДНЗ № 251</t>
  </si>
  <si>
    <t>ПН 15:30-16:30
ВТ 15:30-16:30
СР 15:30-16:30
ЧТ 15:30-16:30
ПТ 15:30-16:30</t>
  </si>
  <si>
    <t xml:space="preserve">ПН 14:00-17:00
ВТ 13:10-17:10
СР 14:00-17:00
ЧТ 13:10-17:10
</t>
  </si>
  <si>
    <t xml:space="preserve">СР 16:30-17:30
ЧТ 16:30-17:30
</t>
  </si>
  <si>
    <t>Приміщення, 1-2 поверх</t>
  </si>
  <si>
    <t>ПН 16:00-17:00
ВТ 16:00-17:00
СР 16:00-17:00
ЧТ 16:00-17:00
ПТ 16:00-17:00</t>
  </si>
  <si>
    <t>ПН 15:30-17:00
ВТ 15:30-17:00
СР 15:30-17:00
ЧТ 15:30-17:00
ПТ 15:30-17:00</t>
  </si>
  <si>
    <t>Генерала Ушакова, 10-А</t>
  </si>
  <si>
    <t>ДНЗ №693</t>
  </si>
  <si>
    <t>ВТ 15:30-17:30
ПТ 15:30-17:30</t>
  </si>
  <si>
    <t xml:space="preserve">ВТ 15:30-18:30
ЧТ 15:30-18:30
</t>
  </si>
  <si>
    <t>Погоджено із зауваженнями</t>
  </si>
  <si>
    <t>Продовжити договір оренди на 4 місяці</t>
  </si>
  <si>
    <t>4 місяці</t>
  </si>
  <si>
    <t xml:space="preserve">Погоджено  </t>
  </si>
  <si>
    <t>Погоджено</t>
  </si>
  <si>
    <t>Перенесено</t>
  </si>
  <si>
    <t>Не набрало необхідної кількості голосів</t>
  </si>
  <si>
    <t xml:space="preserve">Протокол №55 від 30.06.2017 - не набрало необхідної кількості голосів
Протокол №54 від 23.06.2017 - питання не набрало необхідної кількості голосів. Протокол №53 від 13.06.2017 - питання не розглянуто та перенесено. </t>
  </si>
  <si>
    <t xml:space="preserve">Протокол №55 від 30.06.2017- питання не набрало необхідної кількості голосів
Протокол №54 - питання не розглянуто та перенесено. Протокол №53 від 13.06.2017 - питання не розглянуто та перенесено. </t>
  </si>
  <si>
    <t xml:space="preserve">Протокол №55 від 30.06.2017 -питання не набрало необхідної кількості голосів
</t>
  </si>
  <si>
    <t>Протокол №55 від 30.06.2017 -питання не набрало необхідної кількості голосів</t>
  </si>
  <si>
    <r>
      <t xml:space="preserve">Про розгляд проекту рішення Київської міської ради "Про передачу в оренду нежитлових приміщень комунальної власності територіальної громади міста Києва єдиному претенденту на право оренди" (ГО "Київська міська організація Федерації боксу України", просп. Косм. Комарова, 38-Б, літ. А) за поданням заступника голови КМДА М. Поворозника, Департаменту комунальної власності м. Києва виконавчого органу Київради (КМДА) (доручення від 21.06.2017 №08/231-1528/ПР).
</t>
    </r>
    <r>
      <rPr>
        <i/>
        <sz val="10"/>
        <color theme="1"/>
        <rFont val="Calibri"/>
        <family val="2"/>
        <charset val="204"/>
        <scheme val="minor"/>
      </rPr>
      <t>Постійна комісія Київської міської ради з питань  освіти, науки, сімї, молоді та спорту - планується комісія 06.07.2017.</t>
    </r>
    <r>
      <rPr>
        <sz val="10"/>
        <color theme="1"/>
        <rFont val="Calibri"/>
        <family val="2"/>
        <charset val="204"/>
        <scheme val="minor"/>
      </rPr>
      <t xml:space="preserve">
Доповідач: представник Департаменту. 
</t>
    </r>
  </si>
  <si>
    <t>08/231-1528/ПР</t>
  </si>
  <si>
    <t>ГО "Київська міська організація Федерації боксу України", код 36002484</t>
  </si>
  <si>
    <t>Комарова проспект, 38 Б, літ. А</t>
  </si>
  <si>
    <t>ПР</t>
  </si>
  <si>
    <t>062/05/14-6274</t>
  </si>
  <si>
    <t>Зміна ІУ (інше)</t>
  </si>
  <si>
    <t>ГО "Рідний район", код 41268472</t>
  </si>
  <si>
    <t>Приміщення, 1, 2 поверхи</t>
  </si>
  <si>
    <t xml:space="preserve">1 грн. на рік, 4           </t>
  </si>
  <si>
    <t>приймальня депутата Поживанова О.М.; попередній орендар - ГО "Фонд муніципальних реформ "Магдебурзьке право"</t>
  </si>
  <si>
    <t>58.1</t>
  </si>
  <si>
    <t>062/05/19-6376</t>
  </si>
  <si>
    <t>08/11313</t>
  </si>
  <si>
    <t>КП "КЖСЕ"</t>
  </si>
  <si>
    <t>Центральне управління з питань виконання кримінальних покарань та пробації Міністрества юстиції України (40867327)</t>
  </si>
  <si>
    <t>Січових Стрільців, 11, літ. А</t>
  </si>
  <si>
    <t>Приміщення, 1, 2, 3, підвал</t>
  </si>
  <si>
    <t>Оренда 30.06.2017</t>
  </si>
  <si>
    <t xml:space="preserve">Протокол №55 від 30.06.2017 - не розглянуто та перенесено. Протокол №54 від 23.06.2017 - перенести розгляд питання. Орендодавцю майна запросити представників ТОВ. Протокол №53 від 13.06.2017 - питання не розглянуто та перенесено. Протокол №47 від 12.05.2017 - перенесено. Потенційному орендарю надати до Департаменту комунальної власності м.Києва документи щодо зміни статусу юридичної особи. Протокол №45 від 07.04.2017 та від 11.04.2017 перенести розгляд питання та запросити представника КП "Поділ-нерухомість"  Протокол №44 від 28.03.2017 - питання  не розглянуто та перенесено.
Протокол №43 від 14.03.2017 - питання не розглянуто та перенесено. </t>
  </si>
  <si>
    <t>Відмовлено</t>
  </si>
  <si>
    <t>Надані протокольні доручення</t>
  </si>
  <si>
    <t xml:space="preserve">
Протокол №55 від 30.06.2017- питання знято на доопрацювання В.Сторожуком.
Протокол №54 - питання не розглянуто та перенесено. Протокол №53 від 13.06.2017 - питання не розглянуто та перенесено. </t>
  </si>
  <si>
    <t xml:space="preserve">Протокол №55 від 30.06.2017- питання знято на доопрацювання С.Артеменком.
Протокол №54 - питання не розглянуто та перенесено. Протокол №53 від 13.06.2017 - питання не розглянуто та перенесено. </t>
  </si>
  <si>
    <t xml:space="preserve">Протокол №55 від 30.06.2017 - питання знято на доопрцювання  С.Артеменком.
Протокол №54 - питання не розглянуто та перенесено. Протокол №53 від 13.06.2017 - питання не розглянуто та перенесено. </t>
  </si>
  <si>
    <t xml:space="preserve">Протокол №55 від 30.06.2017- знято на доопрацювання депутатом В.Сторожуком.
Протокол №54 - питання не розглянуто та перенесено. Протокол №53 від 13.06.2017 - питання не розглянуто та перенесено. </t>
  </si>
  <si>
    <t xml:space="preserve">Протокол №55 від 30.06.2017- питання знято на доопрцювання В.Сторожуком.
Протокол №54 - питання не розглянуто та перенесено. Протокол №53 від 13.06.2017 - питання не розглянуто та перенесено. </t>
  </si>
  <si>
    <t xml:space="preserve">Протокол №55 від 30.06.2017- питання знято на доопрцювання депутатам Г.Свириденко, В.Сторожуком.
Протокол №54 - питання не розглянуто та перенесено. Протокол №53 від 13.06.2017 - питання не розглянуто та перенесено. </t>
  </si>
  <si>
    <t xml:space="preserve">Протокол №55 від 30.06.2017- питання знято на доопрацювання В.Сторожуком.
Протокол №54 - питання не розглянуто та перенесено. Протокол №53 від 13.06.2017 - питання не розглянуто та перенесено. </t>
  </si>
  <si>
    <t xml:space="preserve">Протокол №55 від 30.06.2017 -питання знято на доопрацюванням депутатом В.Сторожуком.
Протокол №54 - питання не розглянуто та перенесено. Протокол №53 від 13.06.2017 - питання не розглянуто та перенесено. </t>
  </si>
  <si>
    <t xml:space="preserve">Протокол №55 від 30.06.2017 -питання знято на доопрацювання В.Сторожуком.
Протокол №54 - питання не розглянуто та перенесено. Протокол №53 від 13.06.2017 - питання не розглянуто та перенесено. </t>
  </si>
  <si>
    <t xml:space="preserve">Протокол №55 від 30.06.2017 -питання не набрало необхідної кількості голосів. Запросити на наступне засідання комісії представників КП "Фармація".
Протокол №54 - питання не розглянуто та перенесено. Протокол №53 від 13.06.2017 - питання не розглянуто та перенесено. </t>
  </si>
  <si>
    <t xml:space="preserve">Протокол №55 від 30.06.2017 -питання не набрало необхідної кількості голосів. Запросити представників КП "Фармація".
Протокол №54 - питання не розглянуто та перенесено. Протокол №53 від 13.06.2017 - питання не розглянуто та перенесено. </t>
  </si>
  <si>
    <t xml:space="preserve">Протокол №55 від 30.06.2017 -питання не набрало необхідної кількості голосів. Запросити представників КП "Фармація"
Протокол №54 - питання не розглянуто та перенесено. Протокол №53 від 13.06.2017 - питання не розглянуто та перенесено. </t>
  </si>
  <si>
    <t xml:space="preserve">Протокол №55 від 30.06.2017 -питання перенесено. Запросити КП "Фармація"
Протокол №54 - питання не розглянуто та перенесено. Протокол №53 від 13.06.2017 - питання не розглянуто та перенесено. </t>
  </si>
  <si>
    <t xml:space="preserve">Протокол №55 від 30.06.2017 -питання знято на доопрацювання депутатами С.Артеменком, М.Іщенком.
Протокол №54 - питання не розглянуто та перенесено. Протокол №53 від 13.06.2017 - питання не розглянуто та перенесено. </t>
  </si>
  <si>
    <t>Протокол №55 від 30.06.2017 -питання перенесено. Запросити на наступне засідання комісії потенційних орендарів.
Протокол №47 від 12.05.2017 - питання не набрало необхідної кількості голосів. Орендодавцю майна надати інформацію щодо переліку вільних на Трухановому острові. Протокол №45 від 07.04.2017 та від 11.04.2017 - перенесено, запросити представників громадської організації</t>
  </si>
  <si>
    <t xml:space="preserve">Доручити Печерський РДА повторно вивчини попит на нежитлові приміщення . </t>
  </si>
  <si>
    <t xml:space="preserve">Протокол №55 від 30.06.2017 перенесено до утримання інформації від орендодавця стосовно недобросовісних заявників. Протокол №51 від 26.05.2017 - перенесено. 
</t>
  </si>
  <si>
    <t>Протокол №55 від 30.06.2017 -питання перенесено запросити на наступне засідання комісії представника КП "Київпастранс"
Протокол №51 від 26.05.2017 - перенести та запросити на наступне засідання комісії представника КП "Київпастранс" 
Протокол №45 від 07.04.2017, 11.04.2017 - знято на доопрацювання депутатом В.Сторожуком</t>
  </si>
  <si>
    <t>Протокол №55 від 30.06.2017 -питання перенесено. Запросити представників фонду.</t>
  </si>
  <si>
    <t>Протокол №55 від 30.06.2017 -питання перенесено до прийняття змін до Методики.</t>
  </si>
  <si>
    <t>31.12.2017</t>
  </si>
  <si>
    <t>Погодження із зауваженнями</t>
  </si>
  <si>
    <t>визначити орендну ставку до 31.12.2017</t>
  </si>
  <si>
    <t>Протокол №55 від 30.06.2017 -питання перенесено. Оредодацю майна запросити представника установи</t>
  </si>
  <si>
    <t>Протокол №55 від 30.06.2017 -питання не набрало необхідної кількості голосів. Запросити представників організації</t>
  </si>
  <si>
    <t>Протокол №55 від 30.06.2017 -питання не розглянуто та перенесено</t>
  </si>
  <si>
    <t xml:space="preserve">Доручити Голосіївський РДА повторно вивчини попит на нежитлові приміщення . </t>
  </si>
  <si>
    <t xml:space="preserve">Протокол №55 від 30.06.2017 -Не набрало необхідної кількості голосів. Запросити представників КП "Фармація".
Протокол №54 - питання не розглянуто та перенесено. Протокол №53 від 13.06.2017 - питання не розглянуто та перенесено. </t>
  </si>
  <si>
    <t>87.1</t>
  </si>
  <si>
    <t>29.1</t>
  </si>
  <si>
    <t>Визначити орендну ставку у розмірі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</si>
</sst>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_-;\-* #,##0.00_-;_-* \-??_-;_-@_-"/>
    <numFmt numFmtId="165" formatCode="_-* #,##0.00_-;\-* #,##0.00_-;_-* &quot;-&quot;??_-;_-@_-"/>
    <numFmt numFmtId="166" formatCode="_-* #,##0.00_р_._-;\-* #,##0.00_р_._-;_-* &quot;-&quot;??_р_._-;_-@_-"/>
    <numFmt numFmtId="167" formatCode="_-* #,##0.00\ _г_р_н_._-;\-* #,##0.00\ _г_р_н_._-;_-* &quot;-&quot;??\ _г_р_н_._-;_-@_-"/>
    <numFmt numFmtId="168" formatCode="#,##0.00_ ;[Red]\-#,##0.00\ "/>
  </numFmts>
  <fonts count="29" x14ac:knownFonts="1">
    <font>
      <sz val="11"/>
      <color theme="1"/>
      <name val="Calibri"/>
      <family val="2"/>
      <charset val="204"/>
      <scheme val="minor"/>
    </font>
    <font>
      <sz val="11"/>
      <color theme="1"/>
      <name val="Calibri"/>
      <family val="2"/>
      <charset val="204"/>
      <scheme val="minor"/>
    </font>
    <font>
      <sz val="12"/>
      <color theme="1"/>
      <name val="Calibri"/>
      <family val="2"/>
      <scheme val="minor"/>
    </font>
    <font>
      <sz val="10"/>
      <color theme="1"/>
      <name val="Calibri"/>
      <family val="2"/>
      <charset val="204"/>
      <scheme val="minor"/>
    </font>
    <font>
      <sz val="12"/>
      <color rgb="FF000000"/>
      <name val="Calibri"/>
      <family val="2"/>
      <charset val="1"/>
    </font>
    <font>
      <sz val="10"/>
      <name val="Calibri"/>
      <family val="2"/>
      <charset val="204"/>
      <scheme val="minor"/>
    </font>
    <font>
      <sz val="12"/>
      <color indexed="10"/>
      <name val="Calibri"/>
      <family val="2"/>
    </font>
    <font>
      <sz val="12"/>
      <color indexed="10"/>
      <name val="Calibri"/>
      <family val="2"/>
      <charset val="1"/>
    </font>
    <font>
      <sz val="12"/>
      <color indexed="8"/>
      <name val="Calibri"/>
      <family val="2"/>
    </font>
    <font>
      <sz val="10"/>
      <name val="Calibri"/>
      <family val="2"/>
      <charset val="204"/>
    </font>
    <font>
      <b/>
      <sz val="10"/>
      <name val="Calibri"/>
      <family val="2"/>
      <charset val="204"/>
      <scheme val="minor"/>
    </font>
    <font>
      <sz val="11"/>
      <name val="Calibri"/>
      <family val="2"/>
      <charset val="204"/>
      <scheme val="minor"/>
    </font>
    <font>
      <sz val="11"/>
      <color indexed="8"/>
      <name val="Calibri"/>
      <family val="2"/>
      <charset val="204"/>
    </font>
    <font>
      <sz val="11"/>
      <name val="Calibri"/>
      <family val="2"/>
      <charset val="204"/>
    </font>
    <font>
      <sz val="10"/>
      <color theme="1"/>
      <name val="Calibri"/>
      <family val="2"/>
      <charset val="204"/>
    </font>
    <font>
      <sz val="8"/>
      <name val="Calibri"/>
      <family val="2"/>
      <charset val="204"/>
    </font>
    <font>
      <b/>
      <sz val="16"/>
      <name val="Calibri"/>
      <family val="2"/>
      <charset val="204"/>
      <scheme val="minor"/>
    </font>
    <font>
      <b/>
      <sz val="22"/>
      <name val="Calibri"/>
      <family val="2"/>
      <charset val="204"/>
      <scheme val="minor"/>
    </font>
    <font>
      <i/>
      <sz val="10"/>
      <color theme="1"/>
      <name val="Calibri"/>
      <family val="2"/>
      <charset val="204"/>
      <scheme val="minor"/>
    </font>
    <font>
      <sz val="10"/>
      <color theme="1"/>
      <name val="Calibri"/>
      <family val="2"/>
      <charset val="1"/>
    </font>
    <font>
      <sz val="11"/>
      <color rgb="FFFF0000"/>
      <name val="Calibri"/>
      <family val="2"/>
      <charset val="204"/>
      <scheme val="minor"/>
    </font>
    <font>
      <sz val="11"/>
      <color rgb="FF0070C0"/>
      <name val="Calibri"/>
      <family val="2"/>
      <charset val="204"/>
      <scheme val="minor"/>
    </font>
    <font>
      <sz val="10"/>
      <color rgb="FF000000"/>
      <name val="Calibri"/>
      <family val="2"/>
      <charset val="204"/>
      <scheme val="minor"/>
    </font>
    <font>
      <sz val="10"/>
      <color rgb="FF000000"/>
      <name val="Calibri"/>
      <family val="2"/>
      <charset val="204"/>
    </font>
    <font>
      <sz val="10"/>
      <name val="Calibri"/>
      <family val="2"/>
    </font>
    <font>
      <sz val="10"/>
      <color indexed="8"/>
      <name val="Calibri"/>
      <family val="2"/>
      <charset val="204"/>
    </font>
    <font>
      <sz val="10"/>
      <name val="Calibri"/>
      <family val="2"/>
      <charset val="1"/>
    </font>
    <font>
      <sz val="9"/>
      <name val="Calibri"/>
      <family val="2"/>
      <charset val="204"/>
      <scheme val="minor"/>
    </font>
    <font>
      <sz val="12"/>
      <color theme="1"/>
      <name val="Calibri"/>
      <family val="2"/>
      <charset val="204"/>
    </font>
  </fonts>
  <fills count="10">
    <fill>
      <patternFill patternType="none"/>
    </fill>
    <fill>
      <patternFill patternType="gray125"/>
    </fill>
    <fill>
      <patternFill patternType="solid">
        <fgColor theme="0"/>
        <bgColor indexed="64"/>
      </patternFill>
    </fill>
    <fill>
      <patternFill patternType="solid">
        <fgColor theme="7" tint="0.59999389629810485"/>
        <bgColor indexed="64"/>
      </patternFill>
    </fill>
    <fill>
      <patternFill patternType="solid">
        <fgColor theme="2" tint="-9.9978637043366805E-2"/>
        <bgColor indexed="64"/>
      </patternFill>
    </fill>
    <fill>
      <patternFill patternType="solid">
        <fgColor theme="0"/>
        <bgColor indexed="26"/>
      </patternFill>
    </fill>
    <fill>
      <patternFill patternType="solid">
        <fgColor theme="0" tint="-0.14999847407452621"/>
        <bgColor indexed="64"/>
      </patternFill>
    </fill>
    <fill>
      <patternFill patternType="solid">
        <fgColor indexed="9"/>
        <bgColor indexed="64"/>
      </patternFill>
    </fill>
    <fill>
      <patternFill patternType="solid">
        <fgColor theme="0"/>
        <bgColor rgb="FFFFFFCC"/>
      </patternFill>
    </fill>
    <fill>
      <patternFill patternType="solid">
        <fgColor rgb="FFFF0000"/>
        <bgColor indexed="64"/>
      </patternFill>
    </fill>
  </fills>
  <borders count="9">
    <border>
      <left/>
      <right/>
      <top/>
      <bottom/>
      <diagonal/>
    </border>
    <border>
      <left/>
      <right style="thin">
        <color indexed="64"/>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indexed="64"/>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style="thin">
        <color auto="1"/>
      </right>
      <top style="thin">
        <color auto="1"/>
      </top>
      <bottom style="thin">
        <color auto="1"/>
      </bottom>
      <diagonal/>
    </border>
    <border>
      <left style="thin">
        <color auto="1"/>
      </left>
      <right style="thin">
        <color auto="1"/>
      </right>
      <top style="medium">
        <color indexed="64"/>
      </top>
      <bottom style="thin">
        <color auto="1"/>
      </bottom>
      <diagonal/>
    </border>
  </borders>
  <cellStyleXfs count="32">
    <xf numFmtId="0" fontId="0" fillId="0" borderId="0"/>
    <xf numFmtId="0" fontId="2" fillId="0" borderId="0"/>
    <xf numFmtId="164" fontId="4" fillId="0" borderId="0" applyBorder="0" applyProtection="0"/>
    <xf numFmtId="165" fontId="2" fillId="0" borderId="0" applyFont="0" applyFill="0" applyBorder="0" applyAlignment="0" applyProtection="0"/>
    <xf numFmtId="165" fontId="2" fillId="0" borderId="0" applyFont="0" applyFill="0" applyBorder="0" applyAlignment="0" applyProtection="0"/>
    <xf numFmtId="165" fontId="6"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0" fontId="1" fillId="0" borderId="0"/>
    <xf numFmtId="165" fontId="8" fillId="0" borderId="0" applyFont="0" applyFill="0" applyBorder="0" applyAlignment="0" applyProtection="0"/>
    <xf numFmtId="0" fontId="1" fillId="0" borderId="0"/>
    <xf numFmtId="164" fontId="4" fillId="0" borderId="0" applyBorder="0" applyProtection="0"/>
    <xf numFmtId="0" fontId="4"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6" fillId="0" borderId="0" applyFont="0" applyFill="0" applyBorder="0" applyAlignment="0" applyProtection="0"/>
    <xf numFmtId="9"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0" fontId="6" fillId="0" borderId="0"/>
    <xf numFmtId="164" fontId="7" fillId="0" borderId="0" applyBorder="0" applyProtection="0"/>
    <xf numFmtId="0" fontId="7" fillId="0" borderId="0"/>
    <xf numFmtId="167" fontId="4" fillId="0" borderId="0" applyFont="0" applyFill="0" applyBorder="0" applyAlignment="0" applyProtection="0"/>
    <xf numFmtId="166" fontId="7" fillId="0" borderId="0" applyFont="0" applyFill="0" applyBorder="0" applyAlignment="0" applyProtection="0"/>
    <xf numFmtId="0" fontId="12" fillId="0" borderId="0"/>
  </cellStyleXfs>
  <cellXfs count="268">
    <xf numFmtId="0" fontId="0" fillId="0" borderId="0" xfId="0"/>
    <xf numFmtId="0" fontId="0" fillId="0" borderId="1" xfId="0" applyBorder="1"/>
    <xf numFmtId="0" fontId="0" fillId="0" borderId="0" xfId="0" applyBorder="1"/>
    <xf numFmtId="0" fontId="5" fillId="2" borderId="2" xfId="1" applyNumberFormat="1" applyFont="1" applyFill="1" applyBorder="1" applyAlignment="1">
      <alignment horizontal="center" vertical="center" wrapText="1"/>
    </xf>
    <xf numFmtId="14" fontId="5" fillId="2" borderId="2" xfId="1" applyNumberFormat="1" applyFont="1" applyFill="1" applyBorder="1" applyAlignment="1">
      <alignment horizontal="center" vertical="center" wrapText="1"/>
    </xf>
    <xf numFmtId="0" fontId="5" fillId="2" borderId="2" xfId="0" applyFont="1" applyFill="1" applyBorder="1" applyAlignment="1">
      <alignment horizontal="center" vertical="center" wrapText="1"/>
    </xf>
    <xf numFmtId="0" fontId="3" fillId="0" borderId="0" xfId="0" applyFont="1"/>
    <xf numFmtId="0" fontId="5" fillId="0" borderId="0" xfId="1" applyFont="1" applyAlignment="1">
      <alignment horizontal="center" vertical="center" wrapText="1"/>
    </xf>
    <xf numFmtId="0" fontId="5" fillId="0" borderId="0" xfId="0" applyFont="1" applyAlignment="1">
      <alignment horizontal="center" vertical="center" wrapText="1"/>
    </xf>
    <xf numFmtId="0" fontId="11" fillId="0" borderId="0" xfId="0" applyFont="1"/>
    <xf numFmtId="0" fontId="5" fillId="0" borderId="2" xfId="0" applyFont="1" applyBorder="1" applyAlignment="1">
      <alignment horizontal="center" vertical="center" wrapText="1"/>
    </xf>
    <xf numFmtId="49" fontId="5" fillId="2" borderId="2" xfId="1" applyNumberFormat="1" applyFont="1" applyFill="1" applyBorder="1" applyAlignment="1">
      <alignment horizontal="center" vertical="center" wrapText="1"/>
    </xf>
    <xf numFmtId="14" fontId="5" fillId="2" borderId="2" xfId="0" applyNumberFormat="1" applyFont="1" applyFill="1" applyBorder="1" applyAlignment="1">
      <alignment horizontal="center" vertical="center" wrapText="1"/>
    </xf>
    <xf numFmtId="0" fontId="5" fillId="2" borderId="2" xfId="0" applyFont="1" applyFill="1" applyBorder="1" applyAlignment="1">
      <alignment horizontal="center" vertical="center"/>
    </xf>
    <xf numFmtId="4" fontId="5" fillId="2" borderId="2" xfId="0" applyNumberFormat="1" applyFont="1" applyFill="1" applyBorder="1" applyAlignment="1">
      <alignment horizontal="center" vertical="center"/>
    </xf>
    <xf numFmtId="0" fontId="5" fillId="2" borderId="2" xfId="1" applyFont="1" applyFill="1" applyBorder="1" applyAlignment="1">
      <alignment horizontal="center" vertical="center" wrapText="1"/>
    </xf>
    <xf numFmtId="14" fontId="5" fillId="2" borderId="2" xfId="8" applyNumberFormat="1" applyFont="1" applyFill="1" applyBorder="1" applyAlignment="1">
      <alignment horizontal="center" vertical="center" wrapText="1"/>
    </xf>
    <xf numFmtId="0" fontId="5" fillId="5" borderId="2" xfId="8" applyFont="1" applyFill="1" applyBorder="1" applyAlignment="1">
      <alignment horizontal="center" vertical="center" wrapText="1"/>
    </xf>
    <xf numFmtId="0" fontId="5" fillId="2" borderId="2" xfId="8" applyFont="1" applyFill="1" applyBorder="1" applyAlignment="1">
      <alignment horizontal="center" vertical="center" wrapText="1"/>
    </xf>
    <xf numFmtId="0" fontId="5" fillId="2" borderId="2" xfId="8" applyNumberFormat="1" applyFont="1" applyFill="1" applyBorder="1" applyAlignment="1">
      <alignment horizontal="center" vertical="center" wrapText="1"/>
    </xf>
    <xf numFmtId="4" fontId="5" fillId="2" borderId="2" xfId="1" applyNumberFormat="1" applyFont="1" applyFill="1" applyBorder="1" applyAlignment="1">
      <alignment horizontal="center" vertical="center" wrapText="1"/>
    </xf>
    <xf numFmtId="49" fontId="5" fillId="2" borderId="2" xfId="0" applyNumberFormat="1" applyFont="1" applyFill="1" applyBorder="1" applyAlignment="1">
      <alignment horizontal="center" vertical="center" wrapText="1"/>
    </xf>
    <xf numFmtId="49" fontId="5" fillId="2" borderId="2" xfId="2" applyNumberFormat="1" applyFont="1" applyFill="1" applyBorder="1" applyAlignment="1" applyProtection="1">
      <alignment horizontal="center" vertical="center" wrapText="1"/>
    </xf>
    <xf numFmtId="0" fontId="5" fillId="2" borderId="2" xfId="2" applyNumberFormat="1" applyFont="1" applyFill="1" applyBorder="1" applyAlignment="1" applyProtection="1">
      <alignment horizontal="center" vertical="center" wrapText="1"/>
    </xf>
    <xf numFmtId="0" fontId="11" fillId="2" borderId="0" xfId="0" applyFont="1" applyFill="1"/>
    <xf numFmtId="14" fontId="5" fillId="2" borderId="2" xfId="0" applyNumberFormat="1" applyFont="1" applyFill="1" applyBorder="1" applyAlignment="1">
      <alignment horizontal="center" vertical="center"/>
    </xf>
    <xf numFmtId="2" fontId="5" fillId="2" borderId="2" xfId="0" applyNumberFormat="1" applyFont="1" applyFill="1" applyBorder="1" applyAlignment="1">
      <alignment horizontal="center" vertical="center" wrapText="1"/>
    </xf>
    <xf numFmtId="4" fontId="5" fillId="2" borderId="2"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wrapText="1"/>
    </xf>
    <xf numFmtId="0" fontId="9" fillId="2" borderId="2" xfId="1" applyNumberFormat="1" applyFont="1" applyFill="1" applyBorder="1" applyAlignment="1">
      <alignment horizontal="center" vertical="center" wrapText="1"/>
    </xf>
    <xf numFmtId="0" fontId="9" fillId="2" borderId="2" xfId="0" applyFont="1" applyFill="1" applyBorder="1" applyAlignment="1">
      <alignment horizontal="center" vertical="center" wrapText="1"/>
    </xf>
    <xf numFmtId="0" fontId="0" fillId="2" borderId="0" xfId="0" applyFill="1"/>
    <xf numFmtId="14" fontId="5" fillId="7"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7" borderId="2" xfId="0" applyFont="1" applyFill="1" applyBorder="1" applyAlignment="1">
      <alignment horizontal="center" vertical="center" wrapText="1"/>
    </xf>
    <xf numFmtId="4" fontId="5" fillId="2" borderId="2" xfId="2" applyNumberFormat="1" applyFont="1" applyFill="1" applyBorder="1" applyAlignment="1" applyProtection="1">
      <alignment horizontal="center" vertical="center" wrapText="1"/>
    </xf>
    <xf numFmtId="4" fontId="5" fillId="2" borderId="2" xfId="6" applyNumberFormat="1" applyFont="1" applyFill="1" applyBorder="1" applyAlignment="1" applyProtection="1">
      <alignment horizontal="center" vertical="center" wrapText="1"/>
    </xf>
    <xf numFmtId="4" fontId="5" fillId="2" borderId="2" xfId="6" applyNumberFormat="1" applyFont="1" applyFill="1" applyBorder="1" applyAlignment="1">
      <alignment horizontal="center" vertical="center" wrapText="1"/>
    </xf>
    <xf numFmtId="0" fontId="13" fillId="0" borderId="0" xfId="0" applyFont="1"/>
    <xf numFmtId="49" fontId="5" fillId="0" borderId="2" xfId="0" applyNumberFormat="1" applyFont="1" applyBorder="1" applyAlignment="1">
      <alignment horizontal="center" vertical="center" wrapText="1"/>
    </xf>
    <xf numFmtId="0" fontId="5" fillId="7" borderId="2" xfId="1"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4" fontId="5" fillId="2" borderId="2" xfId="11" applyNumberFormat="1" applyFont="1" applyFill="1" applyBorder="1" applyAlignment="1" applyProtection="1">
      <alignment horizontal="right" vertical="center" wrapText="1"/>
    </xf>
    <xf numFmtId="4" fontId="5" fillId="2" borderId="2" xfId="8" applyNumberFormat="1" applyFont="1" applyFill="1" applyBorder="1" applyAlignment="1">
      <alignment horizontal="center" vertical="center" wrapText="1"/>
    </xf>
    <xf numFmtId="14" fontId="5" fillId="0" borderId="2" xfId="0" applyNumberFormat="1" applyFont="1" applyBorder="1" applyAlignment="1">
      <alignment horizontal="center" vertical="center" wrapText="1"/>
    </xf>
    <xf numFmtId="4" fontId="5" fillId="2" borderId="2" xfId="11" applyNumberFormat="1" applyFont="1" applyFill="1" applyBorder="1" applyAlignment="1">
      <alignment horizontal="right" vertical="center" wrapText="1"/>
    </xf>
    <xf numFmtId="14" fontId="5" fillId="0" borderId="2" xfId="0" applyNumberFormat="1" applyFont="1" applyFill="1" applyBorder="1" applyAlignment="1">
      <alignment horizontal="center" vertical="center" wrapText="1"/>
    </xf>
    <xf numFmtId="4" fontId="5" fillId="0" borderId="2" xfId="4" applyNumberFormat="1" applyFont="1" applyFill="1" applyBorder="1" applyAlignment="1">
      <alignment horizontal="center" vertical="center" wrapText="1"/>
    </xf>
    <xf numFmtId="0" fontId="5" fillId="0" borderId="2" xfId="1" applyNumberFormat="1" applyFont="1" applyFill="1" applyBorder="1" applyAlignment="1">
      <alignment horizontal="center" vertical="center" wrapText="1"/>
    </xf>
    <xf numFmtId="4" fontId="5" fillId="0" borderId="2" xfId="0" applyNumberFormat="1" applyFont="1" applyBorder="1" applyAlignment="1">
      <alignment horizontal="center" vertical="center" wrapText="1"/>
    </xf>
    <xf numFmtId="0" fontId="5" fillId="8" borderId="2" xfId="0" applyFont="1" applyFill="1" applyBorder="1" applyAlignment="1">
      <alignment horizontal="center" vertical="center" wrapText="1"/>
    </xf>
    <xf numFmtId="4" fontId="5" fillId="0" borderId="2"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4" fontId="5" fillId="0" borderId="2" xfId="3" applyNumberFormat="1" applyFont="1" applyFill="1" applyBorder="1" applyAlignment="1">
      <alignment horizontal="center" vertical="center" wrapText="1"/>
    </xf>
    <xf numFmtId="14" fontId="5" fillId="0" borderId="2" xfId="0" applyNumberFormat="1" applyFont="1" applyBorder="1" applyAlignment="1">
      <alignment horizontal="center" vertical="center"/>
    </xf>
    <xf numFmtId="49" fontId="5" fillId="7" borderId="2" xfId="1" applyNumberFormat="1" applyFont="1" applyFill="1" applyBorder="1" applyAlignment="1">
      <alignment horizontal="center" vertical="center" wrapText="1"/>
    </xf>
    <xf numFmtId="14" fontId="5" fillId="7" borderId="2" xfId="1" applyNumberFormat="1" applyFont="1" applyFill="1" applyBorder="1" applyAlignment="1">
      <alignment horizontal="center" vertical="center" wrapText="1"/>
    </xf>
    <xf numFmtId="49" fontId="5" fillId="7" borderId="2" xfId="0" applyNumberFormat="1" applyFont="1" applyFill="1" applyBorder="1" applyAlignment="1">
      <alignment horizontal="center" vertical="center" wrapText="1"/>
    </xf>
    <xf numFmtId="4" fontId="5" fillId="7" borderId="2" xfId="2" applyNumberFormat="1" applyFont="1" applyFill="1" applyBorder="1" applyAlignment="1" applyProtection="1">
      <alignment horizontal="center" vertical="center" wrapText="1"/>
    </xf>
    <xf numFmtId="0" fontId="5" fillId="7" borderId="2" xfId="0" applyNumberFormat="1" applyFont="1" applyFill="1" applyBorder="1" applyAlignment="1">
      <alignment horizontal="center" vertical="center" wrapText="1"/>
    </xf>
    <xf numFmtId="4" fontId="5" fillId="7" borderId="2" xfId="6" applyNumberFormat="1" applyFont="1" applyFill="1" applyBorder="1" applyAlignment="1" applyProtection="1">
      <alignment horizontal="center" vertical="center" wrapText="1"/>
    </xf>
    <xf numFmtId="4" fontId="5" fillId="7" borderId="2" xfId="6" applyNumberFormat="1" applyFont="1" applyFill="1" applyBorder="1" applyAlignment="1">
      <alignment horizontal="center" vertical="center" wrapText="1"/>
    </xf>
    <xf numFmtId="4" fontId="5" fillId="2" borderId="2" xfId="3" applyNumberFormat="1" applyFont="1" applyFill="1" applyBorder="1" applyAlignment="1" applyProtection="1">
      <alignment horizontal="center" vertical="center" wrapText="1"/>
    </xf>
    <xf numFmtId="4" fontId="5" fillId="2" borderId="2" xfId="3" applyNumberFormat="1" applyFont="1" applyFill="1" applyBorder="1" applyAlignment="1">
      <alignment horizontal="center" vertical="center" wrapText="1"/>
    </xf>
    <xf numFmtId="4" fontId="5" fillId="2" borderId="2" xfId="5" applyNumberFormat="1" applyFont="1" applyFill="1" applyBorder="1" applyAlignment="1">
      <alignment horizontal="center" vertical="center" wrapText="1"/>
    </xf>
    <xf numFmtId="0" fontId="9" fillId="8" borderId="2" xfId="0" applyFont="1" applyFill="1" applyBorder="1" applyAlignment="1">
      <alignment horizontal="center" vertical="center" wrapText="1"/>
    </xf>
    <xf numFmtId="0" fontId="14" fillId="2" borderId="2" xfId="0" applyFont="1" applyFill="1" applyBorder="1" applyAlignment="1">
      <alignment horizontal="center" vertical="center" wrapText="1"/>
    </xf>
    <xf numFmtId="4" fontId="5" fillId="2" borderId="2" xfId="11" applyNumberFormat="1" applyFont="1" applyFill="1" applyBorder="1" applyAlignment="1" applyProtection="1">
      <alignment horizontal="center" vertical="center" wrapText="1"/>
    </xf>
    <xf numFmtId="4" fontId="5" fillId="2" borderId="2" xfId="11" applyNumberFormat="1" applyFont="1" applyFill="1" applyBorder="1" applyAlignment="1">
      <alignment horizontal="center" vertical="center" wrapText="1"/>
    </xf>
    <xf numFmtId="0" fontId="11" fillId="0" borderId="0" xfId="0" applyFont="1" applyFill="1"/>
    <xf numFmtId="0" fontId="15" fillId="2" borderId="0" xfId="0" applyFont="1" applyFill="1"/>
    <xf numFmtId="0" fontId="15" fillId="0" borderId="0" xfId="0" applyFont="1"/>
    <xf numFmtId="0" fontId="5" fillId="2" borderId="2" xfId="26" applyNumberFormat="1" applyFont="1" applyFill="1" applyBorder="1" applyAlignment="1">
      <alignment horizontal="center" vertical="center" wrapText="1"/>
    </xf>
    <xf numFmtId="4" fontId="5" fillId="2" borderId="2" xfId="27" applyNumberFormat="1" applyFont="1" applyFill="1" applyBorder="1" applyAlignment="1" applyProtection="1">
      <alignment horizontal="center" vertical="center" wrapText="1"/>
    </xf>
    <xf numFmtId="0" fontId="11" fillId="0" borderId="0" xfId="0" applyFont="1" applyBorder="1"/>
    <xf numFmtId="14" fontId="5" fillId="0" borderId="2" xfId="1" applyNumberFormat="1" applyFont="1" applyFill="1" applyBorder="1" applyAlignment="1">
      <alignment horizontal="center" vertical="center" wrapText="1"/>
    </xf>
    <xf numFmtId="0" fontId="5" fillId="0" borderId="2" xfId="1" applyFont="1" applyFill="1" applyBorder="1" applyAlignment="1">
      <alignment horizontal="center" vertical="center" wrapText="1"/>
    </xf>
    <xf numFmtId="0" fontId="5" fillId="0" borderId="2" xfId="8" applyFont="1" applyFill="1" applyBorder="1" applyAlignment="1">
      <alignment horizontal="center" vertical="center" wrapText="1"/>
    </xf>
    <xf numFmtId="49" fontId="5" fillId="0" borderId="2" xfId="2" applyNumberFormat="1" applyFont="1" applyFill="1" applyBorder="1" applyAlignment="1" applyProtection="1">
      <alignment horizontal="center" vertical="center" wrapText="1"/>
    </xf>
    <xf numFmtId="0" fontId="5" fillId="0" borderId="2" xfId="2" applyNumberFormat="1" applyFont="1" applyFill="1" applyBorder="1" applyAlignment="1" applyProtection="1">
      <alignment horizontal="center" vertical="center" wrapText="1"/>
    </xf>
    <xf numFmtId="4" fontId="5" fillId="0" borderId="2" xfId="11" applyNumberFormat="1" applyFont="1" applyFill="1" applyBorder="1" applyAlignment="1">
      <alignment horizontal="center" vertical="center" wrapText="1"/>
    </xf>
    <xf numFmtId="0" fontId="5" fillId="2" borderId="0" xfId="0" applyFont="1" applyFill="1"/>
    <xf numFmtId="0" fontId="5" fillId="2" borderId="2" xfId="0" applyFont="1" applyFill="1" applyBorder="1"/>
    <xf numFmtId="4" fontId="5" fillId="2" borderId="2" xfId="23" applyNumberFormat="1" applyFont="1" applyFill="1" applyBorder="1" applyAlignment="1" applyProtection="1">
      <alignment horizontal="center" vertical="center" wrapText="1"/>
    </xf>
    <xf numFmtId="4" fontId="5" fillId="2" borderId="2" xfId="23" applyNumberFormat="1" applyFont="1" applyFill="1" applyBorder="1" applyAlignment="1">
      <alignment horizontal="center" vertical="center" wrapText="1"/>
    </xf>
    <xf numFmtId="0" fontId="5" fillId="7" borderId="2" xfId="1" applyFont="1" applyFill="1" applyBorder="1" applyAlignment="1">
      <alignment horizontal="center" vertical="center" wrapText="1"/>
    </xf>
    <xf numFmtId="49" fontId="5" fillId="0" borderId="2" xfId="1" applyNumberFormat="1" applyFont="1" applyFill="1" applyBorder="1" applyAlignment="1">
      <alignment horizontal="center" vertical="center" wrapText="1"/>
    </xf>
    <xf numFmtId="4" fontId="5" fillId="0" borderId="2" xfId="2" applyNumberFormat="1" applyFont="1" applyFill="1" applyBorder="1" applyAlignment="1" applyProtection="1">
      <alignment horizontal="center" vertical="center" wrapText="1"/>
    </xf>
    <xf numFmtId="4" fontId="5" fillId="0" borderId="2" xfId="6" applyNumberFormat="1" applyFont="1" applyFill="1" applyBorder="1" applyAlignment="1" applyProtection="1">
      <alignment horizontal="center" vertical="center" wrapText="1"/>
    </xf>
    <xf numFmtId="4" fontId="5" fillId="0" borderId="2" xfId="6" applyNumberFormat="1" applyFont="1" applyFill="1" applyBorder="1" applyAlignment="1">
      <alignment horizontal="center" vertical="center" wrapText="1"/>
    </xf>
    <xf numFmtId="4" fontId="5" fillId="0" borderId="2" xfId="11" applyNumberFormat="1" applyFont="1" applyFill="1" applyBorder="1" applyAlignment="1" applyProtection="1">
      <alignment horizontal="center" vertical="center" wrapText="1"/>
    </xf>
    <xf numFmtId="4" fontId="5" fillId="0" borderId="2" xfId="1" applyNumberFormat="1" applyFont="1" applyFill="1" applyBorder="1" applyAlignment="1">
      <alignment horizontal="center" vertical="center" wrapText="1"/>
    </xf>
    <xf numFmtId="3" fontId="5" fillId="2" borderId="2" xfId="1" applyNumberFormat="1" applyFont="1" applyFill="1" applyBorder="1" applyAlignment="1">
      <alignment horizontal="center" vertical="center" wrapText="1"/>
    </xf>
    <xf numFmtId="0" fontId="5" fillId="0" borderId="2" xfId="0" applyFont="1" applyBorder="1" applyAlignment="1">
      <alignment horizontal="center" vertical="center"/>
    </xf>
    <xf numFmtId="4" fontId="5" fillId="2" borderId="2" xfId="9" applyNumberFormat="1" applyFont="1" applyFill="1" applyBorder="1" applyAlignment="1">
      <alignment horizontal="center" vertical="center" wrapText="1"/>
    </xf>
    <xf numFmtId="4" fontId="5" fillId="7" borderId="2" xfId="0" applyNumberFormat="1" applyFont="1" applyFill="1" applyBorder="1" applyAlignment="1">
      <alignment horizontal="center" vertical="center" wrapText="1"/>
    </xf>
    <xf numFmtId="0" fontId="11" fillId="9" borderId="0" xfId="0" applyFont="1" applyFill="1"/>
    <xf numFmtId="0" fontId="5" fillId="0" borderId="0" xfId="0" applyFont="1" applyBorder="1" applyAlignment="1">
      <alignment horizontal="center" vertical="center" wrapText="1"/>
    </xf>
    <xf numFmtId="49" fontId="5" fillId="0" borderId="0" xfId="1" applyNumberFormat="1" applyFont="1" applyAlignment="1">
      <alignment horizontal="center" vertical="center" wrapText="1"/>
    </xf>
    <xf numFmtId="0" fontId="5" fillId="0" borderId="0" xfId="1" applyFont="1" applyAlignment="1">
      <alignment horizontal="center" vertical="center"/>
    </xf>
    <xf numFmtId="4" fontId="5" fillId="0" borderId="0" xfId="1" applyNumberFormat="1" applyFont="1" applyAlignment="1">
      <alignment horizontal="center" vertical="center" wrapText="1"/>
    </xf>
    <xf numFmtId="0" fontId="5" fillId="2" borderId="0" xfId="1" applyFont="1" applyFill="1" applyAlignment="1">
      <alignment horizontal="center" vertical="center" wrapText="1"/>
    </xf>
    <xf numFmtId="0" fontId="5" fillId="3" borderId="2" xfId="1" applyNumberFormat="1" applyFont="1" applyFill="1" applyBorder="1" applyAlignment="1">
      <alignment horizontal="center" vertical="center" wrapText="1"/>
    </xf>
    <xf numFmtId="49" fontId="5" fillId="3" borderId="2" xfId="1" applyNumberFormat="1" applyFont="1" applyFill="1" applyBorder="1" applyAlignment="1">
      <alignment horizontal="center" vertical="center" wrapText="1"/>
    </xf>
    <xf numFmtId="14" fontId="5" fillId="3" borderId="2" xfId="1" applyNumberFormat="1" applyFont="1" applyFill="1" applyBorder="1" applyAlignment="1">
      <alignment horizontal="center" vertical="center" wrapText="1"/>
    </xf>
    <xf numFmtId="0" fontId="5" fillId="3" borderId="2" xfId="1" applyFont="1" applyFill="1" applyBorder="1" applyAlignment="1">
      <alignment horizontal="center" vertical="center" wrapText="1"/>
    </xf>
    <xf numFmtId="4" fontId="5" fillId="3" borderId="2" xfId="2" applyNumberFormat="1" applyFont="1" applyFill="1" applyBorder="1" applyAlignment="1" applyProtection="1">
      <alignment horizontal="center" vertical="center" wrapText="1"/>
    </xf>
    <xf numFmtId="4" fontId="5" fillId="3" borderId="2" xfId="3" applyNumberFormat="1" applyFont="1" applyFill="1" applyBorder="1" applyAlignment="1" applyProtection="1">
      <alignment horizontal="center" vertical="center" wrapText="1"/>
    </xf>
    <xf numFmtId="164" fontId="5" fillId="3" borderId="2" xfId="2" applyFont="1" applyFill="1" applyBorder="1" applyAlignment="1" applyProtection="1">
      <alignment horizontal="center" vertical="center" wrapText="1"/>
    </xf>
    <xf numFmtId="4" fontId="5" fillId="3" borderId="2" xfId="3" applyNumberFormat="1" applyFont="1" applyFill="1" applyBorder="1" applyAlignment="1">
      <alignment horizontal="center" vertical="center" wrapText="1"/>
    </xf>
    <xf numFmtId="0" fontId="5" fillId="4" borderId="3" xfId="1" applyNumberFormat="1" applyFont="1" applyFill="1" applyBorder="1" applyAlignment="1">
      <alignment horizontal="center" vertical="center" wrapText="1"/>
    </xf>
    <xf numFmtId="49" fontId="5" fillId="4" borderId="3" xfId="1" applyNumberFormat="1" applyFont="1" applyFill="1" applyBorder="1" applyAlignment="1">
      <alignment horizontal="center" vertical="center" wrapText="1"/>
    </xf>
    <xf numFmtId="49" fontId="5" fillId="4" borderId="3" xfId="2" applyNumberFormat="1" applyFont="1" applyFill="1" applyBorder="1" applyAlignment="1" applyProtection="1">
      <alignment horizontal="center" vertical="center" wrapText="1"/>
    </xf>
    <xf numFmtId="49" fontId="5" fillId="4" borderId="3" xfId="3" applyNumberFormat="1" applyFont="1" applyFill="1" applyBorder="1" applyAlignment="1" applyProtection="1">
      <alignment horizontal="center" vertical="center" wrapText="1"/>
    </xf>
    <xf numFmtId="4" fontId="5" fillId="4" borderId="3" xfId="3" applyNumberFormat="1" applyFont="1" applyFill="1" applyBorder="1" applyAlignment="1">
      <alignment horizontal="center" vertical="center" wrapText="1"/>
    </xf>
    <xf numFmtId="49" fontId="5" fillId="0" borderId="0" xfId="0" applyNumberFormat="1" applyFont="1" applyAlignment="1">
      <alignment horizontal="center" vertical="center" wrapText="1"/>
    </xf>
    <xf numFmtId="0" fontId="5" fillId="0" borderId="0" xfId="0" applyFont="1" applyAlignment="1">
      <alignment horizontal="center" vertical="center"/>
    </xf>
    <xf numFmtId="4" fontId="5" fillId="0" borderId="0" xfId="0" applyNumberFormat="1" applyFont="1" applyAlignment="1">
      <alignment horizontal="center" vertical="center" wrapText="1"/>
    </xf>
    <xf numFmtId="0" fontId="3" fillId="2" borderId="2" xfId="1" applyNumberFormat="1"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2" xfId="1" applyNumberFormat="1" applyFont="1" applyFill="1" applyBorder="1" applyAlignment="1">
      <alignment horizontal="center" vertical="center" wrapText="1"/>
    </xf>
    <xf numFmtId="0" fontId="3" fillId="7" borderId="2" xfId="1"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4" fontId="5" fillId="2" borderId="2" xfId="30" applyNumberFormat="1" applyFont="1" applyFill="1" applyBorder="1" applyAlignment="1" applyProtection="1">
      <alignment horizontal="center" vertical="center" wrapText="1"/>
    </xf>
    <xf numFmtId="4" fontId="5" fillId="2" borderId="2" xfId="30" applyNumberFormat="1" applyFont="1" applyFill="1" applyBorder="1" applyAlignment="1">
      <alignment horizontal="center" vertical="center" wrapText="1"/>
    </xf>
    <xf numFmtId="0" fontId="9" fillId="2" borderId="2" xfId="8" applyFont="1" applyFill="1" applyBorder="1" applyAlignment="1">
      <alignment horizontal="center" vertical="center" wrapText="1"/>
    </xf>
    <xf numFmtId="4" fontId="5" fillId="2" borderId="2" xfId="0" applyNumberFormat="1" applyFont="1" applyFill="1" applyBorder="1" applyAlignment="1">
      <alignment horizontal="right" vertical="center" wrapText="1"/>
    </xf>
    <xf numFmtId="0" fontId="3" fillId="2" borderId="2" xfId="0" applyNumberFormat="1" applyFont="1" applyFill="1" applyBorder="1" applyAlignment="1">
      <alignment horizontal="center" vertical="center" wrapText="1"/>
    </xf>
    <xf numFmtId="4" fontId="5" fillId="2" borderId="2" xfId="5" applyNumberFormat="1" applyFont="1" applyFill="1" applyBorder="1" applyAlignment="1" applyProtection="1">
      <alignment horizontal="right" vertical="center" wrapText="1"/>
    </xf>
    <xf numFmtId="168" fontId="5" fillId="2" borderId="2" xfId="0" applyNumberFormat="1" applyFont="1" applyFill="1" applyBorder="1" applyAlignment="1">
      <alignment horizontal="center" vertical="center" wrapText="1"/>
    </xf>
    <xf numFmtId="49" fontId="3" fillId="8" borderId="2" xfId="0" applyNumberFormat="1" applyFont="1" applyFill="1" applyBorder="1" applyAlignment="1">
      <alignment horizontal="center" vertical="center" wrapText="1"/>
    </xf>
    <xf numFmtId="0" fontId="9" fillId="2" borderId="2" xfId="1" applyFont="1" applyFill="1" applyBorder="1" applyAlignment="1">
      <alignment horizontal="center" vertical="center" wrapText="1"/>
    </xf>
    <xf numFmtId="4" fontId="5" fillId="2" borderId="2" xfId="9" applyNumberFormat="1" applyFont="1" applyFill="1" applyBorder="1" applyAlignment="1">
      <alignment horizontal="right" vertical="center" wrapText="1"/>
    </xf>
    <xf numFmtId="49" fontId="3" fillId="2" borderId="2" xfId="0" applyNumberFormat="1" applyFont="1" applyFill="1" applyBorder="1" applyAlignment="1">
      <alignment horizontal="center" vertical="center" wrapText="1"/>
    </xf>
    <xf numFmtId="14" fontId="14" fillId="2" borderId="2" xfId="1" applyNumberFormat="1" applyFont="1" applyFill="1" applyBorder="1" applyAlignment="1">
      <alignment horizontal="center" vertical="center" wrapText="1"/>
    </xf>
    <xf numFmtId="14" fontId="14" fillId="2" borderId="2" xfId="0" applyNumberFormat="1" applyFont="1" applyFill="1" applyBorder="1" applyAlignment="1">
      <alignment horizontal="center" vertical="center" wrapText="1"/>
    </xf>
    <xf numFmtId="14" fontId="14" fillId="2" borderId="2" xfId="8"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4" fillId="2" borderId="2" xfId="1" applyNumberFormat="1" applyFont="1" applyFill="1" applyBorder="1" applyAlignment="1">
      <alignment horizontal="center" vertical="center" wrapText="1"/>
    </xf>
    <xf numFmtId="0" fontId="14" fillId="5" borderId="2" xfId="8" applyFont="1" applyFill="1" applyBorder="1" applyAlignment="1">
      <alignment horizontal="center" vertical="center" wrapText="1"/>
    </xf>
    <xf numFmtId="0" fontId="14" fillId="2" borderId="2" xfId="8" applyFont="1" applyFill="1" applyBorder="1" applyAlignment="1">
      <alignment horizontal="center" vertical="center" wrapText="1"/>
    </xf>
    <xf numFmtId="3" fontId="14" fillId="2" borderId="2" xfId="2" applyNumberFormat="1" applyFont="1" applyFill="1" applyBorder="1" applyAlignment="1" applyProtection="1">
      <alignment horizontal="center" vertical="center" wrapText="1"/>
    </xf>
    <xf numFmtId="49" fontId="14" fillId="2" borderId="2" xfId="1" applyNumberFormat="1" applyFont="1" applyFill="1" applyBorder="1" applyAlignment="1">
      <alignment horizontal="center" vertical="center" wrapText="1"/>
    </xf>
    <xf numFmtId="4" fontId="14" fillId="2" borderId="2" xfId="11" applyNumberFormat="1" applyFont="1" applyFill="1" applyBorder="1" applyAlignment="1" applyProtection="1">
      <alignment horizontal="right" vertical="center" wrapText="1"/>
    </xf>
    <xf numFmtId="0" fontId="14" fillId="2" borderId="2" xfId="8" applyNumberFormat="1" applyFont="1" applyFill="1" applyBorder="1" applyAlignment="1">
      <alignment horizontal="center" vertical="center" wrapText="1"/>
    </xf>
    <xf numFmtId="4" fontId="14" fillId="2" borderId="2" xfId="11" applyNumberFormat="1" applyFont="1" applyFill="1" applyBorder="1" applyAlignment="1">
      <alignment horizontal="right" vertical="center" wrapText="1"/>
    </xf>
    <xf numFmtId="4" fontId="14" fillId="2" borderId="2" xfId="1" applyNumberFormat="1" applyFont="1" applyFill="1" applyBorder="1" applyAlignment="1">
      <alignment horizontal="center" vertical="center" wrapText="1"/>
    </xf>
    <xf numFmtId="0" fontId="14" fillId="2" borderId="2" xfId="1" applyFont="1" applyFill="1" applyBorder="1" applyAlignment="1">
      <alignment horizontal="center" vertical="center" wrapText="1"/>
    </xf>
    <xf numFmtId="0" fontId="19" fillId="2" borderId="2" xfId="1" applyNumberFormat="1" applyFont="1" applyFill="1" applyBorder="1" applyAlignment="1">
      <alignment horizontal="center" vertical="center" wrapText="1"/>
    </xf>
    <xf numFmtId="0" fontId="3" fillId="2" borderId="2" xfId="1" applyFont="1" applyFill="1" applyBorder="1" applyAlignment="1">
      <alignment horizontal="center" vertical="center" wrapText="1"/>
    </xf>
    <xf numFmtId="49" fontId="3" fillId="2" borderId="2" xfId="1" applyNumberFormat="1" applyFont="1" applyFill="1" applyBorder="1" applyAlignment="1">
      <alignment horizontal="center" vertical="center" wrapText="1"/>
    </xf>
    <xf numFmtId="14" fontId="3" fillId="2" borderId="2" xfId="0" applyNumberFormat="1" applyFont="1" applyFill="1" applyBorder="1" applyAlignment="1">
      <alignment horizontal="center" vertical="center" wrapText="1"/>
    </xf>
    <xf numFmtId="14" fontId="14" fillId="2" borderId="2" xfId="0" applyNumberFormat="1" applyFont="1" applyFill="1" applyBorder="1" applyAlignment="1">
      <alignment horizontal="center" vertical="center"/>
    </xf>
    <xf numFmtId="49" fontId="14" fillId="2" borderId="2" xfId="0" applyNumberFormat="1" applyFont="1" applyFill="1" applyBorder="1" applyAlignment="1">
      <alignment horizontal="center" vertical="center" wrapText="1"/>
    </xf>
    <xf numFmtId="4" fontId="3" fillId="2" borderId="2" xfId="2" applyNumberFormat="1" applyFont="1" applyFill="1" applyBorder="1" applyAlignment="1" applyProtection="1">
      <alignment horizontal="center" vertical="center" wrapText="1"/>
    </xf>
    <xf numFmtId="4" fontId="3" fillId="2" borderId="2" xfId="30" applyNumberFormat="1" applyFont="1" applyFill="1" applyBorder="1" applyAlignment="1" applyProtection="1">
      <alignment horizontal="center" vertical="center" wrapText="1"/>
    </xf>
    <xf numFmtId="4" fontId="3" fillId="2" borderId="2" xfId="30" applyNumberFormat="1" applyFont="1" applyFill="1" applyBorder="1" applyAlignment="1">
      <alignment horizontal="center" vertical="center" wrapText="1"/>
    </xf>
    <xf numFmtId="0" fontId="5" fillId="0" borderId="2" xfId="8" applyFont="1" applyBorder="1" applyAlignment="1">
      <alignment wrapText="1"/>
    </xf>
    <xf numFmtId="0" fontId="5" fillId="0" borderId="2" xfId="8" applyFont="1" applyBorder="1" applyAlignment="1">
      <alignment horizontal="center" vertical="center" wrapText="1"/>
    </xf>
    <xf numFmtId="165" fontId="5" fillId="0" borderId="2" xfId="3" applyFont="1" applyFill="1" applyBorder="1" applyAlignment="1">
      <alignment horizontal="center" vertical="center" wrapText="1"/>
    </xf>
    <xf numFmtId="0" fontId="5" fillId="2" borderId="2" xfId="8" applyFont="1" applyFill="1" applyBorder="1" applyAlignment="1">
      <alignment wrapText="1"/>
    </xf>
    <xf numFmtId="165" fontId="5" fillId="2" borderId="2" xfId="3" applyFont="1" applyFill="1" applyBorder="1" applyAlignment="1">
      <alignment horizontal="center" vertical="center" wrapText="1"/>
    </xf>
    <xf numFmtId="0" fontId="14" fillId="2" borderId="2" xfId="8" applyFont="1" applyFill="1" applyBorder="1" applyAlignment="1">
      <alignment wrapText="1"/>
    </xf>
    <xf numFmtId="2" fontId="3" fillId="0" borderId="2" xfId="0" applyNumberFormat="1" applyFont="1" applyFill="1" applyBorder="1" applyAlignment="1">
      <alignment horizontal="center" vertical="center" wrapText="1"/>
    </xf>
    <xf numFmtId="0" fontId="3" fillId="0" borderId="2" xfId="0" applyFont="1" applyFill="1" applyBorder="1" applyAlignment="1">
      <alignment horizontal="center" vertical="center"/>
    </xf>
    <xf numFmtId="0" fontId="14" fillId="0" borderId="2" xfId="0" applyFont="1" applyFill="1" applyBorder="1" applyAlignment="1">
      <alignment horizontal="center" vertical="center" wrapText="1"/>
    </xf>
    <xf numFmtId="49" fontId="10" fillId="3" borderId="2" xfId="0" applyNumberFormat="1" applyFont="1" applyFill="1" applyBorder="1" applyAlignment="1">
      <alignment horizontal="center" vertical="center" wrapText="1"/>
    </xf>
    <xf numFmtId="0" fontId="10" fillId="3" borderId="2" xfId="0" applyFont="1" applyFill="1" applyBorder="1" applyAlignment="1">
      <alignment horizontal="center" vertical="center" wrapText="1"/>
    </xf>
    <xf numFmtId="49" fontId="10" fillId="6" borderId="2" xfId="0" applyNumberFormat="1" applyFont="1" applyFill="1" applyBorder="1" applyAlignment="1">
      <alignment horizontal="center" vertical="center" wrapText="1"/>
    </xf>
    <xf numFmtId="0" fontId="10" fillId="6" borderId="2" xfId="0" applyFont="1" applyFill="1" applyBorder="1" applyAlignment="1">
      <alignment horizontal="center" vertical="center" wrapText="1"/>
    </xf>
    <xf numFmtId="0" fontId="3" fillId="0" borderId="2" xfId="0" applyFont="1" applyBorder="1" applyAlignment="1">
      <alignment horizontal="center" vertical="center"/>
    </xf>
    <xf numFmtId="49" fontId="3" fillId="0" borderId="2" xfId="0" applyNumberFormat="1" applyFont="1" applyBorder="1" applyAlignment="1">
      <alignment horizontal="center" vertical="center" wrapText="1"/>
    </xf>
    <xf numFmtId="14" fontId="3" fillId="0" borderId="2" xfId="0" applyNumberFormat="1" applyFont="1" applyBorder="1" applyAlignment="1">
      <alignment horizontal="center" vertical="center" wrapText="1"/>
    </xf>
    <xf numFmtId="14" fontId="3" fillId="2" borderId="2" xfId="1" applyNumberFormat="1" applyFont="1" applyFill="1" applyBorder="1" applyAlignment="1">
      <alignment horizontal="center" vertical="center" wrapText="1"/>
    </xf>
    <xf numFmtId="14" fontId="3" fillId="2" borderId="2" xfId="8" applyNumberFormat="1" applyFont="1" applyFill="1" applyBorder="1" applyAlignment="1">
      <alignment horizontal="center" vertical="center" wrapText="1"/>
    </xf>
    <xf numFmtId="0" fontId="3" fillId="5" borderId="2" xfId="8" applyFont="1" applyFill="1" applyBorder="1" applyAlignment="1">
      <alignment horizontal="center" vertical="center" wrapText="1"/>
    </xf>
    <xf numFmtId="0" fontId="3" fillId="2" borderId="2" xfId="8" applyFont="1" applyFill="1" applyBorder="1" applyAlignment="1">
      <alignment horizontal="center" vertical="center" wrapText="1"/>
    </xf>
    <xf numFmtId="4" fontId="3" fillId="2" borderId="2" xfId="11" applyNumberFormat="1" applyFont="1" applyFill="1" applyBorder="1" applyAlignment="1" applyProtection="1">
      <alignment horizontal="center" vertical="center" wrapText="1"/>
    </xf>
    <xf numFmtId="0" fontId="3" fillId="2" borderId="2" xfId="2" applyNumberFormat="1" applyFont="1" applyFill="1" applyBorder="1" applyAlignment="1" applyProtection="1">
      <alignment horizontal="center" vertical="center" wrapText="1"/>
    </xf>
    <xf numFmtId="4" fontId="3" fillId="2" borderId="2" xfId="11" applyNumberFormat="1" applyFont="1" applyFill="1" applyBorder="1" applyAlignment="1">
      <alignment horizontal="center" vertical="center" wrapText="1"/>
    </xf>
    <xf numFmtId="4" fontId="3" fillId="2" borderId="2" xfId="1" applyNumberFormat="1" applyFont="1" applyFill="1" applyBorder="1" applyAlignment="1">
      <alignment horizontal="center" vertical="center" wrapText="1"/>
    </xf>
    <xf numFmtId="0" fontId="3" fillId="0" borderId="2" xfId="8" applyFont="1" applyBorder="1" applyAlignment="1">
      <alignment horizontal="center" vertical="center" wrapText="1"/>
    </xf>
    <xf numFmtId="49" fontId="3" fillId="2" borderId="2" xfId="2" applyNumberFormat="1" applyFont="1" applyFill="1" applyBorder="1" applyAlignment="1" applyProtection="1">
      <alignment horizontal="center" vertical="center" wrapText="1"/>
    </xf>
    <xf numFmtId="0" fontId="3" fillId="2" borderId="2" xfId="8" applyNumberFormat="1" applyFont="1" applyFill="1" applyBorder="1" applyAlignment="1">
      <alignment horizontal="center" vertical="center" wrapText="1"/>
    </xf>
    <xf numFmtId="4" fontId="3" fillId="2" borderId="2" xfId="23" applyNumberFormat="1" applyFont="1" applyFill="1" applyBorder="1" applyAlignment="1">
      <alignment horizontal="center" vertical="center" wrapText="1"/>
    </xf>
    <xf numFmtId="0" fontId="11" fillId="2" borderId="0" xfId="0" applyFont="1" applyFill="1" applyAlignment="1">
      <alignment wrapText="1"/>
    </xf>
    <xf numFmtId="4" fontId="3" fillId="2" borderId="2" xfId="0" applyNumberFormat="1" applyFont="1" applyFill="1" applyBorder="1" applyAlignment="1">
      <alignment horizontal="center" vertical="center"/>
    </xf>
    <xf numFmtId="14" fontId="3" fillId="2" borderId="2" xfId="0" applyNumberFormat="1" applyFont="1" applyFill="1" applyBorder="1" applyAlignment="1">
      <alignment horizontal="center" vertical="center"/>
    </xf>
    <xf numFmtId="4" fontId="3" fillId="2" borderId="2" xfId="0" applyNumberFormat="1" applyFont="1" applyFill="1" applyBorder="1" applyAlignment="1">
      <alignment horizontal="center" vertical="center" wrapText="1"/>
    </xf>
    <xf numFmtId="3" fontId="3" fillId="2" borderId="2" xfId="2" applyNumberFormat="1" applyFont="1" applyFill="1" applyBorder="1" applyAlignment="1" applyProtection="1">
      <alignment horizontal="center" vertical="center" wrapText="1"/>
    </xf>
    <xf numFmtId="4" fontId="3" fillId="0" borderId="2" xfId="0" applyNumberFormat="1" applyFont="1" applyBorder="1" applyAlignment="1">
      <alignment horizontal="center" vertical="center"/>
    </xf>
    <xf numFmtId="0" fontId="5" fillId="0" borderId="0" xfId="0" applyFont="1"/>
    <xf numFmtId="14" fontId="3" fillId="0" borderId="2" xfId="0" applyNumberFormat="1" applyFont="1" applyFill="1" applyBorder="1" applyAlignment="1">
      <alignment horizontal="center" vertical="center" wrapText="1"/>
    </xf>
    <xf numFmtId="4" fontId="3" fillId="2" borderId="2" xfId="6" applyNumberFormat="1" applyFont="1" applyFill="1" applyBorder="1" applyAlignment="1" applyProtection="1">
      <alignment horizontal="center" vertical="center" wrapText="1"/>
    </xf>
    <xf numFmtId="4" fontId="3" fillId="2" borderId="2" xfId="6" applyNumberFormat="1" applyFont="1" applyFill="1" applyBorder="1" applyAlignment="1">
      <alignment horizontal="center" vertical="center" wrapText="1"/>
    </xf>
    <xf numFmtId="0" fontId="3" fillId="7" borderId="2" xfId="0" applyFont="1" applyFill="1" applyBorder="1" applyAlignment="1">
      <alignment horizontal="center" vertical="center" wrapText="1"/>
    </xf>
    <xf numFmtId="0" fontId="3" fillId="0" borderId="2" xfId="8" applyFont="1" applyFill="1" applyBorder="1" applyAlignment="1">
      <alignment horizontal="center" vertical="center" wrapText="1"/>
    </xf>
    <xf numFmtId="17" fontId="3" fillId="0" borderId="2" xfId="0" applyNumberFormat="1" applyFont="1" applyBorder="1" applyAlignment="1">
      <alignment horizontal="center" vertical="center" wrapText="1"/>
    </xf>
    <xf numFmtId="0" fontId="11" fillId="0" borderId="0" xfId="0" applyFont="1" applyAlignment="1">
      <alignment horizontal="center" vertical="center" wrapText="1"/>
    </xf>
    <xf numFmtId="4" fontId="3" fillId="2" borderId="2" xfId="8" applyNumberFormat="1" applyFont="1" applyFill="1" applyBorder="1" applyAlignment="1">
      <alignment horizontal="center" vertical="center" wrapText="1"/>
    </xf>
    <xf numFmtId="14" fontId="3" fillId="0" borderId="2" xfId="0" applyNumberFormat="1" applyFont="1" applyBorder="1" applyAlignment="1">
      <alignment horizontal="center" vertical="center"/>
    </xf>
    <xf numFmtId="14" fontId="3" fillId="7" borderId="2" xfId="0" applyNumberFormat="1" applyFont="1" applyFill="1" applyBorder="1" applyAlignment="1">
      <alignment horizontal="center" vertical="center" wrapText="1"/>
    </xf>
    <xf numFmtId="0" fontId="21" fillId="0" borderId="0" xfId="0" applyFont="1"/>
    <xf numFmtId="4" fontId="3" fillId="0" borderId="2" xfId="0" applyNumberFormat="1" applyFont="1" applyBorder="1" applyAlignment="1">
      <alignment horizontal="center" vertical="center" wrapText="1"/>
    </xf>
    <xf numFmtId="49" fontId="3" fillId="0" borderId="2" xfId="0" applyNumberFormat="1" applyFont="1" applyFill="1" applyBorder="1" applyAlignment="1">
      <alignment horizontal="center" vertical="center" wrapText="1"/>
    </xf>
    <xf numFmtId="4" fontId="3" fillId="0" borderId="2" xfId="4" applyNumberFormat="1" applyFont="1" applyFill="1" applyBorder="1" applyAlignment="1">
      <alignment horizontal="center" vertical="center" wrapText="1"/>
    </xf>
    <xf numFmtId="0" fontId="20" fillId="0" borderId="4" xfId="0" applyFont="1" applyBorder="1" applyAlignment="1">
      <alignment wrapText="1"/>
    </xf>
    <xf numFmtId="0" fontId="20" fillId="0" borderId="2" xfId="0" applyFont="1" applyBorder="1"/>
    <xf numFmtId="2" fontId="3" fillId="0" borderId="2" xfId="2" applyNumberFormat="1" applyFont="1" applyFill="1" applyBorder="1" applyAlignment="1" applyProtection="1">
      <alignment horizontal="center" vertical="center" wrapText="1"/>
    </xf>
    <xf numFmtId="4" fontId="3" fillId="0" borderId="2" xfId="9" applyNumberFormat="1" applyFont="1" applyFill="1" applyBorder="1" applyAlignment="1" applyProtection="1">
      <alignment horizontal="center" vertical="center" wrapText="1"/>
    </xf>
    <xf numFmtId="4" fontId="3" fillId="0" borderId="2" xfId="9" applyNumberFormat="1" applyFont="1" applyFill="1" applyBorder="1" applyAlignment="1">
      <alignment horizontal="center" vertical="center" wrapText="1"/>
    </xf>
    <xf numFmtId="0" fontId="22" fillId="0" borderId="2" xfId="0" applyFont="1" applyBorder="1" applyAlignment="1">
      <alignment horizontal="center" vertical="center" wrapText="1"/>
    </xf>
    <xf numFmtId="0" fontId="24" fillId="2" borderId="2" xfId="26" applyNumberFormat="1" applyFont="1" applyFill="1" applyBorder="1" applyAlignment="1">
      <alignment horizontal="center" vertical="center" wrapText="1"/>
    </xf>
    <xf numFmtId="4" fontId="22" fillId="0" borderId="2" xfId="0" applyNumberFormat="1" applyFont="1" applyBorder="1" applyAlignment="1">
      <alignment horizontal="center" vertical="center"/>
    </xf>
    <xf numFmtId="2" fontId="25" fillId="2" borderId="2" xfId="0" applyNumberFormat="1" applyFont="1" applyFill="1" applyBorder="1" applyAlignment="1">
      <alignment horizontal="center" vertical="center" wrapText="1"/>
    </xf>
    <xf numFmtId="0" fontId="9" fillId="2" borderId="4" xfId="0" applyFont="1" applyFill="1" applyBorder="1" applyAlignment="1">
      <alignment horizontal="center" vertical="center" wrapText="1"/>
    </xf>
    <xf numFmtId="0" fontId="25" fillId="2" borderId="2" xfId="0" applyFont="1" applyFill="1" applyBorder="1" applyAlignment="1">
      <alignment horizontal="center" vertical="center" wrapText="1"/>
    </xf>
    <xf numFmtId="4" fontId="22" fillId="0" borderId="5" xfId="0" applyNumberFormat="1" applyFont="1" applyBorder="1" applyAlignment="1">
      <alignment horizontal="center" vertical="center"/>
    </xf>
    <xf numFmtId="0" fontId="22" fillId="0" borderId="2" xfId="0" applyFont="1" applyBorder="1" applyAlignment="1">
      <alignment horizontal="center" vertical="center"/>
    </xf>
    <xf numFmtId="0" fontId="14" fillId="8" borderId="2" xfId="0" applyFont="1" applyFill="1" applyBorder="1" applyAlignment="1">
      <alignment horizontal="center" vertical="center" wrapText="1"/>
    </xf>
    <xf numFmtId="0" fontId="24" fillId="2" borderId="2" xfId="0" applyFont="1" applyFill="1" applyBorder="1" applyAlignment="1">
      <alignment horizontal="center" vertical="center" wrapText="1"/>
    </xf>
    <xf numFmtId="0" fontId="24" fillId="2" borderId="6" xfId="1" applyNumberFormat="1" applyFont="1" applyFill="1" applyBorder="1" applyAlignment="1">
      <alignment horizontal="center" vertical="center" wrapText="1"/>
    </xf>
    <xf numFmtId="2" fontId="5" fillId="0" borderId="2" xfId="0" applyNumberFormat="1" applyFont="1" applyFill="1" applyBorder="1" applyAlignment="1">
      <alignment horizontal="center" vertical="center" wrapText="1"/>
    </xf>
    <xf numFmtId="0" fontId="26"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0" fillId="0" borderId="7" xfId="0" applyBorder="1" applyAlignment="1">
      <alignment horizontal="center" vertical="center"/>
    </xf>
    <xf numFmtId="2" fontId="5" fillId="0" borderId="2" xfId="0" applyNumberFormat="1" applyFont="1" applyFill="1" applyBorder="1" applyAlignment="1">
      <alignment horizontal="right" vertical="center" wrapText="1"/>
    </xf>
    <xf numFmtId="2" fontId="14" fillId="2" borderId="2" xfId="0" applyNumberFormat="1" applyFont="1" applyFill="1" applyBorder="1" applyAlignment="1">
      <alignment horizontal="center" vertical="center" wrapText="1"/>
    </xf>
    <xf numFmtId="2" fontId="14" fillId="2" borderId="5" xfId="0" applyNumberFormat="1" applyFont="1" applyFill="1" applyBorder="1" applyAlignment="1">
      <alignment horizontal="center" vertical="center" wrapText="1"/>
    </xf>
    <xf numFmtId="2" fontId="14" fillId="2" borderId="2" xfId="0" applyNumberFormat="1" applyFont="1" applyFill="1" applyBorder="1" applyAlignment="1">
      <alignment horizontal="right" vertical="center" wrapText="1"/>
    </xf>
    <xf numFmtId="0" fontId="26" fillId="2" borderId="7" xfId="0" applyFont="1" applyFill="1" applyBorder="1" applyAlignment="1">
      <alignment horizontal="center" vertical="center"/>
    </xf>
    <xf numFmtId="0" fontId="24" fillId="2" borderId="2" xfId="1" applyNumberFormat="1" applyFont="1" applyFill="1" applyBorder="1" applyAlignment="1">
      <alignment horizontal="center" vertical="center" wrapText="1"/>
    </xf>
    <xf numFmtId="4" fontId="9" fillId="2" borderId="2" xfId="2" applyNumberFormat="1" applyFont="1" applyFill="1" applyBorder="1" applyAlignment="1" applyProtection="1">
      <alignment horizontal="center" vertical="center" wrapText="1"/>
    </xf>
    <xf numFmtId="2" fontId="9" fillId="2" borderId="2" xfId="0" applyNumberFormat="1" applyFont="1" applyFill="1" applyBorder="1" applyAlignment="1">
      <alignment horizontal="center" vertical="center" wrapText="1"/>
    </xf>
    <xf numFmtId="0" fontId="26" fillId="2" borderId="2" xfId="0" applyFont="1" applyFill="1" applyBorder="1" applyAlignment="1">
      <alignment horizontal="center" vertical="center" wrapText="1"/>
    </xf>
    <xf numFmtId="0" fontId="26" fillId="2" borderId="2" xfId="0" applyFont="1" applyFill="1" applyBorder="1" applyAlignment="1">
      <alignment horizontal="center" vertical="center"/>
    </xf>
    <xf numFmtId="0" fontId="9" fillId="2" borderId="2" xfId="0" applyNumberFormat="1" applyFont="1" applyFill="1" applyBorder="1" applyAlignment="1">
      <alignment horizontal="center" vertical="center" wrapText="1"/>
    </xf>
    <xf numFmtId="0" fontId="26" fillId="2" borderId="2" xfId="0" applyNumberFormat="1" applyFont="1" applyFill="1" applyBorder="1" applyAlignment="1">
      <alignment horizontal="center" vertical="center" wrapText="1"/>
    </xf>
    <xf numFmtId="4" fontId="5" fillId="2" borderId="5" xfId="6" applyNumberFormat="1" applyFont="1" applyFill="1" applyBorder="1" applyAlignment="1" applyProtection="1">
      <alignment horizontal="center" vertical="center" wrapText="1"/>
    </xf>
    <xf numFmtId="0" fontId="22" fillId="0" borderId="7" xfId="0" applyFont="1" applyBorder="1" applyAlignment="1">
      <alignment horizontal="center" vertical="center"/>
    </xf>
    <xf numFmtId="4" fontId="5" fillId="2" borderId="5" xfId="3" applyNumberFormat="1" applyFont="1" applyFill="1" applyBorder="1" applyAlignment="1" applyProtection="1">
      <alignment horizontal="center" vertical="center" wrapText="1"/>
    </xf>
    <xf numFmtId="0" fontId="26" fillId="0" borderId="7" xfId="0" applyFont="1" applyBorder="1" applyAlignment="1">
      <alignment horizontal="center" vertical="center"/>
    </xf>
    <xf numFmtId="0" fontId="9" fillId="0" borderId="2" xfId="0" applyFont="1" applyFill="1" applyBorder="1" applyAlignment="1">
      <alignment horizontal="center" vertical="center" wrapText="1"/>
    </xf>
    <xf numFmtId="0" fontId="26" fillId="0" borderId="2" xfId="2" applyNumberFormat="1" applyFont="1" applyFill="1" applyBorder="1" applyAlignment="1" applyProtection="1">
      <alignment horizontal="center" vertical="center" wrapText="1"/>
    </xf>
    <xf numFmtId="0" fontId="26" fillId="0" borderId="2" xfId="0" applyFont="1" applyFill="1" applyBorder="1" applyAlignment="1">
      <alignment horizontal="center" vertical="center"/>
    </xf>
    <xf numFmtId="0" fontId="26" fillId="0" borderId="2" xfId="0" applyFont="1" applyFill="1" applyBorder="1" applyAlignment="1">
      <alignment horizontal="center" vertical="center" wrapText="1"/>
    </xf>
    <xf numFmtId="0" fontId="26" fillId="0" borderId="5" xfId="0" applyFont="1" applyFill="1" applyBorder="1" applyAlignment="1">
      <alignment horizontal="center" vertical="center"/>
    </xf>
    <xf numFmtId="2" fontId="26" fillId="0" borderId="2" xfId="0" applyNumberFormat="1" applyFont="1" applyFill="1" applyBorder="1" applyAlignment="1">
      <alignment horizontal="center" vertical="center" wrapText="1"/>
    </xf>
    <xf numFmtId="2" fontId="26" fillId="0" borderId="5" xfId="0" applyNumberFormat="1" applyFont="1" applyFill="1" applyBorder="1" applyAlignment="1">
      <alignment horizontal="center" vertical="center" wrapText="1"/>
    </xf>
    <xf numFmtId="0" fontId="9" fillId="2" borderId="7" xfId="0" applyFont="1" applyFill="1" applyBorder="1" applyAlignment="1">
      <alignment horizontal="center" vertical="center" wrapText="1"/>
    </xf>
    <xf numFmtId="0" fontId="22" fillId="0" borderId="5" xfId="0" applyFont="1" applyBorder="1" applyAlignment="1">
      <alignment horizontal="center" vertical="center"/>
    </xf>
    <xf numFmtId="2" fontId="3" fillId="0" borderId="2" xfId="0" applyNumberFormat="1"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24" fillId="2" borderId="8" xfId="1" applyNumberFormat="1" applyFont="1" applyFill="1" applyBorder="1" applyAlignment="1">
      <alignment horizontal="center" vertical="center" wrapText="1"/>
    </xf>
    <xf numFmtId="0" fontId="26" fillId="2" borderId="8" xfId="0" applyFont="1" applyFill="1" applyBorder="1" applyAlignment="1">
      <alignment horizontal="center" vertical="center" wrapText="1"/>
    </xf>
    <xf numFmtId="0" fontId="20" fillId="0" borderId="0" xfId="0" applyFont="1" applyBorder="1"/>
    <xf numFmtId="4" fontId="27" fillId="0" borderId="2" xfId="4" applyNumberFormat="1" applyFont="1" applyFill="1" applyBorder="1" applyAlignment="1">
      <alignment horizontal="center" vertical="center" wrapText="1"/>
    </xf>
    <xf numFmtId="4" fontId="14" fillId="2" borderId="2" xfId="11" applyNumberFormat="1" applyFont="1" applyFill="1" applyBorder="1" applyAlignment="1" applyProtection="1">
      <alignment horizontal="center" vertical="center" wrapText="1"/>
    </xf>
    <xf numFmtId="0" fontId="14" fillId="2" borderId="2" xfId="2" applyNumberFormat="1" applyFont="1" applyFill="1" applyBorder="1" applyAlignment="1" applyProtection="1">
      <alignment horizontal="center" vertical="center" wrapText="1"/>
    </xf>
    <xf numFmtId="4" fontId="14" fillId="2" borderId="2" xfId="11" applyNumberFormat="1" applyFont="1" applyFill="1" applyBorder="1" applyAlignment="1">
      <alignment horizontal="center" vertical="center" wrapText="1"/>
    </xf>
    <xf numFmtId="0" fontId="14" fillId="0" borderId="2" xfId="8" applyFont="1" applyBorder="1" applyAlignment="1">
      <alignment horizontal="center" vertical="center" wrapText="1"/>
    </xf>
    <xf numFmtId="16" fontId="5" fillId="2" borderId="2" xfId="0" applyNumberFormat="1" applyFont="1" applyFill="1" applyBorder="1" applyAlignment="1">
      <alignment horizontal="center" vertical="center" wrapText="1"/>
    </xf>
    <xf numFmtId="0" fontId="28" fillId="0" borderId="2" xfId="8" applyFont="1" applyBorder="1" applyAlignment="1">
      <alignment horizontal="center" vertical="center" wrapText="1"/>
    </xf>
    <xf numFmtId="0" fontId="16" fillId="3" borderId="2" xfId="1" applyFont="1" applyFill="1" applyBorder="1" applyAlignment="1">
      <alignment horizontal="center" vertical="center" wrapText="1"/>
    </xf>
    <xf numFmtId="0" fontId="17" fillId="3" borderId="2" xfId="1" applyFont="1" applyFill="1" applyBorder="1" applyAlignment="1">
      <alignment horizontal="center" vertical="center" wrapText="1"/>
    </xf>
    <xf numFmtId="0" fontId="10" fillId="3" borderId="2" xfId="0" applyFont="1" applyFill="1" applyBorder="1" applyAlignment="1">
      <alignment horizontal="center"/>
    </xf>
  </cellXfs>
  <cellStyles count="32">
    <cellStyle name="Звичайний" xfId="0" builtinId="0"/>
    <cellStyle name="Звичайний 2" xfId="13"/>
    <cellStyle name="Звичайний 3" xfId="28"/>
    <cellStyle name="Звичайний 4" xfId="10"/>
    <cellStyle name="Звичайний 5" xfId="31"/>
    <cellStyle name="Обычный 2" xfId="1"/>
    <cellStyle name="Обычный 2 2" xfId="26"/>
    <cellStyle name="Обычный 3" xfId="8"/>
    <cellStyle name="Обычный 3 2" xfId="14"/>
    <cellStyle name="Обычный 3 3" xfId="15"/>
    <cellStyle name="Обычный 3 4" xfId="16"/>
    <cellStyle name="Обычный 4" xfId="17"/>
    <cellStyle name="Обычный 4 2" xfId="18"/>
    <cellStyle name="Обычный 4 3" xfId="19"/>
    <cellStyle name="Обычный 4 4" xfId="20"/>
    <cellStyle name="Обычный 5" xfId="12"/>
    <cellStyle name="Процентный 2" xfId="21"/>
    <cellStyle name="Процентный 2 2" xfId="22"/>
    <cellStyle name="Финансовый 2" xfId="3"/>
    <cellStyle name="Финансовый 2 2" xfId="2"/>
    <cellStyle name="Финансовый 2 2 2" xfId="27"/>
    <cellStyle name="Финансовый 2 3" xfId="11"/>
    <cellStyle name="Финансовый 2 4" xfId="5"/>
    <cellStyle name="Финансовый 3" xfId="23"/>
    <cellStyle name="Финансовый 3 2" xfId="24"/>
    <cellStyle name="Финансовый 4" xfId="9"/>
    <cellStyle name="Фінансовий 2" xfId="4"/>
    <cellStyle name="Фінансовий 2 2" xfId="25"/>
    <cellStyle name="Фінансовий 3" xfId="7"/>
    <cellStyle name="Фінансовий 4" xfId="6"/>
    <cellStyle name="Фінансовий 4 2" xfId="30"/>
    <cellStyle name="Фінансовий 5" xfId="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K213"/>
  <sheetViews>
    <sheetView tabSelected="1" topLeftCell="A2" zoomScale="69" zoomScaleNormal="69" workbookViewId="0">
      <pane ySplit="3" topLeftCell="A184" activePane="bottomLeft" state="frozen"/>
      <selection activeCell="A2" sqref="A2"/>
      <selection pane="bottomLeft" activeCell="W192" sqref="W192"/>
    </sheetView>
  </sheetViews>
  <sheetFormatPr defaultColWidth="10.42578125" defaultRowHeight="15" x14ac:dyDescent="0.25"/>
  <cols>
    <col min="1" max="1" width="5.5703125" customWidth="1"/>
    <col min="2" max="2" width="6.85546875" style="8" customWidth="1"/>
    <col min="3" max="3" width="29.7109375" style="8" hidden="1" customWidth="1"/>
    <col min="4" max="4" width="13.7109375" style="8" customWidth="1"/>
    <col min="5" max="5" width="13.28515625" style="8" customWidth="1"/>
    <col min="6" max="6" width="10.85546875" style="115" customWidth="1"/>
    <col min="7" max="8" width="10.7109375" style="8" customWidth="1"/>
    <col min="9" max="9" width="12.42578125" style="8" customWidth="1"/>
    <col min="10" max="11" width="10.5703125" style="116" customWidth="1"/>
    <col min="12" max="12" width="12.140625" style="8" customWidth="1"/>
    <col min="13" max="13" width="9.7109375" style="8" customWidth="1"/>
    <col min="14" max="14" width="14.28515625" style="8" customWidth="1"/>
    <col min="15" max="15" width="16.140625" style="8" customWidth="1"/>
    <col min="16" max="16" width="13" style="8" customWidth="1"/>
    <col min="17" max="17" width="8.140625" style="8" customWidth="1"/>
    <col min="18" max="18" width="7.7109375" style="8" customWidth="1"/>
    <col min="19" max="19" width="7.42578125" style="8" customWidth="1"/>
    <col min="20" max="20" width="17.5703125" style="8" customWidth="1"/>
    <col min="21" max="21" width="9.7109375" style="117" customWidth="1"/>
    <col min="22" max="22" width="6.5703125" style="8" customWidth="1"/>
    <col min="23" max="23" width="10.5703125" style="117" customWidth="1"/>
    <col min="24" max="24" width="5.7109375" style="8" customWidth="1"/>
    <col min="25" max="25" width="13.28515625" style="117" customWidth="1"/>
    <col min="26" max="26" width="11.140625" style="8" customWidth="1"/>
    <col min="27" max="27" width="6.5703125" style="8" customWidth="1"/>
    <col min="28" max="28" width="8.7109375" style="8" customWidth="1"/>
    <col min="29" max="29" width="12.7109375" style="8" customWidth="1"/>
    <col min="30" max="30" width="15.5703125" style="8" customWidth="1"/>
    <col min="31" max="31" width="20.7109375" style="8" customWidth="1"/>
  </cols>
  <sheetData>
    <row r="1" spans="1:38" ht="16.5" hidden="1" customHeight="1" x14ac:dyDescent="0.25">
      <c r="A1" s="1"/>
      <c r="B1" s="97"/>
      <c r="C1" s="97"/>
      <c r="D1" s="7"/>
      <c r="E1" s="98"/>
      <c r="F1" s="98"/>
      <c r="G1" s="7"/>
      <c r="H1" s="7"/>
      <c r="I1" s="7"/>
      <c r="J1" s="99"/>
      <c r="K1" s="99"/>
      <c r="L1" s="7"/>
      <c r="M1" s="7"/>
      <c r="N1" s="7"/>
      <c r="O1" s="7"/>
      <c r="P1" s="7"/>
      <c r="Q1" s="7"/>
      <c r="R1" s="7"/>
      <c r="S1" s="7"/>
      <c r="T1" s="7"/>
      <c r="U1" s="100"/>
      <c r="V1" s="7"/>
      <c r="W1" s="100"/>
      <c r="X1" s="7"/>
      <c r="Y1" s="100"/>
      <c r="Z1" s="7"/>
      <c r="AA1" s="7"/>
      <c r="AB1" s="7"/>
      <c r="AC1" s="101"/>
      <c r="AD1" s="7"/>
      <c r="AE1" s="7"/>
    </row>
    <row r="2" spans="1:38" ht="39" customHeight="1" x14ac:dyDescent="0.25">
      <c r="A2" s="2"/>
      <c r="B2" s="265" t="s">
        <v>1370</v>
      </c>
      <c r="C2" s="265"/>
      <c r="D2" s="266"/>
      <c r="E2" s="266"/>
      <c r="F2" s="266"/>
      <c r="G2" s="266"/>
      <c r="H2" s="266"/>
      <c r="I2" s="266"/>
      <c r="J2" s="266"/>
      <c r="K2" s="266"/>
      <c r="L2" s="266"/>
      <c r="M2" s="266"/>
      <c r="N2" s="266"/>
      <c r="O2" s="266"/>
      <c r="P2" s="266"/>
      <c r="Q2" s="266"/>
      <c r="R2" s="266"/>
      <c r="S2" s="266"/>
      <c r="T2" s="266"/>
      <c r="U2" s="266"/>
      <c r="V2" s="266"/>
      <c r="W2" s="266"/>
      <c r="X2" s="266"/>
      <c r="Y2" s="266"/>
      <c r="Z2" s="266"/>
      <c r="AA2" s="266"/>
      <c r="AB2" s="266"/>
      <c r="AC2" s="266"/>
      <c r="AD2" s="266"/>
      <c r="AE2" s="266"/>
    </row>
    <row r="3" spans="1:38" ht="89.25" x14ac:dyDescent="0.25">
      <c r="A3" s="2"/>
      <c r="B3" s="102" t="s">
        <v>0</v>
      </c>
      <c r="C3" s="102"/>
      <c r="D3" s="102" t="s">
        <v>1</v>
      </c>
      <c r="E3" s="103" t="s">
        <v>2</v>
      </c>
      <c r="F3" s="103" t="s">
        <v>3</v>
      </c>
      <c r="G3" s="104" t="s">
        <v>4</v>
      </c>
      <c r="H3" s="104" t="s">
        <v>5</v>
      </c>
      <c r="I3" s="104" t="s">
        <v>6</v>
      </c>
      <c r="J3" s="105" t="s">
        <v>7</v>
      </c>
      <c r="K3" s="105" t="s">
        <v>41</v>
      </c>
      <c r="L3" s="105" t="s">
        <v>8</v>
      </c>
      <c r="M3" s="105" t="s">
        <v>9</v>
      </c>
      <c r="N3" s="105" t="s">
        <v>10</v>
      </c>
      <c r="O3" s="105" t="s">
        <v>11</v>
      </c>
      <c r="P3" s="105" t="s">
        <v>12</v>
      </c>
      <c r="Q3" s="105" t="s">
        <v>13</v>
      </c>
      <c r="R3" s="105" t="s">
        <v>40</v>
      </c>
      <c r="S3" s="105" t="s">
        <v>15</v>
      </c>
      <c r="T3" s="105" t="s">
        <v>16</v>
      </c>
      <c r="U3" s="106" t="s">
        <v>17</v>
      </c>
      <c r="V3" s="105" t="s">
        <v>18</v>
      </c>
      <c r="W3" s="107" t="s">
        <v>19</v>
      </c>
      <c r="X3" s="108" t="s">
        <v>20</v>
      </c>
      <c r="Y3" s="109" t="s">
        <v>21</v>
      </c>
      <c r="Z3" s="105" t="s">
        <v>22</v>
      </c>
      <c r="AA3" s="105" t="s">
        <v>23</v>
      </c>
      <c r="AB3" s="105" t="s">
        <v>24</v>
      </c>
      <c r="AC3" s="105" t="s">
        <v>25</v>
      </c>
      <c r="AD3" s="105" t="s">
        <v>26</v>
      </c>
      <c r="AE3" s="105" t="s">
        <v>27</v>
      </c>
    </row>
    <row r="4" spans="1:38" x14ac:dyDescent="0.25">
      <c r="A4" s="2"/>
      <c r="B4" s="110"/>
      <c r="C4" s="110"/>
      <c r="D4" s="110">
        <v>2</v>
      </c>
      <c r="E4" s="111" t="s">
        <v>28</v>
      </c>
      <c r="F4" s="111">
        <v>4</v>
      </c>
      <c r="G4" s="110"/>
      <c r="H4" s="110">
        <v>6</v>
      </c>
      <c r="I4" s="110">
        <v>7</v>
      </c>
      <c r="J4" s="110">
        <v>8</v>
      </c>
      <c r="K4" s="110"/>
      <c r="L4" s="110">
        <v>9</v>
      </c>
      <c r="M4" s="110">
        <v>10</v>
      </c>
      <c r="N4" s="110">
        <v>11</v>
      </c>
      <c r="O4" s="110">
        <v>12</v>
      </c>
      <c r="P4" s="110">
        <v>13</v>
      </c>
      <c r="Q4" s="110">
        <v>14</v>
      </c>
      <c r="R4" s="110">
        <v>15</v>
      </c>
      <c r="S4" s="110">
        <v>16</v>
      </c>
      <c r="T4" s="110">
        <v>17</v>
      </c>
      <c r="U4" s="112">
        <v>18</v>
      </c>
      <c r="V4" s="111">
        <v>19</v>
      </c>
      <c r="W4" s="113">
        <v>20</v>
      </c>
      <c r="X4" s="112">
        <v>21</v>
      </c>
      <c r="Y4" s="114">
        <v>22</v>
      </c>
      <c r="Z4" s="110">
        <v>23</v>
      </c>
      <c r="AA4" s="110">
        <v>24</v>
      </c>
      <c r="AB4" s="110">
        <v>25</v>
      </c>
      <c r="AC4" s="110">
        <v>26</v>
      </c>
      <c r="AD4" s="110">
        <v>27</v>
      </c>
      <c r="AE4" s="110">
        <v>28</v>
      </c>
    </row>
    <row r="5" spans="1:38" s="9" customFormat="1" ht="318.75" x14ac:dyDescent="0.25">
      <c r="B5" s="93">
        <v>1</v>
      </c>
      <c r="C5" s="10" t="s">
        <v>811</v>
      </c>
      <c r="D5" s="10"/>
      <c r="E5" s="10" t="s">
        <v>106</v>
      </c>
      <c r="F5" s="4">
        <v>42850</v>
      </c>
      <c r="G5" s="4">
        <v>42916</v>
      </c>
      <c r="H5" s="44">
        <v>42690</v>
      </c>
      <c r="I5" s="4" t="s">
        <v>42</v>
      </c>
      <c r="J5" s="54">
        <v>42551</v>
      </c>
      <c r="K5" s="32" t="s">
        <v>42</v>
      </c>
      <c r="L5" s="10" t="s">
        <v>105</v>
      </c>
      <c r="M5" s="10" t="s">
        <v>49</v>
      </c>
      <c r="N5" s="10" t="s">
        <v>107</v>
      </c>
      <c r="O5" s="10" t="s">
        <v>108</v>
      </c>
      <c r="P5" s="10" t="s">
        <v>109</v>
      </c>
      <c r="Q5" s="40" t="s">
        <v>80</v>
      </c>
      <c r="R5" s="34" t="s">
        <v>48</v>
      </c>
      <c r="S5" s="39" t="s">
        <v>110</v>
      </c>
      <c r="T5" s="10" t="s">
        <v>111</v>
      </c>
      <c r="U5" s="49">
        <v>239.8</v>
      </c>
      <c r="V5" s="10" t="s">
        <v>112</v>
      </c>
      <c r="W5" s="49" t="s">
        <v>42</v>
      </c>
      <c r="X5" s="10" t="s">
        <v>62</v>
      </c>
      <c r="Y5" s="49">
        <v>5277000</v>
      </c>
      <c r="Z5" s="3" t="s">
        <v>46</v>
      </c>
      <c r="AA5" s="10" t="s">
        <v>47</v>
      </c>
      <c r="AB5" s="33" t="s">
        <v>84</v>
      </c>
      <c r="AC5" s="10" t="s">
        <v>1344</v>
      </c>
      <c r="AD5" s="10"/>
      <c r="AE5" s="10" t="s">
        <v>149</v>
      </c>
    </row>
    <row r="6" spans="1:38" s="9" customFormat="1" ht="140.25" x14ac:dyDescent="0.25">
      <c r="B6" s="93">
        <v>2</v>
      </c>
      <c r="C6" s="10" t="s">
        <v>812</v>
      </c>
      <c r="D6" s="10" t="s">
        <v>93</v>
      </c>
      <c r="E6" s="39" t="s">
        <v>94</v>
      </c>
      <c r="F6" s="44">
        <v>42838</v>
      </c>
      <c r="G6" s="4">
        <v>42916</v>
      </c>
      <c r="H6" s="4">
        <v>42822</v>
      </c>
      <c r="I6" s="4" t="s">
        <v>42</v>
      </c>
      <c r="J6" s="4">
        <v>42794</v>
      </c>
      <c r="K6" s="16">
        <v>42822</v>
      </c>
      <c r="L6" s="40" t="s">
        <v>43</v>
      </c>
      <c r="M6" s="15" t="s">
        <v>49</v>
      </c>
      <c r="N6" s="17" t="s">
        <v>135</v>
      </c>
      <c r="O6" s="3" t="s">
        <v>136</v>
      </c>
      <c r="P6" s="18" t="s">
        <v>137</v>
      </c>
      <c r="Q6" s="40" t="s">
        <v>80</v>
      </c>
      <c r="R6" s="34" t="s">
        <v>48</v>
      </c>
      <c r="S6" s="22" t="s">
        <v>79</v>
      </c>
      <c r="T6" s="3" t="s">
        <v>99</v>
      </c>
      <c r="U6" s="42">
        <v>30</v>
      </c>
      <c r="V6" s="23">
        <v>18</v>
      </c>
      <c r="W6" s="45">
        <v>6083</v>
      </c>
      <c r="X6" s="18" t="s">
        <v>62</v>
      </c>
      <c r="Y6" s="20">
        <v>608300</v>
      </c>
      <c r="Z6" s="3" t="s">
        <v>1343</v>
      </c>
      <c r="AA6" s="15" t="s">
        <v>53</v>
      </c>
      <c r="AB6" s="33" t="s">
        <v>84</v>
      </c>
      <c r="AC6" s="10" t="s">
        <v>1341</v>
      </c>
      <c r="AD6" s="10" t="s">
        <v>1342</v>
      </c>
      <c r="AE6" s="158"/>
    </row>
    <row r="7" spans="1:38" s="38" customFormat="1" ht="408" x14ac:dyDescent="0.25">
      <c r="A7" s="9"/>
      <c r="B7" s="93">
        <v>3</v>
      </c>
      <c r="C7" s="10" t="s">
        <v>813</v>
      </c>
      <c r="D7" s="10" t="s">
        <v>140</v>
      </c>
      <c r="E7" s="39" t="s">
        <v>141</v>
      </c>
      <c r="F7" s="4">
        <v>42852</v>
      </c>
      <c r="G7" s="4">
        <v>42916</v>
      </c>
      <c r="H7" s="4">
        <v>42803</v>
      </c>
      <c r="I7" s="4" t="s">
        <v>42</v>
      </c>
      <c r="J7" s="4">
        <v>42794</v>
      </c>
      <c r="K7" s="16">
        <v>41785</v>
      </c>
      <c r="L7" s="40" t="s">
        <v>43</v>
      </c>
      <c r="M7" s="15" t="s">
        <v>49</v>
      </c>
      <c r="N7" s="17" t="s">
        <v>142</v>
      </c>
      <c r="O7" s="3" t="s">
        <v>143</v>
      </c>
      <c r="P7" s="18" t="s">
        <v>144</v>
      </c>
      <c r="Q7" s="3"/>
      <c r="R7" s="3" t="s">
        <v>145</v>
      </c>
      <c r="S7" s="22" t="s">
        <v>71</v>
      </c>
      <c r="T7" s="3" t="s">
        <v>146</v>
      </c>
      <c r="U7" s="42" t="s">
        <v>42</v>
      </c>
      <c r="V7" s="23" t="s">
        <v>147</v>
      </c>
      <c r="W7" s="45">
        <v>62795.16</v>
      </c>
      <c r="X7" s="10" t="s">
        <v>50</v>
      </c>
      <c r="Y7" s="20">
        <v>7176590</v>
      </c>
      <c r="Z7" s="3" t="s">
        <v>148</v>
      </c>
      <c r="AA7" s="15" t="s">
        <v>53</v>
      </c>
      <c r="AB7" s="33" t="s">
        <v>84</v>
      </c>
      <c r="AC7" s="10" t="s">
        <v>1345</v>
      </c>
      <c r="AD7" s="10"/>
      <c r="AE7" s="158"/>
    </row>
    <row r="8" spans="1:38" s="9" customFormat="1" ht="380.25" customHeight="1" x14ac:dyDescent="0.25">
      <c r="B8" s="5">
        <v>4</v>
      </c>
      <c r="C8" s="5" t="s">
        <v>814</v>
      </c>
      <c r="D8" s="5"/>
      <c r="E8" s="5" t="s">
        <v>156</v>
      </c>
      <c r="F8" s="12">
        <v>42775</v>
      </c>
      <c r="G8" s="4">
        <v>42916</v>
      </c>
      <c r="H8" s="4">
        <v>42563</v>
      </c>
      <c r="I8" s="4">
        <v>42633</v>
      </c>
      <c r="J8" s="4">
        <v>42613</v>
      </c>
      <c r="K8" s="16"/>
      <c r="L8" s="3" t="s">
        <v>81</v>
      </c>
      <c r="M8" s="15" t="s">
        <v>49</v>
      </c>
      <c r="N8" s="17" t="s">
        <v>157</v>
      </c>
      <c r="O8" s="3" t="s">
        <v>158</v>
      </c>
      <c r="P8" s="18" t="s">
        <v>159</v>
      </c>
      <c r="Q8" s="3" t="s">
        <v>80</v>
      </c>
      <c r="R8" s="3" t="s">
        <v>152</v>
      </c>
      <c r="S8" s="22"/>
      <c r="T8" s="3" t="s">
        <v>160</v>
      </c>
      <c r="U8" s="67">
        <v>2508.5</v>
      </c>
      <c r="V8" s="23" t="s">
        <v>161</v>
      </c>
      <c r="W8" s="68">
        <v>42716.63</v>
      </c>
      <c r="X8" s="18" t="s">
        <v>50</v>
      </c>
      <c r="Y8" s="20">
        <v>5800500</v>
      </c>
      <c r="Z8" s="3" t="s">
        <v>162</v>
      </c>
      <c r="AA8" s="3"/>
      <c r="AB8" s="3" t="s">
        <v>154</v>
      </c>
      <c r="AC8" s="3" t="s">
        <v>1346</v>
      </c>
      <c r="AD8" s="3" t="s">
        <v>1371</v>
      </c>
      <c r="AE8" s="18" t="s">
        <v>163</v>
      </c>
      <c r="AF8" s="74"/>
      <c r="AG8" s="74"/>
      <c r="AH8" s="74"/>
      <c r="AI8" s="74"/>
      <c r="AJ8" s="74"/>
      <c r="AK8" s="74"/>
      <c r="AL8" s="74"/>
    </row>
    <row r="9" spans="1:38" s="81" customFormat="1" ht="182.25" customHeight="1" x14ac:dyDescent="0.25">
      <c r="A9" s="24"/>
      <c r="B9" s="5">
        <v>5</v>
      </c>
      <c r="C9" s="48" t="s">
        <v>815</v>
      </c>
      <c r="D9" s="3" t="s">
        <v>171</v>
      </c>
      <c r="E9" s="11" t="s">
        <v>172</v>
      </c>
      <c r="F9" s="4">
        <v>42866</v>
      </c>
      <c r="G9" s="4">
        <v>42916</v>
      </c>
      <c r="H9" s="12">
        <v>42780</v>
      </c>
      <c r="I9" s="12">
        <v>42808</v>
      </c>
      <c r="J9" s="12">
        <v>42643</v>
      </c>
      <c r="K9" s="12" t="s">
        <v>42</v>
      </c>
      <c r="L9" s="3" t="s">
        <v>173</v>
      </c>
      <c r="M9" s="21" t="s">
        <v>88</v>
      </c>
      <c r="N9" s="5" t="s">
        <v>174</v>
      </c>
      <c r="O9" s="5" t="s">
        <v>175</v>
      </c>
      <c r="P9" s="5" t="s">
        <v>176</v>
      </c>
      <c r="Q9" s="3" t="s">
        <v>177</v>
      </c>
      <c r="R9" s="5" t="s">
        <v>54</v>
      </c>
      <c r="S9" s="21" t="s">
        <v>75</v>
      </c>
      <c r="T9" s="5" t="s">
        <v>178</v>
      </c>
      <c r="U9" s="35">
        <v>48</v>
      </c>
      <c r="V9" s="28">
        <v>1</v>
      </c>
      <c r="W9" s="36">
        <v>209.7</v>
      </c>
      <c r="X9" s="5" t="s">
        <v>45</v>
      </c>
      <c r="Y9" s="37">
        <v>1326000</v>
      </c>
      <c r="Z9" s="5" t="s">
        <v>46</v>
      </c>
      <c r="AA9" s="5" t="s">
        <v>53</v>
      </c>
      <c r="AB9" s="3" t="s">
        <v>84</v>
      </c>
      <c r="AC9" s="5" t="s">
        <v>1372</v>
      </c>
      <c r="AD9" s="15"/>
      <c r="AE9" s="5" t="s">
        <v>1373</v>
      </c>
    </row>
    <row r="10" spans="1:38" s="81" customFormat="1" ht="102.75" customHeight="1" x14ac:dyDescent="0.25">
      <c r="A10" s="9"/>
      <c r="B10" s="5">
        <v>6</v>
      </c>
      <c r="C10" s="118" t="s">
        <v>816</v>
      </c>
      <c r="D10" s="3" t="s">
        <v>179</v>
      </c>
      <c r="E10" s="11" t="s">
        <v>180</v>
      </c>
      <c r="F10" s="4">
        <v>42867</v>
      </c>
      <c r="G10" s="4">
        <v>42916</v>
      </c>
      <c r="H10" s="12">
        <v>42747</v>
      </c>
      <c r="I10" s="12">
        <v>42837</v>
      </c>
      <c r="J10" s="4">
        <v>42735</v>
      </c>
      <c r="K10" s="12" t="s">
        <v>42</v>
      </c>
      <c r="L10" s="3" t="s">
        <v>173</v>
      </c>
      <c r="M10" s="5" t="s">
        <v>101</v>
      </c>
      <c r="N10" s="10" t="s">
        <v>51</v>
      </c>
      <c r="O10" s="5" t="s">
        <v>181</v>
      </c>
      <c r="P10" s="5" t="s">
        <v>182</v>
      </c>
      <c r="Q10" s="50" t="s">
        <v>80</v>
      </c>
      <c r="R10" s="5" t="s">
        <v>183</v>
      </c>
      <c r="S10" s="21" t="s">
        <v>127</v>
      </c>
      <c r="T10" s="5" t="s">
        <v>184</v>
      </c>
      <c r="U10" s="35">
        <v>73</v>
      </c>
      <c r="V10" s="28">
        <v>6</v>
      </c>
      <c r="W10" s="36">
        <v>6720.74</v>
      </c>
      <c r="X10" s="5" t="s">
        <v>50</v>
      </c>
      <c r="Y10" s="37">
        <v>1316500</v>
      </c>
      <c r="Z10" s="33" t="s">
        <v>46</v>
      </c>
      <c r="AA10" s="15" t="s">
        <v>53</v>
      </c>
      <c r="AB10" s="5" t="s">
        <v>84</v>
      </c>
      <c r="AC10" s="5" t="s">
        <v>1345</v>
      </c>
      <c r="AD10" s="15"/>
      <c r="AE10" s="5"/>
    </row>
    <row r="11" spans="1:38" s="81" customFormat="1" ht="102.75" customHeight="1" x14ac:dyDescent="0.25">
      <c r="A11" s="9"/>
      <c r="B11" s="5">
        <v>7</v>
      </c>
      <c r="C11" s="21" t="s">
        <v>817</v>
      </c>
      <c r="D11" s="3" t="s">
        <v>185</v>
      </c>
      <c r="E11" s="11"/>
      <c r="F11" s="4">
        <v>42898</v>
      </c>
      <c r="G11" s="4">
        <v>42916</v>
      </c>
      <c r="H11" s="12"/>
      <c r="I11" s="4">
        <v>42759</v>
      </c>
      <c r="J11" s="82"/>
      <c r="K11" s="12" t="s">
        <v>42</v>
      </c>
      <c r="L11" s="3" t="s">
        <v>173</v>
      </c>
      <c r="M11" s="5" t="s">
        <v>186</v>
      </c>
      <c r="N11" s="3" t="s">
        <v>187</v>
      </c>
      <c r="O11" s="5" t="s">
        <v>188</v>
      </c>
      <c r="P11" s="5" t="s">
        <v>765</v>
      </c>
      <c r="Q11" s="50" t="s">
        <v>80</v>
      </c>
      <c r="R11" s="5" t="s">
        <v>189</v>
      </c>
      <c r="S11" s="21"/>
      <c r="T11" s="5" t="s">
        <v>190</v>
      </c>
      <c r="U11" s="35">
        <v>36</v>
      </c>
      <c r="V11" s="28">
        <v>5</v>
      </c>
      <c r="W11" s="36">
        <v>2999.58</v>
      </c>
      <c r="X11" s="5" t="s">
        <v>50</v>
      </c>
      <c r="Y11" s="37">
        <v>719900</v>
      </c>
      <c r="Z11" s="33" t="s">
        <v>46</v>
      </c>
      <c r="AA11" s="3" t="s">
        <v>191</v>
      </c>
      <c r="AB11" s="5" t="s">
        <v>84</v>
      </c>
      <c r="AC11" s="5" t="s">
        <v>1372</v>
      </c>
      <c r="AD11" s="15" t="s">
        <v>1400</v>
      </c>
      <c r="AE11" s="5"/>
    </row>
    <row r="12" spans="1:38" s="9" customFormat="1" ht="111.75" customHeight="1" x14ac:dyDescent="0.25">
      <c r="B12" s="5">
        <v>8</v>
      </c>
      <c r="C12" s="119" t="s">
        <v>818</v>
      </c>
      <c r="D12" s="10" t="s">
        <v>192</v>
      </c>
      <c r="E12" s="39" t="s">
        <v>193</v>
      </c>
      <c r="F12" s="4">
        <v>42879</v>
      </c>
      <c r="G12" s="4">
        <v>42916</v>
      </c>
      <c r="H12" s="16">
        <v>42816</v>
      </c>
      <c r="I12" s="16">
        <v>42853</v>
      </c>
      <c r="J12" s="12">
        <v>42766</v>
      </c>
      <c r="K12" s="16" t="s">
        <v>42</v>
      </c>
      <c r="L12" s="3" t="s">
        <v>173</v>
      </c>
      <c r="M12" s="3" t="s">
        <v>194</v>
      </c>
      <c r="N12" s="3" t="s">
        <v>72</v>
      </c>
      <c r="O12" s="3" t="s">
        <v>195</v>
      </c>
      <c r="P12" s="18" t="s">
        <v>196</v>
      </c>
      <c r="Q12" s="50" t="s">
        <v>80</v>
      </c>
      <c r="R12" s="10" t="s">
        <v>54</v>
      </c>
      <c r="S12" s="23" t="s">
        <v>130</v>
      </c>
      <c r="T12" s="18" t="s">
        <v>131</v>
      </c>
      <c r="U12" s="83">
        <v>4</v>
      </c>
      <c r="V12" s="19">
        <v>8</v>
      </c>
      <c r="W12" s="84">
        <v>741.6</v>
      </c>
      <c r="X12" s="18" t="s">
        <v>50</v>
      </c>
      <c r="Y12" s="43">
        <v>111240</v>
      </c>
      <c r="Z12" s="33" t="s">
        <v>46</v>
      </c>
      <c r="AA12" s="85" t="s">
        <v>53</v>
      </c>
      <c r="AB12" s="48" t="s">
        <v>84</v>
      </c>
      <c r="AC12" s="5" t="s">
        <v>1347</v>
      </c>
      <c r="AD12" s="15" t="s">
        <v>1348</v>
      </c>
      <c r="AE12" s="159"/>
    </row>
    <row r="13" spans="1:38" s="9" customFormat="1" ht="113.25" customHeight="1" x14ac:dyDescent="0.25">
      <c r="B13" s="5">
        <v>9</v>
      </c>
      <c r="C13" s="118" t="s">
        <v>819</v>
      </c>
      <c r="D13" s="3" t="s">
        <v>198</v>
      </c>
      <c r="E13" s="11" t="s">
        <v>199</v>
      </c>
      <c r="F13" s="4">
        <v>42877</v>
      </c>
      <c r="G13" s="4">
        <v>42916</v>
      </c>
      <c r="H13" s="12">
        <v>42766</v>
      </c>
      <c r="I13" s="12">
        <v>42818</v>
      </c>
      <c r="J13" s="4">
        <v>42735</v>
      </c>
      <c r="K13" s="12" t="s">
        <v>42</v>
      </c>
      <c r="L13" s="3" t="s">
        <v>173</v>
      </c>
      <c r="M13" s="5" t="s">
        <v>186</v>
      </c>
      <c r="N13" s="5" t="s">
        <v>85</v>
      </c>
      <c r="O13" s="5" t="s">
        <v>200</v>
      </c>
      <c r="P13" s="5" t="s">
        <v>201</v>
      </c>
      <c r="Q13" s="50" t="s">
        <v>80</v>
      </c>
      <c r="R13" s="5" t="s">
        <v>48</v>
      </c>
      <c r="S13" s="21" t="s">
        <v>97</v>
      </c>
      <c r="T13" s="50" t="s">
        <v>197</v>
      </c>
      <c r="U13" s="35">
        <v>3</v>
      </c>
      <c r="V13" s="28">
        <v>9</v>
      </c>
      <c r="W13" s="36">
        <v>819.75</v>
      </c>
      <c r="X13" s="5" t="s">
        <v>50</v>
      </c>
      <c r="Y13" s="37">
        <v>109300</v>
      </c>
      <c r="Z13" s="33" t="s">
        <v>46</v>
      </c>
      <c r="AA13" s="85" t="s">
        <v>53</v>
      </c>
      <c r="AB13" s="5" t="s">
        <v>84</v>
      </c>
      <c r="AC13" s="5" t="s">
        <v>1345</v>
      </c>
      <c r="AD13" s="15"/>
      <c r="AE13" s="5"/>
    </row>
    <row r="14" spans="1:38" s="9" customFormat="1" ht="102.75" customHeight="1" x14ac:dyDescent="0.25">
      <c r="B14" s="5">
        <v>10</v>
      </c>
      <c r="C14" s="120" t="s">
        <v>820</v>
      </c>
      <c r="D14" s="48" t="s">
        <v>202</v>
      </c>
      <c r="E14" s="86" t="s">
        <v>203</v>
      </c>
      <c r="F14" s="4">
        <v>42859</v>
      </c>
      <c r="G14" s="4">
        <v>42916</v>
      </c>
      <c r="H14" s="46">
        <v>42807</v>
      </c>
      <c r="I14" s="46">
        <v>42822</v>
      </c>
      <c r="J14" s="4">
        <v>42674</v>
      </c>
      <c r="K14" s="12" t="s">
        <v>42</v>
      </c>
      <c r="L14" s="3" t="s">
        <v>173</v>
      </c>
      <c r="M14" s="41" t="s">
        <v>88</v>
      </c>
      <c r="N14" s="33" t="s">
        <v>174</v>
      </c>
      <c r="O14" s="33" t="s">
        <v>204</v>
      </c>
      <c r="P14" s="33" t="s">
        <v>205</v>
      </c>
      <c r="Q14" s="48" t="s">
        <v>206</v>
      </c>
      <c r="R14" s="10" t="s">
        <v>54</v>
      </c>
      <c r="S14" s="41" t="s">
        <v>97</v>
      </c>
      <c r="T14" s="50" t="s">
        <v>197</v>
      </c>
      <c r="U14" s="87">
        <v>2</v>
      </c>
      <c r="V14" s="52">
        <v>9</v>
      </c>
      <c r="W14" s="88">
        <v>405.41</v>
      </c>
      <c r="X14" s="33" t="s">
        <v>45</v>
      </c>
      <c r="Y14" s="89">
        <v>53466.66</v>
      </c>
      <c r="Z14" s="33" t="s">
        <v>46</v>
      </c>
      <c r="AA14" s="48" t="s">
        <v>47</v>
      </c>
      <c r="AB14" s="48" t="s">
        <v>84</v>
      </c>
      <c r="AC14" s="5" t="s">
        <v>1345</v>
      </c>
      <c r="AD14" s="15"/>
      <c r="AE14" s="33"/>
    </row>
    <row r="15" spans="1:38" s="9" customFormat="1" ht="102.75" customHeight="1" x14ac:dyDescent="0.25">
      <c r="B15" s="5">
        <v>11</v>
      </c>
      <c r="C15" s="120" t="s">
        <v>821</v>
      </c>
      <c r="D15" s="48" t="s">
        <v>207</v>
      </c>
      <c r="E15" s="86" t="s">
        <v>208</v>
      </c>
      <c r="F15" s="4">
        <v>42866</v>
      </c>
      <c r="G15" s="4">
        <v>42916</v>
      </c>
      <c r="H15" s="46">
        <v>42804</v>
      </c>
      <c r="I15" s="46">
        <v>42818</v>
      </c>
      <c r="J15" s="4">
        <v>42674</v>
      </c>
      <c r="K15" s="12" t="s">
        <v>42</v>
      </c>
      <c r="L15" s="3" t="s">
        <v>173</v>
      </c>
      <c r="M15" s="41" t="s">
        <v>88</v>
      </c>
      <c r="N15" s="33" t="s">
        <v>174</v>
      </c>
      <c r="O15" s="33" t="s">
        <v>209</v>
      </c>
      <c r="P15" s="33" t="s">
        <v>210</v>
      </c>
      <c r="Q15" s="48" t="s">
        <v>211</v>
      </c>
      <c r="R15" s="33" t="s">
        <v>89</v>
      </c>
      <c r="S15" s="52">
        <v>16</v>
      </c>
      <c r="T15" s="50" t="s">
        <v>197</v>
      </c>
      <c r="U15" s="87">
        <v>3</v>
      </c>
      <c r="V15" s="52">
        <v>9</v>
      </c>
      <c r="W15" s="88">
        <v>405.41</v>
      </c>
      <c r="X15" s="33" t="s">
        <v>50</v>
      </c>
      <c r="Y15" s="89">
        <v>53466.66</v>
      </c>
      <c r="Z15" s="33" t="s">
        <v>46</v>
      </c>
      <c r="AA15" s="76" t="s">
        <v>47</v>
      </c>
      <c r="AB15" s="48" t="s">
        <v>84</v>
      </c>
      <c r="AC15" s="5" t="s">
        <v>1345</v>
      </c>
      <c r="AD15" s="15"/>
      <c r="AE15" s="33"/>
    </row>
    <row r="16" spans="1:38" s="9" customFormat="1" ht="102.75" customHeight="1" x14ac:dyDescent="0.25">
      <c r="B16" s="5">
        <v>12</v>
      </c>
      <c r="C16" s="120" t="s">
        <v>822</v>
      </c>
      <c r="D16" s="48" t="s">
        <v>207</v>
      </c>
      <c r="E16" s="86" t="s">
        <v>208</v>
      </c>
      <c r="F16" s="4">
        <v>42866</v>
      </c>
      <c r="G16" s="4">
        <v>42916</v>
      </c>
      <c r="H16" s="46">
        <v>42804</v>
      </c>
      <c r="I16" s="46">
        <v>42818</v>
      </c>
      <c r="J16" s="4">
        <v>42674</v>
      </c>
      <c r="K16" s="12" t="s">
        <v>42</v>
      </c>
      <c r="L16" s="3" t="s">
        <v>173</v>
      </c>
      <c r="M16" s="41" t="s">
        <v>88</v>
      </c>
      <c r="N16" s="33" t="s">
        <v>174</v>
      </c>
      <c r="O16" s="33" t="s">
        <v>209</v>
      </c>
      <c r="P16" s="33" t="s">
        <v>212</v>
      </c>
      <c r="Q16" s="48" t="s">
        <v>213</v>
      </c>
      <c r="R16" s="33" t="s">
        <v>138</v>
      </c>
      <c r="S16" s="52">
        <v>16</v>
      </c>
      <c r="T16" s="50" t="s">
        <v>197</v>
      </c>
      <c r="U16" s="87">
        <v>2</v>
      </c>
      <c r="V16" s="52">
        <v>9</v>
      </c>
      <c r="W16" s="88">
        <v>400.36</v>
      </c>
      <c r="X16" s="33" t="s">
        <v>50</v>
      </c>
      <c r="Y16" s="89">
        <v>53800</v>
      </c>
      <c r="Z16" s="33" t="s">
        <v>46</v>
      </c>
      <c r="AA16" s="76" t="s">
        <v>47</v>
      </c>
      <c r="AB16" s="48" t="s">
        <v>84</v>
      </c>
      <c r="AC16" s="5" t="s">
        <v>1345</v>
      </c>
      <c r="AD16" s="15"/>
      <c r="AE16" s="33"/>
    </row>
    <row r="17" spans="2:31" s="9" customFormat="1" ht="102.75" customHeight="1" x14ac:dyDescent="0.25">
      <c r="B17" s="5">
        <v>13</v>
      </c>
      <c r="C17" s="120" t="s">
        <v>823</v>
      </c>
      <c r="D17" s="48" t="s">
        <v>207</v>
      </c>
      <c r="E17" s="86" t="s">
        <v>208</v>
      </c>
      <c r="F17" s="4">
        <v>42866</v>
      </c>
      <c r="G17" s="4">
        <v>42916</v>
      </c>
      <c r="H17" s="46">
        <v>42804</v>
      </c>
      <c r="I17" s="46">
        <v>42818</v>
      </c>
      <c r="J17" s="4">
        <v>42674</v>
      </c>
      <c r="K17" s="12" t="s">
        <v>42</v>
      </c>
      <c r="L17" s="3" t="s">
        <v>173</v>
      </c>
      <c r="M17" s="41" t="s">
        <v>88</v>
      </c>
      <c r="N17" s="33" t="s">
        <v>174</v>
      </c>
      <c r="O17" s="33" t="s">
        <v>209</v>
      </c>
      <c r="P17" s="33" t="s">
        <v>214</v>
      </c>
      <c r="Q17" s="48" t="s">
        <v>215</v>
      </c>
      <c r="R17" s="10" t="s">
        <v>54</v>
      </c>
      <c r="S17" s="52">
        <v>16</v>
      </c>
      <c r="T17" s="50" t="s">
        <v>197</v>
      </c>
      <c r="U17" s="87">
        <v>2</v>
      </c>
      <c r="V17" s="52">
        <v>9</v>
      </c>
      <c r="W17" s="88">
        <v>523.19000000000005</v>
      </c>
      <c r="X17" s="33" t="s">
        <v>62</v>
      </c>
      <c r="Y17" s="89">
        <v>69000</v>
      </c>
      <c r="Z17" s="33" t="s">
        <v>46</v>
      </c>
      <c r="AA17" s="76" t="s">
        <v>47</v>
      </c>
      <c r="AB17" s="48" t="s">
        <v>84</v>
      </c>
      <c r="AC17" s="5" t="s">
        <v>1345</v>
      </c>
      <c r="AD17" s="15"/>
      <c r="AE17" s="33"/>
    </row>
    <row r="18" spans="2:31" s="9" customFormat="1" ht="127.5" x14ac:dyDescent="0.25">
      <c r="B18" s="5">
        <v>14</v>
      </c>
      <c r="C18" s="120" t="s">
        <v>824</v>
      </c>
      <c r="D18" s="48" t="s">
        <v>207</v>
      </c>
      <c r="E18" s="86" t="s">
        <v>208</v>
      </c>
      <c r="F18" s="4">
        <v>42866</v>
      </c>
      <c r="G18" s="4">
        <v>42916</v>
      </c>
      <c r="H18" s="46">
        <v>42807</v>
      </c>
      <c r="I18" s="46">
        <v>42818</v>
      </c>
      <c r="J18" s="4">
        <v>42674</v>
      </c>
      <c r="K18" s="12" t="s">
        <v>42</v>
      </c>
      <c r="L18" s="3" t="s">
        <v>173</v>
      </c>
      <c r="M18" s="41" t="s">
        <v>88</v>
      </c>
      <c r="N18" s="33" t="s">
        <v>174</v>
      </c>
      <c r="O18" s="33" t="s">
        <v>209</v>
      </c>
      <c r="P18" s="33" t="s">
        <v>216</v>
      </c>
      <c r="Q18" s="48" t="s">
        <v>217</v>
      </c>
      <c r="R18" s="10" t="s">
        <v>54</v>
      </c>
      <c r="S18" s="52">
        <v>16</v>
      </c>
      <c r="T18" s="50" t="s">
        <v>197</v>
      </c>
      <c r="U18" s="87">
        <v>2</v>
      </c>
      <c r="V18" s="52">
        <v>9</v>
      </c>
      <c r="W18" s="88">
        <v>430.69</v>
      </c>
      <c r="X18" s="33" t="s">
        <v>62</v>
      </c>
      <c r="Y18" s="89">
        <v>56800</v>
      </c>
      <c r="Z18" s="33" t="s">
        <v>46</v>
      </c>
      <c r="AA18" s="76" t="s">
        <v>47</v>
      </c>
      <c r="AB18" s="48" t="s">
        <v>84</v>
      </c>
      <c r="AC18" s="5" t="s">
        <v>1345</v>
      </c>
      <c r="AD18" s="15"/>
      <c r="AE18" s="33"/>
    </row>
    <row r="19" spans="2:31" s="9" customFormat="1" ht="127.5" x14ac:dyDescent="0.25">
      <c r="B19" s="5">
        <v>15</v>
      </c>
      <c r="C19" s="120" t="s">
        <v>825</v>
      </c>
      <c r="D19" s="48" t="s">
        <v>207</v>
      </c>
      <c r="E19" s="86" t="s">
        <v>208</v>
      </c>
      <c r="F19" s="4">
        <v>42866</v>
      </c>
      <c r="G19" s="4">
        <v>42916</v>
      </c>
      <c r="H19" s="46">
        <v>42807</v>
      </c>
      <c r="I19" s="46">
        <v>42818</v>
      </c>
      <c r="J19" s="4">
        <v>42674</v>
      </c>
      <c r="K19" s="12" t="s">
        <v>42</v>
      </c>
      <c r="L19" s="3" t="s">
        <v>173</v>
      </c>
      <c r="M19" s="41" t="s">
        <v>88</v>
      </c>
      <c r="N19" s="33" t="s">
        <v>174</v>
      </c>
      <c r="O19" s="33" t="s">
        <v>209</v>
      </c>
      <c r="P19" s="33" t="s">
        <v>218</v>
      </c>
      <c r="Q19" s="48" t="s">
        <v>219</v>
      </c>
      <c r="R19" s="10" t="s">
        <v>54</v>
      </c>
      <c r="S19" s="52">
        <v>16</v>
      </c>
      <c r="T19" s="50" t="s">
        <v>197</v>
      </c>
      <c r="U19" s="87">
        <v>2</v>
      </c>
      <c r="V19" s="52">
        <v>9</v>
      </c>
      <c r="W19" s="88">
        <v>430.69</v>
      </c>
      <c r="X19" s="33" t="s">
        <v>62</v>
      </c>
      <c r="Y19" s="89">
        <v>56800</v>
      </c>
      <c r="Z19" s="33" t="s">
        <v>46</v>
      </c>
      <c r="AA19" s="76" t="s">
        <v>47</v>
      </c>
      <c r="AB19" s="48" t="s">
        <v>84</v>
      </c>
      <c r="AC19" s="5" t="s">
        <v>1345</v>
      </c>
      <c r="AD19" s="15"/>
      <c r="AE19" s="33"/>
    </row>
    <row r="20" spans="2:31" s="9" customFormat="1" ht="127.5" x14ac:dyDescent="0.25">
      <c r="B20" s="5">
        <v>16</v>
      </c>
      <c r="C20" s="120" t="s">
        <v>826</v>
      </c>
      <c r="D20" s="48" t="s">
        <v>207</v>
      </c>
      <c r="E20" s="86" t="s">
        <v>208</v>
      </c>
      <c r="F20" s="4">
        <v>42866</v>
      </c>
      <c r="G20" s="4">
        <v>42916</v>
      </c>
      <c r="H20" s="46">
        <v>42804</v>
      </c>
      <c r="I20" s="46">
        <v>42818</v>
      </c>
      <c r="J20" s="4">
        <v>42674</v>
      </c>
      <c r="K20" s="12" t="s">
        <v>42</v>
      </c>
      <c r="L20" s="3" t="s">
        <v>173</v>
      </c>
      <c r="M20" s="41" t="s">
        <v>88</v>
      </c>
      <c r="N20" s="33" t="s">
        <v>174</v>
      </c>
      <c r="O20" s="33" t="s">
        <v>209</v>
      </c>
      <c r="P20" s="33" t="s">
        <v>220</v>
      </c>
      <c r="Q20" s="48" t="s">
        <v>221</v>
      </c>
      <c r="R20" s="33" t="s">
        <v>138</v>
      </c>
      <c r="S20" s="52">
        <v>16</v>
      </c>
      <c r="T20" s="50" t="s">
        <v>197</v>
      </c>
      <c r="U20" s="87">
        <v>2</v>
      </c>
      <c r="V20" s="52">
        <v>9</v>
      </c>
      <c r="W20" s="88">
        <v>548.97</v>
      </c>
      <c r="X20" s="33" t="s">
        <v>62</v>
      </c>
      <c r="Y20" s="89">
        <v>72400</v>
      </c>
      <c r="Z20" s="33" t="s">
        <v>46</v>
      </c>
      <c r="AA20" s="76" t="s">
        <v>47</v>
      </c>
      <c r="AB20" s="48" t="s">
        <v>84</v>
      </c>
      <c r="AC20" s="5" t="s">
        <v>1345</v>
      </c>
      <c r="AD20" s="15"/>
      <c r="AE20" s="33"/>
    </row>
    <row r="21" spans="2:31" s="9" customFormat="1" ht="127.5" x14ac:dyDescent="0.25">
      <c r="B21" s="5">
        <v>17</v>
      </c>
      <c r="C21" s="120" t="s">
        <v>827</v>
      </c>
      <c r="D21" s="48" t="s">
        <v>207</v>
      </c>
      <c r="E21" s="86" t="s">
        <v>208</v>
      </c>
      <c r="F21" s="4">
        <v>42866</v>
      </c>
      <c r="G21" s="4">
        <v>42916</v>
      </c>
      <c r="H21" s="46">
        <v>42807</v>
      </c>
      <c r="I21" s="46">
        <v>42818</v>
      </c>
      <c r="J21" s="4">
        <v>42674</v>
      </c>
      <c r="K21" s="12" t="s">
        <v>42</v>
      </c>
      <c r="L21" s="3" t="s">
        <v>173</v>
      </c>
      <c r="M21" s="41" t="s">
        <v>88</v>
      </c>
      <c r="N21" s="33" t="s">
        <v>174</v>
      </c>
      <c r="O21" s="33" t="s">
        <v>209</v>
      </c>
      <c r="P21" s="33" t="s">
        <v>222</v>
      </c>
      <c r="Q21" s="48" t="s">
        <v>223</v>
      </c>
      <c r="R21" s="10" t="s">
        <v>54</v>
      </c>
      <c r="S21" s="52">
        <v>16</v>
      </c>
      <c r="T21" s="50" t="s">
        <v>197</v>
      </c>
      <c r="U21" s="87">
        <v>2</v>
      </c>
      <c r="V21" s="52">
        <v>9</v>
      </c>
      <c r="W21" s="88">
        <v>405.41</v>
      </c>
      <c r="X21" s="33" t="s">
        <v>50</v>
      </c>
      <c r="Y21" s="89">
        <v>53466.66</v>
      </c>
      <c r="Z21" s="33" t="s">
        <v>46</v>
      </c>
      <c r="AA21" s="76" t="s">
        <v>47</v>
      </c>
      <c r="AB21" s="48" t="s">
        <v>84</v>
      </c>
      <c r="AC21" s="5" t="s">
        <v>1345</v>
      </c>
      <c r="AD21" s="15"/>
      <c r="AE21" s="33"/>
    </row>
    <row r="22" spans="2:31" s="9" customFormat="1" ht="127.5" x14ac:dyDescent="0.25">
      <c r="B22" s="5">
        <v>18</v>
      </c>
      <c r="C22" s="120" t="s">
        <v>828</v>
      </c>
      <c r="D22" s="48" t="s">
        <v>207</v>
      </c>
      <c r="E22" s="86" t="s">
        <v>208</v>
      </c>
      <c r="F22" s="4">
        <v>42866</v>
      </c>
      <c r="G22" s="4">
        <v>42916</v>
      </c>
      <c r="H22" s="46">
        <v>42804</v>
      </c>
      <c r="I22" s="46">
        <v>42818</v>
      </c>
      <c r="J22" s="4">
        <v>42704</v>
      </c>
      <c r="K22" s="12" t="s">
        <v>42</v>
      </c>
      <c r="L22" s="3" t="s">
        <v>173</v>
      </c>
      <c r="M22" s="41" t="s">
        <v>88</v>
      </c>
      <c r="N22" s="33" t="s">
        <v>174</v>
      </c>
      <c r="O22" s="33" t="s">
        <v>209</v>
      </c>
      <c r="P22" s="33" t="s">
        <v>224</v>
      </c>
      <c r="Q22" s="48" t="s">
        <v>225</v>
      </c>
      <c r="R22" s="10" t="s">
        <v>54</v>
      </c>
      <c r="S22" s="52">
        <v>16</v>
      </c>
      <c r="T22" s="50" t="s">
        <v>197</v>
      </c>
      <c r="U22" s="87">
        <v>2</v>
      </c>
      <c r="V22" s="52">
        <v>9</v>
      </c>
      <c r="W22" s="88">
        <v>400.36</v>
      </c>
      <c r="X22" s="33" t="s">
        <v>50</v>
      </c>
      <c r="Y22" s="89">
        <v>52800</v>
      </c>
      <c r="Z22" s="33" t="s">
        <v>46</v>
      </c>
      <c r="AA22" s="76" t="s">
        <v>47</v>
      </c>
      <c r="AB22" s="48" t="s">
        <v>84</v>
      </c>
      <c r="AC22" s="5" t="s">
        <v>1345</v>
      </c>
      <c r="AD22" s="15"/>
      <c r="AE22" s="33"/>
    </row>
    <row r="23" spans="2:31" s="9" customFormat="1" ht="127.5" x14ac:dyDescent="0.25">
      <c r="B23" s="5">
        <v>19</v>
      </c>
      <c r="C23" s="120" t="s">
        <v>829</v>
      </c>
      <c r="D23" s="48" t="s">
        <v>207</v>
      </c>
      <c r="E23" s="86" t="s">
        <v>208</v>
      </c>
      <c r="F23" s="4">
        <v>42866</v>
      </c>
      <c r="G23" s="4">
        <v>42916</v>
      </c>
      <c r="H23" s="46">
        <v>42804</v>
      </c>
      <c r="I23" s="46">
        <v>42818</v>
      </c>
      <c r="J23" s="4">
        <v>42704</v>
      </c>
      <c r="K23" s="12" t="s">
        <v>42</v>
      </c>
      <c r="L23" s="3" t="s">
        <v>173</v>
      </c>
      <c r="M23" s="41" t="s">
        <v>88</v>
      </c>
      <c r="N23" s="33" t="s">
        <v>174</v>
      </c>
      <c r="O23" s="33" t="s">
        <v>209</v>
      </c>
      <c r="P23" s="33" t="s">
        <v>226</v>
      </c>
      <c r="Q23" s="48" t="s">
        <v>227</v>
      </c>
      <c r="R23" s="33" t="s">
        <v>138</v>
      </c>
      <c r="S23" s="52">
        <v>16</v>
      </c>
      <c r="T23" s="50" t="s">
        <v>197</v>
      </c>
      <c r="U23" s="87">
        <v>2</v>
      </c>
      <c r="V23" s="52">
        <v>9</v>
      </c>
      <c r="W23" s="88">
        <v>548.97</v>
      </c>
      <c r="X23" s="33" t="s">
        <v>50</v>
      </c>
      <c r="Y23" s="89">
        <v>72400</v>
      </c>
      <c r="Z23" s="33" t="s">
        <v>46</v>
      </c>
      <c r="AA23" s="76" t="s">
        <v>47</v>
      </c>
      <c r="AB23" s="48" t="s">
        <v>84</v>
      </c>
      <c r="AC23" s="5" t="s">
        <v>1345</v>
      </c>
      <c r="AD23" s="15"/>
      <c r="AE23" s="33"/>
    </row>
    <row r="24" spans="2:31" s="9" customFormat="1" ht="127.5" x14ac:dyDescent="0.25">
      <c r="B24" s="5">
        <v>20</v>
      </c>
      <c r="C24" s="120" t="s">
        <v>830</v>
      </c>
      <c r="D24" s="48" t="s">
        <v>207</v>
      </c>
      <c r="E24" s="86" t="s">
        <v>208</v>
      </c>
      <c r="F24" s="4">
        <v>42866</v>
      </c>
      <c r="G24" s="4">
        <v>42916</v>
      </c>
      <c r="H24" s="46">
        <v>42807</v>
      </c>
      <c r="I24" s="46">
        <v>42818</v>
      </c>
      <c r="J24" s="4">
        <v>42674</v>
      </c>
      <c r="K24" s="12" t="s">
        <v>42</v>
      </c>
      <c r="L24" s="3" t="s">
        <v>173</v>
      </c>
      <c r="M24" s="41" t="s">
        <v>88</v>
      </c>
      <c r="N24" s="33" t="s">
        <v>174</v>
      </c>
      <c r="O24" s="33" t="s">
        <v>209</v>
      </c>
      <c r="P24" s="33" t="s">
        <v>228</v>
      </c>
      <c r="Q24" s="48" t="s">
        <v>229</v>
      </c>
      <c r="R24" s="10" t="s">
        <v>54</v>
      </c>
      <c r="S24" s="52">
        <v>16</v>
      </c>
      <c r="T24" s="50" t="s">
        <v>197</v>
      </c>
      <c r="U24" s="87">
        <v>2</v>
      </c>
      <c r="V24" s="52">
        <v>9</v>
      </c>
      <c r="W24" s="88">
        <v>600</v>
      </c>
      <c r="X24" s="33" t="s">
        <v>50</v>
      </c>
      <c r="Y24" s="89">
        <v>79200</v>
      </c>
      <c r="Z24" s="33" t="s">
        <v>46</v>
      </c>
      <c r="AA24" s="76" t="s">
        <v>47</v>
      </c>
      <c r="AB24" s="48" t="s">
        <v>84</v>
      </c>
      <c r="AC24" s="5" t="s">
        <v>1345</v>
      </c>
      <c r="AD24" s="15"/>
      <c r="AE24" s="33"/>
    </row>
    <row r="25" spans="2:31" s="9" customFormat="1" ht="114.75" x14ac:dyDescent="0.25">
      <c r="B25" s="5">
        <v>21</v>
      </c>
      <c r="C25" s="120" t="s">
        <v>831</v>
      </c>
      <c r="D25" s="48" t="s">
        <v>207</v>
      </c>
      <c r="E25" s="86" t="s">
        <v>208</v>
      </c>
      <c r="F25" s="4">
        <v>42866</v>
      </c>
      <c r="G25" s="4">
        <v>42916</v>
      </c>
      <c r="H25" s="46">
        <v>42804</v>
      </c>
      <c r="I25" s="46">
        <v>42818</v>
      </c>
      <c r="J25" s="4">
        <v>42674</v>
      </c>
      <c r="K25" s="12" t="s">
        <v>42</v>
      </c>
      <c r="L25" s="3" t="s">
        <v>173</v>
      </c>
      <c r="M25" s="41" t="s">
        <v>88</v>
      </c>
      <c r="N25" s="33" t="s">
        <v>174</v>
      </c>
      <c r="O25" s="33" t="s">
        <v>209</v>
      </c>
      <c r="P25" s="33" t="s">
        <v>230</v>
      </c>
      <c r="Q25" s="48" t="s">
        <v>231</v>
      </c>
      <c r="R25" s="10" t="s">
        <v>54</v>
      </c>
      <c r="S25" s="52">
        <v>16</v>
      </c>
      <c r="T25" s="50" t="s">
        <v>197</v>
      </c>
      <c r="U25" s="87">
        <v>2</v>
      </c>
      <c r="V25" s="52">
        <v>9</v>
      </c>
      <c r="W25" s="88">
        <v>429.68</v>
      </c>
      <c r="X25" s="33" t="s">
        <v>50</v>
      </c>
      <c r="Y25" s="89">
        <v>56666.66</v>
      </c>
      <c r="Z25" s="33" t="s">
        <v>46</v>
      </c>
      <c r="AA25" s="76" t="s">
        <v>47</v>
      </c>
      <c r="AB25" s="48" t="s">
        <v>84</v>
      </c>
      <c r="AC25" s="5" t="s">
        <v>1345</v>
      </c>
      <c r="AD25" s="15"/>
      <c r="AE25" s="33"/>
    </row>
    <row r="26" spans="2:31" s="9" customFormat="1" ht="127.5" x14ac:dyDescent="0.25">
      <c r="B26" s="5">
        <v>22</v>
      </c>
      <c r="C26" s="120" t="s">
        <v>832</v>
      </c>
      <c r="D26" s="48" t="s">
        <v>207</v>
      </c>
      <c r="E26" s="86" t="s">
        <v>208</v>
      </c>
      <c r="F26" s="4">
        <v>42866</v>
      </c>
      <c r="G26" s="4">
        <v>42916</v>
      </c>
      <c r="H26" s="46">
        <v>42804</v>
      </c>
      <c r="I26" s="46">
        <v>42818</v>
      </c>
      <c r="J26" s="4">
        <v>42674</v>
      </c>
      <c r="K26" s="12" t="s">
        <v>42</v>
      </c>
      <c r="L26" s="3" t="s">
        <v>173</v>
      </c>
      <c r="M26" s="41" t="s">
        <v>88</v>
      </c>
      <c r="N26" s="33" t="s">
        <v>174</v>
      </c>
      <c r="O26" s="33" t="s">
        <v>209</v>
      </c>
      <c r="P26" s="33" t="s">
        <v>176</v>
      </c>
      <c r="Q26" s="48" t="s">
        <v>177</v>
      </c>
      <c r="R26" s="33" t="s">
        <v>89</v>
      </c>
      <c r="S26" s="52">
        <v>16</v>
      </c>
      <c r="T26" s="50" t="s">
        <v>197</v>
      </c>
      <c r="U26" s="87">
        <v>2</v>
      </c>
      <c r="V26" s="52">
        <v>9</v>
      </c>
      <c r="W26" s="88">
        <v>532.29</v>
      </c>
      <c r="X26" s="33" t="s">
        <v>50</v>
      </c>
      <c r="Y26" s="89">
        <v>70200</v>
      </c>
      <c r="Z26" s="33" t="s">
        <v>46</v>
      </c>
      <c r="AA26" s="76" t="s">
        <v>47</v>
      </c>
      <c r="AB26" s="48" t="s">
        <v>84</v>
      </c>
      <c r="AC26" s="5" t="s">
        <v>1345</v>
      </c>
      <c r="AD26" s="15"/>
      <c r="AE26" s="33"/>
    </row>
    <row r="27" spans="2:31" s="9" customFormat="1" ht="114.75" x14ac:dyDescent="0.25">
      <c r="B27" s="5">
        <v>23</v>
      </c>
      <c r="C27" s="118" t="s">
        <v>833</v>
      </c>
      <c r="D27" s="3" t="s">
        <v>232</v>
      </c>
      <c r="E27" s="11" t="s">
        <v>233</v>
      </c>
      <c r="F27" s="4">
        <v>42877</v>
      </c>
      <c r="G27" s="4">
        <v>42916</v>
      </c>
      <c r="H27" s="12">
        <v>42622</v>
      </c>
      <c r="I27" s="12">
        <v>42838</v>
      </c>
      <c r="J27" s="4">
        <v>42704</v>
      </c>
      <c r="K27" s="12" t="s">
        <v>42</v>
      </c>
      <c r="L27" s="3" t="s">
        <v>173</v>
      </c>
      <c r="M27" s="5" t="s">
        <v>186</v>
      </c>
      <c r="N27" s="5" t="s">
        <v>234</v>
      </c>
      <c r="O27" s="5" t="s">
        <v>235</v>
      </c>
      <c r="P27" s="5" t="s">
        <v>236</v>
      </c>
      <c r="Q27" s="3" t="s">
        <v>58</v>
      </c>
      <c r="R27" s="5" t="s">
        <v>48</v>
      </c>
      <c r="S27" s="21" t="s">
        <v>117</v>
      </c>
      <c r="T27" s="5" t="s">
        <v>133</v>
      </c>
      <c r="U27" s="35">
        <v>21</v>
      </c>
      <c r="V27" s="28">
        <v>12</v>
      </c>
      <c r="W27" s="36">
        <v>4415.5</v>
      </c>
      <c r="X27" s="5" t="s">
        <v>50</v>
      </c>
      <c r="Y27" s="37">
        <v>441550</v>
      </c>
      <c r="Z27" s="33" t="s">
        <v>46</v>
      </c>
      <c r="AA27" s="85" t="s">
        <v>53</v>
      </c>
      <c r="AB27" s="5" t="s">
        <v>84</v>
      </c>
      <c r="AC27" s="5" t="s">
        <v>1345</v>
      </c>
      <c r="AD27" s="15"/>
      <c r="AE27" s="5"/>
    </row>
    <row r="28" spans="2:31" s="9" customFormat="1" ht="153" x14ac:dyDescent="0.25">
      <c r="B28" s="5">
        <v>24</v>
      </c>
      <c r="C28" s="118" t="s">
        <v>834</v>
      </c>
      <c r="D28" s="3" t="s">
        <v>243</v>
      </c>
      <c r="E28" s="11" t="s">
        <v>244</v>
      </c>
      <c r="F28" s="4">
        <v>42872</v>
      </c>
      <c r="G28" s="4">
        <v>42916</v>
      </c>
      <c r="H28" s="4">
        <v>42723</v>
      </c>
      <c r="I28" s="4">
        <v>42783</v>
      </c>
      <c r="J28" s="4">
        <v>42704</v>
      </c>
      <c r="K28" s="4" t="s">
        <v>42</v>
      </c>
      <c r="L28" s="3" t="s">
        <v>81</v>
      </c>
      <c r="M28" s="3" t="s">
        <v>55</v>
      </c>
      <c r="N28" s="10" t="s">
        <v>51</v>
      </c>
      <c r="O28" s="3" t="s">
        <v>245</v>
      </c>
      <c r="P28" s="3" t="s">
        <v>246</v>
      </c>
      <c r="Q28" s="50" t="s">
        <v>80</v>
      </c>
      <c r="R28" s="33" t="s">
        <v>138</v>
      </c>
      <c r="S28" s="5" t="s">
        <v>68</v>
      </c>
      <c r="T28" s="3" t="s">
        <v>247</v>
      </c>
      <c r="U28" s="35">
        <v>162.80000000000001</v>
      </c>
      <c r="V28" s="28">
        <v>5</v>
      </c>
      <c r="W28" s="62">
        <v>14047.92</v>
      </c>
      <c r="X28" s="23" t="s">
        <v>50</v>
      </c>
      <c r="Y28" s="63">
        <v>3371500</v>
      </c>
      <c r="Z28" s="33" t="s">
        <v>46</v>
      </c>
      <c r="AA28" s="3" t="s">
        <v>47</v>
      </c>
      <c r="AB28" s="3" t="s">
        <v>87</v>
      </c>
      <c r="AC28" s="5" t="s">
        <v>1345</v>
      </c>
      <c r="AD28" s="15"/>
      <c r="AE28" s="21"/>
    </row>
    <row r="29" spans="2:31" s="9" customFormat="1" ht="140.25" x14ac:dyDescent="0.25">
      <c r="B29" s="5">
        <v>25</v>
      </c>
      <c r="C29" s="121" t="s">
        <v>835</v>
      </c>
      <c r="D29" s="40" t="s">
        <v>248</v>
      </c>
      <c r="E29" s="55" t="s">
        <v>249</v>
      </c>
      <c r="F29" s="4">
        <v>42865</v>
      </c>
      <c r="G29" s="4">
        <v>42916</v>
      </c>
      <c r="H29" s="32">
        <v>42794</v>
      </c>
      <c r="I29" s="32">
        <v>42839</v>
      </c>
      <c r="J29" s="12">
        <v>42766</v>
      </c>
      <c r="K29" s="12" t="s">
        <v>42</v>
      </c>
      <c r="L29" s="40" t="s">
        <v>81</v>
      </c>
      <c r="M29" s="34" t="s">
        <v>59</v>
      </c>
      <c r="N29" s="10" t="s">
        <v>51</v>
      </c>
      <c r="O29" s="34" t="s">
        <v>250</v>
      </c>
      <c r="P29" s="34" t="s">
        <v>251</v>
      </c>
      <c r="Q29" s="10" t="s">
        <v>52</v>
      </c>
      <c r="R29" s="10" t="s">
        <v>54</v>
      </c>
      <c r="S29" s="57" t="s">
        <v>127</v>
      </c>
      <c r="T29" s="34" t="s">
        <v>128</v>
      </c>
      <c r="U29" s="58">
        <v>23.9</v>
      </c>
      <c r="V29" s="59">
        <v>6</v>
      </c>
      <c r="W29" s="60">
        <v>2271.5</v>
      </c>
      <c r="X29" s="34" t="s">
        <v>50</v>
      </c>
      <c r="Y29" s="61">
        <v>454300</v>
      </c>
      <c r="Z29" s="33" t="s">
        <v>46</v>
      </c>
      <c r="AA29" s="40" t="s">
        <v>47</v>
      </c>
      <c r="AB29" s="40" t="s">
        <v>84</v>
      </c>
      <c r="AC29" s="5" t="s">
        <v>1345</v>
      </c>
      <c r="AD29" s="15"/>
      <c r="AE29" s="34"/>
    </row>
    <row r="30" spans="2:31" s="9" customFormat="1" ht="140.25" x14ac:dyDescent="0.25">
      <c r="B30" s="5">
        <v>26</v>
      </c>
      <c r="C30" s="118" t="s">
        <v>836</v>
      </c>
      <c r="D30" s="3" t="s">
        <v>252</v>
      </c>
      <c r="E30" s="11" t="s">
        <v>253</v>
      </c>
      <c r="F30" s="4">
        <v>42872</v>
      </c>
      <c r="G30" s="4">
        <v>42916</v>
      </c>
      <c r="H30" s="4">
        <v>43085</v>
      </c>
      <c r="I30" s="4">
        <v>42780</v>
      </c>
      <c r="J30" s="4">
        <v>42674</v>
      </c>
      <c r="K30" s="4" t="s">
        <v>42</v>
      </c>
      <c r="L30" s="3" t="s">
        <v>81</v>
      </c>
      <c r="M30" s="3" t="s">
        <v>55</v>
      </c>
      <c r="N30" s="3" t="s">
        <v>254</v>
      </c>
      <c r="O30" s="3" t="s">
        <v>255</v>
      </c>
      <c r="P30" s="3" t="s">
        <v>256</v>
      </c>
      <c r="Q30" s="50" t="s">
        <v>80</v>
      </c>
      <c r="R30" s="10" t="s">
        <v>54</v>
      </c>
      <c r="S30" s="5" t="s">
        <v>257</v>
      </c>
      <c r="T30" s="3" t="s">
        <v>258</v>
      </c>
      <c r="U30" s="35">
        <v>18.62</v>
      </c>
      <c r="V30" s="28">
        <v>7</v>
      </c>
      <c r="W30" s="62">
        <v>2381.58</v>
      </c>
      <c r="X30" s="23" t="s">
        <v>50</v>
      </c>
      <c r="Y30" s="63">
        <v>408270</v>
      </c>
      <c r="Z30" s="33" t="s">
        <v>46</v>
      </c>
      <c r="AA30" s="3" t="s">
        <v>47</v>
      </c>
      <c r="AB30" s="3" t="s">
        <v>87</v>
      </c>
      <c r="AC30" s="5" t="s">
        <v>1345</v>
      </c>
      <c r="AD30" s="15"/>
      <c r="AE30" s="21"/>
    </row>
    <row r="31" spans="2:31" s="9" customFormat="1" ht="178.5" x14ac:dyDescent="0.25">
      <c r="B31" s="5">
        <v>27</v>
      </c>
      <c r="C31" s="122" t="s">
        <v>837</v>
      </c>
      <c r="D31" s="33" t="s">
        <v>259</v>
      </c>
      <c r="E31" s="41" t="s">
        <v>260</v>
      </c>
      <c r="F31" s="4">
        <v>42871</v>
      </c>
      <c r="G31" s="4">
        <v>42916</v>
      </c>
      <c r="H31" s="75">
        <v>42804</v>
      </c>
      <c r="I31" s="75">
        <v>42844</v>
      </c>
      <c r="J31" s="54">
        <v>42794</v>
      </c>
      <c r="K31" s="12" t="s">
        <v>42</v>
      </c>
      <c r="L31" s="48" t="s">
        <v>81</v>
      </c>
      <c r="M31" s="76" t="s">
        <v>49</v>
      </c>
      <c r="N31" s="77" t="s">
        <v>261</v>
      </c>
      <c r="O31" s="48" t="s">
        <v>262</v>
      </c>
      <c r="P31" s="77" t="s">
        <v>263</v>
      </c>
      <c r="Q31" s="50" t="s">
        <v>80</v>
      </c>
      <c r="R31" s="48" t="s">
        <v>86</v>
      </c>
      <c r="S31" s="78" t="s">
        <v>66</v>
      </c>
      <c r="T31" s="5" t="s">
        <v>238</v>
      </c>
      <c r="U31" s="90">
        <v>13.9</v>
      </c>
      <c r="V31" s="79">
        <v>8</v>
      </c>
      <c r="W31" s="80">
        <v>1955.33</v>
      </c>
      <c r="X31" s="77" t="s">
        <v>50</v>
      </c>
      <c r="Y31" s="91">
        <v>293300</v>
      </c>
      <c r="Z31" s="33" t="s">
        <v>46</v>
      </c>
      <c r="AA31" s="85" t="s">
        <v>53</v>
      </c>
      <c r="AB31" s="48" t="s">
        <v>84</v>
      </c>
      <c r="AC31" s="5" t="s">
        <v>1346</v>
      </c>
      <c r="AD31" s="15" t="s">
        <v>1376</v>
      </c>
      <c r="AE31" s="77"/>
    </row>
    <row r="32" spans="2:31" s="9" customFormat="1" ht="178.5" x14ac:dyDescent="0.25">
      <c r="B32" s="5">
        <v>28</v>
      </c>
      <c r="C32" s="122" t="s">
        <v>838</v>
      </c>
      <c r="D32" s="33" t="s">
        <v>259</v>
      </c>
      <c r="E32" s="41" t="s">
        <v>260</v>
      </c>
      <c r="F32" s="4">
        <v>42871</v>
      </c>
      <c r="G32" s="4">
        <v>42916</v>
      </c>
      <c r="H32" s="75">
        <v>42789</v>
      </c>
      <c r="I32" s="75">
        <v>42844</v>
      </c>
      <c r="J32" s="4">
        <v>42704</v>
      </c>
      <c r="K32" s="12" t="s">
        <v>42</v>
      </c>
      <c r="L32" s="48" t="s">
        <v>81</v>
      </c>
      <c r="M32" s="76" t="s">
        <v>49</v>
      </c>
      <c r="N32" s="77" t="s">
        <v>261</v>
      </c>
      <c r="O32" s="48" t="s">
        <v>264</v>
      </c>
      <c r="P32" s="77" t="s">
        <v>265</v>
      </c>
      <c r="Q32" s="50" t="s">
        <v>80</v>
      </c>
      <c r="R32" s="48" t="s">
        <v>86</v>
      </c>
      <c r="S32" s="78" t="s">
        <v>266</v>
      </c>
      <c r="T32" s="48" t="s">
        <v>267</v>
      </c>
      <c r="U32" s="90">
        <v>121.1</v>
      </c>
      <c r="V32" s="79" t="s">
        <v>268</v>
      </c>
      <c r="W32" s="80">
        <v>18462.07</v>
      </c>
      <c r="X32" s="77" t="s">
        <v>50</v>
      </c>
      <c r="Y32" s="91">
        <v>2183000</v>
      </c>
      <c r="Z32" s="33" t="s">
        <v>46</v>
      </c>
      <c r="AA32" s="85" t="s">
        <v>53</v>
      </c>
      <c r="AB32" s="48" t="s">
        <v>84</v>
      </c>
      <c r="AC32" s="5" t="s">
        <v>1346</v>
      </c>
      <c r="AD32" s="15" t="s">
        <v>1375</v>
      </c>
      <c r="AE32" s="77"/>
    </row>
    <row r="33" spans="2:31" s="9" customFormat="1" ht="127.5" x14ac:dyDescent="0.25">
      <c r="B33" s="5">
        <v>29</v>
      </c>
      <c r="C33" s="118" t="s">
        <v>839</v>
      </c>
      <c r="D33" s="3" t="s">
        <v>269</v>
      </c>
      <c r="E33" s="11" t="s">
        <v>270</v>
      </c>
      <c r="F33" s="4">
        <v>42868</v>
      </c>
      <c r="G33" s="4">
        <v>42916</v>
      </c>
      <c r="H33" s="54">
        <v>42814</v>
      </c>
      <c r="I33" s="41" t="s">
        <v>271</v>
      </c>
      <c r="J33" s="4">
        <v>42704</v>
      </c>
      <c r="K33" s="12" t="s">
        <v>42</v>
      </c>
      <c r="L33" s="33" t="s">
        <v>81</v>
      </c>
      <c r="M33" s="33" t="s">
        <v>64</v>
      </c>
      <c r="N33" s="33" t="s">
        <v>272</v>
      </c>
      <c r="O33" s="33" t="s">
        <v>273</v>
      </c>
      <c r="P33" s="33" t="s">
        <v>274</v>
      </c>
      <c r="Q33" s="50" t="s">
        <v>80</v>
      </c>
      <c r="R33" s="33" t="s">
        <v>44</v>
      </c>
      <c r="S33" s="33" t="s">
        <v>164</v>
      </c>
      <c r="T33" s="50" t="s">
        <v>151</v>
      </c>
      <c r="U33" s="51">
        <v>112.6</v>
      </c>
      <c r="V33" s="52">
        <v>10</v>
      </c>
      <c r="W33" s="53">
        <v>15325</v>
      </c>
      <c r="X33" s="33" t="s">
        <v>50</v>
      </c>
      <c r="Y33" s="53">
        <v>1839000</v>
      </c>
      <c r="Z33" s="33" t="s">
        <v>46</v>
      </c>
      <c r="AA33" s="33" t="s">
        <v>47</v>
      </c>
      <c r="AB33" s="33" t="s">
        <v>84</v>
      </c>
      <c r="AC33" s="5" t="s">
        <v>1345</v>
      </c>
      <c r="AD33" s="15"/>
      <c r="AE33" s="33"/>
    </row>
    <row r="34" spans="2:31" ht="318.75" x14ac:dyDescent="0.25">
      <c r="B34" s="172" t="s">
        <v>1403</v>
      </c>
      <c r="C34" s="119" t="s">
        <v>1352</v>
      </c>
      <c r="D34" s="137" t="s">
        <v>42</v>
      </c>
      <c r="E34" s="172" t="s">
        <v>1353</v>
      </c>
      <c r="F34" s="137" t="s">
        <v>42</v>
      </c>
      <c r="G34" s="174">
        <v>42916</v>
      </c>
      <c r="H34" s="135">
        <v>42825</v>
      </c>
      <c r="I34" s="135">
        <v>42844</v>
      </c>
      <c r="J34" s="135">
        <v>42794</v>
      </c>
      <c r="K34" s="205" t="s">
        <v>42</v>
      </c>
      <c r="L34" s="66" t="s">
        <v>81</v>
      </c>
      <c r="M34" s="148" t="s">
        <v>49</v>
      </c>
      <c r="N34" s="140" t="s">
        <v>72</v>
      </c>
      <c r="O34" s="139" t="s">
        <v>1354</v>
      </c>
      <c r="P34" s="141" t="s">
        <v>1355</v>
      </c>
      <c r="Q34" s="220" t="s">
        <v>80</v>
      </c>
      <c r="R34" s="139" t="s">
        <v>48</v>
      </c>
      <c r="S34" s="142" t="s">
        <v>67</v>
      </c>
      <c r="T34" s="139" t="s">
        <v>83</v>
      </c>
      <c r="U34" s="259">
        <v>565.6</v>
      </c>
      <c r="V34" s="260">
        <v>3</v>
      </c>
      <c r="W34" s="261">
        <v>10582.55</v>
      </c>
      <c r="X34" s="141" t="s">
        <v>50</v>
      </c>
      <c r="Y34" s="147">
        <v>4233020</v>
      </c>
      <c r="Z34" s="139" t="s">
        <v>46</v>
      </c>
      <c r="AA34" s="148" t="s">
        <v>53</v>
      </c>
      <c r="AB34" s="118" t="s">
        <v>84</v>
      </c>
      <c r="AC34" s="139" t="s">
        <v>1345</v>
      </c>
      <c r="AD34" s="264"/>
      <c r="AE34" s="262" t="s">
        <v>1356</v>
      </c>
    </row>
    <row r="35" spans="2:31" s="9" customFormat="1" ht="191.25" x14ac:dyDescent="0.25">
      <c r="B35" s="5">
        <v>30</v>
      </c>
      <c r="C35" s="118" t="s">
        <v>840</v>
      </c>
      <c r="D35" s="3" t="s">
        <v>275</v>
      </c>
      <c r="E35" s="11" t="s">
        <v>276</v>
      </c>
      <c r="F35" s="4">
        <v>42867</v>
      </c>
      <c r="G35" s="4">
        <v>42916</v>
      </c>
      <c r="H35" s="12">
        <v>42816</v>
      </c>
      <c r="I35" s="12">
        <v>42844</v>
      </c>
      <c r="J35" s="4">
        <v>42704</v>
      </c>
      <c r="K35" s="12" t="s">
        <v>42</v>
      </c>
      <c r="L35" s="3" t="s">
        <v>81</v>
      </c>
      <c r="M35" s="5" t="s">
        <v>101</v>
      </c>
      <c r="N35" s="10" t="s">
        <v>51</v>
      </c>
      <c r="O35" s="5" t="s">
        <v>277</v>
      </c>
      <c r="P35" s="5" t="s">
        <v>102</v>
      </c>
      <c r="Q35" s="10" t="s">
        <v>52</v>
      </c>
      <c r="R35" s="5" t="s">
        <v>237</v>
      </c>
      <c r="S35" s="21" t="s">
        <v>164</v>
      </c>
      <c r="T35" s="5" t="s">
        <v>151</v>
      </c>
      <c r="U35" s="35">
        <v>31</v>
      </c>
      <c r="V35" s="28">
        <v>10</v>
      </c>
      <c r="W35" s="36">
        <v>5443.23</v>
      </c>
      <c r="X35" s="5" t="s">
        <v>50</v>
      </c>
      <c r="Y35" s="37">
        <v>639753.19999999995</v>
      </c>
      <c r="Z35" s="33" t="s">
        <v>46</v>
      </c>
      <c r="AA35" s="15" t="s">
        <v>53</v>
      </c>
      <c r="AB35" s="5" t="s">
        <v>84</v>
      </c>
      <c r="AC35" s="5" t="s">
        <v>1346</v>
      </c>
      <c r="AD35" s="15" t="s">
        <v>1374</v>
      </c>
      <c r="AE35" s="5"/>
    </row>
    <row r="36" spans="2:31" s="9" customFormat="1" ht="255" x14ac:dyDescent="0.25">
      <c r="B36" s="5">
        <v>31</v>
      </c>
      <c r="C36" s="119" t="s">
        <v>841</v>
      </c>
      <c r="D36" s="10"/>
      <c r="E36" s="39" t="s">
        <v>278</v>
      </c>
      <c r="F36" s="39" t="s">
        <v>42</v>
      </c>
      <c r="G36" s="4">
        <v>42916</v>
      </c>
      <c r="H36" s="39" t="s">
        <v>42</v>
      </c>
      <c r="I36" s="4">
        <v>42769</v>
      </c>
      <c r="J36" s="4">
        <v>42704</v>
      </c>
      <c r="K36" s="39" t="s">
        <v>42</v>
      </c>
      <c r="L36" s="3" t="s">
        <v>96</v>
      </c>
      <c r="M36" s="15" t="s">
        <v>49</v>
      </c>
      <c r="N36" s="17" t="s">
        <v>150</v>
      </c>
      <c r="O36" s="3" t="s">
        <v>279</v>
      </c>
      <c r="P36" s="18" t="s">
        <v>280</v>
      </c>
      <c r="Q36" s="50" t="s">
        <v>80</v>
      </c>
      <c r="R36" s="33" t="s">
        <v>241</v>
      </c>
      <c r="S36" s="22" t="s">
        <v>90</v>
      </c>
      <c r="T36" s="50" t="s">
        <v>155</v>
      </c>
      <c r="U36" s="67">
        <v>803.4</v>
      </c>
      <c r="V36" s="23">
        <v>10</v>
      </c>
      <c r="W36" s="68">
        <v>105060.83</v>
      </c>
      <c r="X36" s="18" t="s">
        <v>62</v>
      </c>
      <c r="Y36" s="20">
        <v>12607300</v>
      </c>
      <c r="Z36" s="33" t="s">
        <v>46</v>
      </c>
      <c r="AA36" s="85" t="s">
        <v>53</v>
      </c>
      <c r="AB36" s="48" t="s">
        <v>84</v>
      </c>
      <c r="AC36" s="5" t="s">
        <v>1347</v>
      </c>
      <c r="AD36" s="15" t="s">
        <v>1349</v>
      </c>
      <c r="AE36" s="159" t="s">
        <v>281</v>
      </c>
    </row>
    <row r="37" spans="2:31" s="9" customFormat="1" ht="191.25" x14ac:dyDescent="0.25">
      <c r="B37" s="5">
        <v>32</v>
      </c>
      <c r="C37" s="119" t="s">
        <v>842</v>
      </c>
      <c r="D37" s="10" t="s">
        <v>282</v>
      </c>
      <c r="E37" s="39" t="s">
        <v>283</v>
      </c>
      <c r="F37" s="4">
        <v>42879</v>
      </c>
      <c r="G37" s="4">
        <v>42916</v>
      </c>
      <c r="H37" s="4">
        <v>42823</v>
      </c>
      <c r="I37" s="4">
        <v>42853</v>
      </c>
      <c r="J37" s="4">
        <v>42735</v>
      </c>
      <c r="K37" s="16" t="s">
        <v>42</v>
      </c>
      <c r="L37" s="3" t="s">
        <v>96</v>
      </c>
      <c r="M37" s="15" t="s">
        <v>49</v>
      </c>
      <c r="N37" s="17" t="s">
        <v>284</v>
      </c>
      <c r="O37" s="3" t="s">
        <v>285</v>
      </c>
      <c r="P37" s="18" t="s">
        <v>286</v>
      </c>
      <c r="Q37" s="50" t="s">
        <v>80</v>
      </c>
      <c r="R37" s="3" t="s">
        <v>86</v>
      </c>
      <c r="S37" s="22" t="s">
        <v>90</v>
      </c>
      <c r="T37" s="3" t="s">
        <v>287</v>
      </c>
      <c r="U37" s="67">
        <v>12.2</v>
      </c>
      <c r="V37" s="23">
        <v>10</v>
      </c>
      <c r="W37" s="68">
        <v>2210</v>
      </c>
      <c r="X37" s="18" t="s">
        <v>50</v>
      </c>
      <c r="Y37" s="20">
        <v>265200</v>
      </c>
      <c r="Z37" s="33" t="s">
        <v>46</v>
      </c>
      <c r="AA37" s="3" t="s">
        <v>47</v>
      </c>
      <c r="AB37" s="48" t="s">
        <v>84</v>
      </c>
      <c r="AC37" s="5" t="s">
        <v>1346</v>
      </c>
      <c r="AD37" s="15" t="s">
        <v>1377</v>
      </c>
      <c r="AE37" s="159"/>
    </row>
    <row r="38" spans="2:31" s="9" customFormat="1" ht="191.25" x14ac:dyDescent="0.25">
      <c r="B38" s="5">
        <v>33</v>
      </c>
      <c r="C38" s="118" t="s">
        <v>843</v>
      </c>
      <c r="D38" s="3" t="s">
        <v>288</v>
      </c>
      <c r="E38" s="11" t="s">
        <v>289</v>
      </c>
      <c r="F38" s="4">
        <v>42868</v>
      </c>
      <c r="G38" s="4">
        <v>42916</v>
      </c>
      <c r="H38" s="12">
        <v>42810</v>
      </c>
      <c r="I38" s="41" t="s">
        <v>290</v>
      </c>
      <c r="J38" s="4">
        <v>42704</v>
      </c>
      <c r="K38" s="12" t="s">
        <v>42</v>
      </c>
      <c r="L38" s="33" t="s">
        <v>81</v>
      </c>
      <c r="M38" s="33" t="s">
        <v>64</v>
      </c>
      <c r="N38" s="33" t="s">
        <v>91</v>
      </c>
      <c r="O38" s="33" t="s">
        <v>291</v>
      </c>
      <c r="P38" s="33" t="s">
        <v>292</v>
      </c>
      <c r="Q38" s="50" t="s">
        <v>293</v>
      </c>
      <c r="R38" s="33" t="s">
        <v>44</v>
      </c>
      <c r="S38" s="52">
        <v>33</v>
      </c>
      <c r="T38" s="50" t="s">
        <v>73</v>
      </c>
      <c r="U38" s="51">
        <v>66.36</v>
      </c>
      <c r="V38" s="52">
        <v>15</v>
      </c>
      <c r="W38" s="53">
        <v>897.6</v>
      </c>
      <c r="X38" s="33" t="s">
        <v>92</v>
      </c>
      <c r="Y38" s="53">
        <v>1084000</v>
      </c>
      <c r="Z38" s="33" t="s">
        <v>46</v>
      </c>
      <c r="AA38" s="33" t="s">
        <v>47</v>
      </c>
      <c r="AB38" s="33" t="s">
        <v>84</v>
      </c>
      <c r="AC38" s="5" t="s">
        <v>1347</v>
      </c>
      <c r="AD38" s="15" t="s">
        <v>1349</v>
      </c>
      <c r="AE38" s="33"/>
    </row>
    <row r="39" spans="2:31" s="9" customFormat="1" ht="120.75" customHeight="1" x14ac:dyDescent="0.25">
      <c r="B39" s="5">
        <v>34</v>
      </c>
      <c r="C39" s="118" t="s">
        <v>844</v>
      </c>
      <c r="D39" s="3" t="s">
        <v>294</v>
      </c>
      <c r="E39" s="11" t="s">
        <v>295</v>
      </c>
      <c r="F39" s="4">
        <v>42872</v>
      </c>
      <c r="G39" s="4">
        <v>42916</v>
      </c>
      <c r="H39" s="4">
        <v>42719</v>
      </c>
      <c r="I39" s="4">
        <v>42797</v>
      </c>
      <c r="J39" s="4">
        <v>42704</v>
      </c>
      <c r="K39" s="4" t="s">
        <v>42</v>
      </c>
      <c r="L39" s="3" t="s">
        <v>81</v>
      </c>
      <c r="M39" s="3" t="s">
        <v>55</v>
      </c>
      <c r="N39" s="3" t="s">
        <v>296</v>
      </c>
      <c r="O39" s="3" t="s">
        <v>134</v>
      </c>
      <c r="P39" s="3" t="s">
        <v>297</v>
      </c>
      <c r="Q39" s="50" t="s">
        <v>80</v>
      </c>
      <c r="R39" s="10" t="s">
        <v>54</v>
      </c>
      <c r="S39" s="5" t="s">
        <v>298</v>
      </c>
      <c r="T39" s="3" t="s">
        <v>299</v>
      </c>
      <c r="U39" s="35">
        <v>63.3</v>
      </c>
      <c r="V39" s="28">
        <v>15</v>
      </c>
      <c r="W39" s="27">
        <v>1119.5</v>
      </c>
      <c r="X39" s="23" t="s">
        <v>45</v>
      </c>
      <c r="Y39" s="63">
        <v>1085900</v>
      </c>
      <c r="Z39" s="33" t="s">
        <v>46</v>
      </c>
      <c r="AA39" s="3" t="s">
        <v>47</v>
      </c>
      <c r="AB39" s="3" t="s">
        <v>87</v>
      </c>
      <c r="AC39" s="5" t="s">
        <v>1345</v>
      </c>
      <c r="AD39" s="15"/>
      <c r="AE39" s="21" t="s">
        <v>300</v>
      </c>
    </row>
    <row r="40" spans="2:31" s="9" customFormat="1" ht="108.75" customHeight="1" x14ac:dyDescent="0.25">
      <c r="B40" s="5">
        <v>35</v>
      </c>
      <c r="C40" s="118" t="s">
        <v>845</v>
      </c>
      <c r="D40" s="3" t="s">
        <v>301</v>
      </c>
      <c r="E40" s="11" t="s">
        <v>302</v>
      </c>
      <c r="F40" s="4">
        <v>42872</v>
      </c>
      <c r="G40" s="4">
        <v>42916</v>
      </c>
      <c r="H40" s="4">
        <v>42747</v>
      </c>
      <c r="I40" s="4">
        <v>42801</v>
      </c>
      <c r="J40" s="4">
        <v>42704</v>
      </c>
      <c r="K40" s="4" t="s">
        <v>42</v>
      </c>
      <c r="L40" s="3" t="s">
        <v>81</v>
      </c>
      <c r="M40" s="3" t="s">
        <v>55</v>
      </c>
      <c r="N40" s="3" t="s">
        <v>303</v>
      </c>
      <c r="O40" s="3" t="s">
        <v>304</v>
      </c>
      <c r="P40" s="3" t="s">
        <v>305</v>
      </c>
      <c r="Q40" s="50" t="s">
        <v>80</v>
      </c>
      <c r="R40" s="10" t="s">
        <v>54</v>
      </c>
      <c r="S40" s="5" t="s">
        <v>298</v>
      </c>
      <c r="T40" s="3" t="s">
        <v>299</v>
      </c>
      <c r="U40" s="35">
        <v>60.7</v>
      </c>
      <c r="V40" s="28">
        <v>15</v>
      </c>
      <c r="W40" s="62">
        <v>3179</v>
      </c>
      <c r="X40" s="23" t="s">
        <v>45</v>
      </c>
      <c r="Y40" s="63">
        <v>1109800</v>
      </c>
      <c r="Z40" s="33" t="s">
        <v>46</v>
      </c>
      <c r="AA40" s="3" t="s">
        <v>47</v>
      </c>
      <c r="AB40" s="3" t="s">
        <v>87</v>
      </c>
      <c r="AC40" s="5" t="s">
        <v>1345</v>
      </c>
      <c r="AD40" s="15"/>
      <c r="AE40" s="21" t="s">
        <v>300</v>
      </c>
    </row>
    <row r="41" spans="2:31" s="9" customFormat="1" ht="104.25" customHeight="1" x14ac:dyDescent="0.25">
      <c r="B41" s="5">
        <v>36</v>
      </c>
      <c r="C41" s="118" t="s">
        <v>846</v>
      </c>
      <c r="D41" s="3" t="s">
        <v>306</v>
      </c>
      <c r="E41" s="11" t="s">
        <v>307</v>
      </c>
      <c r="F41" s="4">
        <v>42872</v>
      </c>
      <c r="G41" s="4">
        <v>42916</v>
      </c>
      <c r="H41" s="4">
        <v>42719</v>
      </c>
      <c r="I41" s="4">
        <v>42797</v>
      </c>
      <c r="J41" s="4">
        <v>42704</v>
      </c>
      <c r="K41" s="4" t="s">
        <v>42</v>
      </c>
      <c r="L41" s="3" t="s">
        <v>81</v>
      </c>
      <c r="M41" s="3" t="s">
        <v>55</v>
      </c>
      <c r="N41" s="3" t="s">
        <v>308</v>
      </c>
      <c r="O41" s="3" t="s">
        <v>309</v>
      </c>
      <c r="P41" s="3" t="s">
        <v>310</v>
      </c>
      <c r="Q41" s="50" t="s">
        <v>80</v>
      </c>
      <c r="R41" s="33" t="s">
        <v>89</v>
      </c>
      <c r="S41" s="5" t="s">
        <v>298</v>
      </c>
      <c r="T41" s="3" t="s">
        <v>299</v>
      </c>
      <c r="U41" s="35">
        <v>54.9</v>
      </c>
      <c r="V41" s="28">
        <v>15</v>
      </c>
      <c r="W41" s="62">
        <v>1128.7</v>
      </c>
      <c r="X41" s="23" t="s">
        <v>45</v>
      </c>
      <c r="Y41" s="63">
        <v>895700</v>
      </c>
      <c r="Z41" s="33" t="s">
        <v>46</v>
      </c>
      <c r="AA41" s="3" t="s">
        <v>47</v>
      </c>
      <c r="AB41" s="3" t="s">
        <v>87</v>
      </c>
      <c r="AC41" s="5" t="s">
        <v>1345</v>
      </c>
      <c r="AD41" s="15"/>
      <c r="AE41" s="21" t="s">
        <v>300</v>
      </c>
    </row>
    <row r="42" spans="2:31" s="9" customFormat="1" ht="178.5" x14ac:dyDescent="0.25">
      <c r="B42" s="5">
        <v>37</v>
      </c>
      <c r="C42" s="118" t="s">
        <v>847</v>
      </c>
      <c r="D42" s="3" t="s">
        <v>311</v>
      </c>
      <c r="E42" s="11" t="s">
        <v>312</v>
      </c>
      <c r="F42" s="4">
        <v>42867</v>
      </c>
      <c r="G42" s="4">
        <v>42916</v>
      </c>
      <c r="H42" s="12">
        <v>42655</v>
      </c>
      <c r="I42" s="12">
        <v>42844</v>
      </c>
      <c r="J42" s="4">
        <v>42735</v>
      </c>
      <c r="K42" s="12" t="s">
        <v>42</v>
      </c>
      <c r="L42" s="3" t="s">
        <v>81</v>
      </c>
      <c r="M42" s="5" t="s">
        <v>101</v>
      </c>
      <c r="N42" s="5" t="s">
        <v>313</v>
      </c>
      <c r="O42" s="5" t="s">
        <v>314</v>
      </c>
      <c r="P42" s="5" t="s">
        <v>315</v>
      </c>
      <c r="Q42" s="10" t="s">
        <v>316</v>
      </c>
      <c r="R42" s="5" t="s">
        <v>183</v>
      </c>
      <c r="S42" s="21" t="s">
        <v>71</v>
      </c>
      <c r="T42" s="5" t="s">
        <v>317</v>
      </c>
      <c r="U42" s="35">
        <v>68.400000000000006</v>
      </c>
      <c r="V42" s="28">
        <v>15</v>
      </c>
      <c r="W42" s="36">
        <v>1687.5</v>
      </c>
      <c r="X42" s="5" t="s">
        <v>45</v>
      </c>
      <c r="Y42" s="37">
        <v>1152000</v>
      </c>
      <c r="Z42" s="33" t="s">
        <v>46</v>
      </c>
      <c r="AA42" s="15" t="s">
        <v>53</v>
      </c>
      <c r="AB42" s="5" t="s">
        <v>84</v>
      </c>
      <c r="AC42" s="5" t="s">
        <v>1346</v>
      </c>
      <c r="AD42" s="15" t="s">
        <v>1378</v>
      </c>
      <c r="AE42" s="10" t="s">
        <v>318</v>
      </c>
    </row>
    <row r="43" spans="2:31" s="9" customFormat="1" ht="204" x14ac:dyDescent="0.25">
      <c r="B43" s="5">
        <v>38</v>
      </c>
      <c r="C43" s="119" t="s">
        <v>848</v>
      </c>
      <c r="D43" s="10" t="s">
        <v>319</v>
      </c>
      <c r="E43" s="39" t="s">
        <v>320</v>
      </c>
      <c r="F43" s="4">
        <v>42872</v>
      </c>
      <c r="G43" s="4">
        <v>42916</v>
      </c>
      <c r="H43" s="4">
        <v>42830</v>
      </c>
      <c r="I43" s="4">
        <v>42844</v>
      </c>
      <c r="J43" s="4">
        <v>42643</v>
      </c>
      <c r="K43" s="12" t="s">
        <v>42</v>
      </c>
      <c r="L43" s="3" t="s">
        <v>81</v>
      </c>
      <c r="M43" s="15" t="s">
        <v>49</v>
      </c>
      <c r="N43" s="17" t="s">
        <v>321</v>
      </c>
      <c r="O43" s="3" t="s">
        <v>322</v>
      </c>
      <c r="P43" s="18" t="s">
        <v>323</v>
      </c>
      <c r="Q43" s="50" t="s">
        <v>80</v>
      </c>
      <c r="R43" s="10" t="s">
        <v>54</v>
      </c>
      <c r="S43" s="22" t="s">
        <v>169</v>
      </c>
      <c r="T43" s="3" t="s">
        <v>324</v>
      </c>
      <c r="U43" s="67">
        <v>84.6</v>
      </c>
      <c r="V43" s="23">
        <v>20</v>
      </c>
      <c r="W43" s="68">
        <v>53440.42</v>
      </c>
      <c r="X43" s="18" t="s">
        <v>50</v>
      </c>
      <c r="Y43" s="20">
        <v>3057100</v>
      </c>
      <c r="Z43" s="33" t="s">
        <v>46</v>
      </c>
      <c r="AA43" s="85" t="s">
        <v>53</v>
      </c>
      <c r="AB43" s="48" t="s">
        <v>84</v>
      </c>
      <c r="AC43" s="5" t="s">
        <v>1346</v>
      </c>
      <c r="AD43" s="15" t="s">
        <v>1379</v>
      </c>
      <c r="AE43" s="159"/>
    </row>
    <row r="44" spans="2:31" s="9" customFormat="1" ht="140.25" x14ac:dyDescent="0.25">
      <c r="B44" s="5">
        <v>39</v>
      </c>
      <c r="C44" s="118" t="s">
        <v>849</v>
      </c>
      <c r="D44" s="3" t="s">
        <v>325</v>
      </c>
      <c r="E44" s="11" t="s">
        <v>326</v>
      </c>
      <c r="F44" s="4">
        <v>42871</v>
      </c>
      <c r="G44" s="4">
        <v>42916</v>
      </c>
      <c r="H44" s="46">
        <v>42838</v>
      </c>
      <c r="I44" s="41" t="s">
        <v>42</v>
      </c>
      <c r="J44" s="41" t="s">
        <v>327</v>
      </c>
      <c r="K44" s="12" t="s">
        <v>42</v>
      </c>
      <c r="L44" s="3" t="s">
        <v>57</v>
      </c>
      <c r="M44" s="5" t="s">
        <v>64</v>
      </c>
      <c r="N44" s="33" t="s">
        <v>91</v>
      </c>
      <c r="O44" s="5" t="s">
        <v>328</v>
      </c>
      <c r="P44" s="5" t="s">
        <v>329</v>
      </c>
      <c r="Q44" s="50" t="s">
        <v>80</v>
      </c>
      <c r="R44" s="5" t="s">
        <v>44</v>
      </c>
      <c r="S44" s="21" t="s">
        <v>240</v>
      </c>
      <c r="T44" s="5" t="s">
        <v>330</v>
      </c>
      <c r="U44" s="35">
        <v>919</v>
      </c>
      <c r="V44" s="52" t="s">
        <v>95</v>
      </c>
      <c r="W44" s="36">
        <v>0.08</v>
      </c>
      <c r="X44" s="5" t="s">
        <v>50</v>
      </c>
      <c r="Y44" s="37">
        <v>84643.9</v>
      </c>
      <c r="Z44" s="3" t="s">
        <v>331</v>
      </c>
      <c r="AA44" s="15" t="s">
        <v>47</v>
      </c>
      <c r="AB44" s="5" t="s">
        <v>84</v>
      </c>
      <c r="AC44" s="5" t="s">
        <v>1345</v>
      </c>
      <c r="AD44" s="15"/>
      <c r="AE44" s="5"/>
    </row>
    <row r="45" spans="2:31" s="9" customFormat="1" ht="153" x14ac:dyDescent="0.25">
      <c r="B45" s="5">
        <v>40</v>
      </c>
      <c r="C45" s="118" t="s">
        <v>850</v>
      </c>
      <c r="D45" s="3" t="s">
        <v>332</v>
      </c>
      <c r="E45" s="11" t="s">
        <v>333</v>
      </c>
      <c r="F45" s="4">
        <v>42871</v>
      </c>
      <c r="G45" s="4">
        <v>42916</v>
      </c>
      <c r="H45" s="32">
        <v>42755</v>
      </c>
      <c r="I45" s="41" t="s">
        <v>42</v>
      </c>
      <c r="J45" s="41" t="s">
        <v>327</v>
      </c>
      <c r="K45" s="12" t="s">
        <v>42</v>
      </c>
      <c r="L45" s="33" t="s">
        <v>57</v>
      </c>
      <c r="M45" s="33" t="s">
        <v>64</v>
      </c>
      <c r="N45" s="33" t="s">
        <v>272</v>
      </c>
      <c r="O45" s="33" t="s">
        <v>334</v>
      </c>
      <c r="P45" s="33" t="s">
        <v>274</v>
      </c>
      <c r="Q45" s="50" t="s">
        <v>80</v>
      </c>
      <c r="R45" s="33" t="s">
        <v>44</v>
      </c>
      <c r="S45" s="33" t="s">
        <v>242</v>
      </c>
      <c r="T45" s="50" t="s">
        <v>104</v>
      </c>
      <c r="U45" s="51">
        <v>11.8</v>
      </c>
      <c r="V45" s="52" t="s">
        <v>95</v>
      </c>
      <c r="W45" s="53">
        <v>0.08</v>
      </c>
      <c r="X45" s="33" t="s">
        <v>50</v>
      </c>
      <c r="Y45" s="53">
        <v>188991.35999999999</v>
      </c>
      <c r="Z45" s="33" t="s">
        <v>46</v>
      </c>
      <c r="AA45" s="33" t="s">
        <v>47</v>
      </c>
      <c r="AB45" s="33" t="s">
        <v>84</v>
      </c>
      <c r="AC45" s="5" t="s">
        <v>1345</v>
      </c>
      <c r="AD45" s="15"/>
      <c r="AE45" s="33"/>
    </row>
    <row r="46" spans="2:31" s="9" customFormat="1" ht="153" x14ac:dyDescent="0.25">
      <c r="B46" s="5">
        <v>41</v>
      </c>
      <c r="C46" s="118" t="s">
        <v>851</v>
      </c>
      <c r="D46" s="3" t="s">
        <v>335</v>
      </c>
      <c r="E46" s="11" t="s">
        <v>336</v>
      </c>
      <c r="F46" s="4">
        <v>42859</v>
      </c>
      <c r="G46" s="4">
        <v>42916</v>
      </c>
      <c r="H46" s="4">
        <v>42774</v>
      </c>
      <c r="I46" s="4" t="s">
        <v>42</v>
      </c>
      <c r="J46" s="12">
        <v>42766</v>
      </c>
      <c r="K46" s="4" t="s">
        <v>42</v>
      </c>
      <c r="L46" s="3" t="s">
        <v>57</v>
      </c>
      <c r="M46" s="3" t="s">
        <v>55</v>
      </c>
      <c r="N46" s="3" t="s">
        <v>254</v>
      </c>
      <c r="O46" s="3" t="s">
        <v>334</v>
      </c>
      <c r="P46" s="3" t="s">
        <v>337</v>
      </c>
      <c r="Q46" s="50" t="s">
        <v>80</v>
      </c>
      <c r="R46" s="33" t="s">
        <v>138</v>
      </c>
      <c r="S46" s="5" t="s">
        <v>103</v>
      </c>
      <c r="T46" s="3" t="s">
        <v>338</v>
      </c>
      <c r="U46" s="35">
        <v>13.4</v>
      </c>
      <c r="V46" s="52" t="s">
        <v>95</v>
      </c>
      <c r="W46" s="62">
        <v>0.08</v>
      </c>
      <c r="X46" s="23" t="s">
        <v>50</v>
      </c>
      <c r="Y46" s="63">
        <v>2650.46</v>
      </c>
      <c r="Z46" s="33" t="s">
        <v>46</v>
      </c>
      <c r="AA46" s="3" t="s">
        <v>47</v>
      </c>
      <c r="AB46" s="3" t="s">
        <v>87</v>
      </c>
      <c r="AC46" s="5" t="s">
        <v>1345</v>
      </c>
      <c r="AD46" s="15"/>
      <c r="AE46" s="21"/>
    </row>
    <row r="47" spans="2:31" s="9" customFormat="1" ht="153" x14ac:dyDescent="0.25">
      <c r="B47" s="5">
        <v>42</v>
      </c>
      <c r="C47" s="118" t="s">
        <v>852</v>
      </c>
      <c r="D47" s="3" t="s">
        <v>335</v>
      </c>
      <c r="E47" s="11" t="s">
        <v>336</v>
      </c>
      <c r="F47" s="4">
        <v>42859</v>
      </c>
      <c r="G47" s="4">
        <v>42916</v>
      </c>
      <c r="H47" s="4">
        <v>42774</v>
      </c>
      <c r="I47" s="4" t="s">
        <v>42</v>
      </c>
      <c r="J47" s="12">
        <v>42766</v>
      </c>
      <c r="K47" s="4" t="s">
        <v>42</v>
      </c>
      <c r="L47" s="3" t="s">
        <v>57</v>
      </c>
      <c r="M47" s="3" t="s">
        <v>55</v>
      </c>
      <c r="N47" s="3" t="s">
        <v>254</v>
      </c>
      <c r="O47" s="3" t="s">
        <v>334</v>
      </c>
      <c r="P47" s="3" t="s">
        <v>256</v>
      </c>
      <c r="Q47" s="50" t="s">
        <v>80</v>
      </c>
      <c r="R47" s="33" t="s">
        <v>339</v>
      </c>
      <c r="S47" s="5" t="s">
        <v>103</v>
      </c>
      <c r="T47" s="3" t="s">
        <v>338</v>
      </c>
      <c r="U47" s="35">
        <v>13</v>
      </c>
      <c r="V47" s="52" t="s">
        <v>95</v>
      </c>
      <c r="W47" s="62">
        <v>0.08</v>
      </c>
      <c r="X47" s="23" t="s">
        <v>50</v>
      </c>
      <c r="Y47" s="63">
        <v>8369.43</v>
      </c>
      <c r="Z47" s="33" t="s">
        <v>46</v>
      </c>
      <c r="AA47" s="3" t="s">
        <v>47</v>
      </c>
      <c r="AB47" s="3" t="s">
        <v>87</v>
      </c>
      <c r="AC47" s="5" t="s">
        <v>1345</v>
      </c>
      <c r="AD47" s="15"/>
      <c r="AE47" s="21"/>
    </row>
    <row r="48" spans="2:31" s="9" customFormat="1" ht="153" x14ac:dyDescent="0.25">
      <c r="B48" s="5">
        <v>43</v>
      </c>
      <c r="C48" s="118" t="s">
        <v>853</v>
      </c>
      <c r="D48" s="3" t="s">
        <v>340</v>
      </c>
      <c r="E48" s="11" t="s">
        <v>341</v>
      </c>
      <c r="F48" s="4">
        <v>42865</v>
      </c>
      <c r="G48" s="4">
        <v>42916</v>
      </c>
      <c r="H48" s="46">
        <v>42753</v>
      </c>
      <c r="I48" s="46" t="s">
        <v>42</v>
      </c>
      <c r="J48" s="54">
        <v>42794</v>
      </c>
      <c r="K48" s="46" t="s">
        <v>42</v>
      </c>
      <c r="L48" s="33" t="s">
        <v>57</v>
      </c>
      <c r="M48" s="33" t="s">
        <v>61</v>
      </c>
      <c r="N48" s="33" t="s">
        <v>69</v>
      </c>
      <c r="O48" s="33" t="s">
        <v>342</v>
      </c>
      <c r="P48" s="33" t="s">
        <v>343</v>
      </c>
      <c r="Q48" s="33" t="s">
        <v>344</v>
      </c>
      <c r="R48" s="33" t="s">
        <v>241</v>
      </c>
      <c r="S48" s="33" t="s">
        <v>242</v>
      </c>
      <c r="T48" s="33" t="s">
        <v>104</v>
      </c>
      <c r="U48" s="51">
        <v>330.64</v>
      </c>
      <c r="V48" s="52" t="s">
        <v>95</v>
      </c>
      <c r="W48" s="27">
        <v>0.08</v>
      </c>
      <c r="X48" s="33" t="s">
        <v>50</v>
      </c>
      <c r="Y48" s="47">
        <v>35629.07</v>
      </c>
      <c r="Z48" s="33" t="s">
        <v>46</v>
      </c>
      <c r="AA48" s="33" t="s">
        <v>47</v>
      </c>
      <c r="AB48" s="33" t="s">
        <v>84</v>
      </c>
      <c r="AC48" s="5" t="s">
        <v>1345</v>
      </c>
      <c r="AD48" s="15"/>
      <c r="AE48" s="33"/>
    </row>
    <row r="49" spans="1:31" s="9" customFormat="1" ht="165.75" x14ac:dyDescent="0.25">
      <c r="B49" s="5">
        <v>44</v>
      </c>
      <c r="C49" s="120" t="s">
        <v>854</v>
      </c>
      <c r="D49" s="48" t="s">
        <v>345</v>
      </c>
      <c r="E49" s="86" t="s">
        <v>346</v>
      </c>
      <c r="F49" s="4">
        <v>42866</v>
      </c>
      <c r="G49" s="4">
        <v>42916</v>
      </c>
      <c r="H49" s="46">
        <v>42817</v>
      </c>
      <c r="I49" s="46" t="s">
        <v>42</v>
      </c>
      <c r="J49" s="4">
        <v>42674</v>
      </c>
      <c r="K49" s="12" t="s">
        <v>42</v>
      </c>
      <c r="L49" s="48" t="s">
        <v>57</v>
      </c>
      <c r="M49" s="41" t="s">
        <v>88</v>
      </c>
      <c r="N49" s="10" t="s">
        <v>51</v>
      </c>
      <c r="O49" s="33" t="s">
        <v>347</v>
      </c>
      <c r="P49" s="75" t="s">
        <v>348</v>
      </c>
      <c r="Q49" s="10" t="s">
        <v>52</v>
      </c>
      <c r="R49" s="3" t="s">
        <v>349</v>
      </c>
      <c r="S49" s="33" t="s">
        <v>242</v>
      </c>
      <c r="T49" s="33" t="s">
        <v>350</v>
      </c>
      <c r="U49" s="87">
        <v>656.5</v>
      </c>
      <c r="V49" s="52" t="s">
        <v>95</v>
      </c>
      <c r="W49" s="88">
        <v>0.08</v>
      </c>
      <c r="X49" s="33" t="s">
        <v>50</v>
      </c>
      <c r="Y49" s="89">
        <v>318619.71000000002</v>
      </c>
      <c r="Z49" s="33" t="s">
        <v>46</v>
      </c>
      <c r="AA49" s="33" t="s">
        <v>53</v>
      </c>
      <c r="AB49" s="48" t="s">
        <v>84</v>
      </c>
      <c r="AC49" s="5" t="s">
        <v>1345</v>
      </c>
      <c r="AD49" s="15"/>
      <c r="AE49" s="33" t="s">
        <v>351</v>
      </c>
    </row>
    <row r="50" spans="1:31" s="9" customFormat="1" ht="165.75" x14ac:dyDescent="0.25">
      <c r="B50" s="5">
        <v>45</v>
      </c>
      <c r="C50" s="120" t="s">
        <v>855</v>
      </c>
      <c r="D50" s="48" t="s">
        <v>352</v>
      </c>
      <c r="E50" s="86" t="s">
        <v>353</v>
      </c>
      <c r="F50" s="4">
        <v>42866</v>
      </c>
      <c r="G50" s="4">
        <v>42916</v>
      </c>
      <c r="H50" s="46">
        <v>42817</v>
      </c>
      <c r="I50" s="46" t="s">
        <v>42</v>
      </c>
      <c r="J50" s="4">
        <v>42674</v>
      </c>
      <c r="K50" s="12" t="s">
        <v>42</v>
      </c>
      <c r="L50" s="48" t="s">
        <v>57</v>
      </c>
      <c r="M50" s="41" t="s">
        <v>88</v>
      </c>
      <c r="N50" s="10" t="s">
        <v>51</v>
      </c>
      <c r="O50" s="33" t="s">
        <v>354</v>
      </c>
      <c r="P50" s="75" t="s">
        <v>355</v>
      </c>
      <c r="Q50" s="10" t="s">
        <v>52</v>
      </c>
      <c r="R50" s="3" t="s">
        <v>349</v>
      </c>
      <c r="S50" s="33" t="s">
        <v>242</v>
      </c>
      <c r="T50" s="33" t="s">
        <v>350</v>
      </c>
      <c r="U50" s="87">
        <v>264.39999999999998</v>
      </c>
      <c r="V50" s="52" t="s">
        <v>95</v>
      </c>
      <c r="W50" s="88">
        <v>0.08</v>
      </c>
      <c r="X50" s="33" t="s">
        <v>50</v>
      </c>
      <c r="Y50" s="89">
        <v>21377.34</v>
      </c>
      <c r="Z50" s="33" t="s">
        <v>46</v>
      </c>
      <c r="AA50" s="33" t="s">
        <v>53</v>
      </c>
      <c r="AB50" s="48" t="s">
        <v>84</v>
      </c>
      <c r="AC50" s="5" t="s">
        <v>1345</v>
      </c>
      <c r="AD50" s="15"/>
      <c r="AE50" s="33" t="s">
        <v>351</v>
      </c>
    </row>
    <row r="51" spans="1:31" s="9" customFormat="1" ht="153" x14ac:dyDescent="0.25">
      <c r="B51" s="5">
        <v>46</v>
      </c>
      <c r="C51" s="120" t="s">
        <v>856</v>
      </c>
      <c r="D51" s="48" t="s">
        <v>352</v>
      </c>
      <c r="E51" s="86" t="s">
        <v>353</v>
      </c>
      <c r="F51" s="4">
        <v>42866</v>
      </c>
      <c r="G51" s="4">
        <v>42916</v>
      </c>
      <c r="H51" s="46">
        <v>42817</v>
      </c>
      <c r="I51" s="46" t="s">
        <v>42</v>
      </c>
      <c r="J51" s="4">
        <v>42674</v>
      </c>
      <c r="K51" s="12" t="s">
        <v>42</v>
      </c>
      <c r="L51" s="48" t="s">
        <v>57</v>
      </c>
      <c r="M51" s="41" t="s">
        <v>88</v>
      </c>
      <c r="N51" s="10" t="s">
        <v>51</v>
      </c>
      <c r="O51" s="33" t="s">
        <v>354</v>
      </c>
      <c r="P51" s="75" t="s">
        <v>356</v>
      </c>
      <c r="Q51" s="10" t="s">
        <v>52</v>
      </c>
      <c r="R51" s="10" t="s">
        <v>54</v>
      </c>
      <c r="S51" s="33" t="s">
        <v>242</v>
      </c>
      <c r="T51" s="33" t="s">
        <v>350</v>
      </c>
      <c r="U51" s="87">
        <v>90.8</v>
      </c>
      <c r="V51" s="52" t="s">
        <v>95</v>
      </c>
      <c r="W51" s="88">
        <v>0.08</v>
      </c>
      <c r="X51" s="33" t="s">
        <v>50</v>
      </c>
      <c r="Y51" s="89">
        <v>3784.07</v>
      </c>
      <c r="Z51" s="33" t="s">
        <v>46</v>
      </c>
      <c r="AA51" s="33" t="s">
        <v>53</v>
      </c>
      <c r="AB51" s="48" t="s">
        <v>84</v>
      </c>
      <c r="AC51" s="5" t="s">
        <v>1345</v>
      </c>
      <c r="AD51" s="15"/>
      <c r="AE51" s="33" t="s">
        <v>351</v>
      </c>
    </row>
    <row r="52" spans="1:31" s="38" customFormat="1" ht="153" x14ac:dyDescent="0.25">
      <c r="A52" s="9"/>
      <c r="B52" s="5">
        <v>47</v>
      </c>
      <c r="C52" s="120" t="s">
        <v>857</v>
      </c>
      <c r="D52" s="48" t="s">
        <v>352</v>
      </c>
      <c r="E52" s="86" t="s">
        <v>353</v>
      </c>
      <c r="F52" s="4">
        <v>42866</v>
      </c>
      <c r="G52" s="4">
        <v>42916</v>
      </c>
      <c r="H52" s="46">
        <v>42817</v>
      </c>
      <c r="I52" s="46" t="s">
        <v>42</v>
      </c>
      <c r="J52" s="4">
        <v>42674</v>
      </c>
      <c r="K52" s="12" t="s">
        <v>42</v>
      </c>
      <c r="L52" s="48" t="s">
        <v>57</v>
      </c>
      <c r="M52" s="41" t="s">
        <v>88</v>
      </c>
      <c r="N52" s="10" t="s">
        <v>51</v>
      </c>
      <c r="O52" s="33" t="s">
        <v>354</v>
      </c>
      <c r="P52" s="75" t="s">
        <v>357</v>
      </c>
      <c r="Q52" s="10" t="s">
        <v>52</v>
      </c>
      <c r="R52" s="10" t="s">
        <v>54</v>
      </c>
      <c r="S52" s="33" t="s">
        <v>242</v>
      </c>
      <c r="T52" s="33" t="s">
        <v>350</v>
      </c>
      <c r="U52" s="87">
        <v>376.8</v>
      </c>
      <c r="V52" s="52" t="s">
        <v>95</v>
      </c>
      <c r="W52" s="88">
        <v>0.08</v>
      </c>
      <c r="X52" s="33" t="s">
        <v>50</v>
      </c>
      <c r="Y52" s="89">
        <v>78700.429999999993</v>
      </c>
      <c r="Z52" s="33" t="s">
        <v>46</v>
      </c>
      <c r="AA52" s="33" t="s">
        <v>53</v>
      </c>
      <c r="AB52" s="48" t="s">
        <v>84</v>
      </c>
      <c r="AC52" s="5" t="s">
        <v>1345</v>
      </c>
      <c r="AD52" s="15"/>
      <c r="AE52" s="33" t="s">
        <v>351</v>
      </c>
    </row>
    <row r="53" spans="1:31" s="38" customFormat="1" ht="153" x14ac:dyDescent="0.25">
      <c r="A53" s="9"/>
      <c r="B53" s="5">
        <v>48</v>
      </c>
      <c r="C53" s="120" t="s">
        <v>858</v>
      </c>
      <c r="D53" s="48" t="s">
        <v>352</v>
      </c>
      <c r="E53" s="86" t="s">
        <v>353</v>
      </c>
      <c r="F53" s="4">
        <v>42866</v>
      </c>
      <c r="G53" s="4">
        <v>42916</v>
      </c>
      <c r="H53" s="46">
        <v>42817</v>
      </c>
      <c r="I53" s="46" t="s">
        <v>42</v>
      </c>
      <c r="J53" s="4">
        <v>42674</v>
      </c>
      <c r="K53" s="12" t="s">
        <v>42</v>
      </c>
      <c r="L53" s="48" t="s">
        <v>57</v>
      </c>
      <c r="M53" s="41" t="s">
        <v>88</v>
      </c>
      <c r="N53" s="10" t="s">
        <v>51</v>
      </c>
      <c r="O53" s="33" t="s">
        <v>354</v>
      </c>
      <c r="P53" s="75" t="s">
        <v>358</v>
      </c>
      <c r="Q53" s="10" t="s">
        <v>52</v>
      </c>
      <c r="R53" s="33" t="s">
        <v>63</v>
      </c>
      <c r="S53" s="33" t="s">
        <v>242</v>
      </c>
      <c r="T53" s="33" t="s">
        <v>350</v>
      </c>
      <c r="U53" s="87">
        <v>67.3</v>
      </c>
      <c r="V53" s="52" t="s">
        <v>95</v>
      </c>
      <c r="W53" s="88">
        <v>0.08</v>
      </c>
      <c r="X53" s="33" t="s">
        <v>50</v>
      </c>
      <c r="Y53" s="89">
        <v>3715.71</v>
      </c>
      <c r="Z53" s="33" t="s">
        <v>46</v>
      </c>
      <c r="AA53" s="33" t="s">
        <v>53</v>
      </c>
      <c r="AB53" s="48" t="s">
        <v>84</v>
      </c>
      <c r="AC53" s="5" t="s">
        <v>1345</v>
      </c>
      <c r="AD53" s="15"/>
      <c r="AE53" s="33" t="s">
        <v>351</v>
      </c>
    </row>
    <row r="54" spans="1:31" s="38" customFormat="1" ht="165.75" x14ac:dyDescent="0.25">
      <c r="A54" s="9"/>
      <c r="B54" s="5">
        <v>49</v>
      </c>
      <c r="C54" s="120" t="s">
        <v>859</v>
      </c>
      <c r="D54" s="48" t="s">
        <v>352</v>
      </c>
      <c r="E54" s="86" t="s">
        <v>353</v>
      </c>
      <c r="F54" s="4">
        <v>42866</v>
      </c>
      <c r="G54" s="4">
        <v>42916</v>
      </c>
      <c r="H54" s="46">
        <v>42817</v>
      </c>
      <c r="I54" s="46" t="s">
        <v>42</v>
      </c>
      <c r="J54" s="4">
        <v>42674</v>
      </c>
      <c r="K54" s="12" t="s">
        <v>42</v>
      </c>
      <c r="L54" s="48" t="s">
        <v>57</v>
      </c>
      <c r="M54" s="41" t="s">
        <v>88</v>
      </c>
      <c r="N54" s="10" t="s">
        <v>51</v>
      </c>
      <c r="O54" s="33" t="s">
        <v>354</v>
      </c>
      <c r="P54" s="75" t="s">
        <v>359</v>
      </c>
      <c r="Q54" s="10" t="s">
        <v>52</v>
      </c>
      <c r="R54" s="33" t="s">
        <v>241</v>
      </c>
      <c r="S54" s="33" t="s">
        <v>242</v>
      </c>
      <c r="T54" s="33" t="s">
        <v>350</v>
      </c>
      <c r="U54" s="87">
        <v>536</v>
      </c>
      <c r="V54" s="52" t="s">
        <v>95</v>
      </c>
      <c r="W54" s="88">
        <v>0.08</v>
      </c>
      <c r="X54" s="33" t="s">
        <v>50</v>
      </c>
      <c r="Y54" s="89">
        <v>121103.52</v>
      </c>
      <c r="Z54" s="33" t="s">
        <v>46</v>
      </c>
      <c r="AA54" s="33" t="s">
        <v>53</v>
      </c>
      <c r="AB54" s="48" t="s">
        <v>84</v>
      </c>
      <c r="AC54" s="5" t="s">
        <v>1345</v>
      </c>
      <c r="AD54" s="15"/>
      <c r="AE54" s="33" t="s">
        <v>351</v>
      </c>
    </row>
    <row r="55" spans="1:31" s="38" customFormat="1" ht="153" x14ac:dyDescent="0.25">
      <c r="A55" s="9"/>
      <c r="B55" s="5">
        <v>50</v>
      </c>
      <c r="C55" s="120" t="s">
        <v>860</v>
      </c>
      <c r="D55" s="48" t="s">
        <v>352</v>
      </c>
      <c r="E55" s="86" t="s">
        <v>353</v>
      </c>
      <c r="F55" s="4">
        <v>42866</v>
      </c>
      <c r="G55" s="4">
        <v>42916</v>
      </c>
      <c r="H55" s="46">
        <v>42817</v>
      </c>
      <c r="I55" s="46" t="s">
        <v>42</v>
      </c>
      <c r="J55" s="4">
        <v>42674</v>
      </c>
      <c r="K55" s="12" t="s">
        <v>42</v>
      </c>
      <c r="L55" s="48" t="s">
        <v>57</v>
      </c>
      <c r="M55" s="41" t="s">
        <v>88</v>
      </c>
      <c r="N55" s="10" t="s">
        <v>51</v>
      </c>
      <c r="O55" s="33" t="s">
        <v>354</v>
      </c>
      <c r="P55" s="75" t="s">
        <v>360</v>
      </c>
      <c r="Q55" s="10" t="s">
        <v>52</v>
      </c>
      <c r="R55" s="33" t="s">
        <v>126</v>
      </c>
      <c r="S55" s="33" t="s">
        <v>242</v>
      </c>
      <c r="T55" s="33" t="s">
        <v>350</v>
      </c>
      <c r="U55" s="87">
        <v>169.2</v>
      </c>
      <c r="V55" s="52" t="s">
        <v>95</v>
      </c>
      <c r="W55" s="88">
        <v>0.08</v>
      </c>
      <c r="X55" s="33" t="s">
        <v>50</v>
      </c>
      <c r="Y55" s="89">
        <v>13013.78</v>
      </c>
      <c r="Z55" s="33" t="s">
        <v>46</v>
      </c>
      <c r="AA55" s="33" t="s">
        <v>53</v>
      </c>
      <c r="AB55" s="48" t="s">
        <v>84</v>
      </c>
      <c r="AC55" s="5" t="s">
        <v>1345</v>
      </c>
      <c r="AD55" s="15"/>
      <c r="AE55" s="33" t="s">
        <v>351</v>
      </c>
    </row>
    <row r="56" spans="1:31" s="38" customFormat="1" ht="153" x14ac:dyDescent="0.25">
      <c r="A56" s="9"/>
      <c r="B56" s="5">
        <v>51</v>
      </c>
      <c r="C56" s="120" t="s">
        <v>861</v>
      </c>
      <c r="D56" s="48" t="s">
        <v>352</v>
      </c>
      <c r="E56" s="86" t="s">
        <v>353</v>
      </c>
      <c r="F56" s="4">
        <v>42866</v>
      </c>
      <c r="G56" s="4">
        <v>42916</v>
      </c>
      <c r="H56" s="46">
        <v>42817</v>
      </c>
      <c r="I56" s="46" t="s">
        <v>42</v>
      </c>
      <c r="J56" s="4">
        <v>42674</v>
      </c>
      <c r="K56" s="12" t="s">
        <v>42</v>
      </c>
      <c r="L56" s="48" t="s">
        <v>57</v>
      </c>
      <c r="M56" s="41" t="s">
        <v>88</v>
      </c>
      <c r="N56" s="10" t="s">
        <v>51</v>
      </c>
      <c r="O56" s="33" t="s">
        <v>354</v>
      </c>
      <c r="P56" s="75" t="s">
        <v>361</v>
      </c>
      <c r="Q56" s="10" t="s">
        <v>52</v>
      </c>
      <c r="R56" s="48" t="s">
        <v>362</v>
      </c>
      <c r="S56" s="33" t="s">
        <v>242</v>
      </c>
      <c r="T56" s="33" t="s">
        <v>350</v>
      </c>
      <c r="U56" s="87">
        <v>136.30000000000001</v>
      </c>
      <c r="V56" s="52" t="s">
        <v>95</v>
      </c>
      <c r="W56" s="88">
        <v>0.08</v>
      </c>
      <c r="X56" s="33" t="s">
        <v>50</v>
      </c>
      <c r="Y56" s="89">
        <v>124.24</v>
      </c>
      <c r="Z56" s="33" t="s">
        <v>46</v>
      </c>
      <c r="AA56" s="33" t="s">
        <v>53</v>
      </c>
      <c r="AB56" s="48" t="s">
        <v>84</v>
      </c>
      <c r="AC56" s="5" t="s">
        <v>1345</v>
      </c>
      <c r="AD56" s="15"/>
      <c r="AE56" s="33" t="s">
        <v>351</v>
      </c>
    </row>
    <row r="57" spans="1:31" s="38" customFormat="1" ht="153" x14ac:dyDescent="0.25">
      <c r="A57" s="9"/>
      <c r="B57" s="5">
        <v>52</v>
      </c>
      <c r="C57" s="120" t="s">
        <v>862</v>
      </c>
      <c r="D57" s="48" t="s">
        <v>352</v>
      </c>
      <c r="E57" s="86" t="s">
        <v>353</v>
      </c>
      <c r="F57" s="4">
        <v>42866</v>
      </c>
      <c r="G57" s="4">
        <v>42916</v>
      </c>
      <c r="H57" s="46">
        <v>42817</v>
      </c>
      <c r="I57" s="46" t="s">
        <v>42</v>
      </c>
      <c r="J57" s="4">
        <v>42674</v>
      </c>
      <c r="K57" s="12" t="s">
        <v>42</v>
      </c>
      <c r="L57" s="48" t="s">
        <v>57</v>
      </c>
      <c r="M57" s="41" t="s">
        <v>88</v>
      </c>
      <c r="N57" s="10" t="s">
        <v>51</v>
      </c>
      <c r="O57" s="33" t="s">
        <v>354</v>
      </c>
      <c r="P57" s="75" t="s">
        <v>363</v>
      </c>
      <c r="Q57" s="10" t="s">
        <v>52</v>
      </c>
      <c r="R57" s="10" t="s">
        <v>54</v>
      </c>
      <c r="S57" s="33" t="s">
        <v>242</v>
      </c>
      <c r="T57" s="33" t="s">
        <v>350</v>
      </c>
      <c r="U57" s="87">
        <v>240.5</v>
      </c>
      <c r="V57" s="52" t="s">
        <v>95</v>
      </c>
      <c r="W57" s="88">
        <v>0.08</v>
      </c>
      <c r="X57" s="33" t="s">
        <v>50</v>
      </c>
      <c r="Y57" s="89">
        <v>20211.669999999998</v>
      </c>
      <c r="Z57" s="33" t="s">
        <v>46</v>
      </c>
      <c r="AA57" s="33" t="s">
        <v>53</v>
      </c>
      <c r="AB57" s="48" t="s">
        <v>84</v>
      </c>
      <c r="AC57" s="5" t="s">
        <v>1345</v>
      </c>
      <c r="AD57" s="15"/>
      <c r="AE57" s="33" t="s">
        <v>351</v>
      </c>
    </row>
    <row r="58" spans="1:31" s="38" customFormat="1" ht="165.75" x14ac:dyDescent="0.25">
      <c r="A58" s="9"/>
      <c r="B58" s="5">
        <v>53</v>
      </c>
      <c r="C58" s="120" t="s">
        <v>863</v>
      </c>
      <c r="D58" s="48" t="s">
        <v>352</v>
      </c>
      <c r="E58" s="86" t="s">
        <v>353</v>
      </c>
      <c r="F58" s="4">
        <v>42866</v>
      </c>
      <c r="G58" s="4">
        <v>42916</v>
      </c>
      <c r="H58" s="46">
        <v>42817</v>
      </c>
      <c r="I58" s="46" t="s">
        <v>42</v>
      </c>
      <c r="J58" s="4">
        <v>42674</v>
      </c>
      <c r="K58" s="12" t="s">
        <v>42</v>
      </c>
      <c r="L58" s="48" t="s">
        <v>57</v>
      </c>
      <c r="M58" s="41" t="s">
        <v>88</v>
      </c>
      <c r="N58" s="10" t="s">
        <v>51</v>
      </c>
      <c r="O58" s="33" t="s">
        <v>354</v>
      </c>
      <c r="P58" s="75" t="s">
        <v>364</v>
      </c>
      <c r="Q58" s="10" t="s">
        <v>52</v>
      </c>
      <c r="R58" s="10" t="s">
        <v>54</v>
      </c>
      <c r="S58" s="33" t="s">
        <v>242</v>
      </c>
      <c r="T58" s="33" t="s">
        <v>350</v>
      </c>
      <c r="U58" s="87">
        <v>420.6</v>
      </c>
      <c r="V58" s="52" t="s">
        <v>95</v>
      </c>
      <c r="W58" s="88">
        <v>0.08</v>
      </c>
      <c r="X58" s="33" t="s">
        <v>50</v>
      </c>
      <c r="Y58" s="89">
        <v>56834.01</v>
      </c>
      <c r="Z58" s="33" t="s">
        <v>46</v>
      </c>
      <c r="AA58" s="33" t="s">
        <v>53</v>
      </c>
      <c r="AB58" s="48" t="s">
        <v>84</v>
      </c>
      <c r="AC58" s="5" t="s">
        <v>1345</v>
      </c>
      <c r="AD58" s="15"/>
      <c r="AE58" s="33" t="s">
        <v>351</v>
      </c>
    </row>
    <row r="59" spans="1:31" s="38" customFormat="1" ht="165.75" x14ac:dyDescent="0.25">
      <c r="A59" s="9"/>
      <c r="B59" s="5">
        <v>54</v>
      </c>
      <c r="C59" s="120" t="s">
        <v>864</v>
      </c>
      <c r="D59" s="48" t="s">
        <v>352</v>
      </c>
      <c r="E59" s="86" t="s">
        <v>353</v>
      </c>
      <c r="F59" s="4">
        <v>42866</v>
      </c>
      <c r="G59" s="4">
        <v>42916</v>
      </c>
      <c r="H59" s="46">
        <v>42817</v>
      </c>
      <c r="I59" s="46" t="s">
        <v>42</v>
      </c>
      <c r="J59" s="4">
        <v>42674</v>
      </c>
      <c r="K59" s="12" t="s">
        <v>42</v>
      </c>
      <c r="L59" s="48" t="s">
        <v>57</v>
      </c>
      <c r="M59" s="41" t="s">
        <v>88</v>
      </c>
      <c r="N59" s="10" t="s">
        <v>51</v>
      </c>
      <c r="O59" s="33" t="s">
        <v>354</v>
      </c>
      <c r="P59" s="75" t="s">
        <v>365</v>
      </c>
      <c r="Q59" s="10" t="s">
        <v>52</v>
      </c>
      <c r="R59" s="10" t="s">
        <v>54</v>
      </c>
      <c r="S59" s="33" t="s">
        <v>242</v>
      </c>
      <c r="T59" s="33" t="s">
        <v>350</v>
      </c>
      <c r="U59" s="87">
        <v>222</v>
      </c>
      <c r="V59" s="52" t="s">
        <v>95</v>
      </c>
      <c r="W59" s="88">
        <v>0.08</v>
      </c>
      <c r="X59" s="33" t="s">
        <v>50</v>
      </c>
      <c r="Y59" s="89">
        <v>222.52</v>
      </c>
      <c r="Z59" s="33" t="s">
        <v>46</v>
      </c>
      <c r="AA59" s="33" t="s">
        <v>53</v>
      </c>
      <c r="AB59" s="48" t="s">
        <v>84</v>
      </c>
      <c r="AC59" s="5" t="s">
        <v>1345</v>
      </c>
      <c r="AD59" s="15"/>
      <c r="AE59" s="33" t="s">
        <v>351</v>
      </c>
    </row>
    <row r="60" spans="1:31" s="38" customFormat="1" ht="191.25" x14ac:dyDescent="0.25">
      <c r="A60" s="9"/>
      <c r="B60" s="5">
        <v>55</v>
      </c>
      <c r="C60" s="120" t="s">
        <v>865</v>
      </c>
      <c r="D60" s="48" t="s">
        <v>366</v>
      </c>
      <c r="E60" s="86" t="s">
        <v>367</v>
      </c>
      <c r="F60" s="4">
        <v>42877</v>
      </c>
      <c r="G60" s="4">
        <v>42916</v>
      </c>
      <c r="H60" s="46">
        <v>42817</v>
      </c>
      <c r="I60" s="46" t="s">
        <v>42</v>
      </c>
      <c r="J60" s="4">
        <v>42674</v>
      </c>
      <c r="K60" s="12" t="s">
        <v>42</v>
      </c>
      <c r="L60" s="48" t="s">
        <v>57</v>
      </c>
      <c r="M60" s="41" t="s">
        <v>88</v>
      </c>
      <c r="N60" s="10" t="s">
        <v>51</v>
      </c>
      <c r="O60" s="33" t="s">
        <v>354</v>
      </c>
      <c r="P60" s="75" t="s">
        <v>368</v>
      </c>
      <c r="Q60" s="10" t="s">
        <v>52</v>
      </c>
      <c r="R60" s="33" t="s">
        <v>126</v>
      </c>
      <c r="S60" s="33" t="s">
        <v>242</v>
      </c>
      <c r="T60" s="33" t="s">
        <v>350</v>
      </c>
      <c r="U60" s="87">
        <v>100.4</v>
      </c>
      <c r="V60" s="52" t="s">
        <v>95</v>
      </c>
      <c r="W60" s="88">
        <v>0.08</v>
      </c>
      <c r="X60" s="33" t="s">
        <v>50</v>
      </c>
      <c r="Y60" s="89">
        <v>6350.6</v>
      </c>
      <c r="Z60" s="33" t="s">
        <v>46</v>
      </c>
      <c r="AA60" s="33" t="s">
        <v>53</v>
      </c>
      <c r="AB60" s="48" t="s">
        <v>84</v>
      </c>
      <c r="AC60" s="5" t="s">
        <v>1345</v>
      </c>
      <c r="AD60" s="15"/>
      <c r="AE60" s="33" t="s">
        <v>351</v>
      </c>
    </row>
    <row r="61" spans="1:31" s="38" customFormat="1" ht="191.25" x14ac:dyDescent="0.25">
      <c r="A61" s="9"/>
      <c r="B61" s="5">
        <v>56</v>
      </c>
      <c r="C61" s="120" t="s">
        <v>866</v>
      </c>
      <c r="D61" s="48" t="s">
        <v>366</v>
      </c>
      <c r="E61" s="86" t="s">
        <v>367</v>
      </c>
      <c r="F61" s="4">
        <v>42877</v>
      </c>
      <c r="G61" s="4">
        <v>42916</v>
      </c>
      <c r="H61" s="46">
        <v>42817</v>
      </c>
      <c r="I61" s="46" t="s">
        <v>42</v>
      </c>
      <c r="J61" s="4">
        <v>42704</v>
      </c>
      <c r="K61" s="12" t="s">
        <v>42</v>
      </c>
      <c r="L61" s="48" t="s">
        <v>57</v>
      </c>
      <c r="M61" s="41" t="s">
        <v>88</v>
      </c>
      <c r="N61" s="10" t="s">
        <v>51</v>
      </c>
      <c r="O61" s="33" t="s">
        <v>354</v>
      </c>
      <c r="P61" s="75" t="s">
        <v>369</v>
      </c>
      <c r="Q61" s="10" t="s">
        <v>52</v>
      </c>
      <c r="R61" s="10" t="s">
        <v>54</v>
      </c>
      <c r="S61" s="33" t="s">
        <v>242</v>
      </c>
      <c r="T61" s="33" t="s">
        <v>350</v>
      </c>
      <c r="U61" s="87">
        <v>297.3</v>
      </c>
      <c r="V61" s="52" t="s">
        <v>95</v>
      </c>
      <c r="W61" s="88">
        <v>0.08</v>
      </c>
      <c r="X61" s="33" t="s">
        <v>50</v>
      </c>
      <c r="Y61" s="89">
        <v>12952.91</v>
      </c>
      <c r="Z61" s="33" t="s">
        <v>46</v>
      </c>
      <c r="AA61" s="33" t="s">
        <v>53</v>
      </c>
      <c r="AB61" s="48" t="s">
        <v>84</v>
      </c>
      <c r="AC61" s="5" t="s">
        <v>1345</v>
      </c>
      <c r="AD61" s="15"/>
      <c r="AE61" s="33" t="s">
        <v>351</v>
      </c>
    </row>
    <row r="62" spans="1:31" s="38" customFormat="1" ht="318.75" x14ac:dyDescent="0.25">
      <c r="A62" s="9"/>
      <c r="B62" s="5">
        <v>57</v>
      </c>
      <c r="C62" s="118" t="s">
        <v>867</v>
      </c>
      <c r="D62" s="3"/>
      <c r="E62" s="11"/>
      <c r="F62" s="12" t="s">
        <v>42</v>
      </c>
      <c r="G62" s="4">
        <v>42916</v>
      </c>
      <c r="H62" s="12">
        <v>42384</v>
      </c>
      <c r="I62" s="12" t="s">
        <v>42</v>
      </c>
      <c r="J62" s="12">
        <v>42155</v>
      </c>
      <c r="K62" s="12" t="s">
        <v>42</v>
      </c>
      <c r="L62" s="3" t="s">
        <v>105</v>
      </c>
      <c r="M62" s="5" t="s">
        <v>101</v>
      </c>
      <c r="N62" s="10" t="s">
        <v>51</v>
      </c>
      <c r="O62" s="5" t="s">
        <v>370</v>
      </c>
      <c r="P62" s="5" t="s">
        <v>371</v>
      </c>
      <c r="Q62" s="50" t="s">
        <v>80</v>
      </c>
      <c r="R62" s="5" t="s">
        <v>372</v>
      </c>
      <c r="S62" s="21" t="s">
        <v>76</v>
      </c>
      <c r="T62" s="5" t="s">
        <v>373</v>
      </c>
      <c r="U62" s="35">
        <v>181.5</v>
      </c>
      <c r="V62" s="28" t="s">
        <v>60</v>
      </c>
      <c r="W62" s="36">
        <v>15885.06</v>
      </c>
      <c r="X62" s="5" t="s">
        <v>62</v>
      </c>
      <c r="Y62" s="37">
        <v>5226200</v>
      </c>
      <c r="Z62" s="3" t="s">
        <v>374</v>
      </c>
      <c r="AA62" s="15" t="s">
        <v>53</v>
      </c>
      <c r="AB62" s="5" t="s">
        <v>84</v>
      </c>
      <c r="AC62" s="5" t="s">
        <v>1346</v>
      </c>
      <c r="AD62" s="15" t="s">
        <v>1380</v>
      </c>
      <c r="AE62" s="5" t="s">
        <v>375</v>
      </c>
    </row>
    <row r="63" spans="1:31" s="38" customFormat="1" ht="153" x14ac:dyDescent="0.25">
      <c r="A63" s="9"/>
      <c r="B63" s="5">
        <v>58</v>
      </c>
      <c r="C63" s="118" t="s">
        <v>868</v>
      </c>
      <c r="D63" s="3" t="s">
        <v>376</v>
      </c>
      <c r="E63" s="11" t="s">
        <v>377</v>
      </c>
      <c r="F63" s="4">
        <v>42870</v>
      </c>
      <c r="G63" s="4">
        <v>42916</v>
      </c>
      <c r="H63" s="4">
        <v>42478</v>
      </c>
      <c r="I63" s="4" t="s">
        <v>42</v>
      </c>
      <c r="J63" s="4">
        <v>42490</v>
      </c>
      <c r="K63" s="4" t="s">
        <v>42</v>
      </c>
      <c r="L63" s="3" t="s">
        <v>57</v>
      </c>
      <c r="M63" s="3" t="s">
        <v>55</v>
      </c>
      <c r="N63" s="10" t="s">
        <v>51</v>
      </c>
      <c r="O63" s="3" t="s">
        <v>378</v>
      </c>
      <c r="P63" s="3" t="s">
        <v>379</v>
      </c>
      <c r="Q63" s="50" t="s">
        <v>80</v>
      </c>
      <c r="R63" s="10" t="s">
        <v>54</v>
      </c>
      <c r="S63" s="5" t="s">
        <v>124</v>
      </c>
      <c r="T63" s="3" t="s">
        <v>125</v>
      </c>
      <c r="U63" s="35">
        <v>42.7</v>
      </c>
      <c r="V63" s="28">
        <v>3</v>
      </c>
      <c r="W63" s="62">
        <v>2036.75</v>
      </c>
      <c r="X63" s="23" t="s">
        <v>50</v>
      </c>
      <c r="Y63" s="63">
        <v>814700</v>
      </c>
      <c r="Z63" s="33" t="s">
        <v>46</v>
      </c>
      <c r="AA63" s="3" t="s">
        <v>47</v>
      </c>
      <c r="AB63" s="3" t="s">
        <v>87</v>
      </c>
      <c r="AC63" s="5" t="s">
        <v>1345</v>
      </c>
      <c r="AD63" s="15"/>
      <c r="AE63" s="21"/>
    </row>
    <row r="64" spans="1:31" s="38" customFormat="1" ht="114.75" x14ac:dyDescent="0.25">
      <c r="A64" s="9"/>
      <c r="B64" s="5" t="s">
        <v>1363</v>
      </c>
      <c r="C64" s="118"/>
      <c r="D64" s="3" t="s">
        <v>1364</v>
      </c>
      <c r="E64" s="11" t="s">
        <v>1365</v>
      </c>
      <c r="F64" s="4">
        <v>42912</v>
      </c>
      <c r="G64" s="4">
        <v>42916</v>
      </c>
      <c r="H64" s="4"/>
      <c r="I64" s="4" t="s">
        <v>42</v>
      </c>
      <c r="J64" s="4">
        <v>42886</v>
      </c>
      <c r="K64" s="4" t="s">
        <v>42</v>
      </c>
      <c r="L64" s="3" t="s">
        <v>57</v>
      </c>
      <c r="M64" s="3" t="s">
        <v>49</v>
      </c>
      <c r="N64" s="10" t="s">
        <v>1366</v>
      </c>
      <c r="O64" s="3" t="s">
        <v>1367</v>
      </c>
      <c r="P64" s="3" t="s">
        <v>1368</v>
      </c>
      <c r="Q64" s="50" t="s">
        <v>80</v>
      </c>
      <c r="R64" s="10" t="s">
        <v>1369</v>
      </c>
      <c r="S64" s="263">
        <v>42910</v>
      </c>
      <c r="T64" s="3" t="s">
        <v>125</v>
      </c>
      <c r="U64" s="35">
        <v>162.9</v>
      </c>
      <c r="V64" s="28">
        <v>3</v>
      </c>
      <c r="W64" s="62">
        <v>12189.75</v>
      </c>
      <c r="X64" s="23" t="s">
        <v>50</v>
      </c>
      <c r="Y64" s="63">
        <v>4875900</v>
      </c>
      <c r="Z64" s="33" t="s">
        <v>46</v>
      </c>
      <c r="AA64" s="3" t="s">
        <v>47</v>
      </c>
      <c r="AB64" s="3" t="s">
        <v>84</v>
      </c>
      <c r="AC64" s="5" t="s">
        <v>1345</v>
      </c>
      <c r="AD64" s="15"/>
      <c r="AE64" s="21"/>
    </row>
    <row r="65" spans="1:31" s="38" customFormat="1" ht="127.5" x14ac:dyDescent="0.25">
      <c r="A65" s="9"/>
      <c r="B65" s="5">
        <v>59</v>
      </c>
      <c r="C65" s="118" t="s">
        <v>869</v>
      </c>
      <c r="D65" s="3" t="s">
        <v>380</v>
      </c>
      <c r="E65" s="11" t="s">
        <v>381</v>
      </c>
      <c r="F65" s="4">
        <v>42865</v>
      </c>
      <c r="G65" s="4">
        <v>42916</v>
      </c>
      <c r="H65" s="46">
        <v>42696</v>
      </c>
      <c r="I65" s="46" t="s">
        <v>42</v>
      </c>
      <c r="J65" s="12">
        <v>42766</v>
      </c>
      <c r="K65" s="46">
        <v>41609</v>
      </c>
      <c r="L65" s="33" t="s">
        <v>382</v>
      </c>
      <c r="M65" s="33" t="s">
        <v>61</v>
      </c>
      <c r="N65" s="33" t="s">
        <v>69</v>
      </c>
      <c r="O65" s="33" t="s">
        <v>383</v>
      </c>
      <c r="P65" s="33" t="s">
        <v>384</v>
      </c>
      <c r="Q65" s="33" t="s">
        <v>385</v>
      </c>
      <c r="R65" s="33" t="s">
        <v>241</v>
      </c>
      <c r="S65" s="41" t="s">
        <v>67</v>
      </c>
      <c r="T65" s="33" t="s">
        <v>83</v>
      </c>
      <c r="U65" s="51">
        <v>1233.6199999999999</v>
      </c>
      <c r="V65" s="33">
        <v>3</v>
      </c>
      <c r="W65" s="27">
        <v>30172.38</v>
      </c>
      <c r="X65" s="33" t="s">
        <v>45</v>
      </c>
      <c r="Y65" s="258">
        <v>27222200</v>
      </c>
      <c r="Z65" s="33" t="s">
        <v>46</v>
      </c>
      <c r="AA65" s="33" t="s">
        <v>47</v>
      </c>
      <c r="AB65" s="33" t="s">
        <v>84</v>
      </c>
      <c r="AC65" s="5" t="s">
        <v>1345</v>
      </c>
      <c r="AD65" s="15"/>
      <c r="AE65" s="10" t="s">
        <v>386</v>
      </c>
    </row>
    <row r="66" spans="1:31" s="38" customFormat="1" ht="114.75" x14ac:dyDescent="0.25">
      <c r="A66" s="9"/>
      <c r="B66" s="5">
        <v>60</v>
      </c>
      <c r="C66" s="118" t="s">
        <v>870</v>
      </c>
      <c r="D66" s="3" t="s">
        <v>380</v>
      </c>
      <c r="E66" s="11" t="s">
        <v>381</v>
      </c>
      <c r="F66" s="4">
        <v>42865</v>
      </c>
      <c r="G66" s="4">
        <v>42916</v>
      </c>
      <c r="H66" s="46">
        <v>42696</v>
      </c>
      <c r="I66" s="46" t="s">
        <v>42</v>
      </c>
      <c r="J66" s="12">
        <v>42766</v>
      </c>
      <c r="K66" s="46">
        <v>41609</v>
      </c>
      <c r="L66" s="48" t="s">
        <v>43</v>
      </c>
      <c r="M66" s="33" t="s">
        <v>61</v>
      </c>
      <c r="N66" s="33" t="s">
        <v>69</v>
      </c>
      <c r="O66" s="33" t="s">
        <v>383</v>
      </c>
      <c r="P66" s="33" t="s">
        <v>384</v>
      </c>
      <c r="Q66" s="33" t="s">
        <v>385</v>
      </c>
      <c r="R66" s="33" t="s">
        <v>241</v>
      </c>
      <c r="S66" s="41" t="s">
        <v>67</v>
      </c>
      <c r="T66" s="33" t="s">
        <v>83</v>
      </c>
      <c r="U66" s="51">
        <v>2854.08</v>
      </c>
      <c r="V66" s="33">
        <v>3</v>
      </c>
      <c r="W66" s="27">
        <v>69806.25</v>
      </c>
      <c r="X66" s="33" t="s">
        <v>45</v>
      </c>
      <c r="Y66" s="258">
        <v>62980770</v>
      </c>
      <c r="Z66" s="33" t="s">
        <v>46</v>
      </c>
      <c r="AA66" s="33" t="s">
        <v>47</v>
      </c>
      <c r="AB66" s="33" t="s">
        <v>84</v>
      </c>
      <c r="AC66" s="5" t="s">
        <v>1345</v>
      </c>
      <c r="AD66" s="15"/>
      <c r="AE66" s="33"/>
    </row>
    <row r="67" spans="1:31" s="38" customFormat="1" ht="140.25" x14ac:dyDescent="0.25">
      <c r="A67" s="9"/>
      <c r="B67" s="5">
        <v>61</v>
      </c>
      <c r="C67" s="118" t="s">
        <v>871</v>
      </c>
      <c r="D67" s="3" t="s">
        <v>387</v>
      </c>
      <c r="E67" s="11" t="s">
        <v>388</v>
      </c>
      <c r="F67" s="4">
        <v>42873</v>
      </c>
      <c r="G67" s="4">
        <v>42916</v>
      </c>
      <c r="H67" s="12">
        <v>42860</v>
      </c>
      <c r="I67" s="12" t="s">
        <v>42</v>
      </c>
      <c r="J67" s="12">
        <v>42766</v>
      </c>
      <c r="K67" s="44">
        <v>41264</v>
      </c>
      <c r="L67" s="33" t="s">
        <v>382</v>
      </c>
      <c r="M67" s="5" t="s">
        <v>101</v>
      </c>
      <c r="N67" s="10" t="s">
        <v>51</v>
      </c>
      <c r="O67" s="5" t="s">
        <v>389</v>
      </c>
      <c r="P67" s="5" t="s">
        <v>390</v>
      </c>
      <c r="Q67" s="10" t="s">
        <v>52</v>
      </c>
      <c r="R67" s="5" t="s">
        <v>237</v>
      </c>
      <c r="S67" s="21" t="s">
        <v>124</v>
      </c>
      <c r="T67" s="5" t="s">
        <v>125</v>
      </c>
      <c r="U67" s="35">
        <v>99.2</v>
      </c>
      <c r="V67" s="28">
        <v>3</v>
      </c>
      <c r="W67" s="49">
        <v>7162.72</v>
      </c>
      <c r="X67" s="5" t="s">
        <v>50</v>
      </c>
      <c r="Y67" s="37">
        <v>2787050</v>
      </c>
      <c r="Z67" s="33" t="s">
        <v>46</v>
      </c>
      <c r="AA67" s="15" t="s">
        <v>53</v>
      </c>
      <c r="AB67" s="5" t="s">
        <v>84</v>
      </c>
      <c r="AC67" s="5" t="s">
        <v>1345</v>
      </c>
      <c r="AD67" s="15"/>
      <c r="AE67" s="10" t="s">
        <v>391</v>
      </c>
    </row>
    <row r="68" spans="1:31" s="38" customFormat="1" ht="127.5" x14ac:dyDescent="0.25">
      <c r="A68" s="9"/>
      <c r="B68" s="5">
        <v>62</v>
      </c>
      <c r="C68" s="118" t="s">
        <v>872</v>
      </c>
      <c r="D68" s="3" t="s">
        <v>387</v>
      </c>
      <c r="E68" s="11" t="s">
        <v>388</v>
      </c>
      <c r="F68" s="4">
        <v>42873</v>
      </c>
      <c r="G68" s="4">
        <v>42916</v>
      </c>
      <c r="H68" s="12">
        <v>42860</v>
      </c>
      <c r="I68" s="12" t="s">
        <v>42</v>
      </c>
      <c r="J68" s="12">
        <v>42766</v>
      </c>
      <c r="K68" s="44">
        <v>41264</v>
      </c>
      <c r="L68" s="48" t="s">
        <v>43</v>
      </c>
      <c r="M68" s="5" t="s">
        <v>101</v>
      </c>
      <c r="N68" s="10" t="s">
        <v>51</v>
      </c>
      <c r="O68" s="5" t="s">
        <v>392</v>
      </c>
      <c r="P68" s="5" t="s">
        <v>390</v>
      </c>
      <c r="Q68" s="10" t="s">
        <v>52</v>
      </c>
      <c r="R68" s="5" t="s">
        <v>237</v>
      </c>
      <c r="S68" s="21" t="s">
        <v>124</v>
      </c>
      <c r="T68" s="5" t="s">
        <v>125</v>
      </c>
      <c r="U68" s="35">
        <v>99.2</v>
      </c>
      <c r="V68" s="28">
        <v>3</v>
      </c>
      <c r="W68" s="49">
        <v>7162.72</v>
      </c>
      <c r="X68" s="5" t="s">
        <v>50</v>
      </c>
      <c r="Y68" s="37">
        <v>2787050</v>
      </c>
      <c r="Z68" s="33" t="s">
        <v>46</v>
      </c>
      <c r="AA68" s="15" t="s">
        <v>53</v>
      </c>
      <c r="AB68" s="5" t="s">
        <v>84</v>
      </c>
      <c r="AC68" s="5" t="s">
        <v>1345</v>
      </c>
      <c r="AD68" s="15"/>
      <c r="AE68" s="5"/>
    </row>
    <row r="69" spans="1:31" s="9" customFormat="1" ht="140.25" x14ac:dyDescent="0.25">
      <c r="B69" s="5">
        <v>63</v>
      </c>
      <c r="C69" s="120" t="s">
        <v>873</v>
      </c>
      <c r="D69" s="48" t="s">
        <v>393</v>
      </c>
      <c r="E69" s="86" t="s">
        <v>394</v>
      </c>
      <c r="F69" s="4">
        <v>42866</v>
      </c>
      <c r="G69" s="4">
        <v>42916</v>
      </c>
      <c r="H69" s="46">
        <v>42822</v>
      </c>
      <c r="I69" s="46" t="s">
        <v>42</v>
      </c>
      <c r="J69" s="46">
        <v>42429</v>
      </c>
      <c r="K69" s="46">
        <v>42611</v>
      </c>
      <c r="L69" s="33" t="s">
        <v>382</v>
      </c>
      <c r="M69" s="41" t="s">
        <v>88</v>
      </c>
      <c r="N69" s="10" t="s">
        <v>51</v>
      </c>
      <c r="O69" s="5" t="s">
        <v>389</v>
      </c>
      <c r="P69" s="33" t="s">
        <v>395</v>
      </c>
      <c r="Q69" s="10" t="s">
        <v>52</v>
      </c>
      <c r="R69" s="3" t="s">
        <v>349</v>
      </c>
      <c r="S69" s="41" t="s">
        <v>124</v>
      </c>
      <c r="T69" s="33" t="s">
        <v>396</v>
      </c>
      <c r="U69" s="87">
        <v>433.2</v>
      </c>
      <c r="V69" s="52">
        <v>3</v>
      </c>
      <c r="W69" s="88">
        <v>23088.35</v>
      </c>
      <c r="X69" s="33" t="s">
        <v>50</v>
      </c>
      <c r="Y69" s="89">
        <v>9565783</v>
      </c>
      <c r="Z69" s="33" t="s">
        <v>46</v>
      </c>
      <c r="AA69" s="33" t="s">
        <v>53</v>
      </c>
      <c r="AB69" s="48" t="s">
        <v>84</v>
      </c>
      <c r="AC69" s="5" t="s">
        <v>1345</v>
      </c>
      <c r="AD69" s="15"/>
      <c r="AE69" s="33" t="s">
        <v>397</v>
      </c>
    </row>
    <row r="70" spans="1:31" s="70" customFormat="1" ht="107.25" customHeight="1" x14ac:dyDescent="0.25">
      <c r="A70" s="9"/>
      <c r="B70" s="5">
        <v>64</v>
      </c>
      <c r="C70" s="121" t="s">
        <v>874</v>
      </c>
      <c r="D70" s="40" t="s">
        <v>398</v>
      </c>
      <c r="E70" s="55" t="s">
        <v>399</v>
      </c>
      <c r="F70" s="4">
        <v>42865</v>
      </c>
      <c r="G70" s="4">
        <v>42916</v>
      </c>
      <c r="H70" s="32" t="s">
        <v>42</v>
      </c>
      <c r="I70" s="32" t="s">
        <v>42</v>
      </c>
      <c r="J70" s="32">
        <v>42613</v>
      </c>
      <c r="K70" s="32">
        <v>42775</v>
      </c>
      <c r="L70" s="33" t="s">
        <v>382</v>
      </c>
      <c r="M70" s="34" t="s">
        <v>59</v>
      </c>
      <c r="N70" s="10" t="s">
        <v>51</v>
      </c>
      <c r="O70" s="34" t="s">
        <v>400</v>
      </c>
      <c r="P70" s="34" t="s">
        <v>401</v>
      </c>
      <c r="Q70" s="10" t="s">
        <v>52</v>
      </c>
      <c r="R70" s="10" t="s">
        <v>54</v>
      </c>
      <c r="S70" s="57" t="s">
        <v>68</v>
      </c>
      <c r="T70" s="34" t="s">
        <v>247</v>
      </c>
      <c r="U70" s="58">
        <v>43.3</v>
      </c>
      <c r="V70" s="59">
        <v>5</v>
      </c>
      <c r="W70" s="60">
        <v>3526.18</v>
      </c>
      <c r="X70" s="34" t="s">
        <v>50</v>
      </c>
      <c r="Y70" s="61">
        <v>846282.05</v>
      </c>
      <c r="Z70" s="33" t="s">
        <v>46</v>
      </c>
      <c r="AA70" s="40" t="s">
        <v>47</v>
      </c>
      <c r="AB70" s="40" t="s">
        <v>84</v>
      </c>
      <c r="AC70" s="5" t="s">
        <v>1345</v>
      </c>
      <c r="AD70" s="15"/>
      <c r="AE70" s="34" t="s">
        <v>402</v>
      </c>
    </row>
    <row r="71" spans="1:31" s="71" customFormat="1" ht="107.25" customHeight="1" x14ac:dyDescent="0.25">
      <c r="A71" s="9"/>
      <c r="B71" s="5">
        <v>65</v>
      </c>
      <c r="C71" s="120" t="s">
        <v>875</v>
      </c>
      <c r="D71" s="48" t="s">
        <v>403</v>
      </c>
      <c r="E71" s="86" t="s">
        <v>404</v>
      </c>
      <c r="F71" s="4">
        <v>42877</v>
      </c>
      <c r="G71" s="4">
        <v>42916</v>
      </c>
      <c r="H71" s="46">
        <v>42853</v>
      </c>
      <c r="I71" s="46" t="s">
        <v>42</v>
      </c>
      <c r="J71" s="46">
        <v>42429</v>
      </c>
      <c r="K71" s="46">
        <v>42608</v>
      </c>
      <c r="L71" s="33" t="s">
        <v>382</v>
      </c>
      <c r="M71" s="41" t="s">
        <v>88</v>
      </c>
      <c r="N71" s="10" t="s">
        <v>51</v>
      </c>
      <c r="O71" s="33" t="s">
        <v>405</v>
      </c>
      <c r="P71" s="33" t="s">
        <v>406</v>
      </c>
      <c r="Q71" s="10" t="s">
        <v>52</v>
      </c>
      <c r="R71" s="3" t="s">
        <v>349</v>
      </c>
      <c r="S71" s="41" t="s">
        <v>68</v>
      </c>
      <c r="T71" s="33" t="s">
        <v>407</v>
      </c>
      <c r="U71" s="87">
        <v>136.44999999999999</v>
      </c>
      <c r="V71" s="52">
        <v>5</v>
      </c>
      <c r="W71" s="88">
        <v>9951.9699999999993</v>
      </c>
      <c r="X71" s="33" t="s">
        <v>50</v>
      </c>
      <c r="Y71" s="89">
        <v>2388473.77</v>
      </c>
      <c r="Z71" s="33" t="s">
        <v>46</v>
      </c>
      <c r="AA71" s="33" t="s">
        <v>53</v>
      </c>
      <c r="AB71" s="48" t="s">
        <v>84</v>
      </c>
      <c r="AC71" s="5" t="s">
        <v>1345</v>
      </c>
      <c r="AD71" s="15"/>
      <c r="AE71" s="33" t="s">
        <v>408</v>
      </c>
    </row>
    <row r="72" spans="1:31" s="71" customFormat="1" ht="107.25" customHeight="1" x14ac:dyDescent="0.25">
      <c r="A72" s="9"/>
      <c r="B72" s="5">
        <v>66</v>
      </c>
      <c r="C72" s="118" t="s">
        <v>876</v>
      </c>
      <c r="D72" s="3" t="s">
        <v>409</v>
      </c>
      <c r="E72" s="11" t="s">
        <v>410</v>
      </c>
      <c r="F72" s="4">
        <v>42871</v>
      </c>
      <c r="G72" s="4">
        <v>42916</v>
      </c>
      <c r="H72" s="32">
        <v>42839</v>
      </c>
      <c r="I72" s="41" t="s">
        <v>42</v>
      </c>
      <c r="J72" s="12">
        <v>42766</v>
      </c>
      <c r="K72" s="16">
        <v>41718</v>
      </c>
      <c r="L72" s="33" t="s">
        <v>382</v>
      </c>
      <c r="M72" s="33" t="s">
        <v>64</v>
      </c>
      <c r="N72" s="33" t="s">
        <v>411</v>
      </c>
      <c r="O72" s="33" t="s">
        <v>412</v>
      </c>
      <c r="P72" s="33" t="s">
        <v>413</v>
      </c>
      <c r="Q72" s="50" t="s">
        <v>80</v>
      </c>
      <c r="R72" s="33" t="s">
        <v>44</v>
      </c>
      <c r="S72" s="33">
        <v>16</v>
      </c>
      <c r="T72" s="50" t="s">
        <v>197</v>
      </c>
      <c r="U72" s="51">
        <v>3</v>
      </c>
      <c r="V72" s="52">
        <v>9</v>
      </c>
      <c r="W72" s="53">
        <v>669</v>
      </c>
      <c r="X72" s="33" t="s">
        <v>50</v>
      </c>
      <c r="Y72" s="53">
        <v>89200</v>
      </c>
      <c r="Z72" s="33" t="s">
        <v>46</v>
      </c>
      <c r="AA72" s="33" t="s">
        <v>47</v>
      </c>
      <c r="AB72" s="33" t="s">
        <v>84</v>
      </c>
      <c r="AC72" s="5" t="s">
        <v>1345</v>
      </c>
      <c r="AD72" s="15"/>
      <c r="AE72" s="160" t="s">
        <v>414</v>
      </c>
    </row>
    <row r="73" spans="1:31" s="71" customFormat="1" ht="105.6" customHeight="1" x14ac:dyDescent="0.25">
      <c r="A73" s="9"/>
      <c r="B73" s="5">
        <v>67</v>
      </c>
      <c r="C73" s="118" t="s">
        <v>877</v>
      </c>
      <c r="D73" s="3" t="s">
        <v>409</v>
      </c>
      <c r="E73" s="11" t="s">
        <v>410</v>
      </c>
      <c r="F73" s="4">
        <v>42871</v>
      </c>
      <c r="G73" s="4">
        <v>42916</v>
      </c>
      <c r="H73" s="32">
        <v>42839</v>
      </c>
      <c r="I73" s="41" t="s">
        <v>42</v>
      </c>
      <c r="J73" s="12">
        <v>42766</v>
      </c>
      <c r="K73" s="16">
        <v>41718</v>
      </c>
      <c r="L73" s="48" t="s">
        <v>43</v>
      </c>
      <c r="M73" s="33" t="s">
        <v>64</v>
      </c>
      <c r="N73" s="33" t="s">
        <v>411</v>
      </c>
      <c r="O73" s="33" t="s">
        <v>412</v>
      </c>
      <c r="P73" s="33" t="s">
        <v>413</v>
      </c>
      <c r="Q73" s="50" t="s">
        <v>80</v>
      </c>
      <c r="R73" s="33" t="s">
        <v>44</v>
      </c>
      <c r="S73" s="33">
        <v>16</v>
      </c>
      <c r="T73" s="50" t="s">
        <v>197</v>
      </c>
      <c r="U73" s="51">
        <v>3</v>
      </c>
      <c r="V73" s="52">
        <v>9</v>
      </c>
      <c r="W73" s="53">
        <v>669</v>
      </c>
      <c r="X73" s="33" t="s">
        <v>50</v>
      </c>
      <c r="Y73" s="53">
        <v>89200</v>
      </c>
      <c r="Z73" s="33" t="s">
        <v>46</v>
      </c>
      <c r="AA73" s="33" t="s">
        <v>47</v>
      </c>
      <c r="AB73" s="33" t="s">
        <v>84</v>
      </c>
      <c r="AC73" s="5" t="s">
        <v>1345</v>
      </c>
      <c r="AD73" s="15"/>
      <c r="AE73" s="33"/>
    </row>
    <row r="74" spans="1:31" s="71" customFormat="1" ht="93.6" customHeight="1" x14ac:dyDescent="0.25">
      <c r="A74" s="9"/>
      <c r="B74" s="5">
        <v>68</v>
      </c>
      <c r="C74" s="118" t="s">
        <v>878</v>
      </c>
      <c r="D74" s="3" t="s">
        <v>409</v>
      </c>
      <c r="E74" s="11" t="s">
        <v>410</v>
      </c>
      <c r="F74" s="4">
        <v>42871</v>
      </c>
      <c r="G74" s="4">
        <v>42916</v>
      </c>
      <c r="H74" s="46">
        <v>42843</v>
      </c>
      <c r="I74" s="41" t="s">
        <v>42</v>
      </c>
      <c r="J74" s="54">
        <v>42794</v>
      </c>
      <c r="K74" s="46">
        <v>41719</v>
      </c>
      <c r="L74" s="48" t="s">
        <v>43</v>
      </c>
      <c r="M74" s="33" t="s">
        <v>64</v>
      </c>
      <c r="N74" s="33" t="s">
        <v>415</v>
      </c>
      <c r="O74" s="33" t="s">
        <v>412</v>
      </c>
      <c r="P74" s="33" t="s">
        <v>416</v>
      </c>
      <c r="Q74" s="50" t="s">
        <v>80</v>
      </c>
      <c r="R74" s="33" t="s">
        <v>44</v>
      </c>
      <c r="S74" s="33">
        <v>16</v>
      </c>
      <c r="T74" s="50" t="s">
        <v>197</v>
      </c>
      <c r="U74" s="51">
        <v>3</v>
      </c>
      <c r="V74" s="52">
        <v>9</v>
      </c>
      <c r="W74" s="49">
        <v>682.5</v>
      </c>
      <c r="X74" s="33" t="s">
        <v>50</v>
      </c>
      <c r="Y74" s="53">
        <v>91000</v>
      </c>
      <c r="Z74" s="33" t="s">
        <v>46</v>
      </c>
      <c r="AA74" s="33" t="s">
        <v>47</v>
      </c>
      <c r="AB74" s="33" t="s">
        <v>84</v>
      </c>
      <c r="AC74" s="5" t="s">
        <v>1345</v>
      </c>
      <c r="AD74" s="15"/>
      <c r="AE74" s="160"/>
    </row>
    <row r="75" spans="1:31" s="71" customFormat="1" ht="92.45" customHeight="1" x14ac:dyDescent="0.25">
      <c r="A75" s="9"/>
      <c r="B75" s="5">
        <v>69</v>
      </c>
      <c r="C75" s="118" t="s">
        <v>879</v>
      </c>
      <c r="D75" s="3" t="s">
        <v>409</v>
      </c>
      <c r="E75" s="11" t="s">
        <v>410</v>
      </c>
      <c r="F75" s="4">
        <v>42871</v>
      </c>
      <c r="G75" s="4">
        <v>42916</v>
      </c>
      <c r="H75" s="32">
        <v>42839</v>
      </c>
      <c r="I75" s="41" t="s">
        <v>42</v>
      </c>
      <c r="J75" s="54">
        <v>42794</v>
      </c>
      <c r="K75" s="16">
        <v>41718</v>
      </c>
      <c r="L75" s="48" t="s">
        <v>43</v>
      </c>
      <c r="M75" s="33" t="s">
        <v>64</v>
      </c>
      <c r="N75" s="33" t="s">
        <v>417</v>
      </c>
      <c r="O75" s="33" t="s">
        <v>412</v>
      </c>
      <c r="P75" s="33" t="s">
        <v>418</v>
      </c>
      <c r="Q75" s="50" t="s">
        <v>80</v>
      </c>
      <c r="R75" s="33" t="s">
        <v>44</v>
      </c>
      <c r="S75" s="33">
        <v>16</v>
      </c>
      <c r="T75" s="50" t="s">
        <v>197</v>
      </c>
      <c r="U75" s="51">
        <v>2</v>
      </c>
      <c r="V75" s="52">
        <v>9</v>
      </c>
      <c r="W75" s="53">
        <v>446.25</v>
      </c>
      <c r="X75" s="33" t="s">
        <v>50</v>
      </c>
      <c r="Y75" s="53">
        <v>59500</v>
      </c>
      <c r="Z75" s="33" t="s">
        <v>46</v>
      </c>
      <c r="AA75" s="33" t="s">
        <v>47</v>
      </c>
      <c r="AB75" s="33" t="s">
        <v>84</v>
      </c>
      <c r="AC75" s="5" t="s">
        <v>1345</v>
      </c>
      <c r="AD75" s="15"/>
      <c r="AE75" s="160"/>
    </row>
    <row r="76" spans="1:31" s="71" customFormat="1" ht="90" customHeight="1" x14ac:dyDescent="0.25">
      <c r="A76" s="9"/>
      <c r="B76" s="5">
        <v>70</v>
      </c>
      <c r="C76" s="118" t="s">
        <v>880</v>
      </c>
      <c r="D76" s="3" t="s">
        <v>409</v>
      </c>
      <c r="E76" s="11" t="s">
        <v>410</v>
      </c>
      <c r="F76" s="4">
        <v>42871</v>
      </c>
      <c r="G76" s="4">
        <v>42916</v>
      </c>
      <c r="H76" s="32">
        <v>42839</v>
      </c>
      <c r="I76" s="41" t="s">
        <v>42</v>
      </c>
      <c r="J76" s="54">
        <v>42794</v>
      </c>
      <c r="K76" s="4">
        <v>41747</v>
      </c>
      <c r="L76" s="48" t="s">
        <v>43</v>
      </c>
      <c r="M76" s="33" t="s">
        <v>64</v>
      </c>
      <c r="N76" s="33" t="s">
        <v>419</v>
      </c>
      <c r="O76" s="33" t="s">
        <v>412</v>
      </c>
      <c r="P76" s="33" t="s">
        <v>420</v>
      </c>
      <c r="Q76" s="50" t="s">
        <v>80</v>
      </c>
      <c r="R76" s="33" t="s">
        <v>44</v>
      </c>
      <c r="S76" s="33">
        <v>16</v>
      </c>
      <c r="T76" s="50" t="s">
        <v>197</v>
      </c>
      <c r="U76" s="51">
        <v>2</v>
      </c>
      <c r="V76" s="52">
        <v>9</v>
      </c>
      <c r="W76" s="53">
        <v>445.25</v>
      </c>
      <c r="X76" s="33" t="s">
        <v>50</v>
      </c>
      <c r="Y76" s="53">
        <v>60700</v>
      </c>
      <c r="Z76" s="33" t="s">
        <v>46</v>
      </c>
      <c r="AA76" s="33" t="s">
        <v>47</v>
      </c>
      <c r="AB76" s="33" t="s">
        <v>84</v>
      </c>
      <c r="AC76" s="5" t="s">
        <v>1345</v>
      </c>
      <c r="AD76" s="15"/>
      <c r="AE76" s="160"/>
    </row>
    <row r="77" spans="1:31" s="71" customFormat="1" ht="130.15" customHeight="1" x14ac:dyDescent="0.25">
      <c r="A77" s="9"/>
      <c r="B77" s="5">
        <v>71</v>
      </c>
      <c r="C77" s="118" t="s">
        <v>881</v>
      </c>
      <c r="D77" s="3" t="s">
        <v>421</v>
      </c>
      <c r="E77" s="11" t="s">
        <v>422</v>
      </c>
      <c r="F77" s="4">
        <v>42860</v>
      </c>
      <c r="G77" s="4">
        <v>42916</v>
      </c>
      <c r="H77" s="12">
        <v>42844</v>
      </c>
      <c r="I77" s="12" t="s">
        <v>42</v>
      </c>
      <c r="J77" s="12">
        <v>42490</v>
      </c>
      <c r="K77" s="12">
        <v>42690</v>
      </c>
      <c r="L77" s="33" t="s">
        <v>382</v>
      </c>
      <c r="M77" s="5" t="s">
        <v>101</v>
      </c>
      <c r="N77" s="5" t="s">
        <v>423</v>
      </c>
      <c r="O77" s="5" t="s">
        <v>424</v>
      </c>
      <c r="P77" s="5" t="s">
        <v>425</v>
      </c>
      <c r="Q77" s="3" t="s">
        <v>100</v>
      </c>
      <c r="R77" s="5" t="s">
        <v>426</v>
      </c>
      <c r="S77" s="21" t="s">
        <v>90</v>
      </c>
      <c r="T77" s="50" t="s">
        <v>155</v>
      </c>
      <c r="U77" s="35">
        <v>138</v>
      </c>
      <c r="V77" s="28">
        <v>10</v>
      </c>
      <c r="W77" s="49">
        <v>24054.78</v>
      </c>
      <c r="X77" s="5" t="s">
        <v>50</v>
      </c>
      <c r="Y77" s="37">
        <v>1794600</v>
      </c>
      <c r="Z77" s="4">
        <v>43784</v>
      </c>
      <c r="AA77" s="15" t="s">
        <v>53</v>
      </c>
      <c r="AB77" s="5" t="s">
        <v>84</v>
      </c>
      <c r="AC77" s="5" t="s">
        <v>1345</v>
      </c>
      <c r="AD77" s="15"/>
      <c r="AE77" s="10" t="s">
        <v>427</v>
      </c>
    </row>
    <row r="78" spans="1:31" s="71" customFormat="1" ht="93" customHeight="1" x14ac:dyDescent="0.25">
      <c r="A78" s="9"/>
      <c r="B78" s="5">
        <v>72</v>
      </c>
      <c r="C78" s="120" t="s">
        <v>882</v>
      </c>
      <c r="D78" s="48" t="s">
        <v>428</v>
      </c>
      <c r="E78" s="86" t="s">
        <v>429</v>
      </c>
      <c r="F78" s="4">
        <v>42877</v>
      </c>
      <c r="G78" s="4">
        <v>42916</v>
      </c>
      <c r="H78" s="46">
        <v>42835</v>
      </c>
      <c r="I78" s="46" t="s">
        <v>42</v>
      </c>
      <c r="J78" s="46">
        <v>42643</v>
      </c>
      <c r="K78" s="46">
        <v>42767</v>
      </c>
      <c r="L78" s="33" t="s">
        <v>382</v>
      </c>
      <c r="M78" s="41" t="s">
        <v>88</v>
      </c>
      <c r="N78" s="10" t="s">
        <v>51</v>
      </c>
      <c r="O78" s="33" t="s">
        <v>430</v>
      </c>
      <c r="P78" s="33" t="s">
        <v>431</v>
      </c>
      <c r="Q78" s="10" t="s">
        <v>52</v>
      </c>
      <c r="R78" s="3" t="s">
        <v>349</v>
      </c>
      <c r="S78" s="41" t="s">
        <v>68</v>
      </c>
      <c r="T78" s="33" t="s">
        <v>432</v>
      </c>
      <c r="U78" s="87">
        <v>55.3</v>
      </c>
      <c r="V78" s="52">
        <v>15</v>
      </c>
      <c r="W78" s="88">
        <v>15292.33</v>
      </c>
      <c r="X78" s="33" t="s">
        <v>50</v>
      </c>
      <c r="Y78" s="89">
        <v>1232300</v>
      </c>
      <c r="Z78" s="33" t="s">
        <v>46</v>
      </c>
      <c r="AA78" s="33" t="s">
        <v>53</v>
      </c>
      <c r="AB78" s="48" t="s">
        <v>84</v>
      </c>
      <c r="AC78" s="5" t="s">
        <v>1345</v>
      </c>
      <c r="AD78" s="15"/>
      <c r="AE78" s="33" t="s">
        <v>433</v>
      </c>
    </row>
    <row r="79" spans="1:31" s="71" customFormat="1" ht="127.15" customHeight="1" x14ac:dyDescent="0.25">
      <c r="A79" s="9"/>
      <c r="B79" s="5">
        <v>73</v>
      </c>
      <c r="C79" s="120" t="s">
        <v>883</v>
      </c>
      <c r="D79" s="48" t="s">
        <v>428</v>
      </c>
      <c r="E79" s="86" t="s">
        <v>429</v>
      </c>
      <c r="F79" s="4">
        <v>42877</v>
      </c>
      <c r="G79" s="4">
        <v>42916</v>
      </c>
      <c r="H79" s="46">
        <v>42835</v>
      </c>
      <c r="I79" s="46" t="s">
        <v>42</v>
      </c>
      <c r="J79" s="46">
        <v>42643</v>
      </c>
      <c r="K79" s="46">
        <v>42767</v>
      </c>
      <c r="L79" s="33" t="s">
        <v>114</v>
      </c>
      <c r="M79" s="41" t="s">
        <v>88</v>
      </c>
      <c r="N79" s="10" t="s">
        <v>51</v>
      </c>
      <c r="O79" s="33" t="s">
        <v>430</v>
      </c>
      <c r="P79" s="33" t="s">
        <v>431</v>
      </c>
      <c r="Q79" s="10" t="s">
        <v>52</v>
      </c>
      <c r="R79" s="3" t="s">
        <v>349</v>
      </c>
      <c r="S79" s="41" t="s">
        <v>127</v>
      </c>
      <c r="T79" s="33" t="s">
        <v>434</v>
      </c>
      <c r="U79" s="87">
        <v>55.3</v>
      </c>
      <c r="V79" s="52">
        <v>6</v>
      </c>
      <c r="W79" s="88">
        <v>6401.8</v>
      </c>
      <c r="X79" s="33" t="s">
        <v>50</v>
      </c>
      <c r="Y79" s="89">
        <v>1232300</v>
      </c>
      <c r="Z79" s="33" t="s">
        <v>46</v>
      </c>
      <c r="AA79" s="33" t="s">
        <v>53</v>
      </c>
      <c r="AB79" s="48" t="s">
        <v>84</v>
      </c>
      <c r="AC79" s="5" t="s">
        <v>1347</v>
      </c>
      <c r="AD79" s="15" t="s">
        <v>1349</v>
      </c>
      <c r="AE79" s="33" t="s">
        <v>435</v>
      </c>
    </row>
    <row r="80" spans="1:31" s="71" customFormat="1" ht="88.15" customHeight="1" x14ac:dyDescent="0.25">
      <c r="A80" s="9"/>
      <c r="B80" s="5">
        <v>74</v>
      </c>
      <c r="C80" s="121" t="s">
        <v>884</v>
      </c>
      <c r="D80" s="40" t="s">
        <v>436</v>
      </c>
      <c r="E80" s="55" t="s">
        <v>437</v>
      </c>
      <c r="F80" s="4">
        <v>42865</v>
      </c>
      <c r="G80" s="4">
        <v>42916</v>
      </c>
      <c r="H80" s="32" t="s">
        <v>42</v>
      </c>
      <c r="I80" s="32" t="s">
        <v>42</v>
      </c>
      <c r="J80" s="32">
        <v>42582</v>
      </c>
      <c r="K80" s="32">
        <v>42716</v>
      </c>
      <c r="L80" s="33" t="s">
        <v>382</v>
      </c>
      <c r="M80" s="34" t="s">
        <v>59</v>
      </c>
      <c r="N80" s="10" t="s">
        <v>51</v>
      </c>
      <c r="O80" s="34" t="s">
        <v>438</v>
      </c>
      <c r="P80" s="34" t="s">
        <v>439</v>
      </c>
      <c r="Q80" s="10" t="s">
        <v>52</v>
      </c>
      <c r="R80" s="34" t="s">
        <v>126</v>
      </c>
      <c r="S80" s="33" t="s">
        <v>242</v>
      </c>
      <c r="T80" s="34" t="s">
        <v>104</v>
      </c>
      <c r="U80" s="58">
        <v>242.2</v>
      </c>
      <c r="V80" s="52" t="s">
        <v>95</v>
      </c>
      <c r="W80" s="60">
        <v>0.08</v>
      </c>
      <c r="X80" s="34" t="s">
        <v>50</v>
      </c>
      <c r="Y80" s="61">
        <v>167307.67000000001</v>
      </c>
      <c r="Z80" s="56">
        <v>43810</v>
      </c>
      <c r="AA80" s="40" t="s">
        <v>47</v>
      </c>
      <c r="AB80" s="40" t="s">
        <v>84</v>
      </c>
      <c r="AC80" s="5" t="s">
        <v>1345</v>
      </c>
      <c r="AD80" s="15"/>
      <c r="AE80" s="34" t="s">
        <v>440</v>
      </c>
    </row>
    <row r="81" spans="1:31" s="71" customFormat="1" ht="82.15" customHeight="1" x14ac:dyDescent="0.25">
      <c r="A81" s="9"/>
      <c r="B81" s="5">
        <v>75</v>
      </c>
      <c r="C81" s="121" t="s">
        <v>885</v>
      </c>
      <c r="D81" s="40" t="s">
        <v>441</v>
      </c>
      <c r="E81" s="55" t="s">
        <v>442</v>
      </c>
      <c r="F81" s="4">
        <v>42865</v>
      </c>
      <c r="G81" s="4">
        <v>42916</v>
      </c>
      <c r="H81" s="32" t="s">
        <v>42</v>
      </c>
      <c r="I81" s="32" t="s">
        <v>42</v>
      </c>
      <c r="J81" s="32">
        <v>42094</v>
      </c>
      <c r="K81" s="32">
        <v>42279</v>
      </c>
      <c r="L81" s="33" t="s">
        <v>382</v>
      </c>
      <c r="M81" s="34" t="s">
        <v>59</v>
      </c>
      <c r="N81" s="10" t="s">
        <v>51</v>
      </c>
      <c r="O81" s="34" t="s">
        <v>443</v>
      </c>
      <c r="P81" s="34" t="s">
        <v>439</v>
      </c>
      <c r="Q81" s="10" t="s">
        <v>52</v>
      </c>
      <c r="R81" s="34" t="s">
        <v>126</v>
      </c>
      <c r="S81" s="33" t="s">
        <v>242</v>
      </c>
      <c r="T81" s="34" t="s">
        <v>104</v>
      </c>
      <c r="U81" s="58">
        <v>332.1</v>
      </c>
      <c r="V81" s="52" t="s">
        <v>95</v>
      </c>
      <c r="W81" s="60">
        <v>0.08</v>
      </c>
      <c r="X81" s="34" t="s">
        <v>50</v>
      </c>
      <c r="Y81" s="61">
        <v>273232.56</v>
      </c>
      <c r="Z81" s="33" t="s">
        <v>46</v>
      </c>
      <c r="AA81" s="40" t="s">
        <v>47</v>
      </c>
      <c r="AB81" s="40" t="s">
        <v>84</v>
      </c>
      <c r="AC81" s="5" t="s">
        <v>1345</v>
      </c>
      <c r="AD81" s="15"/>
      <c r="AE81" s="34" t="s">
        <v>444</v>
      </c>
    </row>
    <row r="82" spans="1:31" s="71" customFormat="1" ht="221.45" customHeight="1" x14ac:dyDescent="0.25">
      <c r="A82" s="9"/>
      <c r="B82" s="5">
        <v>76</v>
      </c>
      <c r="C82" s="120" t="s">
        <v>886</v>
      </c>
      <c r="D82" s="48" t="s">
        <v>445</v>
      </c>
      <c r="E82" s="86" t="s">
        <v>446</v>
      </c>
      <c r="F82" s="4">
        <v>42866</v>
      </c>
      <c r="G82" s="4">
        <v>42916</v>
      </c>
      <c r="H82" s="32">
        <v>42839</v>
      </c>
      <c r="I82" s="46" t="s">
        <v>42</v>
      </c>
      <c r="J82" s="46">
        <v>42428</v>
      </c>
      <c r="K82" s="46">
        <v>41765</v>
      </c>
      <c r="L82" s="33" t="s">
        <v>382</v>
      </c>
      <c r="M82" s="41" t="s">
        <v>88</v>
      </c>
      <c r="N82" s="33" t="s">
        <v>447</v>
      </c>
      <c r="O82" s="33" t="s">
        <v>448</v>
      </c>
      <c r="P82" s="33" t="s">
        <v>449</v>
      </c>
      <c r="Q82" s="48" t="s">
        <v>58</v>
      </c>
      <c r="R82" s="33" t="s">
        <v>89</v>
      </c>
      <c r="S82" s="33" t="s">
        <v>121</v>
      </c>
      <c r="T82" s="33" t="s">
        <v>450</v>
      </c>
      <c r="U82" s="87">
        <v>32.700000000000003</v>
      </c>
      <c r="V82" s="52" t="s">
        <v>95</v>
      </c>
      <c r="W82" s="88">
        <v>0.08</v>
      </c>
      <c r="X82" s="33" t="s">
        <v>50</v>
      </c>
      <c r="Y82" s="89">
        <v>480093.97</v>
      </c>
      <c r="Z82" s="33" t="s">
        <v>46</v>
      </c>
      <c r="AA82" s="33" t="s">
        <v>53</v>
      </c>
      <c r="AB82" s="48" t="s">
        <v>84</v>
      </c>
      <c r="AC82" s="5" t="s">
        <v>1345</v>
      </c>
      <c r="AD82" s="15"/>
      <c r="AE82" s="33" t="s">
        <v>451</v>
      </c>
    </row>
    <row r="83" spans="1:31" s="24" customFormat="1" ht="127.5" x14ac:dyDescent="0.25">
      <c r="A83" s="9"/>
      <c r="B83" s="5">
        <v>77</v>
      </c>
      <c r="C83" s="120" t="s">
        <v>887</v>
      </c>
      <c r="D83" s="48" t="s">
        <v>445</v>
      </c>
      <c r="E83" s="86" t="s">
        <v>446</v>
      </c>
      <c r="F83" s="4">
        <v>42866</v>
      </c>
      <c r="G83" s="4">
        <v>42916</v>
      </c>
      <c r="H83" s="32">
        <v>42839</v>
      </c>
      <c r="I83" s="46" t="s">
        <v>42</v>
      </c>
      <c r="J83" s="46">
        <v>42428</v>
      </c>
      <c r="K83" s="46">
        <v>41765</v>
      </c>
      <c r="L83" s="48" t="s">
        <v>43</v>
      </c>
      <c r="M83" s="41" t="s">
        <v>88</v>
      </c>
      <c r="N83" s="33" t="s">
        <v>447</v>
      </c>
      <c r="O83" s="33" t="s">
        <v>448</v>
      </c>
      <c r="P83" s="33" t="s">
        <v>449</v>
      </c>
      <c r="Q83" s="48" t="s">
        <v>58</v>
      </c>
      <c r="R83" s="33" t="s">
        <v>89</v>
      </c>
      <c r="S83" s="33" t="s">
        <v>121</v>
      </c>
      <c r="T83" s="33" t="s">
        <v>450</v>
      </c>
      <c r="U83" s="87">
        <v>32.700000000000003</v>
      </c>
      <c r="V83" s="52" t="s">
        <v>95</v>
      </c>
      <c r="W83" s="88">
        <v>0.08</v>
      </c>
      <c r="X83" s="33" t="s">
        <v>50</v>
      </c>
      <c r="Y83" s="89">
        <v>480093.97</v>
      </c>
      <c r="Z83" s="33" t="s">
        <v>46</v>
      </c>
      <c r="AA83" s="33" t="s">
        <v>53</v>
      </c>
      <c r="AB83" s="48" t="s">
        <v>84</v>
      </c>
      <c r="AC83" s="5" t="s">
        <v>1345</v>
      </c>
      <c r="AD83" s="15"/>
      <c r="AE83" s="33"/>
    </row>
    <row r="84" spans="1:31" s="9" customFormat="1" ht="178.5" x14ac:dyDescent="0.25">
      <c r="B84" s="5">
        <v>78</v>
      </c>
      <c r="C84" s="119" t="s">
        <v>888</v>
      </c>
      <c r="D84" s="10" t="s">
        <v>452</v>
      </c>
      <c r="E84" s="39" t="s">
        <v>453</v>
      </c>
      <c r="F84" s="4">
        <v>42859</v>
      </c>
      <c r="G84" s="4">
        <v>42916</v>
      </c>
      <c r="H84" s="16">
        <v>42849</v>
      </c>
      <c r="I84" s="16" t="s">
        <v>42</v>
      </c>
      <c r="J84" s="4">
        <v>42155</v>
      </c>
      <c r="K84" s="12" t="s">
        <v>42</v>
      </c>
      <c r="L84" s="33" t="s">
        <v>382</v>
      </c>
      <c r="M84" s="18" t="s">
        <v>49</v>
      </c>
      <c r="N84" s="3" t="s">
        <v>72</v>
      </c>
      <c r="O84" s="3" t="s">
        <v>454</v>
      </c>
      <c r="P84" s="18" t="s">
        <v>455</v>
      </c>
      <c r="Q84" s="50" t="s">
        <v>80</v>
      </c>
      <c r="R84" s="3" t="s">
        <v>349</v>
      </c>
      <c r="S84" s="92">
        <v>29</v>
      </c>
      <c r="T84" s="18" t="s">
        <v>77</v>
      </c>
      <c r="U84" s="67">
        <v>55.1</v>
      </c>
      <c r="V84" s="28" t="s">
        <v>60</v>
      </c>
      <c r="W84" s="94">
        <v>3673.15</v>
      </c>
      <c r="X84" s="18" t="s">
        <v>50</v>
      </c>
      <c r="Y84" s="43">
        <v>1537043</v>
      </c>
      <c r="Z84" s="4">
        <v>43412</v>
      </c>
      <c r="AA84" s="85" t="s">
        <v>53</v>
      </c>
      <c r="AB84" s="48" t="s">
        <v>84</v>
      </c>
      <c r="AC84" s="5" t="s">
        <v>1345</v>
      </c>
      <c r="AD84" s="15"/>
      <c r="AE84" s="159" t="s">
        <v>456</v>
      </c>
    </row>
    <row r="85" spans="1:31" s="9" customFormat="1" ht="127.5" x14ac:dyDescent="0.25">
      <c r="B85" s="5">
        <v>79</v>
      </c>
      <c r="C85" s="118" t="s">
        <v>889</v>
      </c>
      <c r="D85" s="3" t="s">
        <v>459</v>
      </c>
      <c r="E85" s="11" t="s">
        <v>460</v>
      </c>
      <c r="F85" s="4">
        <v>42879</v>
      </c>
      <c r="G85" s="4">
        <v>42916</v>
      </c>
      <c r="H85" s="12">
        <v>42815</v>
      </c>
      <c r="I85" s="12" t="s">
        <v>42</v>
      </c>
      <c r="J85" s="54">
        <v>42794</v>
      </c>
      <c r="K85" s="12">
        <v>41809</v>
      </c>
      <c r="L85" s="48" t="s">
        <v>43</v>
      </c>
      <c r="M85" s="5" t="s">
        <v>61</v>
      </c>
      <c r="N85" s="10" t="s">
        <v>51</v>
      </c>
      <c r="O85" s="5" t="s">
        <v>461</v>
      </c>
      <c r="P85" s="5" t="s">
        <v>462</v>
      </c>
      <c r="Q85" s="10" t="s">
        <v>52</v>
      </c>
      <c r="R85" s="10" t="s">
        <v>54</v>
      </c>
      <c r="S85" s="21" t="s">
        <v>76</v>
      </c>
      <c r="T85" s="5" t="s">
        <v>166</v>
      </c>
      <c r="U85" s="35">
        <v>44.8</v>
      </c>
      <c r="V85" s="28" t="s">
        <v>60</v>
      </c>
      <c r="W85" s="36">
        <v>2070.21</v>
      </c>
      <c r="X85" s="5" t="s">
        <v>50</v>
      </c>
      <c r="Y85" s="37">
        <v>909130</v>
      </c>
      <c r="Z85" s="33" t="s">
        <v>46</v>
      </c>
      <c r="AA85" s="15" t="s">
        <v>47</v>
      </c>
      <c r="AB85" s="5" t="s">
        <v>84</v>
      </c>
      <c r="AC85" s="5" t="s">
        <v>1345</v>
      </c>
      <c r="AD85" s="15"/>
      <c r="AE85" s="28" t="s">
        <v>463</v>
      </c>
    </row>
    <row r="86" spans="1:31" s="9" customFormat="1" ht="127.5" x14ac:dyDescent="0.25">
      <c r="B86" s="5">
        <v>80</v>
      </c>
      <c r="C86" s="118" t="s">
        <v>890</v>
      </c>
      <c r="D86" s="3" t="s">
        <v>459</v>
      </c>
      <c r="E86" s="11" t="s">
        <v>460</v>
      </c>
      <c r="F86" s="4">
        <v>42879</v>
      </c>
      <c r="G86" s="4">
        <v>42916</v>
      </c>
      <c r="H86" s="46">
        <v>42775</v>
      </c>
      <c r="I86" s="46" t="s">
        <v>42</v>
      </c>
      <c r="J86" s="54">
        <v>42794</v>
      </c>
      <c r="K86" s="44">
        <v>41624</v>
      </c>
      <c r="L86" s="33" t="s">
        <v>114</v>
      </c>
      <c r="M86" s="33" t="s">
        <v>61</v>
      </c>
      <c r="N86" s="10" t="s">
        <v>51</v>
      </c>
      <c r="O86" s="33" t="s">
        <v>464</v>
      </c>
      <c r="P86" s="33" t="s">
        <v>465</v>
      </c>
      <c r="Q86" s="50" t="s">
        <v>80</v>
      </c>
      <c r="R86" s="33" t="s">
        <v>63</v>
      </c>
      <c r="S86" s="41" t="s">
        <v>68</v>
      </c>
      <c r="T86" s="33" t="s">
        <v>466</v>
      </c>
      <c r="U86" s="51">
        <v>14</v>
      </c>
      <c r="V86" s="52">
        <v>5</v>
      </c>
      <c r="W86" s="27">
        <v>495.95</v>
      </c>
      <c r="X86" s="33" t="s">
        <v>50</v>
      </c>
      <c r="Y86" s="47">
        <v>115900</v>
      </c>
      <c r="Z86" s="33" t="s">
        <v>46</v>
      </c>
      <c r="AA86" s="33" t="s">
        <v>47</v>
      </c>
      <c r="AB86" s="33" t="s">
        <v>84</v>
      </c>
      <c r="AC86" s="5" t="s">
        <v>1345</v>
      </c>
      <c r="AD86" s="15"/>
      <c r="AE86" s="5" t="s">
        <v>467</v>
      </c>
    </row>
    <row r="87" spans="1:31" s="69" customFormat="1" ht="114.75" x14ac:dyDescent="0.25">
      <c r="A87" s="9"/>
      <c r="B87" s="5">
        <v>81</v>
      </c>
      <c r="C87" s="118" t="s">
        <v>891</v>
      </c>
      <c r="D87" s="3" t="s">
        <v>459</v>
      </c>
      <c r="E87" s="11" t="s">
        <v>460</v>
      </c>
      <c r="F87" s="4">
        <v>42879</v>
      </c>
      <c r="G87" s="4">
        <v>42916</v>
      </c>
      <c r="H87" s="46">
        <v>42775</v>
      </c>
      <c r="I87" s="46" t="s">
        <v>42</v>
      </c>
      <c r="J87" s="54">
        <v>42794</v>
      </c>
      <c r="K87" s="44">
        <v>41624</v>
      </c>
      <c r="L87" s="48" t="s">
        <v>43</v>
      </c>
      <c r="M87" s="33" t="s">
        <v>61</v>
      </c>
      <c r="N87" s="10" t="s">
        <v>51</v>
      </c>
      <c r="O87" s="33" t="s">
        <v>464</v>
      </c>
      <c r="P87" s="33" t="s">
        <v>465</v>
      </c>
      <c r="Q87" s="50" t="s">
        <v>80</v>
      </c>
      <c r="R87" s="33" t="s">
        <v>63</v>
      </c>
      <c r="S87" s="41" t="s">
        <v>56</v>
      </c>
      <c r="T87" s="33" t="s">
        <v>113</v>
      </c>
      <c r="U87" s="51">
        <v>14</v>
      </c>
      <c r="V87" s="52">
        <v>8</v>
      </c>
      <c r="W87" s="27">
        <v>793.53</v>
      </c>
      <c r="X87" s="33" t="s">
        <v>50</v>
      </c>
      <c r="Y87" s="47">
        <v>115900</v>
      </c>
      <c r="Z87" s="33" t="s">
        <v>46</v>
      </c>
      <c r="AA87" s="33" t="s">
        <v>47</v>
      </c>
      <c r="AB87" s="33" t="s">
        <v>84</v>
      </c>
      <c r="AC87" s="5" t="s">
        <v>1345</v>
      </c>
      <c r="AD87" s="15"/>
      <c r="AE87" s="5"/>
    </row>
    <row r="88" spans="1:31" s="69" customFormat="1" ht="140.25" x14ac:dyDescent="0.25">
      <c r="A88" s="9"/>
      <c r="B88" s="5">
        <v>82</v>
      </c>
      <c r="C88" s="118" t="s">
        <v>892</v>
      </c>
      <c r="D88" s="3" t="s">
        <v>468</v>
      </c>
      <c r="E88" s="11" t="s">
        <v>469</v>
      </c>
      <c r="F88" s="4">
        <v>42877</v>
      </c>
      <c r="G88" s="4">
        <v>42916</v>
      </c>
      <c r="H88" s="12">
        <v>42849</v>
      </c>
      <c r="I88" s="12" t="s">
        <v>42</v>
      </c>
      <c r="J88" s="12">
        <v>42089</v>
      </c>
      <c r="K88" s="12">
        <v>42361</v>
      </c>
      <c r="L88" s="33" t="s">
        <v>114</v>
      </c>
      <c r="M88" s="5" t="s">
        <v>186</v>
      </c>
      <c r="N88" s="10" t="s">
        <v>51</v>
      </c>
      <c r="O88" s="5" t="s">
        <v>470</v>
      </c>
      <c r="P88" s="5" t="s">
        <v>471</v>
      </c>
      <c r="Q88" s="50" t="s">
        <v>80</v>
      </c>
      <c r="R88" s="10" t="s">
        <v>54</v>
      </c>
      <c r="S88" s="21" t="s">
        <v>169</v>
      </c>
      <c r="T88" s="5" t="s">
        <v>170</v>
      </c>
      <c r="U88" s="35">
        <v>27</v>
      </c>
      <c r="V88" s="28">
        <v>20</v>
      </c>
      <c r="W88" s="36">
        <v>8704.58</v>
      </c>
      <c r="X88" s="5" t="s">
        <v>50</v>
      </c>
      <c r="Y88" s="37">
        <v>350520</v>
      </c>
      <c r="Z88" s="4">
        <v>43455</v>
      </c>
      <c r="AA88" s="85" t="s">
        <v>53</v>
      </c>
      <c r="AB88" s="5" t="s">
        <v>84</v>
      </c>
      <c r="AC88" s="5" t="s">
        <v>1345</v>
      </c>
      <c r="AD88" s="15"/>
      <c r="AE88" s="5" t="s">
        <v>472</v>
      </c>
    </row>
    <row r="89" spans="1:31" s="69" customFormat="1" ht="191.25" x14ac:dyDescent="0.25">
      <c r="A89" s="9"/>
      <c r="B89" s="5">
        <v>83</v>
      </c>
      <c r="C89" s="119" t="s">
        <v>893</v>
      </c>
      <c r="D89" s="10" t="s">
        <v>473</v>
      </c>
      <c r="E89" s="39" t="s">
        <v>474</v>
      </c>
      <c r="F89" s="4">
        <v>42870</v>
      </c>
      <c r="G89" s="4">
        <v>42916</v>
      </c>
      <c r="H89" s="12">
        <v>42850</v>
      </c>
      <c r="I89" s="4" t="s">
        <v>42</v>
      </c>
      <c r="J89" s="4">
        <v>42643</v>
      </c>
      <c r="K89" s="16">
        <v>42814</v>
      </c>
      <c r="L89" s="33" t="s">
        <v>114</v>
      </c>
      <c r="M89" s="15" t="s">
        <v>49</v>
      </c>
      <c r="N89" s="17" t="s">
        <v>475</v>
      </c>
      <c r="O89" s="3" t="s">
        <v>476</v>
      </c>
      <c r="P89" s="18" t="s">
        <v>477</v>
      </c>
      <c r="Q89" s="50" t="s">
        <v>80</v>
      </c>
      <c r="R89" s="10" t="s">
        <v>54</v>
      </c>
      <c r="S89" s="22" t="s">
        <v>478</v>
      </c>
      <c r="T89" s="3" t="s">
        <v>479</v>
      </c>
      <c r="U89" s="67">
        <v>91.32</v>
      </c>
      <c r="V89" s="23" t="s">
        <v>480</v>
      </c>
      <c r="W89" s="68">
        <v>11875.53</v>
      </c>
      <c r="X89" s="18" t="s">
        <v>50</v>
      </c>
      <c r="Y89" s="20">
        <v>1895380</v>
      </c>
      <c r="Z89" s="4">
        <v>43908</v>
      </c>
      <c r="AA89" s="85" t="s">
        <v>53</v>
      </c>
      <c r="AB89" s="48" t="s">
        <v>84</v>
      </c>
      <c r="AC89" s="5" t="s">
        <v>1347</v>
      </c>
      <c r="AD89" s="15" t="s">
        <v>1349</v>
      </c>
      <c r="AE89" s="159" t="s">
        <v>481</v>
      </c>
    </row>
    <row r="90" spans="1:31" s="69" customFormat="1" ht="395.25" x14ac:dyDescent="0.25">
      <c r="A90" s="9"/>
      <c r="B90" s="5">
        <v>84</v>
      </c>
      <c r="C90" s="121" t="s">
        <v>894</v>
      </c>
      <c r="D90" s="40" t="s">
        <v>482</v>
      </c>
      <c r="E90" s="55" t="s">
        <v>483</v>
      </c>
      <c r="F90" s="4">
        <v>42874</v>
      </c>
      <c r="G90" s="4">
        <v>42916</v>
      </c>
      <c r="H90" s="32">
        <v>42642</v>
      </c>
      <c r="I90" s="32" t="s">
        <v>42</v>
      </c>
      <c r="J90" s="32">
        <v>42613</v>
      </c>
      <c r="K90" s="32">
        <v>42780</v>
      </c>
      <c r="L90" s="33" t="s">
        <v>114</v>
      </c>
      <c r="M90" s="33" t="s">
        <v>59</v>
      </c>
      <c r="N90" s="10" t="s">
        <v>51</v>
      </c>
      <c r="O90" s="34" t="s">
        <v>484</v>
      </c>
      <c r="P90" s="34" t="s">
        <v>485</v>
      </c>
      <c r="Q90" s="10" t="s">
        <v>52</v>
      </c>
      <c r="R90" s="3" t="s">
        <v>349</v>
      </c>
      <c r="S90" s="57" t="s">
        <v>486</v>
      </c>
      <c r="T90" s="33" t="s">
        <v>487</v>
      </c>
      <c r="U90" s="58">
        <v>236.7</v>
      </c>
      <c r="V90" s="59" t="s">
        <v>488</v>
      </c>
      <c r="W90" s="60">
        <v>11784.15</v>
      </c>
      <c r="X90" s="33" t="s">
        <v>50</v>
      </c>
      <c r="Y90" s="61">
        <v>4314000</v>
      </c>
      <c r="Z90" s="33" t="s">
        <v>46</v>
      </c>
      <c r="AA90" s="48" t="s">
        <v>47</v>
      </c>
      <c r="AB90" s="48" t="s">
        <v>84</v>
      </c>
      <c r="AC90" s="5" t="s">
        <v>1347</v>
      </c>
      <c r="AD90" s="15" t="s">
        <v>1349</v>
      </c>
      <c r="AE90" s="34" t="s">
        <v>489</v>
      </c>
    </row>
    <row r="91" spans="1:31" s="69" customFormat="1" ht="204" x14ac:dyDescent="0.25">
      <c r="A91" s="9"/>
      <c r="B91" s="5">
        <v>85</v>
      </c>
      <c r="C91" s="118" t="s">
        <v>895</v>
      </c>
      <c r="D91" s="3" t="s">
        <v>490</v>
      </c>
      <c r="E91" s="11" t="s">
        <v>491</v>
      </c>
      <c r="F91" s="4">
        <v>42871</v>
      </c>
      <c r="G91" s="4">
        <v>42916</v>
      </c>
      <c r="H91" s="12">
        <v>42850</v>
      </c>
      <c r="I91" s="41" t="s">
        <v>42</v>
      </c>
      <c r="J91" s="4">
        <v>42674</v>
      </c>
      <c r="K91" s="46">
        <v>42088</v>
      </c>
      <c r="L91" s="5" t="s">
        <v>458</v>
      </c>
      <c r="M91" s="33" t="s">
        <v>64</v>
      </c>
      <c r="N91" s="33" t="s">
        <v>91</v>
      </c>
      <c r="O91" s="5" t="s">
        <v>492</v>
      </c>
      <c r="P91" s="33" t="s">
        <v>493</v>
      </c>
      <c r="Q91" s="50" t="s">
        <v>494</v>
      </c>
      <c r="R91" s="33" t="s">
        <v>44</v>
      </c>
      <c r="S91" s="28" t="s">
        <v>75</v>
      </c>
      <c r="T91" s="50" t="s">
        <v>82</v>
      </c>
      <c r="U91" s="51">
        <v>72.28</v>
      </c>
      <c r="V91" s="52">
        <v>1</v>
      </c>
      <c r="W91" s="53">
        <v>1043</v>
      </c>
      <c r="X91" s="33" t="s">
        <v>495</v>
      </c>
      <c r="Y91" s="53">
        <v>1251600</v>
      </c>
      <c r="Z91" s="33" t="s">
        <v>46</v>
      </c>
      <c r="AA91" s="33" t="s">
        <v>47</v>
      </c>
      <c r="AB91" s="33" t="s">
        <v>84</v>
      </c>
      <c r="AC91" s="5" t="s">
        <v>1345</v>
      </c>
      <c r="AD91" s="15"/>
      <c r="AE91" s="33" t="s">
        <v>496</v>
      </c>
    </row>
    <row r="92" spans="1:31" s="9" customFormat="1" ht="191.25" x14ac:dyDescent="0.25">
      <c r="B92" s="5">
        <v>86</v>
      </c>
      <c r="C92" s="3" t="s">
        <v>896</v>
      </c>
      <c r="D92" s="3" t="s">
        <v>490</v>
      </c>
      <c r="E92" s="11" t="s">
        <v>491</v>
      </c>
      <c r="F92" s="4">
        <v>42871</v>
      </c>
      <c r="G92" s="4">
        <v>42916</v>
      </c>
      <c r="H92" s="12">
        <v>42850</v>
      </c>
      <c r="I92" s="41" t="s">
        <v>42</v>
      </c>
      <c r="J92" s="4">
        <v>42674</v>
      </c>
      <c r="K92" s="46">
        <v>42088</v>
      </c>
      <c r="L92" s="5" t="s">
        <v>497</v>
      </c>
      <c r="M92" s="33" t="s">
        <v>64</v>
      </c>
      <c r="N92" s="33" t="s">
        <v>91</v>
      </c>
      <c r="O92" s="5" t="s">
        <v>492</v>
      </c>
      <c r="P92" s="33" t="s">
        <v>493</v>
      </c>
      <c r="Q92" s="50" t="s">
        <v>494</v>
      </c>
      <c r="R92" s="33" t="s">
        <v>44</v>
      </c>
      <c r="S92" s="28" t="s">
        <v>75</v>
      </c>
      <c r="T92" s="50" t="s">
        <v>82</v>
      </c>
      <c r="U92" s="51">
        <v>72.28</v>
      </c>
      <c r="V92" s="52">
        <v>1</v>
      </c>
      <c r="W92" s="53">
        <v>1043</v>
      </c>
      <c r="X92" s="33" t="s">
        <v>495</v>
      </c>
      <c r="Y92" s="53">
        <v>1251600</v>
      </c>
      <c r="Z92" s="33" t="s">
        <v>46</v>
      </c>
      <c r="AA92" s="33" t="s">
        <v>47</v>
      </c>
      <c r="AB92" s="33" t="s">
        <v>84</v>
      </c>
      <c r="AC92" s="5" t="s">
        <v>1347</v>
      </c>
      <c r="AD92" s="15" t="s">
        <v>1349</v>
      </c>
      <c r="AE92" s="33" t="s">
        <v>498</v>
      </c>
    </row>
    <row r="93" spans="1:31" s="9" customFormat="1" ht="127.5" x14ac:dyDescent="0.25">
      <c r="B93" s="5">
        <v>87</v>
      </c>
      <c r="C93" s="121" t="s">
        <v>897</v>
      </c>
      <c r="D93" s="40" t="s">
        <v>499</v>
      </c>
      <c r="E93" s="55" t="s">
        <v>500</v>
      </c>
      <c r="F93" s="4">
        <v>42865</v>
      </c>
      <c r="G93" s="4">
        <v>42916</v>
      </c>
      <c r="H93" s="32">
        <v>42839</v>
      </c>
      <c r="I93" s="32" t="s">
        <v>42</v>
      </c>
      <c r="J93" s="32">
        <v>42643</v>
      </c>
      <c r="K93" s="32">
        <v>42824</v>
      </c>
      <c r="L93" s="40" t="s">
        <v>458</v>
      </c>
      <c r="M93" s="34" t="s">
        <v>65</v>
      </c>
      <c r="N93" s="34" t="s">
        <v>501</v>
      </c>
      <c r="O93" s="34" t="s">
        <v>502</v>
      </c>
      <c r="P93" s="34" t="s">
        <v>503</v>
      </c>
      <c r="Q93" s="10" t="s">
        <v>52</v>
      </c>
      <c r="R93" s="34" t="s">
        <v>48</v>
      </c>
      <c r="S93" s="57" t="s">
        <v>120</v>
      </c>
      <c r="T93" s="34" t="s">
        <v>504</v>
      </c>
      <c r="U93" s="58">
        <v>76</v>
      </c>
      <c r="V93" s="59">
        <v>7</v>
      </c>
      <c r="W93" s="60">
        <v>2097.16</v>
      </c>
      <c r="X93" s="34" t="s">
        <v>45</v>
      </c>
      <c r="Y93" s="61">
        <v>1787112</v>
      </c>
      <c r="Z93" s="33" t="s">
        <v>46</v>
      </c>
      <c r="AA93" s="85" t="s">
        <v>53</v>
      </c>
      <c r="AB93" s="5" t="s">
        <v>84</v>
      </c>
      <c r="AC93" s="5" t="s">
        <v>1345</v>
      </c>
      <c r="AD93" s="15"/>
      <c r="AE93" s="34" t="s">
        <v>505</v>
      </c>
    </row>
    <row r="94" spans="1:31" ht="76.5" x14ac:dyDescent="0.25">
      <c r="B94" s="10" t="s">
        <v>1402</v>
      </c>
      <c r="C94" s="10"/>
      <c r="D94" s="119" t="s">
        <v>1357</v>
      </c>
      <c r="E94" s="172"/>
      <c r="F94" s="172"/>
      <c r="G94" s="174">
        <v>42916</v>
      </c>
      <c r="H94" s="135">
        <v>42901</v>
      </c>
      <c r="I94" s="135" t="s">
        <v>42</v>
      </c>
      <c r="J94" s="135">
        <v>42400</v>
      </c>
      <c r="K94" s="205" t="s">
        <v>42</v>
      </c>
      <c r="L94" s="139" t="s">
        <v>1358</v>
      </c>
      <c r="M94" s="148" t="s">
        <v>49</v>
      </c>
      <c r="N94" s="140" t="s">
        <v>72</v>
      </c>
      <c r="O94" s="139" t="s">
        <v>1359</v>
      </c>
      <c r="P94" s="141" t="s">
        <v>1095</v>
      </c>
      <c r="Q94" s="220" t="s">
        <v>80</v>
      </c>
      <c r="R94" s="122" t="s">
        <v>1360</v>
      </c>
      <c r="S94" s="142">
        <v>32</v>
      </c>
      <c r="T94" s="139" t="s">
        <v>1097</v>
      </c>
      <c r="U94" s="259">
        <v>86.1</v>
      </c>
      <c r="V94" s="260" t="s">
        <v>1361</v>
      </c>
      <c r="W94" s="261">
        <v>513.48</v>
      </c>
      <c r="X94" s="141" t="s">
        <v>50</v>
      </c>
      <c r="Y94" s="147">
        <v>1837000</v>
      </c>
      <c r="Z94" s="135">
        <v>43552</v>
      </c>
      <c r="AA94" s="148" t="s">
        <v>53</v>
      </c>
      <c r="AB94" s="118" t="s">
        <v>84</v>
      </c>
      <c r="AC94" s="139" t="s">
        <v>1345</v>
      </c>
      <c r="AD94" s="264"/>
      <c r="AE94" s="262" t="s">
        <v>1362</v>
      </c>
    </row>
    <row r="95" spans="1:31" s="9" customFormat="1" ht="132" customHeight="1" x14ac:dyDescent="0.25">
      <c r="B95" s="5">
        <v>88</v>
      </c>
      <c r="C95" s="118" t="s">
        <v>898</v>
      </c>
      <c r="D95" s="3" t="s">
        <v>506</v>
      </c>
      <c r="E95" s="11" t="s">
        <v>507</v>
      </c>
      <c r="F95" s="4">
        <v>42871</v>
      </c>
      <c r="G95" s="4">
        <v>42916</v>
      </c>
      <c r="H95" s="46">
        <v>42745</v>
      </c>
      <c r="I95" s="41" t="s">
        <v>42</v>
      </c>
      <c r="J95" s="41" t="s">
        <v>327</v>
      </c>
      <c r="K95" s="46">
        <v>41683</v>
      </c>
      <c r="L95" s="48" t="s">
        <v>43</v>
      </c>
      <c r="M95" s="33" t="s">
        <v>64</v>
      </c>
      <c r="N95" s="33" t="s">
        <v>417</v>
      </c>
      <c r="O95" s="33" t="s">
        <v>415</v>
      </c>
      <c r="P95" s="33" t="s">
        <v>418</v>
      </c>
      <c r="Q95" s="50" t="s">
        <v>80</v>
      </c>
      <c r="R95" s="33" t="s">
        <v>44</v>
      </c>
      <c r="S95" s="33" t="s">
        <v>121</v>
      </c>
      <c r="T95" s="50" t="s">
        <v>508</v>
      </c>
      <c r="U95" s="51">
        <v>1894.4</v>
      </c>
      <c r="V95" s="52" t="s">
        <v>95</v>
      </c>
      <c r="W95" s="53">
        <v>0.08</v>
      </c>
      <c r="X95" s="33" t="s">
        <v>50</v>
      </c>
      <c r="Y95" s="53">
        <v>1260150.29</v>
      </c>
      <c r="Z95" s="33" t="s">
        <v>46</v>
      </c>
      <c r="AA95" s="33" t="s">
        <v>47</v>
      </c>
      <c r="AB95" s="33" t="s">
        <v>84</v>
      </c>
      <c r="AC95" s="5" t="s">
        <v>1345</v>
      </c>
      <c r="AD95" s="15"/>
      <c r="AE95" s="33"/>
    </row>
    <row r="96" spans="1:31" s="9" customFormat="1" ht="140.25" x14ac:dyDescent="0.25">
      <c r="B96" s="5">
        <v>89</v>
      </c>
      <c r="C96" s="118" t="s">
        <v>899</v>
      </c>
      <c r="D96" s="3" t="s">
        <v>509</v>
      </c>
      <c r="E96" s="11" t="s">
        <v>510</v>
      </c>
      <c r="F96" s="4">
        <v>42871</v>
      </c>
      <c r="G96" s="4">
        <v>42916</v>
      </c>
      <c r="H96" s="46">
        <v>42867</v>
      </c>
      <c r="I96" s="41" t="s">
        <v>42</v>
      </c>
      <c r="J96" s="41" t="s">
        <v>327</v>
      </c>
      <c r="K96" s="46">
        <v>41717</v>
      </c>
      <c r="L96" s="48" t="s">
        <v>43</v>
      </c>
      <c r="M96" s="33" t="s">
        <v>64</v>
      </c>
      <c r="N96" s="33" t="s">
        <v>511</v>
      </c>
      <c r="O96" s="33" t="s">
        <v>415</v>
      </c>
      <c r="P96" s="33" t="s">
        <v>512</v>
      </c>
      <c r="Q96" s="50" t="s">
        <v>80</v>
      </c>
      <c r="R96" s="33" t="s">
        <v>44</v>
      </c>
      <c r="S96" s="33" t="s">
        <v>121</v>
      </c>
      <c r="T96" s="50" t="s">
        <v>508</v>
      </c>
      <c r="U96" s="51">
        <v>563.1</v>
      </c>
      <c r="V96" s="52" t="s">
        <v>95</v>
      </c>
      <c r="W96" s="53">
        <v>0.08</v>
      </c>
      <c r="X96" s="33" t="s">
        <v>50</v>
      </c>
      <c r="Y96" s="53">
        <v>1217820</v>
      </c>
      <c r="Z96" s="33" t="s">
        <v>46</v>
      </c>
      <c r="AA96" s="33" t="s">
        <v>47</v>
      </c>
      <c r="AB96" s="33" t="s">
        <v>84</v>
      </c>
      <c r="AC96" s="5" t="s">
        <v>1345</v>
      </c>
      <c r="AD96" s="15"/>
      <c r="AE96" s="33"/>
    </row>
    <row r="97" spans="2:31" s="9" customFormat="1" ht="140.25" x14ac:dyDescent="0.25">
      <c r="B97" s="5">
        <v>90</v>
      </c>
      <c r="C97" s="120" t="s">
        <v>900</v>
      </c>
      <c r="D97" s="48" t="s">
        <v>514</v>
      </c>
      <c r="E97" s="86" t="s">
        <v>515</v>
      </c>
      <c r="F97" s="4">
        <v>42866</v>
      </c>
      <c r="G97" s="4">
        <v>42916</v>
      </c>
      <c r="H97" s="46">
        <v>42754</v>
      </c>
      <c r="I97" s="46" t="s">
        <v>42</v>
      </c>
      <c r="J97" s="4">
        <v>42704</v>
      </c>
      <c r="K97" s="46">
        <v>41548</v>
      </c>
      <c r="L97" s="48" t="s">
        <v>43</v>
      </c>
      <c r="M97" s="41" t="s">
        <v>88</v>
      </c>
      <c r="N97" s="10" t="s">
        <v>51</v>
      </c>
      <c r="O97" s="33" t="s">
        <v>516</v>
      </c>
      <c r="P97" s="33" t="s">
        <v>517</v>
      </c>
      <c r="Q97" s="10" t="s">
        <v>52</v>
      </c>
      <c r="R97" s="33" t="s">
        <v>63</v>
      </c>
      <c r="S97" s="22" t="s">
        <v>513</v>
      </c>
      <c r="T97" s="33" t="s">
        <v>518</v>
      </c>
      <c r="U97" s="87">
        <v>52.4</v>
      </c>
      <c r="V97" s="52" t="s">
        <v>95</v>
      </c>
      <c r="W97" s="88">
        <v>0.08</v>
      </c>
      <c r="X97" s="33" t="s">
        <v>50</v>
      </c>
      <c r="Y97" s="89">
        <v>737750</v>
      </c>
      <c r="Z97" s="33" t="s">
        <v>46</v>
      </c>
      <c r="AA97" s="33" t="s">
        <v>53</v>
      </c>
      <c r="AB97" s="48" t="s">
        <v>84</v>
      </c>
      <c r="AC97" s="5" t="s">
        <v>1345</v>
      </c>
      <c r="AD97" s="15"/>
      <c r="AE97" s="33"/>
    </row>
    <row r="98" spans="2:31" s="9" customFormat="1" ht="140.25" x14ac:dyDescent="0.25">
      <c r="B98" s="5">
        <v>91</v>
      </c>
      <c r="C98" s="120" t="s">
        <v>901</v>
      </c>
      <c r="D98" s="48" t="s">
        <v>519</v>
      </c>
      <c r="E98" s="86" t="s">
        <v>520</v>
      </c>
      <c r="F98" s="75">
        <v>42858</v>
      </c>
      <c r="G98" s="4">
        <v>42916</v>
      </c>
      <c r="H98" s="32">
        <v>42839</v>
      </c>
      <c r="I98" s="46" t="s">
        <v>42</v>
      </c>
      <c r="J98" s="12">
        <v>42766</v>
      </c>
      <c r="K98" s="46">
        <v>41723</v>
      </c>
      <c r="L98" s="48" t="s">
        <v>43</v>
      </c>
      <c r="M98" s="41" t="s">
        <v>88</v>
      </c>
      <c r="N98" s="10" t="s">
        <v>51</v>
      </c>
      <c r="O98" s="33" t="s">
        <v>521</v>
      </c>
      <c r="P98" s="33" t="s">
        <v>522</v>
      </c>
      <c r="Q98" s="10" t="s">
        <v>52</v>
      </c>
      <c r="R98" s="33" t="s">
        <v>126</v>
      </c>
      <c r="S98" s="22" t="s">
        <v>513</v>
      </c>
      <c r="T98" s="33" t="s">
        <v>523</v>
      </c>
      <c r="U98" s="87">
        <v>123.4</v>
      </c>
      <c r="V98" s="52" t="s">
        <v>95</v>
      </c>
      <c r="W98" s="88">
        <v>0.08</v>
      </c>
      <c r="X98" s="33" t="s">
        <v>50</v>
      </c>
      <c r="Y98" s="89">
        <v>2175.41</v>
      </c>
      <c r="Z98" s="33" t="s">
        <v>46</v>
      </c>
      <c r="AA98" s="33" t="s">
        <v>53</v>
      </c>
      <c r="AB98" s="48" t="s">
        <v>84</v>
      </c>
      <c r="AC98" s="5" t="s">
        <v>1345</v>
      </c>
      <c r="AD98" s="15"/>
      <c r="AE98" s="33"/>
    </row>
    <row r="99" spans="2:31" s="9" customFormat="1" ht="127.5" x14ac:dyDescent="0.25">
      <c r="B99" s="5">
        <v>92</v>
      </c>
      <c r="C99" s="118" t="s">
        <v>902</v>
      </c>
      <c r="D99" s="3" t="s">
        <v>524</v>
      </c>
      <c r="E99" s="11" t="s">
        <v>525</v>
      </c>
      <c r="F99" s="4">
        <v>42860</v>
      </c>
      <c r="G99" s="4">
        <v>42916</v>
      </c>
      <c r="H99" s="12">
        <v>42717</v>
      </c>
      <c r="I99" s="12" t="s">
        <v>42</v>
      </c>
      <c r="J99" s="4">
        <v>42735</v>
      </c>
      <c r="K99" s="44">
        <v>41610</v>
      </c>
      <c r="L99" s="48" t="s">
        <v>43</v>
      </c>
      <c r="M99" s="5" t="s">
        <v>101</v>
      </c>
      <c r="N99" s="10" t="s">
        <v>51</v>
      </c>
      <c r="O99" s="5" t="s">
        <v>526</v>
      </c>
      <c r="P99" s="5" t="s">
        <v>527</v>
      </c>
      <c r="Q99" s="10" t="s">
        <v>52</v>
      </c>
      <c r="R99" s="5" t="s">
        <v>528</v>
      </c>
      <c r="S99" s="21" t="s">
        <v>76</v>
      </c>
      <c r="T99" s="5" t="s">
        <v>373</v>
      </c>
      <c r="U99" s="35">
        <v>11.9</v>
      </c>
      <c r="V99" s="28">
        <v>1</v>
      </c>
      <c r="W99" s="36">
        <v>220.45</v>
      </c>
      <c r="X99" s="5" t="s">
        <v>50</v>
      </c>
      <c r="Y99" s="37">
        <v>259100</v>
      </c>
      <c r="Z99" s="33" t="s">
        <v>46</v>
      </c>
      <c r="AA99" s="15" t="s">
        <v>53</v>
      </c>
      <c r="AB99" s="5" t="s">
        <v>84</v>
      </c>
      <c r="AC99" s="5" t="s">
        <v>1345</v>
      </c>
      <c r="AD99" s="15"/>
      <c r="AE99" s="5"/>
    </row>
    <row r="100" spans="2:31" s="9" customFormat="1" ht="127.5" x14ac:dyDescent="0.25">
      <c r="B100" s="5">
        <v>93</v>
      </c>
      <c r="C100" s="121" t="s">
        <v>903</v>
      </c>
      <c r="D100" s="40" t="s">
        <v>529</v>
      </c>
      <c r="E100" s="55" t="s">
        <v>530</v>
      </c>
      <c r="F100" s="4">
        <v>42874</v>
      </c>
      <c r="G100" s="4">
        <v>42916</v>
      </c>
      <c r="H100" s="32">
        <v>42808</v>
      </c>
      <c r="I100" s="32" t="s">
        <v>42</v>
      </c>
      <c r="J100" s="54">
        <v>42794</v>
      </c>
      <c r="K100" s="32">
        <v>41715</v>
      </c>
      <c r="L100" s="48" t="s">
        <v>43</v>
      </c>
      <c r="M100" s="48" t="s">
        <v>59</v>
      </c>
      <c r="N100" s="10" t="s">
        <v>51</v>
      </c>
      <c r="O100" s="34" t="s">
        <v>531</v>
      </c>
      <c r="P100" s="34" t="s">
        <v>532</v>
      </c>
      <c r="Q100" s="10" t="s">
        <v>52</v>
      </c>
      <c r="R100" s="10" t="s">
        <v>54</v>
      </c>
      <c r="S100" s="57" t="s">
        <v>75</v>
      </c>
      <c r="T100" s="34" t="s">
        <v>178</v>
      </c>
      <c r="U100" s="58">
        <v>15.7</v>
      </c>
      <c r="V100" s="59">
        <v>1</v>
      </c>
      <c r="W100" s="60">
        <v>308.33</v>
      </c>
      <c r="X100" s="33" t="s">
        <v>50</v>
      </c>
      <c r="Y100" s="61">
        <v>370000</v>
      </c>
      <c r="Z100" s="33" t="s">
        <v>46</v>
      </c>
      <c r="AA100" s="48" t="s">
        <v>47</v>
      </c>
      <c r="AB100" s="48" t="s">
        <v>84</v>
      </c>
      <c r="AC100" s="5" t="s">
        <v>1345</v>
      </c>
      <c r="AD100" s="15"/>
      <c r="AE100" s="34"/>
    </row>
    <row r="101" spans="2:31" s="9" customFormat="1" ht="191.25" x14ac:dyDescent="0.25">
      <c r="B101" s="5">
        <v>94</v>
      </c>
      <c r="C101" s="118" t="s">
        <v>904</v>
      </c>
      <c r="D101" s="3" t="s">
        <v>179</v>
      </c>
      <c r="E101" s="11" t="s">
        <v>180</v>
      </c>
      <c r="F101" s="4">
        <v>42867</v>
      </c>
      <c r="G101" s="4">
        <v>42916</v>
      </c>
      <c r="H101" s="12">
        <v>42710</v>
      </c>
      <c r="I101" s="12" t="s">
        <v>42</v>
      </c>
      <c r="J101" s="4">
        <v>42735</v>
      </c>
      <c r="K101" s="44">
        <v>41673</v>
      </c>
      <c r="L101" s="48" t="s">
        <v>43</v>
      </c>
      <c r="M101" s="5" t="s">
        <v>101</v>
      </c>
      <c r="N101" s="10" t="s">
        <v>51</v>
      </c>
      <c r="O101" s="5" t="s">
        <v>533</v>
      </c>
      <c r="P101" s="5" t="s">
        <v>534</v>
      </c>
      <c r="Q101" s="50" t="s">
        <v>80</v>
      </c>
      <c r="R101" s="5" t="s">
        <v>237</v>
      </c>
      <c r="S101" s="21" t="s">
        <v>76</v>
      </c>
      <c r="T101" s="5" t="s">
        <v>166</v>
      </c>
      <c r="U101" s="35">
        <v>121.4</v>
      </c>
      <c r="V101" s="28" t="s">
        <v>60</v>
      </c>
      <c r="W101" s="49">
        <v>8739.86</v>
      </c>
      <c r="X101" s="5" t="s">
        <v>50</v>
      </c>
      <c r="Y101" s="49">
        <v>2879300</v>
      </c>
      <c r="Z101" s="33" t="s">
        <v>46</v>
      </c>
      <c r="AA101" s="15" t="s">
        <v>53</v>
      </c>
      <c r="AB101" s="5" t="s">
        <v>84</v>
      </c>
      <c r="AC101" s="5" t="s">
        <v>1346</v>
      </c>
      <c r="AD101" s="15" t="s">
        <v>1381</v>
      </c>
      <c r="AE101" s="5" t="s">
        <v>535</v>
      </c>
    </row>
    <row r="102" spans="2:31" s="9" customFormat="1" ht="140.25" x14ac:dyDescent="0.25">
      <c r="B102" s="5">
        <v>95</v>
      </c>
      <c r="C102" s="119" t="s">
        <v>905</v>
      </c>
      <c r="D102" s="10" t="s">
        <v>536</v>
      </c>
      <c r="E102" s="39" t="s">
        <v>537</v>
      </c>
      <c r="F102" s="4">
        <v>42870</v>
      </c>
      <c r="G102" s="4">
        <v>42916</v>
      </c>
      <c r="H102" s="4">
        <v>42830</v>
      </c>
      <c r="I102" s="4" t="s">
        <v>42</v>
      </c>
      <c r="J102" s="4">
        <v>42735</v>
      </c>
      <c r="K102" s="4">
        <v>41653</v>
      </c>
      <c r="L102" s="48" t="s">
        <v>43</v>
      </c>
      <c r="M102" s="3" t="s">
        <v>194</v>
      </c>
      <c r="N102" s="3" t="s">
        <v>72</v>
      </c>
      <c r="O102" s="33" t="s">
        <v>538</v>
      </c>
      <c r="P102" s="33" t="s">
        <v>539</v>
      </c>
      <c r="Q102" s="50" t="s">
        <v>80</v>
      </c>
      <c r="R102" s="33" t="s">
        <v>457</v>
      </c>
      <c r="S102" s="23">
        <v>29</v>
      </c>
      <c r="T102" s="3" t="s">
        <v>77</v>
      </c>
      <c r="U102" s="67">
        <v>87.5</v>
      </c>
      <c r="V102" s="28" t="s">
        <v>60</v>
      </c>
      <c r="W102" s="68">
        <v>5432.11</v>
      </c>
      <c r="X102" s="18" t="s">
        <v>50</v>
      </c>
      <c r="Y102" s="43">
        <v>1966800</v>
      </c>
      <c r="Z102" s="33" t="s">
        <v>46</v>
      </c>
      <c r="AA102" s="85" t="s">
        <v>53</v>
      </c>
      <c r="AB102" s="48" t="s">
        <v>84</v>
      </c>
      <c r="AC102" s="5" t="s">
        <v>1345</v>
      </c>
      <c r="AD102" s="15"/>
      <c r="AE102" s="159" t="s">
        <v>540</v>
      </c>
    </row>
    <row r="103" spans="2:31" s="9" customFormat="1" ht="127.5" x14ac:dyDescent="0.25">
      <c r="B103" s="5">
        <v>96</v>
      </c>
      <c r="C103" s="120" t="s">
        <v>906</v>
      </c>
      <c r="D103" s="48" t="s">
        <v>541</v>
      </c>
      <c r="E103" s="86" t="s">
        <v>542</v>
      </c>
      <c r="F103" s="4">
        <v>42859</v>
      </c>
      <c r="G103" s="4">
        <v>42916</v>
      </c>
      <c r="H103" s="12">
        <v>42836</v>
      </c>
      <c r="I103" s="46" t="s">
        <v>42</v>
      </c>
      <c r="J103" s="4">
        <v>42704</v>
      </c>
      <c r="K103" s="46">
        <v>40290</v>
      </c>
      <c r="L103" s="48" t="s">
        <v>43</v>
      </c>
      <c r="M103" s="41" t="s">
        <v>88</v>
      </c>
      <c r="N103" s="10" t="s">
        <v>51</v>
      </c>
      <c r="O103" s="33" t="s">
        <v>543</v>
      </c>
      <c r="P103" s="33" t="s">
        <v>544</v>
      </c>
      <c r="Q103" s="10" t="s">
        <v>52</v>
      </c>
      <c r="R103" s="33" t="s">
        <v>63</v>
      </c>
      <c r="S103" s="41" t="s">
        <v>76</v>
      </c>
      <c r="T103" s="33" t="s">
        <v>166</v>
      </c>
      <c r="U103" s="87">
        <v>53.7</v>
      </c>
      <c r="V103" s="28" t="s">
        <v>60</v>
      </c>
      <c r="W103" s="88">
        <v>3261.58</v>
      </c>
      <c r="X103" s="33" t="s">
        <v>50</v>
      </c>
      <c r="Y103" s="89">
        <v>1329800</v>
      </c>
      <c r="Z103" s="33" t="s">
        <v>46</v>
      </c>
      <c r="AA103" s="33" t="s">
        <v>53</v>
      </c>
      <c r="AB103" s="48" t="s">
        <v>84</v>
      </c>
      <c r="AC103" s="5" t="s">
        <v>1345</v>
      </c>
      <c r="AD103" s="15"/>
      <c r="AE103" s="33"/>
    </row>
    <row r="104" spans="2:31" s="9" customFormat="1" ht="127.5" x14ac:dyDescent="0.25">
      <c r="B104" s="5">
        <v>97</v>
      </c>
      <c r="C104" s="118" t="s">
        <v>907</v>
      </c>
      <c r="D104" s="3" t="s">
        <v>546</v>
      </c>
      <c r="E104" s="11" t="s">
        <v>547</v>
      </c>
      <c r="F104" s="4">
        <v>42866</v>
      </c>
      <c r="G104" s="4">
        <v>42916</v>
      </c>
      <c r="H104" s="4">
        <v>42774</v>
      </c>
      <c r="I104" s="4" t="s">
        <v>42</v>
      </c>
      <c r="J104" s="12">
        <v>42766</v>
      </c>
      <c r="K104" s="4">
        <v>41827</v>
      </c>
      <c r="L104" s="48" t="s">
        <v>43</v>
      </c>
      <c r="M104" s="3" t="s">
        <v>55</v>
      </c>
      <c r="N104" s="10" t="s">
        <v>51</v>
      </c>
      <c r="O104" s="3" t="s">
        <v>548</v>
      </c>
      <c r="P104" s="3" t="s">
        <v>549</v>
      </c>
      <c r="Q104" s="50" t="s">
        <v>80</v>
      </c>
      <c r="R104" s="10" t="s">
        <v>54</v>
      </c>
      <c r="S104" s="5" t="s">
        <v>550</v>
      </c>
      <c r="T104" s="3" t="s">
        <v>551</v>
      </c>
      <c r="U104" s="35">
        <v>10</v>
      </c>
      <c r="V104" s="28">
        <v>3</v>
      </c>
      <c r="W104" s="62">
        <v>447.25</v>
      </c>
      <c r="X104" s="23" t="s">
        <v>50</v>
      </c>
      <c r="Y104" s="63">
        <v>178900</v>
      </c>
      <c r="Z104" s="33" t="s">
        <v>46</v>
      </c>
      <c r="AA104" s="3" t="s">
        <v>47</v>
      </c>
      <c r="AB104" s="3" t="s">
        <v>87</v>
      </c>
      <c r="AC104" s="5" t="s">
        <v>1345</v>
      </c>
      <c r="AD104" s="15"/>
      <c r="AE104" s="21"/>
    </row>
    <row r="105" spans="2:31" s="9" customFormat="1" ht="114.75" x14ac:dyDescent="0.25">
      <c r="B105" s="5">
        <v>98</v>
      </c>
      <c r="C105" s="121" t="s">
        <v>908</v>
      </c>
      <c r="D105" s="40" t="s">
        <v>552</v>
      </c>
      <c r="E105" s="55" t="s">
        <v>553</v>
      </c>
      <c r="F105" s="4">
        <v>42879</v>
      </c>
      <c r="G105" s="4">
        <v>42916</v>
      </c>
      <c r="H105" s="32">
        <v>42807</v>
      </c>
      <c r="I105" s="32" t="s">
        <v>42</v>
      </c>
      <c r="J105" s="12">
        <v>42766</v>
      </c>
      <c r="K105" s="32">
        <v>41649</v>
      </c>
      <c r="L105" s="48" t="s">
        <v>43</v>
      </c>
      <c r="M105" s="34" t="s">
        <v>65</v>
      </c>
      <c r="N105" s="34" t="s">
        <v>74</v>
      </c>
      <c r="O105" s="34" t="s">
        <v>554</v>
      </c>
      <c r="P105" s="34" t="s">
        <v>555</v>
      </c>
      <c r="Q105" s="40" t="s">
        <v>556</v>
      </c>
      <c r="R105" s="34" t="s">
        <v>48</v>
      </c>
      <c r="S105" s="57" t="s">
        <v>67</v>
      </c>
      <c r="T105" s="34" t="s">
        <v>83</v>
      </c>
      <c r="U105" s="58">
        <v>75</v>
      </c>
      <c r="V105" s="59">
        <v>3</v>
      </c>
      <c r="W105" s="60">
        <v>414.99</v>
      </c>
      <c r="X105" s="34" t="s">
        <v>45</v>
      </c>
      <c r="Y105" s="61">
        <v>1489600</v>
      </c>
      <c r="Z105" s="33" t="s">
        <v>46</v>
      </c>
      <c r="AA105" s="85" t="s">
        <v>53</v>
      </c>
      <c r="AB105" s="5" t="s">
        <v>84</v>
      </c>
      <c r="AC105" s="5" t="s">
        <v>1345</v>
      </c>
      <c r="AD105" s="15"/>
      <c r="AE105" s="34"/>
    </row>
    <row r="106" spans="2:31" s="9" customFormat="1" ht="140.25" x14ac:dyDescent="0.25">
      <c r="B106" s="5">
        <v>99</v>
      </c>
      <c r="C106" s="121" t="s">
        <v>909</v>
      </c>
      <c r="D106" s="40" t="s">
        <v>552</v>
      </c>
      <c r="E106" s="55" t="s">
        <v>553</v>
      </c>
      <c r="F106" s="4">
        <v>42879</v>
      </c>
      <c r="G106" s="4">
        <v>42916</v>
      </c>
      <c r="H106" s="32">
        <v>42790</v>
      </c>
      <c r="I106" s="32" t="s">
        <v>42</v>
      </c>
      <c r="J106" s="12">
        <v>42766</v>
      </c>
      <c r="K106" s="32">
        <v>42429</v>
      </c>
      <c r="L106" s="48" t="s">
        <v>43</v>
      </c>
      <c r="M106" s="34" t="s">
        <v>65</v>
      </c>
      <c r="N106" s="34" t="s">
        <v>74</v>
      </c>
      <c r="O106" s="34" t="s">
        <v>557</v>
      </c>
      <c r="P106" s="34" t="s">
        <v>558</v>
      </c>
      <c r="Q106" s="40" t="s">
        <v>559</v>
      </c>
      <c r="R106" s="34" t="s">
        <v>48</v>
      </c>
      <c r="S106" s="57" t="s">
        <v>67</v>
      </c>
      <c r="T106" s="34" t="s">
        <v>83</v>
      </c>
      <c r="U106" s="58">
        <v>64</v>
      </c>
      <c r="V106" s="59">
        <v>3</v>
      </c>
      <c r="W106" s="60">
        <v>312.7</v>
      </c>
      <c r="X106" s="34" t="s">
        <v>45</v>
      </c>
      <c r="Y106" s="61">
        <v>1121500</v>
      </c>
      <c r="Z106" s="33" t="s">
        <v>46</v>
      </c>
      <c r="AA106" s="85" t="s">
        <v>53</v>
      </c>
      <c r="AB106" s="5" t="s">
        <v>84</v>
      </c>
      <c r="AC106" s="5" t="s">
        <v>1345</v>
      </c>
      <c r="AD106" s="15"/>
      <c r="AE106" s="34"/>
    </row>
    <row r="107" spans="2:31" s="9" customFormat="1" ht="88.5" customHeight="1" x14ac:dyDescent="0.25">
      <c r="B107" s="5">
        <v>100</v>
      </c>
      <c r="C107" s="118" t="s">
        <v>910</v>
      </c>
      <c r="D107" s="3" t="s">
        <v>560</v>
      </c>
      <c r="E107" s="11" t="s">
        <v>561</v>
      </c>
      <c r="F107" s="4">
        <v>42871</v>
      </c>
      <c r="G107" s="4">
        <v>42916</v>
      </c>
      <c r="H107" s="12">
        <v>42629</v>
      </c>
      <c r="I107" s="12" t="s">
        <v>42</v>
      </c>
      <c r="J107" s="12">
        <v>42613</v>
      </c>
      <c r="K107" s="12">
        <v>39707</v>
      </c>
      <c r="L107" s="48" t="s">
        <v>43</v>
      </c>
      <c r="M107" s="5" t="s">
        <v>186</v>
      </c>
      <c r="N107" s="10" t="s">
        <v>51</v>
      </c>
      <c r="O107" s="3" t="s">
        <v>378</v>
      </c>
      <c r="P107" s="5" t="s">
        <v>562</v>
      </c>
      <c r="Q107" s="10" t="s">
        <v>52</v>
      </c>
      <c r="R107" s="5" t="s">
        <v>563</v>
      </c>
      <c r="S107" s="21" t="s">
        <v>124</v>
      </c>
      <c r="T107" s="5" t="s">
        <v>125</v>
      </c>
      <c r="U107" s="35">
        <v>31.3</v>
      </c>
      <c r="V107" s="28">
        <v>3</v>
      </c>
      <c r="W107" s="36">
        <v>1529.75</v>
      </c>
      <c r="X107" s="5" t="s">
        <v>50</v>
      </c>
      <c r="Y107" s="37">
        <v>611900</v>
      </c>
      <c r="Z107" s="33" t="s">
        <v>46</v>
      </c>
      <c r="AA107" s="85" t="s">
        <v>53</v>
      </c>
      <c r="AB107" s="5" t="s">
        <v>84</v>
      </c>
      <c r="AC107" s="5" t="s">
        <v>1345</v>
      </c>
      <c r="AD107" s="15"/>
      <c r="AE107" s="5" t="s">
        <v>564</v>
      </c>
    </row>
    <row r="108" spans="2:31" s="9" customFormat="1" ht="88.5" customHeight="1" x14ac:dyDescent="0.25">
      <c r="B108" s="5">
        <v>101</v>
      </c>
      <c r="C108" s="118" t="s">
        <v>911</v>
      </c>
      <c r="D108" s="3" t="s">
        <v>560</v>
      </c>
      <c r="E108" s="11" t="s">
        <v>561</v>
      </c>
      <c r="F108" s="4">
        <v>42871</v>
      </c>
      <c r="G108" s="4">
        <v>42916</v>
      </c>
      <c r="H108" s="12">
        <v>42629</v>
      </c>
      <c r="I108" s="12" t="s">
        <v>42</v>
      </c>
      <c r="J108" s="12">
        <v>42613</v>
      </c>
      <c r="K108" s="12">
        <v>39707</v>
      </c>
      <c r="L108" s="48" t="s">
        <v>43</v>
      </c>
      <c r="M108" s="5" t="s">
        <v>186</v>
      </c>
      <c r="N108" s="10" t="s">
        <v>51</v>
      </c>
      <c r="O108" s="3" t="s">
        <v>378</v>
      </c>
      <c r="P108" s="5" t="s">
        <v>565</v>
      </c>
      <c r="Q108" s="10" t="s">
        <v>52</v>
      </c>
      <c r="R108" s="10" t="s">
        <v>54</v>
      </c>
      <c r="S108" s="21" t="s">
        <v>124</v>
      </c>
      <c r="T108" s="5" t="s">
        <v>125</v>
      </c>
      <c r="U108" s="35">
        <v>84.3</v>
      </c>
      <c r="V108" s="28">
        <v>3</v>
      </c>
      <c r="W108" s="36">
        <v>1335</v>
      </c>
      <c r="X108" s="5" t="s">
        <v>50</v>
      </c>
      <c r="Y108" s="37" t="s">
        <v>42</v>
      </c>
      <c r="Z108" s="33" t="s">
        <v>46</v>
      </c>
      <c r="AA108" s="85" t="s">
        <v>53</v>
      </c>
      <c r="AB108" s="5" t="s">
        <v>84</v>
      </c>
      <c r="AC108" s="5" t="s">
        <v>1345</v>
      </c>
      <c r="AD108" s="15"/>
      <c r="AE108" s="5" t="s">
        <v>564</v>
      </c>
    </row>
    <row r="109" spans="2:31" s="9" customFormat="1" ht="88.5" customHeight="1" x14ac:dyDescent="0.25">
      <c r="B109" s="5">
        <v>102</v>
      </c>
      <c r="C109" s="118" t="s">
        <v>912</v>
      </c>
      <c r="D109" s="3" t="s">
        <v>560</v>
      </c>
      <c r="E109" s="11" t="s">
        <v>561</v>
      </c>
      <c r="F109" s="4">
        <v>42871</v>
      </c>
      <c r="G109" s="4">
        <v>42916</v>
      </c>
      <c r="H109" s="12">
        <v>42629</v>
      </c>
      <c r="I109" s="12" t="s">
        <v>42</v>
      </c>
      <c r="J109" s="12">
        <v>42613</v>
      </c>
      <c r="K109" s="12">
        <v>39707</v>
      </c>
      <c r="L109" s="48" t="s">
        <v>43</v>
      </c>
      <c r="M109" s="5" t="s">
        <v>186</v>
      </c>
      <c r="N109" s="10" t="s">
        <v>51</v>
      </c>
      <c r="O109" s="3" t="s">
        <v>378</v>
      </c>
      <c r="P109" s="5" t="s">
        <v>566</v>
      </c>
      <c r="Q109" s="10" t="s">
        <v>52</v>
      </c>
      <c r="R109" s="5" t="s">
        <v>567</v>
      </c>
      <c r="S109" s="21" t="s">
        <v>124</v>
      </c>
      <c r="T109" s="5" t="s">
        <v>125</v>
      </c>
      <c r="U109" s="35">
        <v>84.3</v>
      </c>
      <c r="V109" s="28">
        <v>3</v>
      </c>
      <c r="W109" s="36">
        <v>5946.75</v>
      </c>
      <c r="X109" s="5" t="s">
        <v>50</v>
      </c>
      <c r="Y109" s="37" t="s">
        <v>42</v>
      </c>
      <c r="Z109" s="33" t="s">
        <v>46</v>
      </c>
      <c r="AA109" s="85" t="s">
        <v>53</v>
      </c>
      <c r="AB109" s="5" t="s">
        <v>84</v>
      </c>
      <c r="AC109" s="5" t="s">
        <v>1345</v>
      </c>
      <c r="AD109" s="15"/>
      <c r="AE109" s="5" t="s">
        <v>564</v>
      </c>
    </row>
    <row r="110" spans="2:31" s="9" customFormat="1" ht="88.5" customHeight="1" x14ac:dyDescent="0.25">
      <c r="B110" s="5">
        <v>103</v>
      </c>
      <c r="C110" s="118" t="s">
        <v>913</v>
      </c>
      <c r="D110" s="3" t="s">
        <v>560</v>
      </c>
      <c r="E110" s="11" t="s">
        <v>561</v>
      </c>
      <c r="F110" s="4">
        <v>42871</v>
      </c>
      <c r="G110" s="4">
        <v>42916</v>
      </c>
      <c r="H110" s="12">
        <v>42629</v>
      </c>
      <c r="I110" s="12" t="s">
        <v>42</v>
      </c>
      <c r="J110" s="12">
        <v>42613</v>
      </c>
      <c r="K110" s="12">
        <v>40282</v>
      </c>
      <c r="L110" s="48" t="s">
        <v>43</v>
      </c>
      <c r="M110" s="5" t="s">
        <v>186</v>
      </c>
      <c r="N110" s="10" t="s">
        <v>51</v>
      </c>
      <c r="O110" s="3" t="s">
        <v>378</v>
      </c>
      <c r="P110" s="5" t="s">
        <v>568</v>
      </c>
      <c r="Q110" s="10" t="s">
        <v>52</v>
      </c>
      <c r="R110" s="10" t="s">
        <v>54</v>
      </c>
      <c r="S110" s="21" t="s">
        <v>124</v>
      </c>
      <c r="T110" s="5" t="s">
        <v>125</v>
      </c>
      <c r="U110" s="35">
        <v>60</v>
      </c>
      <c r="V110" s="28">
        <v>3</v>
      </c>
      <c r="W110" s="36">
        <v>3154</v>
      </c>
      <c r="X110" s="5" t="s">
        <v>50</v>
      </c>
      <c r="Y110" s="37" t="s">
        <v>42</v>
      </c>
      <c r="Z110" s="33" t="s">
        <v>46</v>
      </c>
      <c r="AA110" s="85" t="s">
        <v>53</v>
      </c>
      <c r="AB110" s="5" t="s">
        <v>84</v>
      </c>
      <c r="AC110" s="5" t="s">
        <v>1345</v>
      </c>
      <c r="AD110" s="15"/>
      <c r="AE110" s="5" t="s">
        <v>564</v>
      </c>
    </row>
    <row r="111" spans="2:31" s="9" customFormat="1" ht="114.75" x14ac:dyDescent="0.25">
      <c r="B111" s="5">
        <v>104</v>
      </c>
      <c r="C111" s="118" t="s">
        <v>914</v>
      </c>
      <c r="D111" s="3" t="s">
        <v>569</v>
      </c>
      <c r="E111" s="11" t="s">
        <v>570</v>
      </c>
      <c r="F111" s="4">
        <v>42868</v>
      </c>
      <c r="G111" s="4">
        <v>42916</v>
      </c>
      <c r="H111" s="54">
        <v>42814</v>
      </c>
      <c r="I111" s="93" t="s">
        <v>42</v>
      </c>
      <c r="J111" s="54">
        <v>42794</v>
      </c>
      <c r="K111" s="54">
        <v>41918</v>
      </c>
      <c r="L111" s="48" t="s">
        <v>43</v>
      </c>
      <c r="M111" s="10" t="s">
        <v>64</v>
      </c>
      <c r="N111" s="10" t="s">
        <v>51</v>
      </c>
      <c r="O111" s="10" t="s">
        <v>571</v>
      </c>
      <c r="P111" s="10" t="s">
        <v>572</v>
      </c>
      <c r="Q111" s="10" t="s">
        <v>52</v>
      </c>
      <c r="R111" s="10" t="s">
        <v>54</v>
      </c>
      <c r="S111" s="10" t="s">
        <v>68</v>
      </c>
      <c r="T111" s="10" t="s">
        <v>78</v>
      </c>
      <c r="U111" s="49">
        <v>36.1</v>
      </c>
      <c r="V111" s="10">
        <v>5</v>
      </c>
      <c r="W111" s="49">
        <v>2974.94</v>
      </c>
      <c r="X111" s="10" t="s">
        <v>50</v>
      </c>
      <c r="Y111" s="49">
        <v>713985</v>
      </c>
      <c r="Z111" s="33" t="s">
        <v>46</v>
      </c>
      <c r="AA111" s="33" t="s">
        <v>47</v>
      </c>
      <c r="AB111" s="33" t="s">
        <v>84</v>
      </c>
      <c r="AC111" s="5" t="s">
        <v>1345</v>
      </c>
      <c r="AD111" s="15"/>
      <c r="AE111" s="10" t="s">
        <v>122</v>
      </c>
    </row>
    <row r="112" spans="2:31" s="9" customFormat="1" ht="114.75" x14ac:dyDescent="0.25">
      <c r="B112" s="5">
        <v>105</v>
      </c>
      <c r="C112" s="118" t="s">
        <v>914</v>
      </c>
      <c r="D112" s="3" t="s">
        <v>569</v>
      </c>
      <c r="E112" s="11" t="s">
        <v>570</v>
      </c>
      <c r="F112" s="4">
        <v>42868</v>
      </c>
      <c r="G112" s="4">
        <v>42916</v>
      </c>
      <c r="H112" s="54">
        <v>42814</v>
      </c>
      <c r="I112" s="13" t="s">
        <v>42</v>
      </c>
      <c r="J112" s="54">
        <v>42794</v>
      </c>
      <c r="K112" s="25">
        <v>41918</v>
      </c>
      <c r="L112" s="48" t="s">
        <v>43</v>
      </c>
      <c r="M112" s="5" t="s">
        <v>64</v>
      </c>
      <c r="N112" s="10" t="s">
        <v>51</v>
      </c>
      <c r="O112" s="5" t="s">
        <v>571</v>
      </c>
      <c r="P112" s="5" t="s">
        <v>572</v>
      </c>
      <c r="Q112" s="10" t="s">
        <v>52</v>
      </c>
      <c r="R112" s="10" t="s">
        <v>54</v>
      </c>
      <c r="S112" s="5" t="s">
        <v>68</v>
      </c>
      <c r="T112" s="10" t="s">
        <v>78</v>
      </c>
      <c r="U112" s="27">
        <v>18.399999999999999</v>
      </c>
      <c r="V112" s="5">
        <v>5</v>
      </c>
      <c r="W112" s="27">
        <v>1416.31</v>
      </c>
      <c r="X112" s="5" t="s">
        <v>50</v>
      </c>
      <c r="Y112" s="27">
        <v>363915</v>
      </c>
      <c r="Z112" s="33" t="s">
        <v>46</v>
      </c>
      <c r="AA112" s="5" t="s">
        <v>47</v>
      </c>
      <c r="AB112" s="5" t="s">
        <v>84</v>
      </c>
      <c r="AC112" s="5" t="s">
        <v>1345</v>
      </c>
      <c r="AD112" s="15"/>
      <c r="AE112" s="5" t="s">
        <v>573</v>
      </c>
    </row>
    <row r="113" spans="1:57" s="9" customFormat="1" ht="114.75" x14ac:dyDescent="0.25">
      <c r="B113" s="5">
        <v>106</v>
      </c>
      <c r="C113" s="118" t="s">
        <v>915</v>
      </c>
      <c r="D113" s="3" t="s">
        <v>574</v>
      </c>
      <c r="E113" s="11" t="s">
        <v>575</v>
      </c>
      <c r="F113" s="4">
        <v>42871</v>
      </c>
      <c r="G113" s="4">
        <v>42916</v>
      </c>
      <c r="H113" s="12">
        <v>42810</v>
      </c>
      <c r="I113" s="12" t="s">
        <v>42</v>
      </c>
      <c r="J113" s="12">
        <v>42766</v>
      </c>
      <c r="K113" s="12">
        <v>41729</v>
      </c>
      <c r="L113" s="48" t="s">
        <v>43</v>
      </c>
      <c r="M113" s="5" t="s">
        <v>64</v>
      </c>
      <c r="N113" s="10" t="s">
        <v>51</v>
      </c>
      <c r="O113" s="5" t="s">
        <v>576</v>
      </c>
      <c r="P113" s="5" t="s">
        <v>577</v>
      </c>
      <c r="Q113" s="10" t="s">
        <v>52</v>
      </c>
      <c r="R113" s="5" t="s">
        <v>63</v>
      </c>
      <c r="S113" s="5" t="s">
        <v>68</v>
      </c>
      <c r="T113" s="5" t="s">
        <v>578</v>
      </c>
      <c r="U113" s="27">
        <v>98.2</v>
      </c>
      <c r="V113" s="28">
        <v>5</v>
      </c>
      <c r="W113" s="64">
        <v>5745.83</v>
      </c>
      <c r="X113" s="23" t="s">
        <v>50</v>
      </c>
      <c r="Y113" s="64">
        <v>1379000</v>
      </c>
      <c r="Z113" s="33" t="s">
        <v>46</v>
      </c>
      <c r="AA113" s="5" t="s">
        <v>47</v>
      </c>
      <c r="AB113" s="3" t="s">
        <v>84</v>
      </c>
      <c r="AC113" s="5" t="s">
        <v>1345</v>
      </c>
      <c r="AD113" s="15"/>
      <c r="AE113" s="5" t="s">
        <v>579</v>
      </c>
    </row>
    <row r="114" spans="1:57" s="9" customFormat="1" ht="102" x14ac:dyDescent="0.25">
      <c r="B114" s="5">
        <v>107</v>
      </c>
      <c r="C114" s="118" t="s">
        <v>916</v>
      </c>
      <c r="D114" s="3" t="s">
        <v>580</v>
      </c>
      <c r="E114" s="11" t="s">
        <v>581</v>
      </c>
      <c r="F114" s="4">
        <v>42873</v>
      </c>
      <c r="G114" s="4">
        <v>42916</v>
      </c>
      <c r="H114" s="44">
        <v>42746</v>
      </c>
      <c r="I114" s="12" t="s">
        <v>42</v>
      </c>
      <c r="J114" s="54">
        <v>42794</v>
      </c>
      <c r="K114" s="44">
        <v>41698</v>
      </c>
      <c r="L114" s="48" t="s">
        <v>43</v>
      </c>
      <c r="M114" s="5" t="s">
        <v>101</v>
      </c>
      <c r="N114" s="10" t="s">
        <v>51</v>
      </c>
      <c r="O114" s="5" t="s">
        <v>582</v>
      </c>
      <c r="P114" s="5" t="s">
        <v>583</v>
      </c>
      <c r="Q114" s="10" t="s">
        <v>52</v>
      </c>
      <c r="R114" s="5" t="s">
        <v>237</v>
      </c>
      <c r="S114" s="21" t="s">
        <v>68</v>
      </c>
      <c r="T114" s="5" t="s">
        <v>584</v>
      </c>
      <c r="U114" s="35">
        <v>38.700000000000003</v>
      </c>
      <c r="V114" s="28">
        <v>5</v>
      </c>
      <c r="W114" s="49">
        <v>2681.58</v>
      </c>
      <c r="X114" s="5" t="s">
        <v>50</v>
      </c>
      <c r="Y114" s="49">
        <v>632200</v>
      </c>
      <c r="Z114" s="33" t="s">
        <v>46</v>
      </c>
      <c r="AA114" s="15" t="s">
        <v>53</v>
      </c>
      <c r="AB114" s="5" t="s">
        <v>84</v>
      </c>
      <c r="AC114" s="5" t="s">
        <v>1345</v>
      </c>
      <c r="AD114" s="15"/>
      <c r="AE114" s="10" t="s">
        <v>585</v>
      </c>
    </row>
    <row r="115" spans="1:57" s="9" customFormat="1" ht="102" x14ac:dyDescent="0.25">
      <c r="B115" s="5">
        <v>108</v>
      </c>
      <c r="C115" s="118" t="s">
        <v>917</v>
      </c>
      <c r="D115" s="3" t="s">
        <v>580</v>
      </c>
      <c r="E115" s="11" t="s">
        <v>581</v>
      </c>
      <c r="F115" s="4">
        <v>42873</v>
      </c>
      <c r="G115" s="4">
        <v>42916</v>
      </c>
      <c r="H115" s="44">
        <v>42746</v>
      </c>
      <c r="I115" s="12" t="s">
        <v>42</v>
      </c>
      <c r="J115" s="54">
        <v>42794</v>
      </c>
      <c r="K115" s="44">
        <v>41698</v>
      </c>
      <c r="L115" s="48" t="s">
        <v>43</v>
      </c>
      <c r="M115" s="5" t="s">
        <v>101</v>
      </c>
      <c r="N115" s="10" t="s">
        <v>51</v>
      </c>
      <c r="O115" s="5" t="s">
        <v>582</v>
      </c>
      <c r="P115" s="5" t="s">
        <v>586</v>
      </c>
      <c r="Q115" s="10" t="s">
        <v>52</v>
      </c>
      <c r="R115" s="5" t="s">
        <v>237</v>
      </c>
      <c r="S115" s="21" t="s">
        <v>68</v>
      </c>
      <c r="T115" s="5" t="s">
        <v>584</v>
      </c>
      <c r="U115" s="35">
        <v>15.7</v>
      </c>
      <c r="V115" s="28">
        <v>5</v>
      </c>
      <c r="W115" s="49">
        <v>1459.04</v>
      </c>
      <c r="X115" s="5" t="s">
        <v>50</v>
      </c>
      <c r="Y115" s="49">
        <v>343980</v>
      </c>
      <c r="Z115" s="33" t="s">
        <v>46</v>
      </c>
      <c r="AA115" s="15" t="s">
        <v>53</v>
      </c>
      <c r="AB115" s="5" t="s">
        <v>84</v>
      </c>
      <c r="AC115" s="5" t="s">
        <v>1345</v>
      </c>
      <c r="AD115" s="15"/>
      <c r="AE115" s="5"/>
    </row>
    <row r="116" spans="1:57" s="9" customFormat="1" ht="102" x14ac:dyDescent="0.25">
      <c r="B116" s="5">
        <v>109</v>
      </c>
      <c r="C116" s="121" t="s">
        <v>918</v>
      </c>
      <c r="D116" s="40" t="s">
        <v>587</v>
      </c>
      <c r="E116" s="55" t="s">
        <v>588</v>
      </c>
      <c r="F116" s="4">
        <v>42879</v>
      </c>
      <c r="G116" s="4">
        <v>42916</v>
      </c>
      <c r="H116" s="32">
        <v>42818</v>
      </c>
      <c r="I116" s="32" t="s">
        <v>42</v>
      </c>
      <c r="J116" s="54">
        <v>42794</v>
      </c>
      <c r="K116" s="32">
        <v>41516</v>
      </c>
      <c r="L116" s="48" t="s">
        <v>43</v>
      </c>
      <c r="M116" s="34" t="s">
        <v>65</v>
      </c>
      <c r="N116" s="10" t="s">
        <v>51</v>
      </c>
      <c r="O116" s="34" t="s">
        <v>589</v>
      </c>
      <c r="P116" s="34" t="s">
        <v>590</v>
      </c>
      <c r="Q116" s="50" t="s">
        <v>80</v>
      </c>
      <c r="R116" s="40" t="s">
        <v>591</v>
      </c>
      <c r="S116" s="57" t="s">
        <v>68</v>
      </c>
      <c r="T116" s="34" t="s">
        <v>247</v>
      </c>
      <c r="U116" s="58">
        <v>20.100000000000001</v>
      </c>
      <c r="V116" s="59">
        <v>5</v>
      </c>
      <c r="W116" s="60">
        <v>1777.68</v>
      </c>
      <c r="X116" s="34" t="s">
        <v>50</v>
      </c>
      <c r="Y116" s="61">
        <v>419100</v>
      </c>
      <c r="Z116" s="33" t="s">
        <v>46</v>
      </c>
      <c r="AA116" s="85" t="s">
        <v>53</v>
      </c>
      <c r="AB116" s="5" t="s">
        <v>84</v>
      </c>
      <c r="AC116" s="5" t="s">
        <v>1345</v>
      </c>
      <c r="AD116" s="15"/>
      <c r="AE116" s="34" t="s">
        <v>592</v>
      </c>
    </row>
    <row r="117" spans="1:57" s="9" customFormat="1" ht="114.75" x14ac:dyDescent="0.25">
      <c r="B117" s="5">
        <v>110</v>
      </c>
      <c r="C117" s="121" t="s">
        <v>919</v>
      </c>
      <c r="D117" s="40" t="s">
        <v>593</v>
      </c>
      <c r="E117" s="55" t="s">
        <v>594</v>
      </c>
      <c r="F117" s="4">
        <v>42865</v>
      </c>
      <c r="G117" s="4">
        <v>42916</v>
      </c>
      <c r="H117" s="32">
        <v>42794</v>
      </c>
      <c r="I117" s="32" t="s">
        <v>42</v>
      </c>
      <c r="J117" s="12">
        <v>42766</v>
      </c>
      <c r="K117" s="32">
        <v>41711</v>
      </c>
      <c r="L117" s="48" t="s">
        <v>43</v>
      </c>
      <c r="M117" s="33" t="s">
        <v>59</v>
      </c>
      <c r="N117" s="10" t="s">
        <v>51</v>
      </c>
      <c r="O117" s="34" t="s">
        <v>595</v>
      </c>
      <c r="P117" s="34" t="s">
        <v>596</v>
      </c>
      <c r="Q117" s="10" t="s">
        <v>52</v>
      </c>
      <c r="R117" s="76" t="s">
        <v>63</v>
      </c>
      <c r="S117" s="41" t="s">
        <v>68</v>
      </c>
      <c r="T117" s="33" t="s">
        <v>247</v>
      </c>
      <c r="U117" s="58">
        <v>57.5</v>
      </c>
      <c r="V117" s="59">
        <v>5</v>
      </c>
      <c r="W117" s="60">
        <v>2723.33</v>
      </c>
      <c r="X117" s="33" t="s">
        <v>50</v>
      </c>
      <c r="Y117" s="89">
        <v>653600</v>
      </c>
      <c r="Z117" s="33" t="s">
        <v>46</v>
      </c>
      <c r="AA117" s="48" t="s">
        <v>47</v>
      </c>
      <c r="AB117" s="48" t="s">
        <v>84</v>
      </c>
      <c r="AC117" s="5" t="s">
        <v>1345</v>
      </c>
      <c r="AD117" s="15"/>
      <c r="AE117" s="34"/>
    </row>
    <row r="118" spans="1:57" s="9" customFormat="1" ht="114.75" x14ac:dyDescent="0.25">
      <c r="B118" s="5">
        <v>111</v>
      </c>
      <c r="C118" s="118" t="s">
        <v>920</v>
      </c>
      <c r="D118" s="3" t="s">
        <v>597</v>
      </c>
      <c r="E118" s="11" t="s">
        <v>598</v>
      </c>
      <c r="F118" s="4">
        <v>42871</v>
      </c>
      <c r="G118" s="4">
        <v>42916</v>
      </c>
      <c r="H118" s="12">
        <v>42754</v>
      </c>
      <c r="I118" s="12" t="s">
        <v>42</v>
      </c>
      <c r="J118" s="12">
        <v>42766</v>
      </c>
      <c r="K118" s="16">
        <v>41718</v>
      </c>
      <c r="L118" s="48" t="s">
        <v>43</v>
      </c>
      <c r="M118" s="5" t="s">
        <v>186</v>
      </c>
      <c r="N118" s="10" t="s">
        <v>51</v>
      </c>
      <c r="O118" s="5" t="s">
        <v>599</v>
      </c>
      <c r="P118" s="5" t="s">
        <v>600</v>
      </c>
      <c r="Q118" s="50" t="s">
        <v>80</v>
      </c>
      <c r="R118" s="5" t="s">
        <v>601</v>
      </c>
      <c r="S118" s="21" t="s">
        <v>602</v>
      </c>
      <c r="T118" s="5" t="s">
        <v>603</v>
      </c>
      <c r="U118" s="35">
        <v>20</v>
      </c>
      <c r="V118" s="28">
        <v>5</v>
      </c>
      <c r="W118" s="36">
        <v>1869.72</v>
      </c>
      <c r="X118" s="5" t="s">
        <v>50</v>
      </c>
      <c r="Y118" s="37">
        <v>431890</v>
      </c>
      <c r="Z118" s="33" t="s">
        <v>46</v>
      </c>
      <c r="AA118" s="85" t="s">
        <v>53</v>
      </c>
      <c r="AB118" s="5" t="s">
        <v>84</v>
      </c>
      <c r="AC118" s="5" t="s">
        <v>1345</v>
      </c>
      <c r="AD118" s="15"/>
      <c r="AE118" s="5"/>
      <c r="AF118" s="69"/>
      <c r="AG118" s="69"/>
      <c r="AH118" s="69"/>
      <c r="AI118" s="69"/>
      <c r="AJ118" s="69"/>
      <c r="AK118" s="69"/>
      <c r="AL118" s="69"/>
      <c r="AM118" s="69"/>
      <c r="AN118" s="69"/>
      <c r="AO118" s="69"/>
      <c r="AP118" s="69"/>
      <c r="AQ118" s="69"/>
      <c r="AR118" s="69"/>
      <c r="AS118" s="69"/>
      <c r="AT118" s="69"/>
      <c r="AU118" s="69"/>
      <c r="AV118" s="69"/>
      <c r="AW118" s="69"/>
      <c r="AX118" s="69"/>
      <c r="AY118" s="69"/>
      <c r="AZ118" s="69"/>
      <c r="BA118" s="69"/>
      <c r="BB118" s="69"/>
      <c r="BC118" s="69"/>
      <c r="BD118" s="69"/>
      <c r="BE118" s="69"/>
    </row>
    <row r="119" spans="1:57" s="9" customFormat="1" ht="202.5" customHeight="1" x14ac:dyDescent="0.25">
      <c r="B119" s="5">
        <v>112</v>
      </c>
      <c r="C119" s="119" t="s">
        <v>921</v>
      </c>
      <c r="D119" s="10" t="s">
        <v>604</v>
      </c>
      <c r="E119" s="39" t="s">
        <v>605</v>
      </c>
      <c r="F119" s="4">
        <v>42866</v>
      </c>
      <c r="G119" s="4">
        <v>42916</v>
      </c>
      <c r="H119" s="32" t="s">
        <v>42</v>
      </c>
      <c r="I119" s="32" t="s">
        <v>42</v>
      </c>
      <c r="J119" s="54">
        <v>42794</v>
      </c>
      <c r="K119" s="16">
        <v>41739</v>
      </c>
      <c r="L119" s="48" t="s">
        <v>43</v>
      </c>
      <c r="M119" s="15" t="s">
        <v>49</v>
      </c>
      <c r="N119" s="17" t="s">
        <v>606</v>
      </c>
      <c r="O119" s="3" t="s">
        <v>607</v>
      </c>
      <c r="P119" s="18" t="s">
        <v>608</v>
      </c>
      <c r="Q119" s="50" t="s">
        <v>80</v>
      </c>
      <c r="R119" s="10" t="s">
        <v>54</v>
      </c>
      <c r="S119" s="22" t="s">
        <v>257</v>
      </c>
      <c r="T119" s="3" t="s">
        <v>609</v>
      </c>
      <c r="U119" s="67">
        <v>14.1</v>
      </c>
      <c r="V119" s="23">
        <v>7</v>
      </c>
      <c r="W119" s="68">
        <v>1804.83</v>
      </c>
      <c r="X119" s="18" t="s">
        <v>62</v>
      </c>
      <c r="Y119" s="20">
        <v>309400</v>
      </c>
      <c r="Z119" s="33" t="s">
        <v>46</v>
      </c>
      <c r="AA119" s="85" t="s">
        <v>53</v>
      </c>
      <c r="AB119" s="48" t="s">
        <v>84</v>
      </c>
      <c r="AC119" s="5" t="s">
        <v>1345</v>
      </c>
      <c r="AD119" s="15"/>
      <c r="AE119" s="159"/>
      <c r="AF119" s="69"/>
      <c r="AG119" s="69"/>
      <c r="AH119" s="69"/>
      <c r="AI119" s="69"/>
      <c r="AJ119" s="69"/>
      <c r="AK119" s="69"/>
      <c r="AL119" s="69"/>
      <c r="AM119" s="69"/>
      <c r="AN119" s="69"/>
      <c r="AO119" s="69"/>
      <c r="AP119" s="69"/>
      <c r="AQ119" s="69"/>
      <c r="AR119" s="69"/>
      <c r="AS119" s="69"/>
      <c r="AT119" s="69"/>
      <c r="AU119" s="69"/>
      <c r="AV119" s="69"/>
      <c r="AW119" s="69"/>
      <c r="AX119" s="69"/>
      <c r="AY119" s="69"/>
      <c r="AZ119" s="69"/>
      <c r="BA119" s="69"/>
      <c r="BB119" s="69"/>
      <c r="BC119" s="69"/>
      <c r="BD119" s="69"/>
      <c r="BE119" s="69"/>
    </row>
    <row r="120" spans="1:57" s="9" customFormat="1" ht="140.25" x14ac:dyDescent="0.25">
      <c r="B120" s="5">
        <v>113</v>
      </c>
      <c r="C120" s="119" t="s">
        <v>922</v>
      </c>
      <c r="D120" s="10" t="s">
        <v>610</v>
      </c>
      <c r="E120" s="39" t="s">
        <v>611</v>
      </c>
      <c r="F120" s="4">
        <v>42879</v>
      </c>
      <c r="G120" s="4">
        <v>42916</v>
      </c>
      <c r="H120" s="4">
        <v>42853</v>
      </c>
      <c r="I120" s="4" t="s">
        <v>42</v>
      </c>
      <c r="J120" s="4">
        <v>42825</v>
      </c>
      <c r="K120" s="16">
        <v>41834</v>
      </c>
      <c r="L120" s="48" t="s">
        <v>43</v>
      </c>
      <c r="M120" s="15" t="s">
        <v>49</v>
      </c>
      <c r="N120" s="17" t="s">
        <v>612</v>
      </c>
      <c r="O120" s="3" t="s">
        <v>613</v>
      </c>
      <c r="P120" s="18" t="s">
        <v>614</v>
      </c>
      <c r="Q120" s="50" t="s">
        <v>80</v>
      </c>
      <c r="R120" s="3" t="s">
        <v>86</v>
      </c>
      <c r="S120" s="22" t="s">
        <v>129</v>
      </c>
      <c r="T120" s="3" t="s">
        <v>615</v>
      </c>
      <c r="U120" s="67">
        <v>5</v>
      </c>
      <c r="V120" s="23">
        <v>7</v>
      </c>
      <c r="W120" s="68">
        <v>688.64</v>
      </c>
      <c r="X120" s="18" t="s">
        <v>50</v>
      </c>
      <c r="Y120" s="20">
        <v>117000</v>
      </c>
      <c r="Z120" s="33" t="s">
        <v>46</v>
      </c>
      <c r="AA120" s="3" t="s">
        <v>47</v>
      </c>
      <c r="AB120" s="48" t="s">
        <v>84</v>
      </c>
      <c r="AC120" s="5" t="s">
        <v>1345</v>
      </c>
      <c r="AD120" s="15"/>
      <c r="AE120" s="159"/>
      <c r="AF120" s="69"/>
      <c r="AG120" s="69"/>
      <c r="AH120" s="69"/>
      <c r="AI120" s="69"/>
      <c r="AJ120" s="69"/>
      <c r="AK120" s="69"/>
      <c r="AL120" s="69"/>
      <c r="AM120" s="69"/>
      <c r="AN120" s="69"/>
      <c r="AO120" s="69"/>
      <c r="AP120" s="69"/>
      <c r="AQ120" s="69"/>
      <c r="AR120" s="69"/>
      <c r="AS120" s="69"/>
      <c r="AT120" s="69"/>
      <c r="AU120" s="69"/>
      <c r="AV120" s="69"/>
      <c r="AW120" s="69"/>
      <c r="AX120" s="69"/>
      <c r="AY120" s="69"/>
      <c r="AZ120" s="69"/>
      <c r="BA120" s="69"/>
      <c r="BB120" s="69"/>
      <c r="BC120" s="69"/>
      <c r="BD120" s="69"/>
      <c r="BE120" s="69"/>
    </row>
    <row r="121" spans="1:57" s="9" customFormat="1" ht="127.5" x14ac:dyDescent="0.25">
      <c r="B121" s="5">
        <v>114</v>
      </c>
      <c r="C121" s="118" t="s">
        <v>923</v>
      </c>
      <c r="D121" s="3" t="s">
        <v>616</v>
      </c>
      <c r="E121" s="11" t="s">
        <v>617</v>
      </c>
      <c r="F121" s="4">
        <v>42868</v>
      </c>
      <c r="G121" s="4">
        <v>42916</v>
      </c>
      <c r="H121" s="4">
        <v>42807</v>
      </c>
      <c r="I121" s="4" t="s">
        <v>42</v>
      </c>
      <c r="J121" s="4">
        <v>42735</v>
      </c>
      <c r="K121" s="4">
        <v>41747</v>
      </c>
      <c r="L121" s="48" t="s">
        <v>43</v>
      </c>
      <c r="M121" s="3" t="s">
        <v>55</v>
      </c>
      <c r="N121" s="3" t="s">
        <v>254</v>
      </c>
      <c r="O121" s="3" t="s">
        <v>618</v>
      </c>
      <c r="P121" s="3" t="s">
        <v>256</v>
      </c>
      <c r="Q121" s="50" t="s">
        <v>80</v>
      </c>
      <c r="R121" s="10" t="s">
        <v>54</v>
      </c>
      <c r="S121" s="5" t="s">
        <v>130</v>
      </c>
      <c r="T121" s="3" t="s">
        <v>131</v>
      </c>
      <c r="U121" s="35">
        <v>11.6</v>
      </c>
      <c r="V121" s="28">
        <v>8</v>
      </c>
      <c r="W121" s="62">
        <v>1553.4</v>
      </c>
      <c r="X121" s="23" t="s">
        <v>50</v>
      </c>
      <c r="Y121" s="63">
        <v>233010</v>
      </c>
      <c r="Z121" s="33" t="s">
        <v>46</v>
      </c>
      <c r="AA121" s="3" t="s">
        <v>47</v>
      </c>
      <c r="AB121" s="3" t="s">
        <v>87</v>
      </c>
      <c r="AC121" s="5" t="s">
        <v>1345</v>
      </c>
      <c r="AD121" s="15"/>
      <c r="AE121" s="21"/>
      <c r="AF121" s="69"/>
      <c r="AG121" s="69"/>
      <c r="AH121" s="69"/>
      <c r="AI121" s="69"/>
      <c r="AJ121" s="69"/>
      <c r="AK121" s="69"/>
      <c r="AL121" s="69"/>
      <c r="AM121" s="69"/>
      <c r="AN121" s="69"/>
      <c r="AO121" s="69"/>
      <c r="AP121" s="69"/>
      <c r="AQ121" s="69"/>
      <c r="AR121" s="69"/>
      <c r="AS121" s="69"/>
      <c r="AT121" s="69"/>
      <c r="AU121" s="69"/>
      <c r="AV121" s="69"/>
      <c r="AW121" s="69"/>
      <c r="AX121" s="69"/>
      <c r="AY121" s="69"/>
      <c r="AZ121" s="69"/>
      <c r="BA121" s="69"/>
      <c r="BB121" s="69"/>
      <c r="BC121" s="69"/>
      <c r="BD121" s="69"/>
      <c r="BE121" s="69"/>
    </row>
    <row r="122" spans="1:57" s="24" customFormat="1" ht="127.5" x14ac:dyDescent="0.25">
      <c r="A122" s="9"/>
      <c r="B122" s="5">
        <v>115</v>
      </c>
      <c r="C122" s="118" t="s">
        <v>924</v>
      </c>
      <c r="D122" s="3" t="s">
        <v>616</v>
      </c>
      <c r="E122" s="11" t="s">
        <v>617</v>
      </c>
      <c r="F122" s="4">
        <v>42868</v>
      </c>
      <c r="G122" s="4">
        <v>42916</v>
      </c>
      <c r="H122" s="4">
        <v>42807</v>
      </c>
      <c r="I122" s="4" t="s">
        <v>42</v>
      </c>
      <c r="J122" s="4">
        <v>42735</v>
      </c>
      <c r="K122" s="4">
        <v>41747</v>
      </c>
      <c r="L122" s="48" t="s">
        <v>43</v>
      </c>
      <c r="M122" s="3" t="s">
        <v>55</v>
      </c>
      <c r="N122" s="3" t="s">
        <v>254</v>
      </c>
      <c r="O122" s="3" t="s">
        <v>618</v>
      </c>
      <c r="P122" s="3" t="s">
        <v>619</v>
      </c>
      <c r="Q122" s="50" t="s">
        <v>80</v>
      </c>
      <c r="R122" s="10" t="s">
        <v>54</v>
      </c>
      <c r="S122" s="5" t="s">
        <v>130</v>
      </c>
      <c r="T122" s="3" t="s">
        <v>131</v>
      </c>
      <c r="U122" s="35">
        <v>15.86</v>
      </c>
      <c r="V122" s="28">
        <v>8</v>
      </c>
      <c r="W122" s="62">
        <v>2154</v>
      </c>
      <c r="X122" s="23" t="s">
        <v>50</v>
      </c>
      <c r="Y122" s="63">
        <v>323100</v>
      </c>
      <c r="Z122" s="33" t="s">
        <v>46</v>
      </c>
      <c r="AA122" s="3" t="s">
        <v>47</v>
      </c>
      <c r="AB122" s="3" t="s">
        <v>87</v>
      </c>
      <c r="AC122" s="5" t="s">
        <v>1345</v>
      </c>
      <c r="AD122" s="15"/>
      <c r="AE122" s="21"/>
      <c r="AF122" s="69"/>
      <c r="AG122" s="69"/>
      <c r="AH122" s="69"/>
      <c r="AI122" s="69"/>
      <c r="AJ122" s="69"/>
      <c r="AK122" s="69"/>
      <c r="AL122" s="69"/>
      <c r="AM122" s="69"/>
      <c r="AN122" s="69"/>
      <c r="AO122" s="69"/>
      <c r="AP122" s="69"/>
      <c r="AQ122" s="69"/>
      <c r="AR122" s="69"/>
      <c r="AS122" s="69"/>
      <c r="AT122" s="69"/>
      <c r="AU122" s="69"/>
      <c r="AV122" s="69"/>
      <c r="AW122" s="69"/>
      <c r="AX122" s="69"/>
      <c r="AY122" s="69"/>
      <c r="AZ122" s="69"/>
      <c r="BA122" s="69"/>
      <c r="BB122" s="69"/>
      <c r="BC122" s="69"/>
      <c r="BD122" s="69"/>
      <c r="BE122" s="69"/>
    </row>
    <row r="123" spans="1:57" s="9" customFormat="1" ht="178.5" x14ac:dyDescent="0.25">
      <c r="B123" s="5">
        <v>116</v>
      </c>
      <c r="C123" s="118" t="s">
        <v>925</v>
      </c>
      <c r="D123" s="3" t="s">
        <v>620</v>
      </c>
      <c r="E123" s="11" t="s">
        <v>621</v>
      </c>
      <c r="F123" s="4">
        <v>42873</v>
      </c>
      <c r="G123" s="4">
        <v>42916</v>
      </c>
      <c r="H123" s="12">
        <v>42640</v>
      </c>
      <c r="I123" s="12" t="s">
        <v>42</v>
      </c>
      <c r="J123" s="12">
        <v>42490</v>
      </c>
      <c r="K123" s="44">
        <v>39249</v>
      </c>
      <c r="L123" s="48" t="s">
        <v>43</v>
      </c>
      <c r="M123" s="5" t="s">
        <v>101</v>
      </c>
      <c r="N123" s="10" t="s">
        <v>51</v>
      </c>
      <c r="O123" s="5" t="s">
        <v>622</v>
      </c>
      <c r="P123" s="5" t="s">
        <v>623</v>
      </c>
      <c r="Q123" s="50" t="s">
        <v>80</v>
      </c>
      <c r="R123" s="5" t="s">
        <v>624</v>
      </c>
      <c r="S123" s="21" t="s">
        <v>130</v>
      </c>
      <c r="T123" s="5" t="s">
        <v>131</v>
      </c>
      <c r="U123" s="35">
        <v>21</v>
      </c>
      <c r="V123" s="28">
        <v>8</v>
      </c>
      <c r="W123" s="49">
        <v>2935.33</v>
      </c>
      <c r="X123" s="5" t="s">
        <v>50</v>
      </c>
      <c r="Y123" s="37">
        <v>440300</v>
      </c>
      <c r="Z123" s="33" t="s">
        <v>46</v>
      </c>
      <c r="AA123" s="15" t="s">
        <v>53</v>
      </c>
      <c r="AB123" s="5" t="s">
        <v>84</v>
      </c>
      <c r="AC123" s="5" t="s">
        <v>1346</v>
      </c>
      <c r="AD123" s="15" t="s">
        <v>1382</v>
      </c>
      <c r="AE123" s="5"/>
      <c r="AF123" s="69"/>
      <c r="AG123" s="69"/>
      <c r="AH123" s="69"/>
      <c r="AI123" s="69"/>
      <c r="AJ123" s="69"/>
      <c r="AK123" s="69"/>
      <c r="AL123" s="69"/>
      <c r="AM123" s="69"/>
      <c r="AN123" s="69"/>
      <c r="AO123" s="69"/>
      <c r="AP123" s="69"/>
      <c r="AQ123" s="69"/>
      <c r="AR123" s="69"/>
      <c r="AS123" s="69"/>
      <c r="AT123" s="69"/>
      <c r="AU123" s="69"/>
      <c r="AV123" s="69"/>
      <c r="AW123" s="69"/>
      <c r="AX123" s="69"/>
      <c r="AY123" s="69"/>
      <c r="AZ123" s="69"/>
      <c r="BA123" s="69"/>
      <c r="BB123" s="69"/>
      <c r="BC123" s="69"/>
      <c r="BD123" s="69"/>
      <c r="BE123" s="69"/>
    </row>
    <row r="124" spans="1:57" s="9" customFormat="1" ht="114.75" x14ac:dyDescent="0.25">
      <c r="B124" s="5">
        <v>117</v>
      </c>
      <c r="C124" s="121" t="s">
        <v>926</v>
      </c>
      <c r="D124" s="40" t="s">
        <v>625</v>
      </c>
      <c r="E124" s="55" t="s">
        <v>626</v>
      </c>
      <c r="F124" s="4">
        <v>42879</v>
      </c>
      <c r="G124" s="4">
        <v>42916</v>
      </c>
      <c r="H124" s="32">
        <v>42796</v>
      </c>
      <c r="I124" s="32" t="s">
        <v>42</v>
      </c>
      <c r="J124" s="32">
        <v>42766</v>
      </c>
      <c r="K124" s="32">
        <v>41694</v>
      </c>
      <c r="L124" s="48" t="s">
        <v>43</v>
      </c>
      <c r="M124" s="34" t="s">
        <v>65</v>
      </c>
      <c r="N124" s="10" t="s">
        <v>51</v>
      </c>
      <c r="O124" s="34" t="s">
        <v>627</v>
      </c>
      <c r="P124" s="34" t="s">
        <v>628</v>
      </c>
      <c r="Q124" s="50" t="s">
        <v>80</v>
      </c>
      <c r="R124" s="40" t="s">
        <v>591</v>
      </c>
      <c r="S124" s="57" t="s">
        <v>66</v>
      </c>
      <c r="T124" s="5" t="s">
        <v>238</v>
      </c>
      <c r="U124" s="58">
        <v>24</v>
      </c>
      <c r="V124" s="59">
        <v>8</v>
      </c>
      <c r="W124" s="60">
        <v>3807.02</v>
      </c>
      <c r="X124" s="34" t="s">
        <v>50</v>
      </c>
      <c r="Y124" s="61">
        <v>565400</v>
      </c>
      <c r="Z124" s="33" t="s">
        <v>46</v>
      </c>
      <c r="AA124" s="85" t="s">
        <v>53</v>
      </c>
      <c r="AB124" s="5" t="s">
        <v>84</v>
      </c>
      <c r="AC124" s="5" t="s">
        <v>1345</v>
      </c>
      <c r="AD124" s="15"/>
      <c r="AE124" s="34"/>
      <c r="AF124" s="69"/>
      <c r="AG124" s="69"/>
      <c r="AH124" s="69"/>
      <c r="AI124" s="69"/>
      <c r="AJ124" s="69"/>
      <c r="AK124" s="69"/>
      <c r="AL124" s="69"/>
      <c r="AM124" s="69"/>
      <c r="AN124" s="69"/>
      <c r="AO124" s="69"/>
      <c r="AP124" s="69"/>
      <c r="AQ124" s="69"/>
      <c r="AR124" s="69"/>
      <c r="AS124" s="69"/>
      <c r="AT124" s="69"/>
      <c r="AU124" s="69"/>
      <c r="AV124" s="69"/>
      <c r="AW124" s="69"/>
      <c r="AX124" s="69"/>
      <c r="AY124" s="69"/>
      <c r="AZ124" s="69"/>
      <c r="BA124" s="69"/>
      <c r="BB124" s="69"/>
      <c r="BC124" s="69"/>
      <c r="BD124" s="69"/>
      <c r="BE124" s="69"/>
    </row>
    <row r="125" spans="1:57" s="24" customFormat="1" ht="127.5" x14ac:dyDescent="0.25">
      <c r="A125" s="9"/>
      <c r="B125" s="5">
        <v>118</v>
      </c>
      <c r="C125" s="121" t="s">
        <v>927</v>
      </c>
      <c r="D125" s="40" t="s">
        <v>629</v>
      </c>
      <c r="E125" s="55" t="s">
        <v>630</v>
      </c>
      <c r="F125" s="4">
        <v>42879</v>
      </c>
      <c r="G125" s="4">
        <v>42916</v>
      </c>
      <c r="H125" s="32">
        <v>42823</v>
      </c>
      <c r="I125" s="32" t="s">
        <v>42</v>
      </c>
      <c r="J125" s="54">
        <v>42794</v>
      </c>
      <c r="K125" s="32">
        <v>41733</v>
      </c>
      <c r="L125" s="48" t="s">
        <v>43</v>
      </c>
      <c r="M125" s="33" t="s">
        <v>59</v>
      </c>
      <c r="N125" s="10" t="s">
        <v>51</v>
      </c>
      <c r="O125" s="34" t="s">
        <v>631</v>
      </c>
      <c r="P125" s="34" t="s">
        <v>632</v>
      </c>
      <c r="Q125" s="33" t="s">
        <v>239</v>
      </c>
      <c r="R125" s="10" t="s">
        <v>54</v>
      </c>
      <c r="S125" s="41" t="s">
        <v>56</v>
      </c>
      <c r="T125" s="33" t="s">
        <v>113</v>
      </c>
      <c r="U125" s="58">
        <v>46.6</v>
      </c>
      <c r="V125" s="59">
        <v>8</v>
      </c>
      <c r="W125" s="60">
        <v>3433.33</v>
      </c>
      <c r="X125" s="33" t="s">
        <v>50</v>
      </c>
      <c r="Y125" s="89">
        <v>515000</v>
      </c>
      <c r="Z125" s="33" t="s">
        <v>46</v>
      </c>
      <c r="AA125" s="48" t="s">
        <v>47</v>
      </c>
      <c r="AB125" s="48" t="s">
        <v>84</v>
      </c>
      <c r="AC125" s="5" t="s">
        <v>1345</v>
      </c>
      <c r="AD125" s="15"/>
      <c r="AE125" s="34"/>
      <c r="AF125" s="69"/>
      <c r="AG125" s="69"/>
      <c r="AH125" s="69"/>
      <c r="AI125" s="69"/>
      <c r="AJ125" s="69"/>
      <c r="AK125" s="69"/>
      <c r="AL125" s="69"/>
      <c r="AM125" s="69"/>
      <c r="AN125" s="69"/>
      <c r="AO125" s="69"/>
      <c r="AP125" s="69"/>
      <c r="AQ125" s="69"/>
      <c r="AR125" s="69"/>
      <c r="AS125" s="69"/>
      <c r="AT125" s="69"/>
      <c r="AU125" s="69"/>
      <c r="AV125" s="69"/>
      <c r="AW125" s="69"/>
      <c r="AX125" s="69"/>
      <c r="AY125" s="69"/>
      <c r="AZ125" s="69"/>
      <c r="BA125" s="69"/>
      <c r="BB125" s="69"/>
      <c r="BC125" s="69"/>
      <c r="BD125" s="69"/>
      <c r="BE125" s="69"/>
    </row>
    <row r="126" spans="1:57" s="24" customFormat="1" ht="140.25" x14ac:dyDescent="0.25">
      <c r="A126" s="9"/>
      <c r="B126" s="5">
        <v>119</v>
      </c>
      <c r="C126" s="119" t="s">
        <v>928</v>
      </c>
      <c r="D126" s="10" t="s">
        <v>633</v>
      </c>
      <c r="E126" s="39" t="s">
        <v>634</v>
      </c>
      <c r="F126" s="4">
        <v>42870</v>
      </c>
      <c r="G126" s="4">
        <v>42916</v>
      </c>
      <c r="H126" s="16">
        <v>42853</v>
      </c>
      <c r="I126" s="16" t="s">
        <v>42</v>
      </c>
      <c r="J126" s="54">
        <v>42794</v>
      </c>
      <c r="K126" s="16">
        <v>41778</v>
      </c>
      <c r="L126" s="48" t="s">
        <v>43</v>
      </c>
      <c r="M126" s="3" t="s">
        <v>194</v>
      </c>
      <c r="N126" s="3" t="s">
        <v>72</v>
      </c>
      <c r="O126" s="3" t="s">
        <v>635</v>
      </c>
      <c r="P126" s="18" t="s">
        <v>636</v>
      </c>
      <c r="Q126" s="50" t="s">
        <v>80</v>
      </c>
      <c r="R126" s="10" t="s">
        <v>54</v>
      </c>
      <c r="S126" s="23" t="s">
        <v>130</v>
      </c>
      <c r="T126" s="18" t="s">
        <v>131</v>
      </c>
      <c r="U126" s="83">
        <v>18.2</v>
      </c>
      <c r="V126" s="19">
        <v>8</v>
      </c>
      <c r="W126" s="84">
        <v>2295.33</v>
      </c>
      <c r="X126" s="18" t="s">
        <v>50</v>
      </c>
      <c r="Y126" s="43">
        <v>344300</v>
      </c>
      <c r="Z126" s="33" t="s">
        <v>46</v>
      </c>
      <c r="AA126" s="85" t="s">
        <v>53</v>
      </c>
      <c r="AB126" s="48" t="s">
        <v>84</v>
      </c>
      <c r="AC126" s="5" t="s">
        <v>1345</v>
      </c>
      <c r="AD126" s="15"/>
      <c r="AE126" s="159"/>
      <c r="AF126" s="69"/>
      <c r="AG126" s="69"/>
      <c r="AH126" s="69"/>
      <c r="AI126" s="69"/>
      <c r="AJ126" s="69"/>
      <c r="AK126" s="69"/>
      <c r="AL126" s="69"/>
      <c r="AM126" s="69"/>
      <c r="AN126" s="69"/>
      <c r="AO126" s="69"/>
      <c r="AP126" s="69"/>
      <c r="AQ126" s="69"/>
      <c r="AR126" s="69"/>
      <c r="AS126" s="69"/>
      <c r="AT126" s="69"/>
      <c r="AU126" s="69"/>
      <c r="AV126" s="69"/>
      <c r="AW126" s="69"/>
      <c r="AX126" s="69"/>
      <c r="AY126" s="69"/>
      <c r="AZ126" s="69"/>
      <c r="BA126" s="69"/>
      <c r="BB126" s="69"/>
      <c r="BC126" s="69"/>
      <c r="BD126" s="69"/>
      <c r="BE126" s="69"/>
    </row>
    <row r="127" spans="1:57" s="24" customFormat="1" ht="114.75" x14ac:dyDescent="0.25">
      <c r="A127" s="9"/>
      <c r="B127" s="5">
        <v>120</v>
      </c>
      <c r="C127" s="118" t="s">
        <v>929</v>
      </c>
      <c r="D127" s="3" t="s">
        <v>637</v>
      </c>
      <c r="E127" s="11" t="s">
        <v>638</v>
      </c>
      <c r="F127" s="4">
        <v>42879</v>
      </c>
      <c r="G127" s="4">
        <v>42916</v>
      </c>
      <c r="H127" s="46">
        <v>42822</v>
      </c>
      <c r="I127" s="41" t="s">
        <v>42</v>
      </c>
      <c r="J127" s="54">
        <v>42794</v>
      </c>
      <c r="K127" s="46">
        <v>41732</v>
      </c>
      <c r="L127" s="48" t="s">
        <v>43</v>
      </c>
      <c r="M127" s="33" t="s">
        <v>64</v>
      </c>
      <c r="N127" s="33" t="s">
        <v>639</v>
      </c>
      <c r="O127" s="33" t="s">
        <v>640</v>
      </c>
      <c r="P127" s="33" t="s">
        <v>641</v>
      </c>
      <c r="Q127" s="50" t="s">
        <v>80</v>
      </c>
      <c r="R127" s="33" t="s">
        <v>44</v>
      </c>
      <c r="S127" s="33" t="s">
        <v>90</v>
      </c>
      <c r="T127" s="50" t="s">
        <v>155</v>
      </c>
      <c r="U127" s="51">
        <v>85</v>
      </c>
      <c r="V127" s="52">
        <v>10</v>
      </c>
      <c r="W127" s="53">
        <v>13260.83</v>
      </c>
      <c r="X127" s="33" t="s">
        <v>50</v>
      </c>
      <c r="Y127" s="53">
        <v>1591300</v>
      </c>
      <c r="Z127" s="33" t="s">
        <v>46</v>
      </c>
      <c r="AA127" s="33" t="s">
        <v>47</v>
      </c>
      <c r="AB127" s="33" t="s">
        <v>84</v>
      </c>
      <c r="AC127" s="5" t="s">
        <v>1345</v>
      </c>
      <c r="AD127" s="15"/>
      <c r="AE127" s="33"/>
      <c r="AF127" s="69"/>
      <c r="AG127" s="69"/>
      <c r="AH127" s="69"/>
      <c r="AI127" s="69"/>
      <c r="AJ127" s="69"/>
      <c r="AK127" s="69"/>
      <c r="AL127" s="69"/>
      <c r="AM127" s="69"/>
      <c r="AN127" s="69"/>
      <c r="AO127" s="69"/>
      <c r="AP127" s="69"/>
      <c r="AQ127" s="69"/>
      <c r="AR127" s="69"/>
      <c r="AS127" s="69"/>
      <c r="AT127" s="69"/>
      <c r="AU127" s="69"/>
      <c r="AV127" s="69"/>
      <c r="AW127" s="69"/>
      <c r="AX127" s="69"/>
      <c r="AY127" s="69"/>
      <c r="AZ127" s="69"/>
      <c r="BA127" s="69"/>
      <c r="BB127" s="69"/>
      <c r="BC127" s="69"/>
      <c r="BD127" s="69"/>
      <c r="BE127" s="69"/>
    </row>
    <row r="128" spans="1:57" s="24" customFormat="1" ht="125.25" customHeight="1" x14ac:dyDescent="0.25">
      <c r="A128" s="9"/>
      <c r="B128" s="5">
        <v>121</v>
      </c>
      <c r="C128" s="118" t="s">
        <v>930</v>
      </c>
      <c r="D128" s="3" t="s">
        <v>642</v>
      </c>
      <c r="E128" s="11" t="s">
        <v>643</v>
      </c>
      <c r="F128" s="4">
        <v>42865</v>
      </c>
      <c r="G128" s="4">
        <v>42916</v>
      </c>
      <c r="H128" s="4">
        <v>42790</v>
      </c>
      <c r="I128" s="4" t="s">
        <v>42</v>
      </c>
      <c r="J128" s="4">
        <v>42735</v>
      </c>
      <c r="K128" s="4">
        <v>41000</v>
      </c>
      <c r="L128" s="48" t="s">
        <v>43</v>
      </c>
      <c r="M128" s="3" t="s">
        <v>55</v>
      </c>
      <c r="N128" s="3" t="s">
        <v>545</v>
      </c>
      <c r="O128" s="3" t="s">
        <v>644</v>
      </c>
      <c r="P128" s="3" t="s">
        <v>645</v>
      </c>
      <c r="Q128" s="50" t="s">
        <v>80</v>
      </c>
      <c r="R128" s="10" t="s">
        <v>54</v>
      </c>
      <c r="S128" s="5" t="s">
        <v>646</v>
      </c>
      <c r="T128" s="3" t="s">
        <v>647</v>
      </c>
      <c r="U128" s="35">
        <v>21.3</v>
      </c>
      <c r="V128" s="28">
        <v>10</v>
      </c>
      <c r="W128" s="62">
        <v>3566.5</v>
      </c>
      <c r="X128" s="23" t="s">
        <v>50</v>
      </c>
      <c r="Y128" s="63">
        <v>427980</v>
      </c>
      <c r="Z128" s="33" t="s">
        <v>46</v>
      </c>
      <c r="AA128" s="3" t="s">
        <v>47</v>
      </c>
      <c r="AB128" s="3" t="s">
        <v>87</v>
      </c>
      <c r="AC128" s="5" t="s">
        <v>1345</v>
      </c>
      <c r="AD128" s="15"/>
      <c r="AE128" s="21"/>
      <c r="AF128" s="69"/>
      <c r="AG128" s="69"/>
      <c r="AH128" s="69"/>
      <c r="AI128" s="69"/>
      <c r="AJ128" s="69"/>
      <c r="AK128" s="69"/>
      <c r="AL128" s="69"/>
      <c r="AM128" s="69"/>
      <c r="AN128" s="69"/>
      <c r="AO128" s="69"/>
      <c r="AP128" s="69"/>
      <c r="AQ128" s="69"/>
      <c r="AR128" s="69"/>
      <c r="AS128" s="69"/>
      <c r="AT128" s="69"/>
      <c r="AU128" s="69"/>
      <c r="AV128" s="69"/>
      <c r="AW128" s="69"/>
      <c r="AX128" s="69"/>
      <c r="AY128" s="69"/>
      <c r="AZ128" s="69"/>
      <c r="BA128" s="69"/>
      <c r="BB128" s="69"/>
      <c r="BC128" s="69"/>
      <c r="BD128" s="69"/>
      <c r="BE128" s="69"/>
    </row>
    <row r="129" spans="1:57" s="24" customFormat="1" ht="127.5" x14ac:dyDescent="0.25">
      <c r="A129" s="9"/>
      <c r="B129" s="5">
        <v>122</v>
      </c>
      <c r="C129" s="118" t="s">
        <v>931</v>
      </c>
      <c r="D129" s="3" t="s">
        <v>648</v>
      </c>
      <c r="E129" s="11" t="s">
        <v>649</v>
      </c>
      <c r="F129" s="4">
        <v>42867</v>
      </c>
      <c r="G129" s="4">
        <v>42916</v>
      </c>
      <c r="H129" s="4">
        <v>42807</v>
      </c>
      <c r="I129" s="4" t="s">
        <v>42</v>
      </c>
      <c r="J129" s="4">
        <v>42704</v>
      </c>
      <c r="K129" s="4">
        <v>42542</v>
      </c>
      <c r="L129" s="48" t="s">
        <v>43</v>
      </c>
      <c r="M129" s="3" t="s">
        <v>55</v>
      </c>
      <c r="N129" s="3" t="s">
        <v>650</v>
      </c>
      <c r="O129" s="3" t="s">
        <v>651</v>
      </c>
      <c r="P129" s="3" t="s">
        <v>652</v>
      </c>
      <c r="Q129" s="10" t="s">
        <v>52</v>
      </c>
      <c r="R129" s="10" t="s">
        <v>54</v>
      </c>
      <c r="S129" s="5" t="s">
        <v>164</v>
      </c>
      <c r="T129" s="3" t="s">
        <v>151</v>
      </c>
      <c r="U129" s="35">
        <v>26.6</v>
      </c>
      <c r="V129" s="28">
        <v>10</v>
      </c>
      <c r="W129" s="62">
        <v>3647.5</v>
      </c>
      <c r="X129" s="23" t="s">
        <v>50</v>
      </c>
      <c r="Y129" s="63">
        <v>437700</v>
      </c>
      <c r="Z129" s="33" t="s">
        <v>46</v>
      </c>
      <c r="AA129" s="3" t="s">
        <v>47</v>
      </c>
      <c r="AB129" s="3" t="s">
        <v>87</v>
      </c>
      <c r="AC129" s="5" t="s">
        <v>1345</v>
      </c>
      <c r="AD129" s="15"/>
      <c r="AE129" s="21"/>
      <c r="AF129" s="69"/>
      <c r="AG129" s="69"/>
      <c r="AH129" s="69"/>
      <c r="AI129" s="69"/>
      <c r="AJ129" s="69"/>
      <c r="AK129" s="69"/>
      <c r="AL129" s="69"/>
      <c r="AM129" s="69"/>
      <c r="AN129" s="69"/>
      <c r="AO129" s="69"/>
      <c r="AP129" s="69"/>
      <c r="AQ129" s="69"/>
      <c r="AR129" s="69"/>
      <c r="AS129" s="69"/>
      <c r="AT129" s="69"/>
      <c r="AU129" s="69"/>
      <c r="AV129" s="69"/>
      <c r="AW129" s="69"/>
      <c r="AX129" s="69"/>
      <c r="AY129" s="69"/>
      <c r="AZ129" s="69"/>
      <c r="BA129" s="69"/>
      <c r="BB129" s="69"/>
      <c r="BC129" s="69"/>
      <c r="BD129" s="69"/>
      <c r="BE129" s="69"/>
    </row>
    <row r="130" spans="1:57" s="24" customFormat="1" ht="114.75" x14ac:dyDescent="0.25">
      <c r="A130" s="9"/>
      <c r="B130" s="5">
        <v>123</v>
      </c>
      <c r="C130" s="121" t="s">
        <v>932</v>
      </c>
      <c r="D130" s="40" t="s">
        <v>653</v>
      </c>
      <c r="E130" s="55" t="s">
        <v>654</v>
      </c>
      <c r="F130" s="4">
        <v>42865</v>
      </c>
      <c r="G130" s="4">
        <v>42916</v>
      </c>
      <c r="H130" s="32">
        <v>42793</v>
      </c>
      <c r="I130" s="32" t="s">
        <v>42</v>
      </c>
      <c r="J130" s="12">
        <v>42766</v>
      </c>
      <c r="K130" s="32">
        <v>41739</v>
      </c>
      <c r="L130" s="48" t="s">
        <v>43</v>
      </c>
      <c r="M130" s="34" t="s">
        <v>59</v>
      </c>
      <c r="N130" s="34" t="s">
        <v>98</v>
      </c>
      <c r="O130" s="34" t="s">
        <v>655</v>
      </c>
      <c r="P130" s="34" t="s">
        <v>656</v>
      </c>
      <c r="Q130" s="40" t="s">
        <v>657</v>
      </c>
      <c r="R130" s="10" t="s">
        <v>54</v>
      </c>
      <c r="S130" s="57" t="s">
        <v>115</v>
      </c>
      <c r="T130" s="34" t="s">
        <v>116</v>
      </c>
      <c r="U130" s="58">
        <v>93.2</v>
      </c>
      <c r="V130" s="59">
        <v>10</v>
      </c>
      <c r="W130" s="95">
        <v>625.67999999999995</v>
      </c>
      <c r="X130" s="34" t="s">
        <v>45</v>
      </c>
      <c r="Y130" s="61">
        <v>1574640</v>
      </c>
      <c r="Z130" s="33" t="s">
        <v>46</v>
      </c>
      <c r="AA130" s="40" t="s">
        <v>47</v>
      </c>
      <c r="AB130" s="40" t="s">
        <v>84</v>
      </c>
      <c r="AC130" s="5" t="s">
        <v>1345</v>
      </c>
      <c r="AD130" s="15"/>
      <c r="AE130" s="34"/>
      <c r="AF130" s="69"/>
      <c r="AG130" s="69"/>
      <c r="AH130" s="69"/>
      <c r="AI130" s="69"/>
      <c r="AJ130" s="69"/>
      <c r="AK130" s="69"/>
      <c r="AL130" s="69"/>
      <c r="AM130" s="69"/>
      <c r="AN130" s="69"/>
      <c r="AO130" s="69"/>
      <c r="AP130" s="69"/>
      <c r="AQ130" s="69"/>
      <c r="AR130" s="69"/>
      <c r="AS130" s="69"/>
      <c r="AT130" s="69"/>
      <c r="AU130" s="69"/>
      <c r="AV130" s="69"/>
      <c r="AW130" s="69"/>
      <c r="AX130" s="69"/>
      <c r="AY130" s="69"/>
      <c r="AZ130" s="69"/>
      <c r="BA130" s="69"/>
      <c r="BB130" s="69"/>
      <c r="BC130" s="69"/>
      <c r="BD130" s="69"/>
      <c r="BE130" s="69"/>
    </row>
    <row r="131" spans="1:57" s="24" customFormat="1" ht="140.25" x14ac:dyDescent="0.25">
      <c r="A131" s="9"/>
      <c r="B131" s="5">
        <v>124</v>
      </c>
      <c r="C131" s="123" t="s">
        <v>933</v>
      </c>
      <c r="D131" s="5" t="s">
        <v>658</v>
      </c>
      <c r="E131" s="21" t="s">
        <v>659</v>
      </c>
      <c r="F131" s="4">
        <v>42872</v>
      </c>
      <c r="G131" s="4">
        <v>42916</v>
      </c>
      <c r="H131" s="4">
        <v>42853</v>
      </c>
      <c r="I131" s="4" t="s">
        <v>42</v>
      </c>
      <c r="J131" s="4">
        <v>42825</v>
      </c>
      <c r="K131" s="16">
        <v>41765</v>
      </c>
      <c r="L131" s="48" t="s">
        <v>43</v>
      </c>
      <c r="M131" s="15" t="s">
        <v>49</v>
      </c>
      <c r="N131" s="17" t="s">
        <v>660</v>
      </c>
      <c r="O131" s="3" t="s">
        <v>661</v>
      </c>
      <c r="P131" s="18" t="s">
        <v>662</v>
      </c>
      <c r="Q131" s="50" t="s">
        <v>80</v>
      </c>
      <c r="R131" s="10" t="s">
        <v>54</v>
      </c>
      <c r="S131" s="22" t="s">
        <v>164</v>
      </c>
      <c r="T131" s="3" t="s">
        <v>165</v>
      </c>
      <c r="U131" s="67">
        <v>25.6</v>
      </c>
      <c r="V131" s="23">
        <v>10</v>
      </c>
      <c r="W131" s="68">
        <v>4975.84</v>
      </c>
      <c r="X131" s="18" t="s">
        <v>50</v>
      </c>
      <c r="Y131" s="20">
        <v>597100</v>
      </c>
      <c r="Z131" s="33" t="s">
        <v>46</v>
      </c>
      <c r="AA131" s="85" t="s">
        <v>53</v>
      </c>
      <c r="AB131" s="3" t="s">
        <v>84</v>
      </c>
      <c r="AC131" s="5" t="s">
        <v>1345</v>
      </c>
      <c r="AD131" s="15"/>
      <c r="AE131" s="18"/>
      <c r="AF131" s="69"/>
      <c r="AG131" s="69"/>
      <c r="AH131" s="69"/>
      <c r="AI131" s="69"/>
      <c r="AJ131" s="69"/>
      <c r="AK131" s="69"/>
      <c r="AL131" s="69"/>
      <c r="AM131" s="69"/>
      <c r="AN131" s="69"/>
      <c r="AO131" s="69"/>
      <c r="AP131" s="69"/>
      <c r="AQ131" s="69"/>
      <c r="AR131" s="69"/>
      <c r="AS131" s="69"/>
      <c r="AT131" s="69"/>
      <c r="AU131" s="69"/>
      <c r="AV131" s="69"/>
      <c r="AW131" s="69"/>
      <c r="AX131" s="69"/>
      <c r="AY131" s="69"/>
      <c r="AZ131" s="69"/>
      <c r="BA131" s="69"/>
      <c r="BB131" s="69"/>
      <c r="BC131" s="69"/>
      <c r="BD131" s="69"/>
      <c r="BE131" s="69"/>
    </row>
    <row r="132" spans="1:57" s="96" customFormat="1" ht="140.25" x14ac:dyDescent="0.25">
      <c r="A132" s="9"/>
      <c r="B132" s="5">
        <v>125</v>
      </c>
      <c r="C132" s="119" t="s">
        <v>934</v>
      </c>
      <c r="D132" s="10" t="s">
        <v>663</v>
      </c>
      <c r="E132" s="39" t="s">
        <v>664</v>
      </c>
      <c r="F132" s="4">
        <v>42877</v>
      </c>
      <c r="G132" s="4">
        <v>42916</v>
      </c>
      <c r="H132" s="4">
        <v>42859</v>
      </c>
      <c r="I132" s="4" t="s">
        <v>42</v>
      </c>
      <c r="J132" s="4">
        <v>42825</v>
      </c>
      <c r="K132" s="16">
        <v>41858</v>
      </c>
      <c r="L132" s="48" t="s">
        <v>43</v>
      </c>
      <c r="M132" s="15" t="s">
        <v>49</v>
      </c>
      <c r="N132" s="17" t="s">
        <v>168</v>
      </c>
      <c r="O132" s="3" t="s">
        <v>665</v>
      </c>
      <c r="P132" s="18" t="s">
        <v>666</v>
      </c>
      <c r="Q132" s="50" t="s">
        <v>80</v>
      </c>
      <c r="R132" s="10" t="s">
        <v>54</v>
      </c>
      <c r="S132" s="22" t="s">
        <v>90</v>
      </c>
      <c r="T132" s="50" t="s">
        <v>155</v>
      </c>
      <c r="U132" s="67">
        <v>38.9</v>
      </c>
      <c r="V132" s="23">
        <v>10</v>
      </c>
      <c r="W132" s="68">
        <v>6331.67</v>
      </c>
      <c r="X132" s="18" t="s">
        <v>50</v>
      </c>
      <c r="Y132" s="20">
        <v>759800</v>
      </c>
      <c r="Z132" s="33" t="s">
        <v>46</v>
      </c>
      <c r="AA132" s="85" t="s">
        <v>53</v>
      </c>
      <c r="AB132" s="48" t="s">
        <v>84</v>
      </c>
      <c r="AC132" s="5" t="s">
        <v>1345</v>
      </c>
      <c r="AD132" s="15"/>
      <c r="AE132" s="159"/>
      <c r="AF132" s="69"/>
      <c r="AG132" s="69"/>
      <c r="AH132" s="69"/>
      <c r="AI132" s="69"/>
      <c r="AJ132" s="69"/>
      <c r="AK132" s="69"/>
      <c r="AL132" s="69"/>
      <c r="AM132" s="69"/>
      <c r="AN132" s="69"/>
      <c r="AO132" s="69"/>
      <c r="AP132" s="69"/>
      <c r="AQ132" s="69"/>
      <c r="AR132" s="69"/>
      <c r="AS132" s="69"/>
      <c r="AT132" s="69"/>
      <c r="AU132" s="69"/>
      <c r="AV132" s="69"/>
      <c r="AW132" s="69"/>
      <c r="AX132" s="69"/>
      <c r="AY132" s="69"/>
      <c r="AZ132" s="69"/>
      <c r="BA132" s="69"/>
      <c r="BB132" s="69"/>
      <c r="BC132" s="69"/>
      <c r="BD132" s="69"/>
      <c r="BE132" s="69"/>
    </row>
    <row r="133" spans="1:57" s="69" customFormat="1" ht="255" x14ac:dyDescent="0.25">
      <c r="A133" s="9"/>
      <c r="B133" s="5">
        <v>126</v>
      </c>
      <c r="C133" s="118" t="s">
        <v>935</v>
      </c>
      <c r="D133" s="3" t="s">
        <v>667</v>
      </c>
      <c r="E133" s="11" t="s">
        <v>668</v>
      </c>
      <c r="F133" s="4">
        <v>42859</v>
      </c>
      <c r="G133" s="4">
        <v>42916</v>
      </c>
      <c r="H133" s="4">
        <v>42793</v>
      </c>
      <c r="I133" s="4" t="s">
        <v>42</v>
      </c>
      <c r="J133" s="12">
        <v>42766</v>
      </c>
      <c r="K133" s="4">
        <v>41823</v>
      </c>
      <c r="L133" s="48" t="s">
        <v>43</v>
      </c>
      <c r="M133" s="3" t="s">
        <v>55</v>
      </c>
      <c r="N133" s="3" t="s">
        <v>669</v>
      </c>
      <c r="O133" s="5" t="s">
        <v>670</v>
      </c>
      <c r="P133" s="3" t="s">
        <v>671</v>
      </c>
      <c r="Q133" s="50" t="s">
        <v>80</v>
      </c>
      <c r="R133" s="10" t="s">
        <v>54</v>
      </c>
      <c r="S133" s="10" t="s">
        <v>117</v>
      </c>
      <c r="T133" s="3" t="s">
        <v>133</v>
      </c>
      <c r="U133" s="35">
        <v>21.15</v>
      </c>
      <c r="V133" s="28">
        <v>12</v>
      </c>
      <c r="W133" s="62">
        <v>3654.5</v>
      </c>
      <c r="X133" s="23" t="s">
        <v>50</v>
      </c>
      <c r="Y133" s="63">
        <v>365450</v>
      </c>
      <c r="Z133" s="33" t="s">
        <v>46</v>
      </c>
      <c r="AA133" s="3" t="s">
        <v>47</v>
      </c>
      <c r="AB133" s="3" t="s">
        <v>84</v>
      </c>
      <c r="AC133" s="5" t="s">
        <v>1347</v>
      </c>
      <c r="AD133" s="15" t="s">
        <v>1383</v>
      </c>
      <c r="AE133" s="21"/>
    </row>
    <row r="134" spans="1:57" s="96" customFormat="1" ht="102" x14ac:dyDescent="0.25">
      <c r="A134" s="9"/>
      <c r="B134" s="5">
        <v>127</v>
      </c>
      <c r="C134" s="118" t="s">
        <v>936</v>
      </c>
      <c r="D134" s="3" t="s">
        <v>672</v>
      </c>
      <c r="E134" s="11" t="s">
        <v>673</v>
      </c>
      <c r="F134" s="4">
        <v>42871</v>
      </c>
      <c r="G134" s="4">
        <v>42916</v>
      </c>
      <c r="H134" s="12">
        <v>42810</v>
      </c>
      <c r="I134" s="12" t="s">
        <v>42</v>
      </c>
      <c r="J134" s="4">
        <v>42704</v>
      </c>
      <c r="K134" s="12">
        <v>41738</v>
      </c>
      <c r="L134" s="48" t="s">
        <v>43</v>
      </c>
      <c r="M134" s="5" t="s">
        <v>61</v>
      </c>
      <c r="N134" s="5" t="s">
        <v>132</v>
      </c>
      <c r="O134" s="5" t="s">
        <v>674</v>
      </c>
      <c r="P134" s="5" t="s">
        <v>675</v>
      </c>
      <c r="Q134" s="3" t="s">
        <v>58</v>
      </c>
      <c r="R134" s="10" t="s">
        <v>54</v>
      </c>
      <c r="S134" s="21" t="s">
        <v>117</v>
      </c>
      <c r="T134" s="5" t="s">
        <v>133</v>
      </c>
      <c r="U134" s="35">
        <v>32.200000000000003</v>
      </c>
      <c r="V134" s="28">
        <v>12</v>
      </c>
      <c r="W134" s="36">
        <v>7198.24</v>
      </c>
      <c r="X134" s="5" t="s">
        <v>50</v>
      </c>
      <c r="Y134" s="37">
        <v>686200</v>
      </c>
      <c r="Z134" s="33" t="s">
        <v>46</v>
      </c>
      <c r="AA134" s="15" t="s">
        <v>47</v>
      </c>
      <c r="AB134" s="5" t="s">
        <v>84</v>
      </c>
      <c r="AC134" s="5" t="s">
        <v>1345</v>
      </c>
      <c r="AD134" s="15"/>
      <c r="AE134" s="5"/>
      <c r="AF134" s="69"/>
      <c r="AG134" s="69"/>
      <c r="AH134" s="69"/>
      <c r="AI134" s="69"/>
      <c r="AJ134" s="69"/>
      <c r="AK134" s="69"/>
      <c r="AL134" s="69"/>
      <c r="AM134" s="69"/>
      <c r="AN134" s="69"/>
      <c r="AO134" s="69"/>
      <c r="AP134" s="69"/>
      <c r="AQ134" s="69"/>
      <c r="AR134" s="69"/>
      <c r="AS134" s="69"/>
      <c r="AT134" s="69"/>
      <c r="AU134" s="69"/>
      <c r="AV134" s="69"/>
      <c r="AW134" s="69"/>
      <c r="AX134" s="69"/>
      <c r="AY134" s="69"/>
      <c r="AZ134" s="69"/>
      <c r="BA134" s="69"/>
      <c r="BB134" s="69"/>
      <c r="BC134" s="69"/>
      <c r="BD134" s="69"/>
      <c r="BE134" s="69"/>
    </row>
    <row r="135" spans="1:57" s="9" customFormat="1" ht="193.5" customHeight="1" x14ac:dyDescent="0.25">
      <c r="B135" s="5">
        <v>128</v>
      </c>
      <c r="C135" s="118" t="s">
        <v>937</v>
      </c>
      <c r="D135" s="3" t="s">
        <v>676</v>
      </c>
      <c r="E135" s="11" t="s">
        <v>677</v>
      </c>
      <c r="F135" s="4">
        <v>42860</v>
      </c>
      <c r="G135" s="4">
        <v>42916</v>
      </c>
      <c r="H135" s="12">
        <v>42759</v>
      </c>
      <c r="I135" s="12" t="s">
        <v>42</v>
      </c>
      <c r="J135" s="12">
        <v>42766</v>
      </c>
      <c r="K135" s="12">
        <v>41743</v>
      </c>
      <c r="L135" s="48" t="s">
        <v>43</v>
      </c>
      <c r="M135" s="5" t="s">
        <v>101</v>
      </c>
      <c r="N135" s="5" t="s">
        <v>678</v>
      </c>
      <c r="O135" s="5" t="s">
        <v>670</v>
      </c>
      <c r="P135" s="5" t="s">
        <v>679</v>
      </c>
      <c r="Q135" s="3" t="s">
        <v>100</v>
      </c>
      <c r="R135" s="5" t="s">
        <v>237</v>
      </c>
      <c r="S135" s="21" t="s">
        <v>117</v>
      </c>
      <c r="T135" s="5" t="s">
        <v>133</v>
      </c>
      <c r="U135" s="35">
        <v>497.81</v>
      </c>
      <c r="V135" s="28">
        <v>12</v>
      </c>
      <c r="W135" s="36">
        <v>82964.740000000005</v>
      </c>
      <c r="X135" s="5" t="s">
        <v>50</v>
      </c>
      <c r="Y135" s="37">
        <v>8070500</v>
      </c>
      <c r="Z135" s="33" t="s">
        <v>46</v>
      </c>
      <c r="AA135" s="15" t="s">
        <v>53</v>
      </c>
      <c r="AB135" s="5" t="s">
        <v>84</v>
      </c>
      <c r="AC135" s="5" t="s">
        <v>1347</v>
      </c>
      <c r="AD135" s="15" t="s">
        <v>1401</v>
      </c>
      <c r="AE135" s="5"/>
      <c r="AF135" s="69"/>
      <c r="AG135" s="69"/>
      <c r="AH135" s="69"/>
      <c r="AI135" s="69"/>
      <c r="AJ135" s="69"/>
      <c r="AK135" s="69"/>
      <c r="AL135" s="69"/>
      <c r="AM135" s="69"/>
      <c r="AN135" s="69"/>
      <c r="AO135" s="69"/>
      <c r="AP135" s="69"/>
      <c r="AQ135" s="69"/>
      <c r="AR135" s="69"/>
      <c r="AS135" s="69"/>
      <c r="AT135" s="69"/>
      <c r="AU135" s="69"/>
      <c r="AV135" s="69"/>
      <c r="AW135" s="69"/>
      <c r="AX135" s="69"/>
      <c r="AY135" s="69"/>
      <c r="AZ135" s="69"/>
      <c r="BA135" s="69"/>
      <c r="BB135" s="69"/>
      <c r="BC135" s="69"/>
      <c r="BD135" s="69"/>
      <c r="BE135" s="69"/>
    </row>
    <row r="136" spans="1:57" s="9" customFormat="1" ht="229.5" x14ac:dyDescent="0.25">
      <c r="B136" s="5">
        <v>129</v>
      </c>
      <c r="C136" s="119" t="s">
        <v>938</v>
      </c>
      <c r="D136" s="10" t="s">
        <v>680</v>
      </c>
      <c r="E136" s="39" t="s">
        <v>681</v>
      </c>
      <c r="F136" s="4">
        <v>42871</v>
      </c>
      <c r="G136" s="4">
        <v>42916</v>
      </c>
      <c r="H136" s="4">
        <v>42849</v>
      </c>
      <c r="I136" s="4" t="s">
        <v>42</v>
      </c>
      <c r="J136" s="4">
        <v>42825</v>
      </c>
      <c r="K136" s="16">
        <v>41785</v>
      </c>
      <c r="L136" s="48" t="s">
        <v>43</v>
      </c>
      <c r="M136" s="15" t="s">
        <v>49</v>
      </c>
      <c r="N136" s="17" t="s">
        <v>682</v>
      </c>
      <c r="O136" s="5" t="s">
        <v>670</v>
      </c>
      <c r="P136" s="18" t="s">
        <v>683</v>
      </c>
      <c r="Q136" s="50" t="s">
        <v>80</v>
      </c>
      <c r="R136" s="10" t="s">
        <v>54</v>
      </c>
      <c r="S136" s="22" t="s">
        <v>117</v>
      </c>
      <c r="T136" s="3" t="s">
        <v>118</v>
      </c>
      <c r="U136" s="67">
        <v>24.8</v>
      </c>
      <c r="V136" s="23">
        <v>12</v>
      </c>
      <c r="W136" s="68">
        <v>5548</v>
      </c>
      <c r="X136" s="18" t="s">
        <v>50</v>
      </c>
      <c r="Y136" s="20">
        <v>554800</v>
      </c>
      <c r="Z136" s="33" t="s">
        <v>46</v>
      </c>
      <c r="AA136" s="85" t="s">
        <v>53</v>
      </c>
      <c r="AB136" s="48" t="s">
        <v>84</v>
      </c>
      <c r="AC136" s="5" t="s">
        <v>1347</v>
      </c>
      <c r="AD136" s="15" t="s">
        <v>1384</v>
      </c>
      <c r="AE136" s="159"/>
      <c r="AF136" s="69"/>
      <c r="AG136" s="69"/>
      <c r="AH136" s="69"/>
      <c r="AI136" s="69"/>
      <c r="AJ136" s="69"/>
      <c r="AK136" s="69"/>
      <c r="AL136" s="69"/>
      <c r="AM136" s="69"/>
      <c r="AN136" s="69"/>
      <c r="AO136" s="69"/>
      <c r="AP136" s="69"/>
      <c r="AQ136" s="69"/>
      <c r="AR136" s="69"/>
      <c r="AS136" s="69"/>
      <c r="AT136" s="69"/>
      <c r="AU136" s="69"/>
      <c r="AV136" s="69"/>
      <c r="AW136" s="69"/>
      <c r="AX136" s="69"/>
      <c r="AY136" s="69"/>
      <c r="AZ136" s="69"/>
      <c r="BA136" s="69"/>
      <c r="BB136" s="69"/>
      <c r="BC136" s="69"/>
      <c r="BD136" s="69"/>
      <c r="BE136" s="69"/>
    </row>
    <row r="137" spans="1:57" s="9" customFormat="1" ht="140.25" x14ac:dyDescent="0.25">
      <c r="B137" s="5">
        <v>130</v>
      </c>
      <c r="C137" s="119" t="s">
        <v>939</v>
      </c>
      <c r="D137" s="10" t="s">
        <v>684</v>
      </c>
      <c r="E137" s="39" t="s">
        <v>685</v>
      </c>
      <c r="F137" s="4">
        <v>42879</v>
      </c>
      <c r="G137" s="4">
        <v>42916</v>
      </c>
      <c r="H137" s="32" t="s">
        <v>42</v>
      </c>
      <c r="I137" s="32" t="s">
        <v>42</v>
      </c>
      <c r="J137" s="54">
        <v>42794</v>
      </c>
      <c r="K137" s="16">
        <v>42460</v>
      </c>
      <c r="L137" s="48" t="s">
        <v>43</v>
      </c>
      <c r="M137" s="15" t="s">
        <v>49</v>
      </c>
      <c r="N137" s="17" t="s">
        <v>686</v>
      </c>
      <c r="O137" s="3" t="s">
        <v>687</v>
      </c>
      <c r="P137" s="18" t="s">
        <v>688</v>
      </c>
      <c r="Q137" s="50" t="s">
        <v>80</v>
      </c>
      <c r="R137" s="10" t="s">
        <v>54</v>
      </c>
      <c r="S137" s="22" t="s">
        <v>117</v>
      </c>
      <c r="T137" s="3" t="s">
        <v>133</v>
      </c>
      <c r="U137" s="67">
        <v>32.4</v>
      </c>
      <c r="V137" s="23">
        <v>12</v>
      </c>
      <c r="W137" s="68">
        <v>7188</v>
      </c>
      <c r="X137" s="18" t="s">
        <v>62</v>
      </c>
      <c r="Y137" s="20">
        <v>718800</v>
      </c>
      <c r="Z137" s="33" t="s">
        <v>46</v>
      </c>
      <c r="AA137" s="85" t="s">
        <v>53</v>
      </c>
      <c r="AB137" s="48" t="s">
        <v>84</v>
      </c>
      <c r="AC137" s="5" t="s">
        <v>1345</v>
      </c>
      <c r="AD137" s="15"/>
      <c r="AE137" s="159"/>
      <c r="AF137" s="69"/>
      <c r="AG137" s="69"/>
      <c r="AH137" s="69"/>
      <c r="AI137" s="69"/>
      <c r="AJ137" s="69"/>
      <c r="AK137" s="69"/>
      <c r="AL137" s="69"/>
      <c r="AM137" s="69"/>
      <c r="AN137" s="69"/>
      <c r="AO137" s="69"/>
      <c r="AP137" s="69"/>
      <c r="AQ137" s="69"/>
      <c r="AR137" s="69"/>
      <c r="AS137" s="69"/>
      <c r="AT137" s="69"/>
      <c r="AU137" s="69"/>
      <c r="AV137" s="69"/>
      <c r="AW137" s="69"/>
      <c r="AX137" s="69"/>
      <c r="AY137" s="69"/>
      <c r="AZ137" s="69"/>
      <c r="BA137" s="69"/>
      <c r="BB137" s="69"/>
      <c r="BC137" s="69"/>
      <c r="BD137" s="69"/>
      <c r="BE137" s="69"/>
    </row>
    <row r="138" spans="1:57" s="9" customFormat="1" ht="140.25" x14ac:dyDescent="0.25">
      <c r="B138" s="5">
        <v>131</v>
      </c>
      <c r="C138" s="119" t="s">
        <v>940</v>
      </c>
      <c r="D138" s="10" t="s">
        <v>684</v>
      </c>
      <c r="E138" s="39" t="s">
        <v>685</v>
      </c>
      <c r="F138" s="4">
        <v>42879</v>
      </c>
      <c r="G138" s="4">
        <v>42916</v>
      </c>
      <c r="H138" s="32" t="s">
        <v>42</v>
      </c>
      <c r="I138" s="32" t="s">
        <v>42</v>
      </c>
      <c r="J138" s="54">
        <v>42794</v>
      </c>
      <c r="K138" s="16">
        <v>42460</v>
      </c>
      <c r="L138" s="48" t="s">
        <v>43</v>
      </c>
      <c r="M138" s="15" t="s">
        <v>49</v>
      </c>
      <c r="N138" s="17" t="s">
        <v>686</v>
      </c>
      <c r="O138" s="3" t="s">
        <v>687</v>
      </c>
      <c r="P138" s="18" t="s">
        <v>689</v>
      </c>
      <c r="Q138" s="50" t="s">
        <v>80</v>
      </c>
      <c r="R138" s="10" t="s">
        <v>54</v>
      </c>
      <c r="S138" s="22" t="s">
        <v>117</v>
      </c>
      <c r="T138" s="3" t="s">
        <v>133</v>
      </c>
      <c r="U138" s="67">
        <v>29.3</v>
      </c>
      <c r="V138" s="23">
        <v>12</v>
      </c>
      <c r="W138" s="68">
        <v>6511</v>
      </c>
      <c r="X138" s="18" t="s">
        <v>62</v>
      </c>
      <c r="Y138" s="20">
        <v>651100</v>
      </c>
      <c r="Z138" s="33" t="s">
        <v>46</v>
      </c>
      <c r="AA138" s="85" t="s">
        <v>53</v>
      </c>
      <c r="AB138" s="48" t="s">
        <v>84</v>
      </c>
      <c r="AC138" s="5" t="s">
        <v>1345</v>
      </c>
      <c r="AD138" s="15"/>
      <c r="AE138" s="159"/>
      <c r="AF138" s="69"/>
      <c r="AG138" s="69"/>
      <c r="AH138" s="69"/>
      <c r="AI138" s="69"/>
      <c r="AJ138" s="69"/>
      <c r="AK138" s="69"/>
      <c r="AL138" s="69"/>
      <c r="AM138" s="69"/>
      <c r="AN138" s="69"/>
      <c r="AO138" s="69"/>
      <c r="AP138" s="69"/>
      <c r="AQ138" s="69"/>
      <c r="AR138" s="69"/>
      <c r="AS138" s="69"/>
      <c r="AT138" s="69"/>
      <c r="AU138" s="69"/>
      <c r="AV138" s="69"/>
      <c r="AW138" s="69"/>
      <c r="AX138" s="69"/>
      <c r="AY138" s="69"/>
      <c r="AZ138" s="69"/>
      <c r="BA138" s="69"/>
      <c r="BB138" s="69"/>
      <c r="BC138" s="69"/>
      <c r="BD138" s="69"/>
      <c r="BE138" s="69"/>
    </row>
    <row r="139" spans="1:57" s="9" customFormat="1" ht="229.5" x14ac:dyDescent="0.25">
      <c r="B139" s="5">
        <v>132</v>
      </c>
      <c r="C139" s="119" t="s">
        <v>941</v>
      </c>
      <c r="D139" s="10" t="s">
        <v>690</v>
      </c>
      <c r="E139" s="39" t="s">
        <v>691</v>
      </c>
      <c r="F139" s="4">
        <v>42877</v>
      </c>
      <c r="G139" s="4">
        <v>42916</v>
      </c>
      <c r="H139" s="12">
        <v>42836</v>
      </c>
      <c r="I139" s="4"/>
      <c r="J139" s="54">
        <v>42794</v>
      </c>
      <c r="K139" s="12" t="s">
        <v>42</v>
      </c>
      <c r="L139" s="48" t="s">
        <v>43</v>
      </c>
      <c r="M139" s="15" t="s">
        <v>49</v>
      </c>
      <c r="N139" s="17" t="s">
        <v>692</v>
      </c>
      <c r="O139" s="5" t="s">
        <v>670</v>
      </c>
      <c r="P139" s="18" t="s">
        <v>693</v>
      </c>
      <c r="Q139" s="50" t="s">
        <v>80</v>
      </c>
      <c r="R139" s="3" t="s">
        <v>44</v>
      </c>
      <c r="S139" s="22" t="s">
        <v>117</v>
      </c>
      <c r="T139" s="3" t="s">
        <v>118</v>
      </c>
      <c r="U139" s="67">
        <v>18</v>
      </c>
      <c r="V139" s="23">
        <v>12</v>
      </c>
      <c r="W139" s="68">
        <v>3949.5</v>
      </c>
      <c r="X139" s="18" t="s">
        <v>62</v>
      </c>
      <c r="Y139" s="20">
        <v>394950</v>
      </c>
      <c r="Z139" s="33" t="s">
        <v>46</v>
      </c>
      <c r="AA139" s="85" t="s">
        <v>53</v>
      </c>
      <c r="AB139" s="48" t="s">
        <v>84</v>
      </c>
      <c r="AC139" s="5" t="s">
        <v>1347</v>
      </c>
      <c r="AD139" s="15" t="s">
        <v>1385</v>
      </c>
      <c r="AE139" s="159"/>
      <c r="AF139" s="69"/>
      <c r="AG139" s="69"/>
      <c r="AH139" s="69"/>
      <c r="AI139" s="69"/>
      <c r="AJ139" s="69"/>
      <c r="AK139" s="69"/>
      <c r="AL139" s="69"/>
      <c r="AM139" s="69"/>
      <c r="AN139" s="69"/>
      <c r="AO139" s="69"/>
      <c r="AP139" s="69"/>
      <c r="AQ139" s="69"/>
      <c r="AR139" s="69"/>
      <c r="AS139" s="69"/>
      <c r="AT139" s="69"/>
      <c r="AU139" s="69"/>
      <c r="AV139" s="69"/>
      <c r="AW139" s="69"/>
      <c r="AX139" s="69"/>
      <c r="AY139" s="69"/>
      <c r="AZ139" s="69"/>
      <c r="BA139" s="69"/>
      <c r="BB139" s="69"/>
      <c r="BC139" s="69"/>
      <c r="BD139" s="69"/>
      <c r="BE139" s="69"/>
    </row>
    <row r="140" spans="1:57" s="9" customFormat="1" ht="140.25" x14ac:dyDescent="0.25">
      <c r="B140" s="5">
        <v>133</v>
      </c>
      <c r="C140" s="119" t="s">
        <v>942</v>
      </c>
      <c r="D140" s="10" t="s">
        <v>694</v>
      </c>
      <c r="E140" s="39" t="s">
        <v>695</v>
      </c>
      <c r="F140" s="4">
        <v>42807</v>
      </c>
      <c r="G140" s="4">
        <v>42916</v>
      </c>
      <c r="H140" s="12">
        <v>42781</v>
      </c>
      <c r="I140" s="4"/>
      <c r="J140" s="54">
        <v>42766</v>
      </c>
      <c r="K140" s="12">
        <v>41730</v>
      </c>
      <c r="L140" s="48" t="s">
        <v>43</v>
      </c>
      <c r="M140" s="15" t="s">
        <v>49</v>
      </c>
      <c r="N140" s="17" t="s">
        <v>696</v>
      </c>
      <c r="O140" s="5" t="s">
        <v>697</v>
      </c>
      <c r="P140" s="18" t="s">
        <v>698</v>
      </c>
      <c r="Q140" s="50" t="s">
        <v>80</v>
      </c>
      <c r="R140" s="3" t="s">
        <v>54</v>
      </c>
      <c r="S140" s="22" t="s">
        <v>699</v>
      </c>
      <c r="T140" s="3" t="s">
        <v>118</v>
      </c>
      <c r="U140" s="67">
        <v>22</v>
      </c>
      <c r="V140" s="23">
        <v>12</v>
      </c>
      <c r="W140" s="68">
        <v>5420</v>
      </c>
      <c r="X140" s="18" t="s">
        <v>50</v>
      </c>
      <c r="Y140" s="20">
        <v>542000</v>
      </c>
      <c r="Z140" s="33" t="s">
        <v>46</v>
      </c>
      <c r="AA140" s="85" t="s">
        <v>53</v>
      </c>
      <c r="AB140" s="48" t="s">
        <v>84</v>
      </c>
      <c r="AC140" s="5" t="s">
        <v>1345</v>
      </c>
      <c r="AD140" s="15"/>
      <c r="AE140" s="159"/>
      <c r="AF140" s="69"/>
      <c r="AG140" s="69"/>
      <c r="AH140" s="69"/>
      <c r="AI140" s="69"/>
      <c r="AJ140" s="69"/>
      <c r="AK140" s="69"/>
      <c r="AL140" s="69"/>
      <c r="AM140" s="69"/>
      <c r="AN140" s="69"/>
      <c r="AO140" s="69"/>
      <c r="AP140" s="69"/>
      <c r="AQ140" s="69"/>
      <c r="AR140" s="69"/>
      <c r="AS140" s="69"/>
      <c r="AT140" s="69"/>
      <c r="AU140" s="69"/>
      <c r="AV140" s="69"/>
      <c r="AW140" s="69"/>
      <c r="AX140" s="69"/>
      <c r="AY140" s="69"/>
      <c r="AZ140" s="69"/>
      <c r="BA140" s="69"/>
      <c r="BB140" s="69"/>
      <c r="BC140" s="69"/>
      <c r="BD140" s="69"/>
      <c r="BE140" s="69"/>
    </row>
    <row r="141" spans="1:57" s="9" customFormat="1" ht="114.75" x14ac:dyDescent="0.25">
      <c r="B141" s="5">
        <v>134</v>
      </c>
      <c r="C141" s="118" t="s">
        <v>943</v>
      </c>
      <c r="D141" s="3" t="s">
        <v>700</v>
      </c>
      <c r="E141" s="11" t="s">
        <v>701</v>
      </c>
      <c r="F141" s="4">
        <v>42868</v>
      </c>
      <c r="G141" s="4">
        <v>42916</v>
      </c>
      <c r="H141" s="12">
        <v>42836</v>
      </c>
      <c r="I141" s="41" t="s">
        <v>42</v>
      </c>
      <c r="J141" s="12">
        <v>42766</v>
      </c>
      <c r="K141" s="46">
        <v>41683</v>
      </c>
      <c r="L141" s="48" t="s">
        <v>43</v>
      </c>
      <c r="M141" s="33" t="s">
        <v>64</v>
      </c>
      <c r="N141" s="33" t="s">
        <v>91</v>
      </c>
      <c r="O141" s="33" t="s">
        <v>702</v>
      </c>
      <c r="P141" s="33" t="s">
        <v>703</v>
      </c>
      <c r="Q141" s="50" t="s">
        <v>704</v>
      </c>
      <c r="R141" s="33" t="s">
        <v>44</v>
      </c>
      <c r="S141" s="52">
        <v>33</v>
      </c>
      <c r="T141" s="50" t="s">
        <v>73</v>
      </c>
      <c r="U141" s="51">
        <v>91.5</v>
      </c>
      <c r="V141" s="52">
        <v>15</v>
      </c>
      <c r="W141" s="53">
        <v>1942</v>
      </c>
      <c r="X141" s="33" t="s">
        <v>92</v>
      </c>
      <c r="Y141" s="53">
        <v>1722000</v>
      </c>
      <c r="Z141" s="33" t="s">
        <v>46</v>
      </c>
      <c r="AA141" s="33" t="s">
        <v>47</v>
      </c>
      <c r="AB141" s="33" t="s">
        <v>84</v>
      </c>
      <c r="AC141" s="5" t="s">
        <v>1345</v>
      </c>
      <c r="AD141" s="15"/>
      <c r="AE141" s="33"/>
      <c r="AF141" s="69"/>
      <c r="AG141" s="69"/>
      <c r="AH141" s="69"/>
      <c r="AI141" s="69"/>
      <c r="AJ141" s="69"/>
      <c r="AK141" s="69"/>
      <c r="AL141" s="69"/>
      <c r="AM141" s="69"/>
      <c r="AN141" s="69"/>
      <c r="AO141" s="69"/>
      <c r="AP141" s="69"/>
      <c r="AQ141" s="69"/>
      <c r="AR141" s="69"/>
      <c r="AS141" s="69"/>
      <c r="AT141" s="69"/>
      <c r="AU141" s="69"/>
      <c r="AV141" s="69"/>
      <c r="AW141" s="69"/>
      <c r="AX141" s="69"/>
      <c r="AY141" s="69"/>
      <c r="AZ141" s="69"/>
      <c r="BA141" s="69"/>
      <c r="BB141" s="69"/>
      <c r="BC141" s="69"/>
      <c r="BD141" s="69"/>
      <c r="BE141" s="69"/>
    </row>
    <row r="142" spans="1:57" s="9" customFormat="1" ht="114.75" x14ac:dyDescent="0.25">
      <c r="B142" s="5">
        <v>135</v>
      </c>
      <c r="C142" s="118" t="s">
        <v>944</v>
      </c>
      <c r="D142" s="3" t="s">
        <v>325</v>
      </c>
      <c r="E142" s="11" t="s">
        <v>705</v>
      </c>
      <c r="F142" s="4">
        <v>42871</v>
      </c>
      <c r="G142" s="4">
        <v>42916</v>
      </c>
      <c r="H142" s="46">
        <v>42858</v>
      </c>
      <c r="I142" s="41" t="s">
        <v>42</v>
      </c>
      <c r="J142" s="4">
        <v>42735</v>
      </c>
      <c r="K142" s="46">
        <v>40480</v>
      </c>
      <c r="L142" s="48" t="s">
        <v>43</v>
      </c>
      <c r="M142" s="33" t="s">
        <v>64</v>
      </c>
      <c r="N142" s="33" t="s">
        <v>91</v>
      </c>
      <c r="O142" s="33" t="s">
        <v>706</v>
      </c>
      <c r="P142" s="33" t="s">
        <v>707</v>
      </c>
      <c r="Q142" s="50" t="s">
        <v>708</v>
      </c>
      <c r="R142" s="33" t="s">
        <v>44</v>
      </c>
      <c r="S142" s="52">
        <v>33</v>
      </c>
      <c r="T142" s="50" t="s">
        <v>73</v>
      </c>
      <c r="U142" s="51">
        <v>75.05</v>
      </c>
      <c r="V142" s="52">
        <v>15</v>
      </c>
      <c r="W142" s="53">
        <v>967.2</v>
      </c>
      <c r="X142" s="33" t="s">
        <v>92</v>
      </c>
      <c r="Y142" s="53">
        <v>1428400</v>
      </c>
      <c r="Z142" s="33" t="s">
        <v>46</v>
      </c>
      <c r="AA142" s="33" t="s">
        <v>47</v>
      </c>
      <c r="AB142" s="33" t="s">
        <v>84</v>
      </c>
      <c r="AC142" s="5" t="s">
        <v>1345</v>
      </c>
      <c r="AD142" s="15"/>
      <c r="AE142" s="33" t="s">
        <v>709</v>
      </c>
      <c r="AF142" s="69"/>
      <c r="AG142" s="69"/>
      <c r="AH142" s="69"/>
      <c r="AI142" s="69"/>
      <c r="AJ142" s="69"/>
      <c r="AK142" s="69"/>
      <c r="AL142" s="69"/>
      <c r="AM142" s="69"/>
      <c r="AN142" s="69"/>
      <c r="AO142" s="69"/>
      <c r="AP142" s="69"/>
      <c r="AQ142" s="69"/>
      <c r="AR142" s="69"/>
      <c r="AS142" s="69"/>
      <c r="AT142" s="69"/>
      <c r="AU142" s="69"/>
      <c r="AV142" s="69"/>
      <c r="AW142" s="69"/>
      <c r="AX142" s="69"/>
      <c r="AY142" s="69"/>
      <c r="AZ142" s="69"/>
      <c r="BA142" s="69"/>
      <c r="BB142" s="69"/>
      <c r="BC142" s="69"/>
      <c r="BD142" s="69"/>
      <c r="BE142" s="69"/>
    </row>
    <row r="143" spans="1:57" s="9" customFormat="1" ht="102" x14ac:dyDescent="0.25">
      <c r="B143" s="5">
        <v>136</v>
      </c>
      <c r="C143" s="121" t="s">
        <v>945</v>
      </c>
      <c r="D143" s="40" t="s">
        <v>710</v>
      </c>
      <c r="E143" s="55" t="s">
        <v>711</v>
      </c>
      <c r="F143" s="4">
        <v>42865</v>
      </c>
      <c r="G143" s="4">
        <v>42916</v>
      </c>
      <c r="H143" s="32">
        <v>42804</v>
      </c>
      <c r="I143" s="32" t="s">
        <v>42</v>
      </c>
      <c r="J143" s="54">
        <v>42794</v>
      </c>
      <c r="K143" s="32">
        <v>41738</v>
      </c>
      <c r="L143" s="48" t="s">
        <v>43</v>
      </c>
      <c r="M143" s="33" t="s">
        <v>59</v>
      </c>
      <c r="N143" s="10" t="s">
        <v>51</v>
      </c>
      <c r="O143" s="34" t="s">
        <v>712</v>
      </c>
      <c r="P143" s="34" t="s">
        <v>713</v>
      </c>
      <c r="Q143" s="10" t="s">
        <v>52</v>
      </c>
      <c r="R143" s="76" t="s">
        <v>63</v>
      </c>
      <c r="S143" s="41" t="s">
        <v>71</v>
      </c>
      <c r="T143" s="33" t="s">
        <v>73</v>
      </c>
      <c r="U143" s="58">
        <v>17.2</v>
      </c>
      <c r="V143" s="59">
        <v>15</v>
      </c>
      <c r="W143" s="60">
        <v>3846.25</v>
      </c>
      <c r="X143" s="33" t="s">
        <v>50</v>
      </c>
      <c r="Y143" s="89">
        <v>307700</v>
      </c>
      <c r="Z143" s="33" t="s">
        <v>46</v>
      </c>
      <c r="AA143" s="48" t="s">
        <v>47</v>
      </c>
      <c r="AB143" s="48" t="s">
        <v>84</v>
      </c>
      <c r="AC143" s="5" t="s">
        <v>1345</v>
      </c>
      <c r="AD143" s="15"/>
      <c r="AE143" s="34"/>
      <c r="AF143" s="69"/>
      <c r="AG143" s="69"/>
      <c r="AH143" s="69"/>
      <c r="AI143" s="69"/>
      <c r="AJ143" s="69"/>
      <c r="AK143" s="69"/>
      <c r="AL143" s="69"/>
      <c r="AM143" s="69"/>
      <c r="AN143" s="69"/>
      <c r="AO143" s="69"/>
      <c r="AP143" s="69"/>
      <c r="AQ143" s="69"/>
      <c r="AR143" s="69"/>
      <c r="AS143" s="69"/>
      <c r="AT143" s="69"/>
      <c r="AU143" s="69"/>
      <c r="AV143" s="69"/>
      <c r="AW143" s="69"/>
      <c r="AX143" s="69"/>
      <c r="AY143" s="69"/>
      <c r="AZ143" s="69"/>
      <c r="BA143" s="69"/>
      <c r="BB143" s="69"/>
      <c r="BC143" s="69"/>
      <c r="BD143" s="69"/>
      <c r="BE143" s="69"/>
    </row>
    <row r="144" spans="1:57" s="9" customFormat="1" ht="216" customHeight="1" x14ac:dyDescent="0.25">
      <c r="B144" s="5">
        <v>137</v>
      </c>
      <c r="C144" s="121" t="s">
        <v>946</v>
      </c>
      <c r="D144" s="40" t="s">
        <v>714</v>
      </c>
      <c r="E144" s="55" t="s">
        <v>715</v>
      </c>
      <c r="F144" s="4">
        <v>42879</v>
      </c>
      <c r="G144" s="4">
        <v>42916</v>
      </c>
      <c r="H144" s="32">
        <v>42823</v>
      </c>
      <c r="I144" s="32" t="s">
        <v>42</v>
      </c>
      <c r="J144" s="54">
        <v>42794</v>
      </c>
      <c r="K144" s="32">
        <v>41733</v>
      </c>
      <c r="L144" s="48" t="s">
        <v>43</v>
      </c>
      <c r="M144" s="33" t="s">
        <v>59</v>
      </c>
      <c r="N144" s="10" t="s">
        <v>51</v>
      </c>
      <c r="O144" s="34" t="s">
        <v>631</v>
      </c>
      <c r="P144" s="34" t="s">
        <v>716</v>
      </c>
      <c r="Q144" s="33" t="s">
        <v>239</v>
      </c>
      <c r="R144" s="33" t="s">
        <v>89</v>
      </c>
      <c r="S144" s="41" t="s">
        <v>153</v>
      </c>
      <c r="T144" s="33" t="s">
        <v>123</v>
      </c>
      <c r="U144" s="58">
        <v>88.3</v>
      </c>
      <c r="V144" s="59">
        <v>15</v>
      </c>
      <c r="W144" s="60">
        <v>21112.5</v>
      </c>
      <c r="X144" s="33" t="s">
        <v>50</v>
      </c>
      <c r="Y144" s="89">
        <v>1689000</v>
      </c>
      <c r="Z144" s="33" t="s">
        <v>46</v>
      </c>
      <c r="AA144" s="48" t="s">
        <v>47</v>
      </c>
      <c r="AB144" s="48" t="s">
        <v>84</v>
      </c>
      <c r="AC144" s="5" t="s">
        <v>1345</v>
      </c>
      <c r="AD144" s="15"/>
      <c r="AE144" s="34"/>
      <c r="AF144" s="69"/>
      <c r="AG144" s="69"/>
      <c r="AH144" s="69"/>
      <c r="AI144" s="69"/>
      <c r="AJ144" s="69"/>
      <c r="AK144" s="69"/>
      <c r="AL144" s="69"/>
      <c r="AM144" s="69"/>
      <c r="AN144" s="69"/>
      <c r="AO144" s="69"/>
      <c r="AP144" s="69"/>
      <c r="AQ144" s="69"/>
      <c r="AR144" s="69"/>
      <c r="AS144" s="69"/>
      <c r="AT144" s="69"/>
      <c r="AU144" s="69"/>
      <c r="AV144" s="69"/>
      <c r="AW144" s="69"/>
      <c r="AX144" s="69"/>
      <c r="AY144" s="69"/>
      <c r="AZ144" s="69"/>
      <c r="BA144" s="69"/>
      <c r="BB144" s="69"/>
      <c r="BC144" s="69"/>
      <c r="BD144" s="69"/>
      <c r="BE144" s="69"/>
    </row>
    <row r="145" spans="1:57" s="9" customFormat="1" ht="114.75" x14ac:dyDescent="0.25">
      <c r="B145" s="5">
        <v>138</v>
      </c>
      <c r="C145" s="118" t="s">
        <v>947</v>
      </c>
      <c r="D145" s="3" t="s">
        <v>560</v>
      </c>
      <c r="E145" s="11" t="s">
        <v>561</v>
      </c>
      <c r="F145" s="4">
        <v>42871</v>
      </c>
      <c r="G145" s="4">
        <v>42916</v>
      </c>
      <c r="H145" s="12">
        <v>42664</v>
      </c>
      <c r="I145" s="12" t="s">
        <v>42</v>
      </c>
      <c r="J145" s="4">
        <v>42674</v>
      </c>
      <c r="K145" s="12">
        <v>41569</v>
      </c>
      <c r="L145" s="48" t="s">
        <v>43</v>
      </c>
      <c r="M145" s="5" t="s">
        <v>186</v>
      </c>
      <c r="N145" s="5" t="s">
        <v>85</v>
      </c>
      <c r="O145" s="5" t="s">
        <v>717</v>
      </c>
      <c r="P145" s="5" t="s">
        <v>718</v>
      </c>
      <c r="Q145" s="50" t="s">
        <v>80</v>
      </c>
      <c r="R145" s="33" t="s">
        <v>138</v>
      </c>
      <c r="S145" s="21" t="s">
        <v>71</v>
      </c>
      <c r="T145" s="5" t="s">
        <v>73</v>
      </c>
      <c r="U145" s="35">
        <v>148</v>
      </c>
      <c r="V145" s="28">
        <v>15</v>
      </c>
      <c r="W145" s="36">
        <v>1294.28</v>
      </c>
      <c r="X145" s="5" t="s">
        <v>45</v>
      </c>
      <c r="Y145" s="37" t="s">
        <v>42</v>
      </c>
      <c r="Z145" s="33" t="s">
        <v>46</v>
      </c>
      <c r="AA145" s="85" t="s">
        <v>53</v>
      </c>
      <c r="AB145" s="5" t="s">
        <v>84</v>
      </c>
      <c r="AC145" s="5" t="s">
        <v>1345</v>
      </c>
      <c r="AD145" s="15"/>
      <c r="AE145" s="5" t="s">
        <v>719</v>
      </c>
      <c r="AF145" s="69"/>
      <c r="AG145" s="69"/>
      <c r="AH145" s="69"/>
      <c r="AI145" s="69"/>
      <c r="AJ145" s="69"/>
      <c r="AK145" s="69"/>
      <c r="AL145" s="69"/>
      <c r="AM145" s="69"/>
      <c r="AN145" s="69"/>
      <c r="AO145" s="69"/>
      <c r="AP145" s="69"/>
      <c r="AQ145" s="69"/>
      <c r="AR145" s="69"/>
      <c r="AS145" s="69"/>
      <c r="AT145" s="69"/>
      <c r="AU145" s="69"/>
      <c r="AV145" s="69"/>
      <c r="AW145" s="69"/>
      <c r="AX145" s="69"/>
      <c r="AY145" s="69"/>
      <c r="AZ145" s="69"/>
      <c r="BA145" s="69"/>
      <c r="BB145" s="69"/>
      <c r="BC145" s="69"/>
      <c r="BD145" s="69"/>
      <c r="BE145" s="69"/>
    </row>
    <row r="146" spans="1:57" s="9" customFormat="1" ht="127.5" x14ac:dyDescent="0.25">
      <c r="B146" s="5">
        <v>139</v>
      </c>
      <c r="C146" s="118" t="s">
        <v>948</v>
      </c>
      <c r="D146" s="3" t="s">
        <v>720</v>
      </c>
      <c r="E146" s="11" t="s">
        <v>721</v>
      </c>
      <c r="F146" s="4">
        <v>42877</v>
      </c>
      <c r="G146" s="4">
        <v>42916</v>
      </c>
      <c r="H146" s="12">
        <v>42817</v>
      </c>
      <c r="I146" s="12" t="s">
        <v>42</v>
      </c>
      <c r="J146" s="4">
        <v>42674</v>
      </c>
      <c r="K146" s="12">
        <v>41326</v>
      </c>
      <c r="L146" s="48" t="s">
        <v>43</v>
      </c>
      <c r="M146" s="5" t="s">
        <v>186</v>
      </c>
      <c r="N146" s="5" t="s">
        <v>85</v>
      </c>
      <c r="O146" s="5" t="s">
        <v>722</v>
      </c>
      <c r="P146" s="5" t="s">
        <v>119</v>
      </c>
      <c r="Q146" s="50" t="s">
        <v>80</v>
      </c>
      <c r="R146" s="5" t="s">
        <v>723</v>
      </c>
      <c r="S146" s="21" t="s">
        <v>71</v>
      </c>
      <c r="T146" s="5" t="s">
        <v>73</v>
      </c>
      <c r="U146" s="35">
        <v>161.4</v>
      </c>
      <c r="V146" s="28">
        <v>15</v>
      </c>
      <c r="W146" s="36">
        <v>1047.02</v>
      </c>
      <c r="X146" s="5" t="s">
        <v>45</v>
      </c>
      <c r="Y146" s="37">
        <v>19161.71</v>
      </c>
      <c r="Z146" s="33" t="s">
        <v>46</v>
      </c>
      <c r="AA146" s="85" t="s">
        <v>53</v>
      </c>
      <c r="AB146" s="5" t="s">
        <v>84</v>
      </c>
      <c r="AC146" s="5" t="s">
        <v>1345</v>
      </c>
      <c r="AD146" s="15"/>
      <c r="AE146" s="5" t="s">
        <v>724</v>
      </c>
      <c r="AF146" s="69"/>
      <c r="AG146" s="69"/>
      <c r="AH146" s="69"/>
      <c r="AI146" s="69"/>
      <c r="AJ146" s="69"/>
      <c r="AK146" s="69"/>
      <c r="AL146" s="69"/>
      <c r="AM146" s="69"/>
      <c r="AN146" s="69"/>
      <c r="AO146" s="69"/>
      <c r="AP146" s="69"/>
      <c r="AQ146" s="69"/>
      <c r="AR146" s="69"/>
      <c r="AS146" s="69"/>
      <c r="AT146" s="69"/>
      <c r="AU146" s="69"/>
      <c r="AV146" s="69"/>
      <c r="AW146" s="69"/>
      <c r="AX146" s="69"/>
      <c r="AY146" s="69"/>
      <c r="AZ146" s="69"/>
      <c r="BA146" s="69"/>
      <c r="BB146" s="69"/>
      <c r="BC146" s="69"/>
      <c r="BD146" s="69"/>
      <c r="BE146" s="69"/>
    </row>
    <row r="147" spans="1:57" s="9" customFormat="1" ht="114.75" x14ac:dyDescent="0.25">
      <c r="B147" s="5">
        <v>140</v>
      </c>
      <c r="C147" s="118" t="s">
        <v>949</v>
      </c>
      <c r="D147" s="3" t="s">
        <v>725</v>
      </c>
      <c r="E147" s="11" t="s">
        <v>726</v>
      </c>
      <c r="F147" s="4">
        <v>42879</v>
      </c>
      <c r="G147" s="4">
        <v>42916</v>
      </c>
      <c r="H147" s="12">
        <v>42870</v>
      </c>
      <c r="I147" s="12" t="s">
        <v>42</v>
      </c>
      <c r="J147" s="54">
        <v>42794</v>
      </c>
      <c r="K147" s="12">
        <v>39601</v>
      </c>
      <c r="L147" s="48" t="s">
        <v>43</v>
      </c>
      <c r="M147" s="5" t="s">
        <v>64</v>
      </c>
      <c r="N147" s="10" t="s">
        <v>51</v>
      </c>
      <c r="O147" s="5" t="s">
        <v>727</v>
      </c>
      <c r="P147" s="5" t="s">
        <v>728</v>
      </c>
      <c r="Q147" s="50" t="s">
        <v>80</v>
      </c>
      <c r="R147" s="10" t="s">
        <v>54</v>
      </c>
      <c r="S147" s="5" t="s">
        <v>79</v>
      </c>
      <c r="T147" s="5" t="s">
        <v>729</v>
      </c>
      <c r="U147" s="27">
        <v>26.52</v>
      </c>
      <c r="V147" s="28">
        <v>18</v>
      </c>
      <c r="W147" s="64">
        <v>8145</v>
      </c>
      <c r="X147" s="23" t="s">
        <v>50</v>
      </c>
      <c r="Y147" s="64">
        <v>543000</v>
      </c>
      <c r="Z147" s="33" t="s">
        <v>46</v>
      </c>
      <c r="AA147" s="5" t="s">
        <v>47</v>
      </c>
      <c r="AB147" s="3" t="s">
        <v>84</v>
      </c>
      <c r="AC147" s="5" t="s">
        <v>1345</v>
      </c>
      <c r="AD147" s="15"/>
      <c r="AE147" s="5" t="s">
        <v>730</v>
      </c>
      <c r="AF147" s="69"/>
      <c r="AG147" s="69"/>
      <c r="AH147" s="69"/>
      <c r="AI147" s="69"/>
      <c r="AJ147" s="69"/>
      <c r="AK147" s="69"/>
      <c r="AL147" s="69"/>
      <c r="AM147" s="69"/>
      <c r="AN147" s="69"/>
      <c r="AO147" s="69"/>
      <c r="AP147" s="69"/>
      <c r="AQ147" s="69"/>
      <c r="AR147" s="69"/>
      <c r="AS147" s="69"/>
      <c r="AT147" s="69"/>
      <c r="AU147" s="69"/>
      <c r="AV147" s="69"/>
      <c r="AW147" s="69"/>
      <c r="AX147" s="69"/>
      <c r="AY147" s="69"/>
      <c r="AZ147" s="69"/>
      <c r="BA147" s="69"/>
      <c r="BB147" s="69"/>
      <c r="BC147" s="69"/>
      <c r="BD147" s="69"/>
      <c r="BE147" s="69"/>
    </row>
    <row r="148" spans="1:57" s="9" customFormat="1" ht="140.25" x14ac:dyDescent="0.25">
      <c r="B148" s="5">
        <v>141</v>
      </c>
      <c r="C148" s="118" t="s">
        <v>950</v>
      </c>
      <c r="D148" s="3" t="s">
        <v>731</v>
      </c>
      <c r="E148" s="11" t="s">
        <v>732</v>
      </c>
      <c r="F148" s="4">
        <v>42871</v>
      </c>
      <c r="G148" s="4">
        <v>42916</v>
      </c>
      <c r="H148" s="12">
        <v>42836</v>
      </c>
      <c r="I148" s="12" t="s">
        <v>42</v>
      </c>
      <c r="J148" s="54">
        <v>42794</v>
      </c>
      <c r="K148" s="12">
        <v>41155</v>
      </c>
      <c r="L148" s="48" t="s">
        <v>43</v>
      </c>
      <c r="M148" s="5" t="s">
        <v>64</v>
      </c>
      <c r="N148" s="10" t="s">
        <v>51</v>
      </c>
      <c r="O148" s="5" t="s">
        <v>733</v>
      </c>
      <c r="P148" s="5" t="s">
        <v>734</v>
      </c>
      <c r="Q148" s="50" t="s">
        <v>80</v>
      </c>
      <c r="R148" s="10" t="s">
        <v>54</v>
      </c>
      <c r="S148" s="21" t="s">
        <v>139</v>
      </c>
      <c r="T148" s="5" t="s">
        <v>735</v>
      </c>
      <c r="U148" s="35">
        <v>8</v>
      </c>
      <c r="V148" s="28">
        <v>40</v>
      </c>
      <c r="W148" s="36">
        <v>5733.33</v>
      </c>
      <c r="X148" s="5" t="s">
        <v>50</v>
      </c>
      <c r="Y148" s="37">
        <v>172000</v>
      </c>
      <c r="Z148" s="33" t="s">
        <v>46</v>
      </c>
      <c r="AA148" s="15" t="s">
        <v>47</v>
      </c>
      <c r="AB148" s="5" t="s">
        <v>84</v>
      </c>
      <c r="AC148" s="5" t="s">
        <v>1345</v>
      </c>
      <c r="AD148" s="15"/>
      <c r="AE148" s="5"/>
      <c r="AF148" s="69"/>
      <c r="AG148" s="69"/>
      <c r="AH148" s="69"/>
      <c r="AI148" s="69"/>
      <c r="AJ148" s="69"/>
      <c r="AK148" s="69"/>
      <c r="AL148" s="69"/>
      <c r="AM148" s="69"/>
      <c r="AN148" s="69"/>
      <c r="AO148" s="69"/>
      <c r="AP148" s="69"/>
      <c r="AQ148" s="69"/>
      <c r="AR148" s="69"/>
      <c r="AS148" s="69"/>
      <c r="AT148" s="69"/>
      <c r="AU148" s="69"/>
      <c r="AV148" s="69"/>
      <c r="AW148" s="69"/>
      <c r="AX148" s="69"/>
      <c r="AY148" s="69"/>
      <c r="AZ148" s="69"/>
      <c r="BA148" s="69"/>
      <c r="BB148" s="69"/>
      <c r="BC148" s="69"/>
      <c r="BD148" s="69"/>
      <c r="BE148" s="69"/>
    </row>
    <row r="149" spans="1:57" s="9" customFormat="1" ht="140.25" x14ac:dyDescent="0.25">
      <c r="B149" s="5">
        <v>142</v>
      </c>
      <c r="C149" s="119" t="s">
        <v>951</v>
      </c>
      <c r="D149" s="10" t="s">
        <v>736</v>
      </c>
      <c r="E149" s="39" t="s">
        <v>737</v>
      </c>
      <c r="F149" s="4">
        <v>42865</v>
      </c>
      <c r="G149" s="4">
        <v>42916</v>
      </c>
      <c r="H149" s="4">
        <v>42817</v>
      </c>
      <c r="I149" s="4"/>
      <c r="J149" s="4">
        <v>42830</v>
      </c>
      <c r="K149" s="16">
        <v>41680</v>
      </c>
      <c r="L149" s="48" t="s">
        <v>43</v>
      </c>
      <c r="M149" s="15" t="s">
        <v>49</v>
      </c>
      <c r="N149" s="17" t="s">
        <v>738</v>
      </c>
      <c r="O149" s="3" t="s">
        <v>739</v>
      </c>
      <c r="P149" s="18" t="s">
        <v>740</v>
      </c>
      <c r="Q149" s="50" t="s">
        <v>80</v>
      </c>
      <c r="R149" s="3" t="s">
        <v>741</v>
      </c>
      <c r="S149" s="22" t="s">
        <v>30</v>
      </c>
      <c r="T149" s="3" t="s">
        <v>167</v>
      </c>
      <c r="U149" s="67">
        <v>5.5</v>
      </c>
      <c r="V149" s="23">
        <v>60</v>
      </c>
      <c r="W149" s="68">
        <v>12215</v>
      </c>
      <c r="X149" s="18" t="s">
        <v>62</v>
      </c>
      <c r="Y149" s="20">
        <v>244300</v>
      </c>
      <c r="Z149" s="33" t="s">
        <v>46</v>
      </c>
      <c r="AA149" s="85" t="s">
        <v>53</v>
      </c>
      <c r="AB149" s="48" t="s">
        <v>84</v>
      </c>
      <c r="AC149" s="5" t="s">
        <v>1345</v>
      </c>
      <c r="AD149" s="15"/>
      <c r="AE149" s="159"/>
      <c r="AF149" s="69"/>
      <c r="AG149" s="69"/>
      <c r="AH149" s="69"/>
      <c r="AI149" s="69"/>
      <c r="AJ149" s="69"/>
      <c r="AK149" s="69"/>
      <c r="AL149" s="69"/>
      <c r="AM149" s="69"/>
      <c r="AN149" s="69"/>
      <c r="AO149" s="69"/>
      <c r="AP149" s="69"/>
      <c r="AQ149" s="69"/>
      <c r="AR149" s="69"/>
      <c r="AS149" s="69"/>
      <c r="AT149" s="69"/>
      <c r="AU149" s="69"/>
      <c r="AV149" s="69"/>
      <c r="AW149" s="69"/>
      <c r="AX149" s="69"/>
      <c r="AY149" s="69"/>
      <c r="AZ149" s="69"/>
      <c r="BA149" s="69"/>
      <c r="BB149" s="69"/>
      <c r="BC149" s="69"/>
      <c r="BD149" s="69"/>
      <c r="BE149" s="69"/>
    </row>
    <row r="150" spans="1:57" s="9" customFormat="1" ht="191.25" x14ac:dyDescent="0.25">
      <c r="B150" s="5">
        <v>143</v>
      </c>
      <c r="C150" s="118" t="s">
        <v>952</v>
      </c>
      <c r="D150" s="3" t="s">
        <v>742</v>
      </c>
      <c r="E150" s="11" t="s">
        <v>743</v>
      </c>
      <c r="F150" s="4">
        <v>42871</v>
      </c>
      <c r="G150" s="4">
        <v>42916</v>
      </c>
      <c r="H150" s="12">
        <v>42730</v>
      </c>
      <c r="I150" s="12" t="s">
        <v>42</v>
      </c>
      <c r="J150" s="4">
        <v>42674</v>
      </c>
      <c r="K150" s="12">
        <v>41654</v>
      </c>
      <c r="L150" s="48" t="s">
        <v>43</v>
      </c>
      <c r="M150" s="5" t="s">
        <v>186</v>
      </c>
      <c r="N150" s="5" t="s">
        <v>744</v>
      </c>
      <c r="O150" s="5" t="s">
        <v>670</v>
      </c>
      <c r="P150" s="5" t="s">
        <v>745</v>
      </c>
      <c r="Q150" s="3" t="s">
        <v>58</v>
      </c>
      <c r="R150" s="10" t="s">
        <v>54</v>
      </c>
      <c r="S150" s="21" t="s">
        <v>746</v>
      </c>
      <c r="T150" s="5" t="s">
        <v>747</v>
      </c>
      <c r="U150" s="35">
        <v>249.8</v>
      </c>
      <c r="V150" s="28" t="s">
        <v>748</v>
      </c>
      <c r="W150" s="36">
        <f>34978.66+4250.08</f>
        <v>39228.740000000005</v>
      </c>
      <c r="X150" s="5" t="s">
        <v>50</v>
      </c>
      <c r="Y150" s="37">
        <v>5197900</v>
      </c>
      <c r="Z150" s="33" t="s">
        <v>46</v>
      </c>
      <c r="AA150" s="85" t="s">
        <v>53</v>
      </c>
      <c r="AB150" s="5" t="s">
        <v>84</v>
      </c>
      <c r="AC150" s="5" t="s">
        <v>1346</v>
      </c>
      <c r="AD150" s="15" t="s">
        <v>1386</v>
      </c>
      <c r="AE150" s="5" t="s">
        <v>749</v>
      </c>
      <c r="AF150" s="69"/>
      <c r="AG150" s="69"/>
      <c r="AH150" s="69"/>
      <c r="AI150" s="69"/>
      <c r="AJ150" s="69"/>
      <c r="AK150" s="69"/>
      <c r="AL150" s="69"/>
      <c r="AM150" s="69"/>
      <c r="AN150" s="69"/>
      <c r="AO150" s="69"/>
      <c r="AP150" s="69"/>
      <c r="AQ150" s="69"/>
      <c r="AR150" s="69"/>
      <c r="AS150" s="69"/>
      <c r="AT150" s="69"/>
      <c r="AU150" s="69"/>
      <c r="AV150" s="69"/>
      <c r="AW150" s="69"/>
      <c r="AX150" s="69"/>
      <c r="AY150" s="69"/>
      <c r="AZ150" s="69"/>
      <c r="BA150" s="69"/>
      <c r="BB150" s="69"/>
      <c r="BC150" s="69"/>
      <c r="BD150" s="69"/>
      <c r="BE150" s="69"/>
    </row>
    <row r="151" spans="1:57" s="9" customFormat="1" ht="178.5" x14ac:dyDescent="0.25">
      <c r="B151" s="5">
        <v>144</v>
      </c>
      <c r="C151" s="118" t="s">
        <v>953</v>
      </c>
      <c r="D151" s="3" t="s">
        <v>750</v>
      </c>
      <c r="E151" s="11" t="s">
        <v>751</v>
      </c>
      <c r="F151" s="4">
        <v>42867</v>
      </c>
      <c r="G151" s="4">
        <v>42916</v>
      </c>
      <c r="H151" s="12">
        <v>42710</v>
      </c>
      <c r="I151" s="12" t="s">
        <v>42</v>
      </c>
      <c r="J151" s="4">
        <v>42735</v>
      </c>
      <c r="K151" s="44">
        <v>41673</v>
      </c>
      <c r="L151" s="48" t="s">
        <v>43</v>
      </c>
      <c r="M151" s="5" t="s">
        <v>101</v>
      </c>
      <c r="N151" s="10" t="s">
        <v>51</v>
      </c>
      <c r="O151" s="5" t="s">
        <v>752</v>
      </c>
      <c r="P151" s="5" t="s">
        <v>753</v>
      </c>
      <c r="Q151" s="50" t="s">
        <v>80</v>
      </c>
      <c r="R151" s="5" t="s">
        <v>237</v>
      </c>
      <c r="S151" s="21" t="s">
        <v>754</v>
      </c>
      <c r="T151" s="5" t="s">
        <v>755</v>
      </c>
      <c r="U151" s="35">
        <v>56.9</v>
      </c>
      <c r="V151" s="28" t="s">
        <v>756</v>
      </c>
      <c r="W151" s="49">
        <v>3885.92</v>
      </c>
      <c r="X151" s="5" t="s">
        <v>50</v>
      </c>
      <c r="Y151" s="49">
        <v>1287800</v>
      </c>
      <c r="Z151" s="33" t="s">
        <v>46</v>
      </c>
      <c r="AA151" s="15" t="s">
        <v>53</v>
      </c>
      <c r="AB151" s="5" t="s">
        <v>84</v>
      </c>
      <c r="AC151" s="5" t="s">
        <v>1346</v>
      </c>
      <c r="AD151" s="15" t="s">
        <v>1382</v>
      </c>
      <c r="AE151" s="5" t="s">
        <v>757</v>
      </c>
      <c r="AF151" s="69"/>
      <c r="AG151" s="69"/>
      <c r="AH151" s="69"/>
      <c r="AI151" s="69"/>
      <c r="AJ151" s="69"/>
      <c r="AK151" s="69"/>
      <c r="AL151" s="69"/>
      <c r="AM151" s="69"/>
      <c r="AN151" s="69"/>
      <c r="AO151" s="69"/>
      <c r="AP151" s="69"/>
      <c r="AQ151" s="69"/>
      <c r="AR151" s="69"/>
      <c r="AS151" s="69"/>
      <c r="AT151" s="69"/>
      <c r="AU151" s="69"/>
      <c r="AV151" s="69"/>
      <c r="AW151" s="69"/>
      <c r="AX151" s="69"/>
      <c r="AY151" s="69"/>
      <c r="AZ151" s="69"/>
      <c r="BA151" s="69"/>
      <c r="BB151" s="69"/>
      <c r="BC151" s="69"/>
      <c r="BD151" s="69"/>
      <c r="BE151" s="69"/>
    </row>
    <row r="152" spans="1:57" s="9" customFormat="1" ht="138.75" customHeight="1" x14ac:dyDescent="0.25">
      <c r="B152" s="5">
        <v>145</v>
      </c>
      <c r="C152" s="118" t="s">
        <v>954</v>
      </c>
      <c r="D152" s="3" t="s">
        <v>758</v>
      </c>
      <c r="E152" s="11" t="s">
        <v>759</v>
      </c>
      <c r="F152" s="4">
        <v>42872</v>
      </c>
      <c r="G152" s="4">
        <v>42916</v>
      </c>
      <c r="H152" s="4">
        <v>42780</v>
      </c>
      <c r="I152" s="4" t="s">
        <v>42</v>
      </c>
      <c r="J152" s="4">
        <v>41729</v>
      </c>
      <c r="K152" s="4">
        <v>42004</v>
      </c>
      <c r="L152" s="48" t="s">
        <v>43</v>
      </c>
      <c r="M152" s="3" t="s">
        <v>55</v>
      </c>
      <c r="N152" s="3" t="s">
        <v>545</v>
      </c>
      <c r="O152" s="3" t="s">
        <v>760</v>
      </c>
      <c r="P152" s="3" t="s">
        <v>761</v>
      </c>
      <c r="Q152" s="50" t="s">
        <v>80</v>
      </c>
      <c r="R152" s="33" t="s">
        <v>48</v>
      </c>
      <c r="S152" s="5" t="s">
        <v>762</v>
      </c>
      <c r="T152" s="3" t="s">
        <v>763</v>
      </c>
      <c r="U152" s="35">
        <v>225.9</v>
      </c>
      <c r="V152" s="28" t="s">
        <v>764</v>
      </c>
      <c r="W152" s="62">
        <v>13727.31</v>
      </c>
      <c r="X152" s="23" t="s">
        <v>50</v>
      </c>
      <c r="Y152" s="63">
        <v>3201000</v>
      </c>
      <c r="Z152" s="33" t="s">
        <v>46</v>
      </c>
      <c r="AA152" s="3" t="s">
        <v>47</v>
      </c>
      <c r="AB152" s="3" t="s">
        <v>87</v>
      </c>
      <c r="AC152" s="5" t="s">
        <v>1346</v>
      </c>
      <c r="AD152" s="15" t="s">
        <v>1387</v>
      </c>
      <c r="AE152" s="21"/>
      <c r="AF152" s="69"/>
      <c r="AG152" s="69"/>
      <c r="AH152" s="69"/>
      <c r="AI152" s="69"/>
      <c r="AJ152" s="69"/>
      <c r="AK152" s="69"/>
      <c r="AL152" s="69"/>
      <c r="AM152" s="69"/>
      <c r="AN152" s="69"/>
      <c r="AO152" s="69"/>
      <c r="AP152" s="69"/>
      <c r="AQ152" s="69"/>
      <c r="AR152" s="69"/>
      <c r="AS152" s="69"/>
      <c r="AT152" s="69"/>
      <c r="AU152" s="69"/>
      <c r="AV152" s="69"/>
      <c r="AW152" s="69"/>
      <c r="AX152" s="69"/>
      <c r="AY152" s="69"/>
      <c r="AZ152" s="69"/>
      <c r="BA152" s="69"/>
      <c r="BB152" s="69"/>
      <c r="BC152" s="69"/>
      <c r="BD152" s="69"/>
      <c r="BE152" s="69"/>
    </row>
    <row r="153" spans="1:57" ht="153" x14ac:dyDescent="0.25">
      <c r="A153" s="9"/>
      <c r="B153" s="5">
        <v>146</v>
      </c>
      <c r="C153" s="5" t="s">
        <v>1069</v>
      </c>
      <c r="D153" s="3" t="s">
        <v>955</v>
      </c>
      <c r="E153" s="11" t="s">
        <v>956</v>
      </c>
      <c r="F153" s="4">
        <v>42768</v>
      </c>
      <c r="G153" s="4">
        <v>42916</v>
      </c>
      <c r="H153" s="12">
        <v>42745</v>
      </c>
      <c r="I153" s="12" t="s">
        <v>42</v>
      </c>
      <c r="J153" s="12">
        <v>42643</v>
      </c>
      <c r="K153" s="12">
        <v>41611</v>
      </c>
      <c r="L153" s="5" t="s">
        <v>43</v>
      </c>
      <c r="M153" s="21" t="s">
        <v>88</v>
      </c>
      <c r="N153" s="5" t="s">
        <v>51</v>
      </c>
      <c r="O153" s="5" t="s">
        <v>957</v>
      </c>
      <c r="P153" s="4" t="s">
        <v>958</v>
      </c>
      <c r="Q153" s="29" t="s">
        <v>52</v>
      </c>
      <c r="R153" s="5" t="s">
        <v>63</v>
      </c>
      <c r="S153" s="21" t="s">
        <v>959</v>
      </c>
      <c r="T153" s="5" t="s">
        <v>960</v>
      </c>
      <c r="U153" s="35">
        <v>37.1</v>
      </c>
      <c r="V153" s="28">
        <v>20</v>
      </c>
      <c r="W153" s="124">
        <v>14838.33</v>
      </c>
      <c r="X153" s="5" t="s">
        <v>50</v>
      </c>
      <c r="Y153" s="125"/>
      <c r="Z153" s="5" t="s">
        <v>46</v>
      </c>
      <c r="AA153" s="5" t="s">
        <v>53</v>
      </c>
      <c r="AB153" s="3" t="s">
        <v>154</v>
      </c>
      <c r="AC153" s="3" t="s">
        <v>1345</v>
      </c>
      <c r="AD153" s="126"/>
      <c r="AE153" s="5"/>
    </row>
    <row r="154" spans="1:57" ht="191.25" x14ac:dyDescent="0.25">
      <c r="A154" s="9"/>
      <c r="B154" s="5">
        <v>147</v>
      </c>
      <c r="C154" s="5" t="s">
        <v>968</v>
      </c>
      <c r="D154" s="3" t="s">
        <v>961</v>
      </c>
      <c r="E154" s="11" t="s">
        <v>962</v>
      </c>
      <c r="F154" s="4">
        <v>42782</v>
      </c>
      <c r="G154" s="4">
        <v>42916</v>
      </c>
      <c r="H154" s="12">
        <v>42702</v>
      </c>
      <c r="I154" s="12" t="s">
        <v>42</v>
      </c>
      <c r="J154" s="12">
        <v>42704</v>
      </c>
      <c r="K154" s="12">
        <v>38826</v>
      </c>
      <c r="L154" s="5" t="s">
        <v>963</v>
      </c>
      <c r="M154" s="5" t="s">
        <v>64</v>
      </c>
      <c r="N154" s="5" t="s">
        <v>51</v>
      </c>
      <c r="O154" s="5" t="s">
        <v>964</v>
      </c>
      <c r="P154" s="5" t="s">
        <v>965</v>
      </c>
      <c r="Q154" s="5" t="s">
        <v>52</v>
      </c>
      <c r="R154" s="5" t="s">
        <v>54</v>
      </c>
      <c r="S154" s="5" t="s">
        <v>130</v>
      </c>
      <c r="T154" s="5" t="s">
        <v>131</v>
      </c>
      <c r="U154" s="27">
        <v>49.9</v>
      </c>
      <c r="V154" s="28">
        <v>8</v>
      </c>
      <c r="W154" s="64">
        <v>7180</v>
      </c>
      <c r="X154" s="23" t="s">
        <v>50</v>
      </c>
      <c r="Y154" s="64">
        <v>1077000</v>
      </c>
      <c r="Z154" s="3" t="s">
        <v>162</v>
      </c>
      <c r="AA154" s="5" t="s">
        <v>47</v>
      </c>
      <c r="AB154" s="3" t="s">
        <v>966</v>
      </c>
      <c r="AC154" s="3" t="s">
        <v>1345</v>
      </c>
      <c r="AD154" s="5"/>
      <c r="AE154" s="5" t="s">
        <v>967</v>
      </c>
    </row>
    <row r="155" spans="1:57" ht="255" x14ac:dyDescent="0.25">
      <c r="A155" s="9"/>
      <c r="B155" s="5">
        <v>148</v>
      </c>
      <c r="C155" s="5" t="s">
        <v>976</v>
      </c>
      <c r="D155" s="3" t="s">
        <v>969</v>
      </c>
      <c r="E155" s="11" t="s">
        <v>970</v>
      </c>
      <c r="F155" s="12">
        <v>42689</v>
      </c>
      <c r="G155" s="4">
        <v>42916</v>
      </c>
      <c r="H155" s="12">
        <v>42641</v>
      </c>
      <c r="I155" s="12">
        <v>42662</v>
      </c>
      <c r="J155" s="12">
        <v>42521</v>
      </c>
      <c r="K155" s="4"/>
      <c r="L155" s="5" t="s">
        <v>96</v>
      </c>
      <c r="M155" s="21" t="s">
        <v>49</v>
      </c>
      <c r="N155" s="5" t="s">
        <v>971</v>
      </c>
      <c r="O155" s="15" t="s">
        <v>977</v>
      </c>
      <c r="P155" s="5" t="s">
        <v>972</v>
      </c>
      <c r="Q155" s="3" t="s">
        <v>80</v>
      </c>
      <c r="R155" s="5" t="s">
        <v>48</v>
      </c>
      <c r="S155" s="11" t="s">
        <v>973</v>
      </c>
      <c r="T155" s="65" t="s">
        <v>974</v>
      </c>
      <c r="U155" s="127">
        <v>20</v>
      </c>
      <c r="V155" s="128" t="s">
        <v>95</v>
      </c>
      <c r="W155" s="129">
        <v>0.08</v>
      </c>
      <c r="X155" s="5" t="s">
        <v>50</v>
      </c>
      <c r="Y155" s="130">
        <v>4075</v>
      </c>
      <c r="Z155" s="131" t="s">
        <v>46</v>
      </c>
      <c r="AA155" s="5" t="s">
        <v>191</v>
      </c>
      <c r="AB155" s="3" t="s">
        <v>84</v>
      </c>
      <c r="AC155" s="3" t="s">
        <v>1345</v>
      </c>
      <c r="AD155" s="15"/>
      <c r="AE155" s="10" t="s">
        <v>975</v>
      </c>
    </row>
    <row r="156" spans="1:57" ht="409.5" x14ac:dyDescent="0.25">
      <c r="A156" s="9"/>
      <c r="B156" s="5">
        <v>149</v>
      </c>
      <c r="C156" s="5" t="s">
        <v>984</v>
      </c>
      <c r="D156" s="5" t="s">
        <v>42</v>
      </c>
      <c r="E156" s="21" t="s">
        <v>978</v>
      </c>
      <c r="F156" s="5" t="s">
        <v>42</v>
      </c>
      <c r="G156" s="4">
        <v>42916</v>
      </c>
      <c r="H156" s="4">
        <v>42656</v>
      </c>
      <c r="I156" s="4" t="s">
        <v>42</v>
      </c>
      <c r="J156" s="4">
        <v>42490</v>
      </c>
      <c r="K156" s="16" t="s">
        <v>42</v>
      </c>
      <c r="L156" s="3" t="s">
        <v>105</v>
      </c>
      <c r="M156" s="15" t="s">
        <v>49</v>
      </c>
      <c r="N156" s="17" t="s">
        <v>979</v>
      </c>
      <c r="O156" s="3" t="s">
        <v>980</v>
      </c>
      <c r="P156" s="18" t="s">
        <v>981</v>
      </c>
      <c r="Q156" s="5" t="s">
        <v>80</v>
      </c>
      <c r="R156" s="3" t="s">
        <v>982</v>
      </c>
      <c r="S156" s="22" t="s">
        <v>973</v>
      </c>
      <c r="T156" s="3" t="s">
        <v>111</v>
      </c>
      <c r="U156" s="67">
        <v>42.9</v>
      </c>
      <c r="V156" s="5" t="s">
        <v>95</v>
      </c>
      <c r="W156" s="68">
        <v>0.08</v>
      </c>
      <c r="X156" s="18" t="s">
        <v>50</v>
      </c>
      <c r="Y156" s="20">
        <v>20.926410000000001</v>
      </c>
      <c r="Z156" s="21" t="s">
        <v>46</v>
      </c>
      <c r="AA156" s="132" t="s">
        <v>53</v>
      </c>
      <c r="AB156" s="5" t="s">
        <v>84</v>
      </c>
      <c r="AC156" s="29" t="s">
        <v>1346</v>
      </c>
      <c r="AD156" s="18" t="s">
        <v>1388</v>
      </c>
      <c r="AE156" s="18" t="s">
        <v>983</v>
      </c>
    </row>
    <row r="157" spans="1:57" ht="331.5" x14ac:dyDescent="0.25">
      <c r="A157" s="9"/>
      <c r="B157" s="5">
        <v>150</v>
      </c>
      <c r="C157" s="5" t="s">
        <v>991</v>
      </c>
      <c r="D157" s="5" t="s">
        <v>42</v>
      </c>
      <c r="E157" s="21" t="s">
        <v>42</v>
      </c>
      <c r="F157" s="5" t="s">
        <v>42</v>
      </c>
      <c r="G157" s="4">
        <v>42916</v>
      </c>
      <c r="H157" s="12">
        <v>42758</v>
      </c>
      <c r="I157" s="12">
        <v>42776</v>
      </c>
      <c r="J157" s="12">
        <v>42735</v>
      </c>
      <c r="K157" s="12" t="s">
        <v>42</v>
      </c>
      <c r="L157" s="3" t="s">
        <v>173</v>
      </c>
      <c r="M157" s="5" t="s">
        <v>985</v>
      </c>
      <c r="N157" s="5" t="s">
        <v>51</v>
      </c>
      <c r="O157" s="5" t="s">
        <v>986</v>
      </c>
      <c r="P157" s="5" t="s">
        <v>987</v>
      </c>
      <c r="Q157" s="5" t="s">
        <v>988</v>
      </c>
      <c r="R157" s="15" t="s">
        <v>54</v>
      </c>
      <c r="S157" s="5">
        <v>7</v>
      </c>
      <c r="T157" s="5" t="s">
        <v>989</v>
      </c>
      <c r="U157" s="14">
        <v>28.6</v>
      </c>
      <c r="V157" s="13">
        <v>21</v>
      </c>
      <c r="W157" s="14">
        <v>24652.25</v>
      </c>
      <c r="X157" s="13" t="s">
        <v>62</v>
      </c>
      <c r="Y157" s="14">
        <v>1408700</v>
      </c>
      <c r="Z157" s="21" t="s">
        <v>46</v>
      </c>
      <c r="AA157" s="5" t="s">
        <v>47</v>
      </c>
      <c r="AB157" s="5" t="s">
        <v>84</v>
      </c>
      <c r="AC157" s="3" t="s">
        <v>1372</v>
      </c>
      <c r="AD157" s="15" t="s">
        <v>1389</v>
      </c>
      <c r="AE157" s="5" t="s">
        <v>990</v>
      </c>
    </row>
    <row r="158" spans="1:57" ht="204" x14ac:dyDescent="0.25">
      <c r="A158" s="9"/>
      <c r="B158" s="5">
        <v>151</v>
      </c>
      <c r="C158" s="5" t="s">
        <v>998</v>
      </c>
      <c r="D158" s="5" t="s">
        <v>992</v>
      </c>
      <c r="E158" s="21" t="s">
        <v>993</v>
      </c>
      <c r="F158" s="12">
        <v>42838</v>
      </c>
      <c r="G158" s="4">
        <v>42916</v>
      </c>
      <c r="H158" s="4">
        <v>42766</v>
      </c>
      <c r="I158" s="4">
        <v>42815</v>
      </c>
      <c r="J158" s="4">
        <v>43100</v>
      </c>
      <c r="K158" s="16" t="s">
        <v>42</v>
      </c>
      <c r="L158" s="3" t="s">
        <v>96</v>
      </c>
      <c r="M158" s="15" t="s">
        <v>49</v>
      </c>
      <c r="N158" s="15" t="s">
        <v>994</v>
      </c>
      <c r="O158" s="3" t="s">
        <v>995</v>
      </c>
      <c r="P158" s="18" t="s">
        <v>996</v>
      </c>
      <c r="Q158" s="3" t="s">
        <v>80</v>
      </c>
      <c r="R158" s="5" t="s">
        <v>48</v>
      </c>
      <c r="S158" s="22" t="s">
        <v>97</v>
      </c>
      <c r="T158" s="3" t="s">
        <v>997</v>
      </c>
      <c r="U158" s="42">
        <v>2</v>
      </c>
      <c r="V158" s="23">
        <v>9</v>
      </c>
      <c r="W158" s="45">
        <v>432.75</v>
      </c>
      <c r="X158" s="18" t="s">
        <v>62</v>
      </c>
      <c r="Y158" s="20">
        <v>57700</v>
      </c>
      <c r="Z158" s="3" t="s">
        <v>46</v>
      </c>
      <c r="AA158" s="3" t="s">
        <v>47</v>
      </c>
      <c r="AB158" s="5" t="s">
        <v>84</v>
      </c>
      <c r="AC158" s="3" t="s">
        <v>1345</v>
      </c>
      <c r="AD158" s="5"/>
      <c r="AE158" s="161"/>
    </row>
    <row r="159" spans="1:57" ht="165.75" x14ac:dyDescent="0.25">
      <c r="A159" s="9"/>
      <c r="B159" s="5">
        <v>152</v>
      </c>
      <c r="C159" s="5" t="s">
        <v>1005</v>
      </c>
      <c r="D159" s="3" t="s">
        <v>999</v>
      </c>
      <c r="E159" s="11" t="s">
        <v>1000</v>
      </c>
      <c r="F159" s="4">
        <v>42858</v>
      </c>
      <c r="G159" s="4">
        <v>42916</v>
      </c>
      <c r="H159" s="12">
        <v>42765</v>
      </c>
      <c r="I159" s="12">
        <v>42832</v>
      </c>
      <c r="J159" s="12">
        <v>42674</v>
      </c>
      <c r="K159" s="12" t="s">
        <v>42</v>
      </c>
      <c r="L159" s="5" t="s">
        <v>173</v>
      </c>
      <c r="M159" s="5" t="s">
        <v>1001</v>
      </c>
      <c r="N159" s="5" t="s">
        <v>51</v>
      </c>
      <c r="O159" s="5" t="s">
        <v>1002</v>
      </c>
      <c r="P159" s="5" t="s">
        <v>1003</v>
      </c>
      <c r="Q159" s="3" t="s">
        <v>52</v>
      </c>
      <c r="R159" s="5" t="s">
        <v>63</v>
      </c>
      <c r="S159" s="21" t="s">
        <v>67</v>
      </c>
      <c r="T159" s="5" t="s">
        <v>83</v>
      </c>
      <c r="U159" s="35">
        <v>185.6</v>
      </c>
      <c r="V159" s="28">
        <v>3</v>
      </c>
      <c r="W159" s="124">
        <v>7183.18</v>
      </c>
      <c r="X159" s="5" t="s">
        <v>50</v>
      </c>
      <c r="Y159" s="125">
        <v>2813900</v>
      </c>
      <c r="Z159" s="3" t="s">
        <v>46</v>
      </c>
      <c r="AA159" s="15" t="s">
        <v>47</v>
      </c>
      <c r="AB159" s="5" t="s">
        <v>84</v>
      </c>
      <c r="AC159" s="5" t="s">
        <v>1372</v>
      </c>
      <c r="AD159" s="15"/>
      <c r="AE159" s="30" t="s">
        <v>1004</v>
      </c>
    </row>
    <row r="160" spans="1:57" ht="127.5" x14ac:dyDescent="0.25">
      <c r="A160" s="9"/>
      <c r="B160" s="5"/>
      <c r="C160" s="5"/>
      <c r="D160" s="3" t="s">
        <v>999</v>
      </c>
      <c r="E160" s="11" t="s">
        <v>1000</v>
      </c>
      <c r="F160" s="4">
        <v>42858</v>
      </c>
      <c r="G160" s="4">
        <v>42916</v>
      </c>
      <c r="H160" s="12">
        <v>42765</v>
      </c>
      <c r="I160" s="12">
        <v>42832</v>
      </c>
      <c r="J160" s="12">
        <v>42674</v>
      </c>
      <c r="K160" s="12" t="s">
        <v>42</v>
      </c>
      <c r="L160" s="5" t="s">
        <v>96</v>
      </c>
      <c r="M160" s="5" t="s">
        <v>1001</v>
      </c>
      <c r="N160" s="5" t="s">
        <v>51</v>
      </c>
      <c r="O160" s="5" t="s">
        <v>1002</v>
      </c>
      <c r="P160" s="5" t="s">
        <v>1003</v>
      </c>
      <c r="Q160" s="3" t="s">
        <v>52</v>
      </c>
      <c r="R160" s="5" t="s">
        <v>63</v>
      </c>
      <c r="S160" s="21" t="s">
        <v>67</v>
      </c>
      <c r="T160" s="5" t="s">
        <v>83</v>
      </c>
      <c r="U160" s="35">
        <v>185.6</v>
      </c>
      <c r="V160" s="28">
        <v>3</v>
      </c>
      <c r="W160" s="124">
        <v>7183.18</v>
      </c>
      <c r="X160" s="5" t="s">
        <v>50</v>
      </c>
      <c r="Y160" s="125">
        <v>2813900</v>
      </c>
      <c r="Z160" s="3" t="s">
        <v>46</v>
      </c>
      <c r="AA160" s="15" t="s">
        <v>47</v>
      </c>
      <c r="AB160" s="5" t="s">
        <v>84</v>
      </c>
      <c r="AC160" s="5" t="s">
        <v>1345</v>
      </c>
      <c r="AD160" s="15"/>
      <c r="AE160" s="30" t="s">
        <v>1004</v>
      </c>
    </row>
    <row r="161" spans="1:31" ht="178.5" x14ac:dyDescent="0.25">
      <c r="A161" s="9"/>
      <c r="B161" s="5">
        <v>153</v>
      </c>
      <c r="C161" s="5" t="s">
        <v>1010</v>
      </c>
      <c r="D161" s="5" t="s">
        <v>1006</v>
      </c>
      <c r="E161" s="21" t="s">
        <v>1007</v>
      </c>
      <c r="F161" s="4">
        <v>42850</v>
      </c>
      <c r="G161" s="4">
        <v>42916</v>
      </c>
      <c r="H161" s="16">
        <v>42748</v>
      </c>
      <c r="I161" s="16">
        <v>42825</v>
      </c>
      <c r="J161" s="12">
        <v>42735</v>
      </c>
      <c r="K161" s="12" t="s">
        <v>42</v>
      </c>
      <c r="L161" s="5" t="s">
        <v>173</v>
      </c>
      <c r="M161" s="18" t="s">
        <v>49</v>
      </c>
      <c r="N161" s="17" t="s">
        <v>72</v>
      </c>
      <c r="O161" s="18" t="s">
        <v>1008</v>
      </c>
      <c r="P161" s="18" t="s">
        <v>1009</v>
      </c>
      <c r="Q161" s="3" t="s">
        <v>80</v>
      </c>
      <c r="R161" s="18" t="s">
        <v>349</v>
      </c>
      <c r="S161" s="21" t="s">
        <v>67</v>
      </c>
      <c r="T161" s="5" t="s">
        <v>83</v>
      </c>
      <c r="U161" s="42">
        <v>22.9</v>
      </c>
      <c r="V161" s="23">
        <v>3</v>
      </c>
      <c r="W161" s="133">
        <v>935.83</v>
      </c>
      <c r="X161" s="18" t="s">
        <v>50</v>
      </c>
      <c r="Y161" s="43">
        <v>374330</v>
      </c>
      <c r="Z161" s="3" t="s">
        <v>46</v>
      </c>
      <c r="AA161" s="15" t="s">
        <v>53</v>
      </c>
      <c r="AB161" s="5" t="s">
        <v>84</v>
      </c>
      <c r="AC161" s="3" t="s">
        <v>1346</v>
      </c>
      <c r="AD161" s="15" t="s">
        <v>1390</v>
      </c>
      <c r="AE161" s="161"/>
    </row>
    <row r="162" spans="1:31" ht="165.75" x14ac:dyDescent="0.25">
      <c r="A162" s="9"/>
      <c r="B162" s="5">
        <v>154</v>
      </c>
      <c r="C162" s="5" t="s">
        <v>1017</v>
      </c>
      <c r="D162" s="5" t="s">
        <v>1011</v>
      </c>
      <c r="E162" s="21" t="s">
        <v>1012</v>
      </c>
      <c r="F162" s="4">
        <v>42849</v>
      </c>
      <c r="G162" s="4">
        <v>42916</v>
      </c>
      <c r="H162" s="4">
        <v>42783</v>
      </c>
      <c r="I162" s="4">
        <v>42825</v>
      </c>
      <c r="J162" s="4">
        <v>42704</v>
      </c>
      <c r="K162" s="12" t="s">
        <v>42</v>
      </c>
      <c r="L162" s="5" t="s">
        <v>173</v>
      </c>
      <c r="M162" s="18" t="s">
        <v>49</v>
      </c>
      <c r="N162" s="17" t="s">
        <v>1013</v>
      </c>
      <c r="O162" s="3" t="s">
        <v>1014</v>
      </c>
      <c r="P162" s="18" t="s">
        <v>1015</v>
      </c>
      <c r="Q162" s="3" t="s">
        <v>80</v>
      </c>
      <c r="R162" s="5" t="s">
        <v>54</v>
      </c>
      <c r="S162" s="22" t="s">
        <v>56</v>
      </c>
      <c r="T162" s="3" t="s">
        <v>1016</v>
      </c>
      <c r="U162" s="42">
        <v>139.69999999999999</v>
      </c>
      <c r="V162" s="23">
        <v>8</v>
      </c>
      <c r="W162" s="45">
        <v>13956.6</v>
      </c>
      <c r="X162" s="18" t="s">
        <v>50</v>
      </c>
      <c r="Y162" s="20">
        <v>2093490</v>
      </c>
      <c r="Z162" s="3" t="s">
        <v>46</v>
      </c>
      <c r="AA162" s="15" t="s">
        <v>53</v>
      </c>
      <c r="AB162" s="5" t="s">
        <v>84</v>
      </c>
      <c r="AC162" s="3" t="s">
        <v>1346</v>
      </c>
      <c r="AD162" s="15" t="s">
        <v>1390</v>
      </c>
      <c r="AE162" s="10"/>
    </row>
    <row r="163" spans="1:31" ht="165.75" x14ac:dyDescent="0.25">
      <c r="A163" s="9"/>
      <c r="B163" s="5">
        <v>155</v>
      </c>
      <c r="C163" s="5" t="s">
        <v>1024</v>
      </c>
      <c r="D163" s="3" t="s">
        <v>1018</v>
      </c>
      <c r="E163" s="11" t="s">
        <v>1019</v>
      </c>
      <c r="F163" s="4">
        <v>42851</v>
      </c>
      <c r="G163" s="4">
        <v>42916</v>
      </c>
      <c r="H163" s="4" t="s">
        <v>42</v>
      </c>
      <c r="I163" s="12">
        <v>42808</v>
      </c>
      <c r="J163" s="12">
        <v>42674</v>
      </c>
      <c r="K163" s="12" t="s">
        <v>42</v>
      </c>
      <c r="L163" s="5" t="s">
        <v>173</v>
      </c>
      <c r="M163" s="5" t="s">
        <v>1020</v>
      </c>
      <c r="N163" s="5" t="s">
        <v>51</v>
      </c>
      <c r="O163" s="5" t="s">
        <v>1021</v>
      </c>
      <c r="P163" s="5" t="s">
        <v>1022</v>
      </c>
      <c r="Q163" s="3" t="s">
        <v>80</v>
      </c>
      <c r="R163" s="18" t="s">
        <v>86</v>
      </c>
      <c r="S163" s="21" t="s">
        <v>56</v>
      </c>
      <c r="T163" s="3" t="s">
        <v>1016</v>
      </c>
      <c r="U163" s="35">
        <v>11</v>
      </c>
      <c r="V163" s="28">
        <v>8</v>
      </c>
      <c r="W163" s="124">
        <v>1765.88</v>
      </c>
      <c r="X163" s="5" t="s">
        <v>50</v>
      </c>
      <c r="Y163" s="125">
        <v>262000</v>
      </c>
      <c r="Z163" s="3" t="s">
        <v>46</v>
      </c>
      <c r="AA163" s="15" t="s">
        <v>53</v>
      </c>
      <c r="AB163" s="5" t="s">
        <v>1023</v>
      </c>
      <c r="AC163" s="3" t="s">
        <v>1346</v>
      </c>
      <c r="AD163" s="15" t="s">
        <v>1390</v>
      </c>
      <c r="AE163" s="10"/>
    </row>
    <row r="164" spans="1:31" ht="178.5" x14ac:dyDescent="0.25">
      <c r="A164" s="9"/>
      <c r="B164" s="5">
        <v>156</v>
      </c>
      <c r="C164" s="5" t="s">
        <v>1031</v>
      </c>
      <c r="D164" s="5" t="s">
        <v>1025</v>
      </c>
      <c r="E164" s="21" t="s">
        <v>1026</v>
      </c>
      <c r="F164" s="12">
        <v>42844</v>
      </c>
      <c r="G164" s="4">
        <v>42916</v>
      </c>
      <c r="H164" s="4">
        <v>42761</v>
      </c>
      <c r="I164" s="4">
        <v>42825</v>
      </c>
      <c r="J164" s="12">
        <v>42735</v>
      </c>
      <c r="K164" s="12" t="s">
        <v>42</v>
      </c>
      <c r="L164" s="5" t="s">
        <v>173</v>
      </c>
      <c r="M164" s="15" t="s">
        <v>49</v>
      </c>
      <c r="N164" s="17" t="s">
        <v>392</v>
      </c>
      <c r="O164" s="18" t="s">
        <v>1027</v>
      </c>
      <c r="P164" s="18" t="s">
        <v>1028</v>
      </c>
      <c r="Q164" s="3" t="s">
        <v>80</v>
      </c>
      <c r="R164" s="18" t="s">
        <v>86</v>
      </c>
      <c r="S164" s="22" t="s">
        <v>1029</v>
      </c>
      <c r="T164" s="5" t="s">
        <v>1030</v>
      </c>
      <c r="U164" s="42">
        <v>2</v>
      </c>
      <c r="V164" s="23">
        <v>9</v>
      </c>
      <c r="W164" s="45">
        <v>686.77</v>
      </c>
      <c r="X164" s="18" t="s">
        <v>50</v>
      </c>
      <c r="Y164" s="20">
        <v>91569</v>
      </c>
      <c r="Z164" s="3" t="s">
        <v>46</v>
      </c>
      <c r="AA164" s="15" t="s">
        <v>53</v>
      </c>
      <c r="AB164" s="3" t="s">
        <v>87</v>
      </c>
      <c r="AC164" s="3" t="s">
        <v>1346</v>
      </c>
      <c r="AD164" s="15" t="s">
        <v>1390</v>
      </c>
      <c r="AE164" s="10"/>
    </row>
    <row r="165" spans="1:31" ht="165.75" x14ac:dyDescent="0.25">
      <c r="A165" s="9"/>
      <c r="B165" s="5">
        <v>157</v>
      </c>
      <c r="C165" s="5" t="s">
        <v>1038</v>
      </c>
      <c r="D165" s="3" t="s">
        <v>1032</v>
      </c>
      <c r="E165" s="11" t="s">
        <v>1033</v>
      </c>
      <c r="F165" s="4">
        <v>42852</v>
      </c>
      <c r="G165" s="4">
        <v>42916</v>
      </c>
      <c r="H165" s="12">
        <v>42818</v>
      </c>
      <c r="I165" s="12">
        <v>42816</v>
      </c>
      <c r="J165" s="12">
        <v>42674</v>
      </c>
      <c r="K165" s="12" t="s">
        <v>42</v>
      </c>
      <c r="L165" s="5" t="s">
        <v>173</v>
      </c>
      <c r="M165" s="5" t="s">
        <v>64</v>
      </c>
      <c r="N165" s="5" t="s">
        <v>91</v>
      </c>
      <c r="O165" s="5" t="s">
        <v>1034</v>
      </c>
      <c r="P165" s="5" t="s">
        <v>1035</v>
      </c>
      <c r="Q165" s="50" t="s">
        <v>1036</v>
      </c>
      <c r="R165" s="5" t="s">
        <v>48</v>
      </c>
      <c r="S165" s="5">
        <v>33</v>
      </c>
      <c r="T165" s="50" t="s">
        <v>73</v>
      </c>
      <c r="U165" s="27">
        <v>54.88</v>
      </c>
      <c r="V165" s="28">
        <v>15</v>
      </c>
      <c r="W165" s="14">
        <v>1848.32</v>
      </c>
      <c r="X165" s="5" t="s">
        <v>92</v>
      </c>
      <c r="Y165" s="63">
        <v>1108800</v>
      </c>
      <c r="Z165" s="3" t="s">
        <v>46</v>
      </c>
      <c r="AA165" s="5" t="s">
        <v>47</v>
      </c>
      <c r="AB165" s="5" t="s">
        <v>84</v>
      </c>
      <c r="AC165" s="3" t="s">
        <v>1346</v>
      </c>
      <c r="AD165" s="15" t="s">
        <v>1390</v>
      </c>
      <c r="AE165" s="162" t="s">
        <v>1037</v>
      </c>
    </row>
    <row r="166" spans="1:31" ht="306" x14ac:dyDescent="0.25">
      <c r="A166" s="9"/>
      <c r="B166" s="5">
        <v>158</v>
      </c>
      <c r="C166" s="5" t="s">
        <v>1049</v>
      </c>
      <c r="D166" s="5" t="s">
        <v>1039</v>
      </c>
      <c r="E166" s="21" t="s">
        <v>1040</v>
      </c>
      <c r="F166" s="12">
        <v>42797</v>
      </c>
      <c r="G166" s="4">
        <v>42916</v>
      </c>
      <c r="H166" s="4">
        <v>42780</v>
      </c>
      <c r="I166" s="4" t="s">
        <v>42</v>
      </c>
      <c r="J166" s="12">
        <v>42735</v>
      </c>
      <c r="K166" s="16">
        <v>41550</v>
      </c>
      <c r="L166" s="15" t="s">
        <v>1041</v>
      </c>
      <c r="M166" s="15" t="s">
        <v>49</v>
      </c>
      <c r="N166" s="17" t="s">
        <v>261</v>
      </c>
      <c r="O166" s="3" t="s">
        <v>1042</v>
      </c>
      <c r="P166" s="18" t="s">
        <v>1043</v>
      </c>
      <c r="Q166" s="13" t="s">
        <v>80</v>
      </c>
      <c r="R166" s="3" t="s">
        <v>1044</v>
      </c>
      <c r="S166" s="22" t="s">
        <v>1045</v>
      </c>
      <c r="T166" s="5" t="s">
        <v>1046</v>
      </c>
      <c r="U166" s="67">
        <v>26.76</v>
      </c>
      <c r="V166" s="23" t="s">
        <v>1047</v>
      </c>
      <c r="W166" s="68">
        <v>4786.42</v>
      </c>
      <c r="X166" s="18" t="s">
        <v>50</v>
      </c>
      <c r="Y166" s="20">
        <v>879300</v>
      </c>
      <c r="Z166" s="21" t="s">
        <v>46</v>
      </c>
      <c r="AA166" s="132" t="s">
        <v>53</v>
      </c>
      <c r="AB166" s="5" t="s">
        <v>1048</v>
      </c>
      <c r="AC166" s="123" t="s">
        <v>1346</v>
      </c>
      <c r="AD166" s="5" t="s">
        <v>1391</v>
      </c>
      <c r="AE166" s="10"/>
    </row>
    <row r="167" spans="1:31" ht="153" x14ac:dyDescent="0.25">
      <c r="A167" s="9"/>
      <c r="B167" s="5">
        <v>159</v>
      </c>
      <c r="C167" s="5" t="s">
        <v>1057</v>
      </c>
      <c r="D167" s="123" t="s">
        <v>1050</v>
      </c>
      <c r="E167" s="134" t="s">
        <v>1051</v>
      </c>
      <c r="F167" s="135">
        <v>42822</v>
      </c>
      <c r="G167" s="4">
        <v>42916</v>
      </c>
      <c r="H167" s="135">
        <v>42780</v>
      </c>
      <c r="I167" s="136" t="s">
        <v>42</v>
      </c>
      <c r="J167" s="135">
        <v>42674</v>
      </c>
      <c r="K167" s="137">
        <v>41627</v>
      </c>
      <c r="L167" s="138" t="s">
        <v>43</v>
      </c>
      <c r="M167" s="139" t="s">
        <v>49</v>
      </c>
      <c r="N167" s="140" t="s">
        <v>72</v>
      </c>
      <c r="O167" s="139" t="s">
        <v>1052</v>
      </c>
      <c r="P167" s="141" t="s">
        <v>1053</v>
      </c>
      <c r="Q167" s="123" t="s">
        <v>70</v>
      </c>
      <c r="R167" s="139" t="s">
        <v>1054</v>
      </c>
      <c r="S167" s="142">
        <v>33</v>
      </c>
      <c r="T167" s="143" t="s">
        <v>1055</v>
      </c>
      <c r="U167" s="144">
        <v>70</v>
      </c>
      <c r="V167" s="145">
        <v>15</v>
      </c>
      <c r="W167" s="146">
        <v>18388.75</v>
      </c>
      <c r="X167" s="141" t="s">
        <v>50</v>
      </c>
      <c r="Y167" s="147">
        <v>1471100</v>
      </c>
      <c r="Z167" s="123" t="s">
        <v>46</v>
      </c>
      <c r="AA167" s="148" t="s">
        <v>53</v>
      </c>
      <c r="AB167" s="149" t="s">
        <v>1048</v>
      </c>
      <c r="AC167" s="123" t="s">
        <v>1345</v>
      </c>
      <c r="AD167" s="150"/>
      <c r="AE167" s="163" t="s">
        <v>1056</v>
      </c>
    </row>
    <row r="168" spans="1:31" ht="178.5" x14ac:dyDescent="0.25">
      <c r="A168" s="9"/>
      <c r="B168" s="5">
        <v>160</v>
      </c>
      <c r="C168" s="123" t="s">
        <v>1070</v>
      </c>
      <c r="D168" s="118" t="s">
        <v>1063</v>
      </c>
      <c r="E168" s="151" t="s">
        <v>1064</v>
      </c>
      <c r="F168" s="135">
        <v>42829</v>
      </c>
      <c r="G168" s="4">
        <v>42916</v>
      </c>
      <c r="H168" s="153">
        <v>42773</v>
      </c>
      <c r="I168" s="136" t="s">
        <v>42</v>
      </c>
      <c r="J168" s="153">
        <v>42247</v>
      </c>
      <c r="K168" s="152">
        <v>42429</v>
      </c>
      <c r="L168" s="66" t="s">
        <v>1065</v>
      </c>
      <c r="M168" s="154" t="s">
        <v>88</v>
      </c>
      <c r="N168" s="66" t="s">
        <v>174</v>
      </c>
      <c r="O168" s="123" t="s">
        <v>1058</v>
      </c>
      <c r="P168" s="123" t="s">
        <v>1060</v>
      </c>
      <c r="Q168" s="118" t="s">
        <v>1066</v>
      </c>
      <c r="R168" s="123" t="s">
        <v>138</v>
      </c>
      <c r="S168" s="134" t="s">
        <v>71</v>
      </c>
      <c r="T168" s="123" t="s">
        <v>1067</v>
      </c>
      <c r="U168" s="155">
        <v>46.9</v>
      </c>
      <c r="V168" s="128">
        <v>15</v>
      </c>
      <c r="W168" s="156">
        <v>904.5</v>
      </c>
      <c r="X168" s="123" t="s">
        <v>45</v>
      </c>
      <c r="Y168" s="157">
        <v>3830615</v>
      </c>
      <c r="Z168" s="123" t="s">
        <v>46</v>
      </c>
      <c r="AA168" s="66" t="s">
        <v>53</v>
      </c>
      <c r="AB168" s="149" t="s">
        <v>966</v>
      </c>
      <c r="AC168" s="123" t="s">
        <v>1345</v>
      </c>
      <c r="AD168" s="150"/>
      <c r="AE168" s="66" t="s">
        <v>1068</v>
      </c>
    </row>
    <row r="169" spans="1:31" s="24" customFormat="1" ht="216.75" x14ac:dyDescent="0.25">
      <c r="B169" s="138">
        <v>1</v>
      </c>
      <c r="C169" s="123" t="s">
        <v>1071</v>
      </c>
      <c r="D169" s="123" t="s">
        <v>1072</v>
      </c>
      <c r="E169" s="134" t="s">
        <v>1073</v>
      </c>
      <c r="F169" s="152">
        <v>42823</v>
      </c>
      <c r="G169" s="152">
        <v>42916</v>
      </c>
      <c r="H169" s="174" t="s">
        <v>42</v>
      </c>
      <c r="I169" s="174" t="s">
        <v>42</v>
      </c>
      <c r="J169" s="174">
        <v>42613</v>
      </c>
      <c r="K169" s="175">
        <v>41122</v>
      </c>
      <c r="L169" s="118" t="s">
        <v>1074</v>
      </c>
      <c r="M169" s="150" t="s">
        <v>49</v>
      </c>
      <c r="N169" s="176" t="s">
        <v>1075</v>
      </c>
      <c r="O169" s="118" t="s">
        <v>1076</v>
      </c>
      <c r="P169" s="177" t="s">
        <v>1077</v>
      </c>
      <c r="Q169" s="118" t="s">
        <v>70</v>
      </c>
      <c r="R169" s="118" t="s">
        <v>1078</v>
      </c>
      <c r="S169" s="123">
        <v>29</v>
      </c>
      <c r="T169" s="123" t="s">
        <v>77</v>
      </c>
      <c r="U169" s="178">
        <v>676.1</v>
      </c>
      <c r="V169" s="179">
        <v>0.01</v>
      </c>
      <c r="W169" s="180">
        <v>163.51</v>
      </c>
      <c r="X169" s="177" t="s">
        <v>50</v>
      </c>
      <c r="Y169" s="181">
        <v>19621416.670000002</v>
      </c>
      <c r="Z169" s="118" t="s">
        <v>46</v>
      </c>
      <c r="AA169" s="150" t="s">
        <v>53</v>
      </c>
      <c r="AB169" s="123" t="s">
        <v>84</v>
      </c>
      <c r="AC169" s="118" t="s">
        <v>1346</v>
      </c>
      <c r="AD169" s="118" t="s">
        <v>1392</v>
      </c>
      <c r="AE169" s="177" t="s">
        <v>1079</v>
      </c>
    </row>
    <row r="170" spans="1:31" s="24" customFormat="1" ht="165.75" x14ac:dyDescent="0.25">
      <c r="B170" s="138">
        <v>2</v>
      </c>
      <c r="C170" s="123" t="s">
        <v>1080</v>
      </c>
      <c r="D170" s="123" t="s">
        <v>1081</v>
      </c>
      <c r="E170" s="134" t="s">
        <v>1082</v>
      </c>
      <c r="F170" s="152">
        <v>42795</v>
      </c>
      <c r="G170" s="173">
        <v>42916</v>
      </c>
      <c r="H170" s="174">
        <v>42788</v>
      </c>
      <c r="I170" s="174" t="s">
        <v>42</v>
      </c>
      <c r="J170" s="174">
        <v>42613</v>
      </c>
      <c r="K170" s="175">
        <v>41492</v>
      </c>
      <c r="L170" s="118" t="s">
        <v>1074</v>
      </c>
      <c r="M170" s="150" t="s">
        <v>49</v>
      </c>
      <c r="N170" s="176" t="s">
        <v>1075</v>
      </c>
      <c r="O170" s="118" t="s">
        <v>1083</v>
      </c>
      <c r="P170" s="177" t="s">
        <v>1084</v>
      </c>
      <c r="Q170" s="138" t="s">
        <v>80</v>
      </c>
      <c r="R170" s="118" t="s">
        <v>1085</v>
      </c>
      <c r="S170" s="183" t="s">
        <v>124</v>
      </c>
      <c r="T170" s="118" t="s">
        <v>1086</v>
      </c>
      <c r="U170" s="178">
        <v>1278</v>
      </c>
      <c r="V170" s="179">
        <v>0.01</v>
      </c>
      <c r="W170" s="180">
        <v>356.31</v>
      </c>
      <c r="X170" s="177" t="s">
        <v>50</v>
      </c>
      <c r="Y170" s="181">
        <v>42756650</v>
      </c>
      <c r="Z170" s="134" t="s">
        <v>46</v>
      </c>
      <c r="AA170" s="150" t="s">
        <v>53</v>
      </c>
      <c r="AB170" s="123" t="s">
        <v>84</v>
      </c>
      <c r="AC170" s="118" t="s">
        <v>1345</v>
      </c>
      <c r="AD170" s="177"/>
      <c r="AE170" s="177" t="s">
        <v>1087</v>
      </c>
    </row>
    <row r="171" spans="1:31" s="24" customFormat="1" ht="165.75" x14ac:dyDescent="0.25">
      <c r="B171" s="171">
        <v>3</v>
      </c>
      <c r="C171" s="123" t="s">
        <v>1088</v>
      </c>
      <c r="D171" s="123" t="s">
        <v>1081</v>
      </c>
      <c r="E171" s="134" t="s">
        <v>1082</v>
      </c>
      <c r="F171" s="152">
        <v>42795</v>
      </c>
      <c r="G171" s="173">
        <v>42916</v>
      </c>
      <c r="H171" s="174">
        <v>42788</v>
      </c>
      <c r="I171" s="174" t="s">
        <v>42</v>
      </c>
      <c r="J171" s="174">
        <v>42613</v>
      </c>
      <c r="K171" s="175">
        <v>41492</v>
      </c>
      <c r="L171" s="118" t="s">
        <v>1074</v>
      </c>
      <c r="M171" s="150" t="s">
        <v>49</v>
      </c>
      <c r="N171" s="176" t="s">
        <v>1075</v>
      </c>
      <c r="O171" s="118" t="s">
        <v>1083</v>
      </c>
      <c r="P171" s="177" t="s">
        <v>1089</v>
      </c>
      <c r="Q171" s="138" t="s">
        <v>80</v>
      </c>
      <c r="R171" s="118" t="s">
        <v>1085</v>
      </c>
      <c r="S171" s="183" t="s">
        <v>124</v>
      </c>
      <c r="T171" s="118" t="s">
        <v>1086</v>
      </c>
      <c r="U171" s="178">
        <v>241.7</v>
      </c>
      <c r="V171" s="179">
        <v>0.01</v>
      </c>
      <c r="W171" s="180">
        <v>64.209999999999994</v>
      </c>
      <c r="X171" s="177" t="s">
        <v>50</v>
      </c>
      <c r="Y171" s="181">
        <v>7705230</v>
      </c>
      <c r="Z171" s="134" t="s">
        <v>46</v>
      </c>
      <c r="AA171" s="150" t="s">
        <v>53</v>
      </c>
      <c r="AB171" s="123" t="s">
        <v>84</v>
      </c>
      <c r="AC171" s="118" t="s">
        <v>1345</v>
      </c>
      <c r="AD171" s="177"/>
      <c r="AE171" s="177" t="s">
        <v>1090</v>
      </c>
    </row>
    <row r="172" spans="1:31" s="24" customFormat="1" ht="191.25" x14ac:dyDescent="0.25">
      <c r="B172" s="138">
        <v>4</v>
      </c>
      <c r="C172" s="123" t="s">
        <v>1091</v>
      </c>
      <c r="D172" s="123" t="s">
        <v>1092</v>
      </c>
      <c r="E172" s="134" t="s">
        <v>1093</v>
      </c>
      <c r="F172" s="152">
        <v>42804</v>
      </c>
      <c r="G172" s="173">
        <v>42916</v>
      </c>
      <c r="H172" s="175">
        <v>42795</v>
      </c>
      <c r="I172" s="175" t="s">
        <v>42</v>
      </c>
      <c r="J172" s="174">
        <v>42400</v>
      </c>
      <c r="K172" s="152" t="s">
        <v>42</v>
      </c>
      <c r="L172" s="118" t="s">
        <v>1074</v>
      </c>
      <c r="M172" s="150" t="s">
        <v>49</v>
      </c>
      <c r="N172" s="176" t="s">
        <v>1075</v>
      </c>
      <c r="O172" s="123" t="s">
        <v>1094</v>
      </c>
      <c r="P172" s="177" t="s">
        <v>1095</v>
      </c>
      <c r="Q172" s="138" t="s">
        <v>80</v>
      </c>
      <c r="R172" s="123" t="s">
        <v>1096</v>
      </c>
      <c r="S172" s="123">
        <v>32</v>
      </c>
      <c r="T172" s="123" t="s">
        <v>1097</v>
      </c>
      <c r="U172" s="178">
        <v>86.1</v>
      </c>
      <c r="V172" s="184">
        <v>0.01</v>
      </c>
      <c r="W172" s="185">
        <v>15.31</v>
      </c>
      <c r="X172" s="177" t="s">
        <v>50</v>
      </c>
      <c r="Y172" s="181">
        <v>1837000</v>
      </c>
      <c r="Z172" s="174">
        <v>43552</v>
      </c>
      <c r="AA172" s="150" t="s">
        <v>53</v>
      </c>
      <c r="AB172" s="123" t="s">
        <v>84</v>
      </c>
      <c r="AC172" s="118" t="s">
        <v>1346</v>
      </c>
      <c r="AD172" s="118" t="s">
        <v>1393</v>
      </c>
      <c r="AE172" s="177" t="s">
        <v>1098</v>
      </c>
    </row>
    <row r="173" spans="1:31" s="186" customFormat="1" ht="165.75" x14ac:dyDescent="0.25">
      <c r="B173" s="171">
        <v>5</v>
      </c>
      <c r="C173" s="123" t="s">
        <v>1099</v>
      </c>
      <c r="D173" s="123" t="s">
        <v>1100</v>
      </c>
      <c r="E173" s="134" t="s">
        <v>1101</v>
      </c>
      <c r="F173" s="152">
        <v>42804</v>
      </c>
      <c r="G173" s="173">
        <v>42916</v>
      </c>
      <c r="H173" s="152">
        <v>42781</v>
      </c>
      <c r="I173" s="123" t="s">
        <v>42</v>
      </c>
      <c r="J173" s="152">
        <v>42674</v>
      </c>
      <c r="K173" s="152" t="s">
        <v>42</v>
      </c>
      <c r="L173" s="118" t="s">
        <v>1074</v>
      </c>
      <c r="M173" s="123" t="s">
        <v>59</v>
      </c>
      <c r="N173" s="138" t="s">
        <v>51</v>
      </c>
      <c r="O173" s="123" t="s">
        <v>392</v>
      </c>
      <c r="P173" s="123" t="s">
        <v>1102</v>
      </c>
      <c r="Q173" s="123" t="s">
        <v>52</v>
      </c>
      <c r="R173" s="123" t="s">
        <v>126</v>
      </c>
      <c r="S173" s="123" t="s">
        <v>124</v>
      </c>
      <c r="T173" s="123" t="s">
        <v>125</v>
      </c>
      <c r="U173" s="187">
        <v>164.2</v>
      </c>
      <c r="V173" s="128">
        <v>0.1</v>
      </c>
      <c r="W173" s="187">
        <v>259.91000000000003</v>
      </c>
      <c r="X173" s="138" t="s">
        <v>50</v>
      </c>
      <c r="Y173" s="187">
        <v>3118894</v>
      </c>
      <c r="Z173" s="134" t="s">
        <v>1394</v>
      </c>
      <c r="AA173" s="123" t="s">
        <v>47</v>
      </c>
      <c r="AB173" s="118" t="s">
        <v>84</v>
      </c>
      <c r="AC173" s="123" t="s">
        <v>1345</v>
      </c>
      <c r="AD173" s="123"/>
      <c r="AE173" s="123" t="s">
        <v>1103</v>
      </c>
    </row>
    <row r="174" spans="1:31" s="24" customFormat="1" ht="165.75" x14ac:dyDescent="0.25">
      <c r="B174" s="138">
        <v>6</v>
      </c>
      <c r="C174" s="123" t="s">
        <v>1104</v>
      </c>
      <c r="D174" s="123" t="s">
        <v>1105</v>
      </c>
      <c r="E174" s="134" t="s">
        <v>1106</v>
      </c>
      <c r="F174" s="152">
        <v>42803</v>
      </c>
      <c r="G174" s="173">
        <v>42916</v>
      </c>
      <c r="H174" s="152">
        <v>42781</v>
      </c>
      <c r="I174" s="123" t="s">
        <v>42</v>
      </c>
      <c r="J174" s="188">
        <v>42704</v>
      </c>
      <c r="K174" s="152" t="s">
        <v>42</v>
      </c>
      <c r="L174" s="118" t="s">
        <v>1074</v>
      </c>
      <c r="M174" s="123" t="s">
        <v>59</v>
      </c>
      <c r="N174" s="138" t="s">
        <v>51</v>
      </c>
      <c r="O174" s="123" t="s">
        <v>392</v>
      </c>
      <c r="P174" s="123" t="s">
        <v>1107</v>
      </c>
      <c r="Q174" s="123" t="s">
        <v>52</v>
      </c>
      <c r="R174" s="150" t="s">
        <v>54</v>
      </c>
      <c r="S174" s="123" t="s">
        <v>124</v>
      </c>
      <c r="T174" s="123" t="s">
        <v>125</v>
      </c>
      <c r="U174" s="189">
        <v>673.3</v>
      </c>
      <c r="V174" s="128">
        <v>0.1</v>
      </c>
      <c r="W174" s="187">
        <v>1052.8399999999999</v>
      </c>
      <c r="X174" s="138" t="s">
        <v>50</v>
      </c>
      <c r="Y174" s="187">
        <v>12634033</v>
      </c>
      <c r="Z174" s="134" t="s">
        <v>1394</v>
      </c>
      <c r="AA174" s="123" t="s">
        <v>47</v>
      </c>
      <c r="AB174" s="118" t="s">
        <v>84</v>
      </c>
      <c r="AC174" s="123" t="s">
        <v>1345</v>
      </c>
      <c r="AD174" s="123"/>
      <c r="AE174" s="123" t="s">
        <v>1103</v>
      </c>
    </row>
    <row r="175" spans="1:31" s="9" customFormat="1" ht="178.5" x14ac:dyDescent="0.25">
      <c r="B175" s="171">
        <v>7</v>
      </c>
      <c r="C175" s="119" t="s">
        <v>1108</v>
      </c>
      <c r="D175" s="119" t="s">
        <v>1109</v>
      </c>
      <c r="E175" s="172" t="s">
        <v>1110</v>
      </c>
      <c r="F175" s="173">
        <v>42825</v>
      </c>
      <c r="G175" s="173">
        <v>42916</v>
      </c>
      <c r="H175" s="174">
        <v>42803</v>
      </c>
      <c r="I175" s="174" t="s">
        <v>42</v>
      </c>
      <c r="J175" s="174">
        <v>42674</v>
      </c>
      <c r="K175" s="174" t="s">
        <v>42</v>
      </c>
      <c r="L175" s="118" t="s">
        <v>1074</v>
      </c>
      <c r="M175" s="119" t="s">
        <v>49</v>
      </c>
      <c r="N175" s="176" t="s">
        <v>1075</v>
      </c>
      <c r="O175" s="118" t="s">
        <v>392</v>
      </c>
      <c r="P175" s="177" t="s">
        <v>1111</v>
      </c>
      <c r="Q175" s="118" t="s">
        <v>70</v>
      </c>
      <c r="R175" s="123" t="s">
        <v>1096</v>
      </c>
      <c r="S175" s="190" t="s">
        <v>124</v>
      </c>
      <c r="T175" s="118" t="s">
        <v>1086</v>
      </c>
      <c r="U175" s="178">
        <v>184</v>
      </c>
      <c r="V175" s="128">
        <v>3</v>
      </c>
      <c r="W175" s="191">
        <v>15047.2</v>
      </c>
      <c r="X175" s="177" t="s">
        <v>50</v>
      </c>
      <c r="Y175" s="181">
        <v>6018880</v>
      </c>
      <c r="Z175" s="173">
        <v>43875</v>
      </c>
      <c r="AA175" s="118" t="s">
        <v>53</v>
      </c>
      <c r="AB175" s="118" t="s">
        <v>84</v>
      </c>
      <c r="AC175" s="118" t="s">
        <v>1395</v>
      </c>
      <c r="AD175" s="182" t="s">
        <v>1396</v>
      </c>
      <c r="AE175" s="119" t="s">
        <v>1112</v>
      </c>
    </row>
    <row r="176" spans="1:31" s="192" customFormat="1" ht="178.5" x14ac:dyDescent="0.2">
      <c r="B176" s="138">
        <v>8</v>
      </c>
      <c r="C176" s="119" t="s">
        <v>1108</v>
      </c>
      <c r="D176" s="119" t="s">
        <v>1109</v>
      </c>
      <c r="E176" s="172" t="s">
        <v>1110</v>
      </c>
      <c r="F176" s="173">
        <v>42825</v>
      </c>
      <c r="G176" s="173">
        <v>42916</v>
      </c>
      <c r="H176" s="174">
        <v>42803</v>
      </c>
      <c r="I176" s="174" t="s">
        <v>42</v>
      </c>
      <c r="J176" s="174">
        <v>42674</v>
      </c>
      <c r="K176" s="174" t="s">
        <v>42</v>
      </c>
      <c r="L176" s="118" t="s">
        <v>1074</v>
      </c>
      <c r="M176" s="119" t="s">
        <v>49</v>
      </c>
      <c r="N176" s="176" t="s">
        <v>1075</v>
      </c>
      <c r="O176" s="118" t="s">
        <v>392</v>
      </c>
      <c r="P176" s="177" t="s">
        <v>1111</v>
      </c>
      <c r="Q176" s="118" t="s">
        <v>70</v>
      </c>
      <c r="R176" s="118" t="s">
        <v>1113</v>
      </c>
      <c r="S176" s="190" t="s">
        <v>124</v>
      </c>
      <c r="T176" s="118" t="s">
        <v>1086</v>
      </c>
      <c r="U176" s="178">
        <v>338</v>
      </c>
      <c r="V176" s="128">
        <v>3</v>
      </c>
      <c r="W176" s="191">
        <v>26262.23</v>
      </c>
      <c r="X176" s="177" t="s">
        <v>50</v>
      </c>
      <c r="Y176" s="191">
        <v>10504893</v>
      </c>
      <c r="Z176" s="173">
        <v>43875</v>
      </c>
      <c r="AA176" s="118" t="s">
        <v>53</v>
      </c>
      <c r="AB176" s="118" t="s">
        <v>84</v>
      </c>
      <c r="AC176" s="118" t="s">
        <v>1341</v>
      </c>
      <c r="AD176" s="182" t="s">
        <v>1396</v>
      </c>
      <c r="AE176" s="119" t="s">
        <v>1114</v>
      </c>
    </row>
    <row r="177" spans="2:32" s="9" customFormat="1" ht="140.25" x14ac:dyDescent="0.25">
      <c r="B177" s="171">
        <v>9</v>
      </c>
      <c r="C177" s="118" t="s">
        <v>1115</v>
      </c>
      <c r="D177" s="118" t="s">
        <v>1116</v>
      </c>
      <c r="E177" s="151" t="s">
        <v>1117</v>
      </c>
      <c r="F177" s="174">
        <v>42751</v>
      </c>
      <c r="G177" s="173">
        <v>42916</v>
      </c>
      <c r="H177" s="152">
        <v>42734</v>
      </c>
      <c r="I177" s="193" t="s">
        <v>42</v>
      </c>
      <c r="J177" s="152">
        <v>42613</v>
      </c>
      <c r="K177" s="152">
        <v>41548</v>
      </c>
      <c r="L177" s="118" t="s">
        <v>1074</v>
      </c>
      <c r="M177" s="122" t="s">
        <v>88</v>
      </c>
      <c r="N177" s="122" t="s">
        <v>51</v>
      </c>
      <c r="O177" s="123" t="s">
        <v>1118</v>
      </c>
      <c r="P177" s="123" t="s">
        <v>1119</v>
      </c>
      <c r="Q177" s="120" t="s">
        <v>52</v>
      </c>
      <c r="R177" s="122" t="s">
        <v>1120</v>
      </c>
      <c r="S177" s="134" t="s">
        <v>76</v>
      </c>
      <c r="T177" s="123" t="s">
        <v>373</v>
      </c>
      <c r="U177" s="155">
        <v>42.5</v>
      </c>
      <c r="V177" s="119" t="s">
        <v>60</v>
      </c>
      <c r="W177" s="194">
        <v>1558.55</v>
      </c>
      <c r="X177" s="122" t="s">
        <v>50</v>
      </c>
      <c r="Y177" s="195">
        <v>722600</v>
      </c>
      <c r="Z177" s="119" t="s">
        <v>46</v>
      </c>
      <c r="AA177" s="122" t="s">
        <v>53</v>
      </c>
      <c r="AB177" s="196" t="s">
        <v>966</v>
      </c>
      <c r="AC177" s="120" t="s">
        <v>1345</v>
      </c>
      <c r="AD177" s="197"/>
      <c r="AE177" s="123" t="s">
        <v>1121</v>
      </c>
    </row>
    <row r="178" spans="2:32" s="9" customFormat="1" ht="127.5" x14ac:dyDescent="0.25">
      <c r="B178" s="138">
        <v>10</v>
      </c>
      <c r="C178" s="118" t="s">
        <v>1122</v>
      </c>
      <c r="D178" s="118"/>
      <c r="E178" s="151" t="s">
        <v>1123</v>
      </c>
      <c r="F178" s="174">
        <v>42746</v>
      </c>
      <c r="G178" s="173">
        <v>42916</v>
      </c>
      <c r="H178" s="152">
        <v>42739</v>
      </c>
      <c r="I178" s="193" t="s">
        <v>42</v>
      </c>
      <c r="J178" s="152">
        <v>42613</v>
      </c>
      <c r="K178" s="152">
        <v>40294</v>
      </c>
      <c r="L178" s="118" t="s">
        <v>1074</v>
      </c>
      <c r="M178" s="122" t="s">
        <v>88</v>
      </c>
      <c r="N178" s="122" t="s">
        <v>51</v>
      </c>
      <c r="O178" s="123" t="s">
        <v>1124</v>
      </c>
      <c r="P178" s="123" t="s">
        <v>1125</v>
      </c>
      <c r="Q178" s="122" t="s">
        <v>80</v>
      </c>
      <c r="R178" s="150" t="s">
        <v>54</v>
      </c>
      <c r="S178" s="134" t="s">
        <v>71</v>
      </c>
      <c r="T178" s="123" t="s">
        <v>73</v>
      </c>
      <c r="U178" s="155">
        <v>19.5</v>
      </c>
      <c r="V178" s="128">
        <v>3</v>
      </c>
      <c r="W178" s="194">
        <v>937.22</v>
      </c>
      <c r="X178" s="122" t="s">
        <v>50</v>
      </c>
      <c r="Y178" s="195">
        <v>374890</v>
      </c>
      <c r="Z178" s="119" t="s">
        <v>46</v>
      </c>
      <c r="AA178" s="122" t="s">
        <v>53</v>
      </c>
      <c r="AB178" s="196" t="s">
        <v>966</v>
      </c>
      <c r="AC178" s="120" t="s">
        <v>1347</v>
      </c>
      <c r="AD178" s="197" t="s">
        <v>1350</v>
      </c>
      <c r="AE178" s="118" t="s">
        <v>1126</v>
      </c>
    </row>
    <row r="179" spans="2:32" s="9" customFormat="1" ht="153" x14ac:dyDescent="0.25">
      <c r="B179" s="171">
        <v>11</v>
      </c>
      <c r="C179" s="123" t="s">
        <v>1127</v>
      </c>
      <c r="D179" s="123" t="s">
        <v>1128</v>
      </c>
      <c r="E179" s="123" t="s">
        <v>1129</v>
      </c>
      <c r="F179" s="188">
        <v>42676</v>
      </c>
      <c r="G179" s="173">
        <v>42916</v>
      </c>
      <c r="H179" s="188">
        <v>42622</v>
      </c>
      <c r="I179" s="138" t="s">
        <v>42</v>
      </c>
      <c r="J179" s="152">
        <v>42429</v>
      </c>
      <c r="K179" s="174" t="s">
        <v>42</v>
      </c>
      <c r="L179" s="118" t="s">
        <v>1074</v>
      </c>
      <c r="M179" s="123" t="s">
        <v>1130</v>
      </c>
      <c r="N179" s="176" t="s">
        <v>1075</v>
      </c>
      <c r="O179" s="123" t="s">
        <v>392</v>
      </c>
      <c r="P179" s="123" t="s">
        <v>1131</v>
      </c>
      <c r="Q179" s="118" t="s">
        <v>80</v>
      </c>
      <c r="R179" s="123" t="s">
        <v>44</v>
      </c>
      <c r="S179" s="123" t="s">
        <v>124</v>
      </c>
      <c r="T179" s="118" t="s">
        <v>1086</v>
      </c>
      <c r="U179" s="189">
        <v>308</v>
      </c>
      <c r="V179" s="123">
        <v>0.1</v>
      </c>
      <c r="W179" s="189">
        <v>396.5</v>
      </c>
      <c r="X179" s="123" t="s">
        <v>50</v>
      </c>
      <c r="Y179" s="189">
        <v>4758001</v>
      </c>
      <c r="Z179" s="152">
        <v>43693</v>
      </c>
      <c r="AA179" s="123" t="s">
        <v>47</v>
      </c>
      <c r="AB179" s="196" t="s">
        <v>966</v>
      </c>
      <c r="AC179" s="118" t="s">
        <v>1395</v>
      </c>
      <c r="AD179" s="123" t="s">
        <v>1396</v>
      </c>
      <c r="AE179" s="123" t="s">
        <v>1132</v>
      </c>
    </row>
    <row r="180" spans="2:32" s="9" customFormat="1" ht="153" x14ac:dyDescent="0.25">
      <c r="B180" s="138">
        <v>12</v>
      </c>
      <c r="C180" s="123" t="s">
        <v>1133</v>
      </c>
      <c r="D180" s="123" t="s">
        <v>1128</v>
      </c>
      <c r="E180" s="123" t="s">
        <v>1129</v>
      </c>
      <c r="F180" s="188">
        <v>42676</v>
      </c>
      <c r="G180" s="173">
        <v>42916</v>
      </c>
      <c r="H180" s="188">
        <v>42622</v>
      </c>
      <c r="I180" s="138" t="s">
        <v>42</v>
      </c>
      <c r="J180" s="152">
        <v>42429</v>
      </c>
      <c r="K180" s="174" t="s">
        <v>42</v>
      </c>
      <c r="L180" s="118" t="s">
        <v>1074</v>
      </c>
      <c r="M180" s="123" t="s">
        <v>1130</v>
      </c>
      <c r="N180" s="176" t="s">
        <v>1075</v>
      </c>
      <c r="O180" s="123" t="s">
        <v>392</v>
      </c>
      <c r="P180" s="123" t="s">
        <v>1131</v>
      </c>
      <c r="Q180" s="118" t="s">
        <v>80</v>
      </c>
      <c r="R180" s="123" t="s">
        <v>1134</v>
      </c>
      <c r="S180" s="123" t="s">
        <v>124</v>
      </c>
      <c r="T180" s="118" t="s">
        <v>1086</v>
      </c>
      <c r="U180" s="189">
        <v>1123.5</v>
      </c>
      <c r="V180" s="123">
        <v>0.1</v>
      </c>
      <c r="W180" s="189">
        <v>1299.4100000000001</v>
      </c>
      <c r="X180" s="123" t="s">
        <v>50</v>
      </c>
      <c r="Y180" s="189">
        <v>15592959</v>
      </c>
      <c r="Z180" s="152">
        <v>43693</v>
      </c>
      <c r="AA180" s="123" t="s">
        <v>47</v>
      </c>
      <c r="AB180" s="196" t="s">
        <v>966</v>
      </c>
      <c r="AC180" s="118" t="s">
        <v>1395</v>
      </c>
      <c r="AD180" s="123" t="s">
        <v>1396</v>
      </c>
      <c r="AE180" s="123" t="s">
        <v>1135</v>
      </c>
    </row>
    <row r="181" spans="2:32" s="9" customFormat="1" ht="153" x14ac:dyDescent="0.25">
      <c r="B181" s="171">
        <v>13</v>
      </c>
      <c r="C181" s="123" t="s">
        <v>1136</v>
      </c>
      <c r="D181" s="123" t="s">
        <v>1128</v>
      </c>
      <c r="E181" s="123" t="s">
        <v>1129</v>
      </c>
      <c r="F181" s="188">
        <v>42676</v>
      </c>
      <c r="G181" s="173">
        <v>42916</v>
      </c>
      <c r="H181" s="188">
        <v>42622</v>
      </c>
      <c r="I181" s="138" t="s">
        <v>42</v>
      </c>
      <c r="J181" s="152">
        <v>42429</v>
      </c>
      <c r="K181" s="174" t="s">
        <v>42</v>
      </c>
      <c r="L181" s="118" t="s">
        <v>1074</v>
      </c>
      <c r="M181" s="123" t="s">
        <v>1130</v>
      </c>
      <c r="N181" s="176" t="s">
        <v>1075</v>
      </c>
      <c r="O181" s="123" t="s">
        <v>392</v>
      </c>
      <c r="P181" s="123" t="s">
        <v>1137</v>
      </c>
      <c r="Q181" s="118" t="s">
        <v>80</v>
      </c>
      <c r="R181" s="150" t="s">
        <v>54</v>
      </c>
      <c r="S181" s="123" t="s">
        <v>124</v>
      </c>
      <c r="T181" s="118" t="s">
        <v>1086</v>
      </c>
      <c r="U181" s="189">
        <v>166</v>
      </c>
      <c r="V181" s="123">
        <v>0.1</v>
      </c>
      <c r="W181" s="189">
        <v>354.33</v>
      </c>
      <c r="X181" s="123" t="s">
        <v>50</v>
      </c>
      <c r="Y181" s="189">
        <v>4251973</v>
      </c>
      <c r="Z181" s="152">
        <v>43571</v>
      </c>
      <c r="AA181" s="123" t="s">
        <v>47</v>
      </c>
      <c r="AB181" s="196" t="s">
        <v>966</v>
      </c>
      <c r="AC181" s="118" t="s">
        <v>1395</v>
      </c>
      <c r="AD181" s="123" t="s">
        <v>1396</v>
      </c>
      <c r="AE181" s="123" t="s">
        <v>1138</v>
      </c>
    </row>
    <row r="182" spans="2:32" s="9" customFormat="1" ht="153" x14ac:dyDescent="0.25">
      <c r="B182" s="138">
        <v>14</v>
      </c>
      <c r="C182" s="119" t="s">
        <v>1139</v>
      </c>
      <c r="D182" s="119" t="s">
        <v>1140</v>
      </c>
      <c r="E182" s="198" t="s">
        <v>1141</v>
      </c>
      <c r="F182" s="173">
        <v>42779</v>
      </c>
      <c r="G182" s="173">
        <v>42916</v>
      </c>
      <c r="H182" s="174">
        <v>42740</v>
      </c>
      <c r="I182" s="174" t="s">
        <v>42</v>
      </c>
      <c r="J182" s="174">
        <v>42521</v>
      </c>
      <c r="K182" s="175">
        <v>41424</v>
      </c>
      <c r="L182" s="118" t="s">
        <v>1074</v>
      </c>
      <c r="M182" s="150" t="s">
        <v>49</v>
      </c>
      <c r="N182" s="176" t="s">
        <v>1142</v>
      </c>
      <c r="O182" s="118" t="s">
        <v>1143</v>
      </c>
      <c r="P182" s="177" t="s">
        <v>1144</v>
      </c>
      <c r="Q182" s="123" t="s">
        <v>80</v>
      </c>
      <c r="R182" s="119" t="s">
        <v>591</v>
      </c>
      <c r="S182" s="190" t="s">
        <v>124</v>
      </c>
      <c r="T182" s="118" t="s">
        <v>125</v>
      </c>
      <c r="U182" s="178">
        <v>824</v>
      </c>
      <c r="V182" s="179">
        <v>0.01</v>
      </c>
      <c r="W182" s="180">
        <v>311.07</v>
      </c>
      <c r="X182" s="177" t="s">
        <v>50</v>
      </c>
      <c r="Y182" s="181">
        <v>37328800</v>
      </c>
      <c r="Z182" s="122" t="s">
        <v>46</v>
      </c>
      <c r="AA182" s="118"/>
      <c r="AB182" s="120" t="s">
        <v>84</v>
      </c>
      <c r="AC182" s="118" t="s">
        <v>1346</v>
      </c>
      <c r="AD182" s="182" t="s">
        <v>1397</v>
      </c>
      <c r="AE182" s="182" t="s">
        <v>1145</v>
      </c>
      <c r="AF182" s="199"/>
    </row>
    <row r="183" spans="2:32" s="9" customFormat="1" ht="153" x14ac:dyDescent="0.25">
      <c r="B183" s="171">
        <v>15</v>
      </c>
      <c r="C183" s="123" t="s">
        <v>1146</v>
      </c>
      <c r="D183" s="123" t="s">
        <v>1147</v>
      </c>
      <c r="E183" s="134" t="s">
        <v>1148</v>
      </c>
      <c r="F183" s="174">
        <v>42816</v>
      </c>
      <c r="G183" s="173">
        <v>42916</v>
      </c>
      <c r="H183" s="174" t="s">
        <v>42</v>
      </c>
      <c r="I183" s="174" t="s">
        <v>42</v>
      </c>
      <c r="J183" s="188">
        <v>42643</v>
      </c>
      <c r="K183" s="175">
        <v>41627</v>
      </c>
      <c r="L183" s="118" t="s">
        <v>1074</v>
      </c>
      <c r="M183" s="150" t="s">
        <v>49</v>
      </c>
      <c r="N183" s="176" t="s">
        <v>1075</v>
      </c>
      <c r="O183" s="118" t="s">
        <v>1149</v>
      </c>
      <c r="P183" s="177" t="s">
        <v>1150</v>
      </c>
      <c r="Q183" s="118" t="s">
        <v>80</v>
      </c>
      <c r="R183" s="123" t="s">
        <v>1096</v>
      </c>
      <c r="S183" s="123">
        <v>29</v>
      </c>
      <c r="T183" s="123" t="s">
        <v>166</v>
      </c>
      <c r="U183" s="189">
        <v>27</v>
      </c>
      <c r="V183" s="123">
        <v>0.1</v>
      </c>
      <c r="W183" s="180">
        <v>76</v>
      </c>
      <c r="X183" s="177" t="s">
        <v>50</v>
      </c>
      <c r="Y183" s="200">
        <v>914800</v>
      </c>
      <c r="Z183" s="118" t="s">
        <v>46</v>
      </c>
      <c r="AA183" s="150" t="s">
        <v>53</v>
      </c>
      <c r="AB183" s="118" t="s">
        <v>84</v>
      </c>
      <c r="AC183" s="118" t="s">
        <v>1347</v>
      </c>
      <c r="AD183" s="182" t="s">
        <v>1398</v>
      </c>
      <c r="AE183" s="177" t="s">
        <v>1151</v>
      </c>
    </row>
    <row r="184" spans="2:32" s="24" customFormat="1" ht="178.5" x14ac:dyDescent="0.25">
      <c r="B184" s="138">
        <v>16</v>
      </c>
      <c r="C184" s="123" t="s">
        <v>1152</v>
      </c>
      <c r="D184" s="123" t="s">
        <v>1153</v>
      </c>
      <c r="E184" s="134" t="s">
        <v>1154</v>
      </c>
      <c r="F184" s="152">
        <v>42811</v>
      </c>
      <c r="G184" s="173">
        <v>42916</v>
      </c>
      <c r="H184" s="175">
        <v>42800</v>
      </c>
      <c r="I184" s="175" t="s">
        <v>42</v>
      </c>
      <c r="J184" s="174">
        <v>42582</v>
      </c>
      <c r="K184" s="152" t="s">
        <v>42</v>
      </c>
      <c r="L184" s="118" t="s">
        <v>1074</v>
      </c>
      <c r="M184" s="150" t="s">
        <v>49</v>
      </c>
      <c r="N184" s="176" t="s">
        <v>1075</v>
      </c>
      <c r="O184" s="184" t="s">
        <v>1155</v>
      </c>
      <c r="P184" s="184" t="s">
        <v>1156</v>
      </c>
      <c r="Q184" s="118" t="s">
        <v>80</v>
      </c>
      <c r="R184" s="150" t="s">
        <v>54</v>
      </c>
      <c r="S184" s="185" t="s">
        <v>79</v>
      </c>
      <c r="T184" s="184" t="s">
        <v>1157</v>
      </c>
      <c r="U184" s="178">
        <v>234</v>
      </c>
      <c r="V184" s="184">
        <v>1</v>
      </c>
      <c r="W184" s="185">
        <v>4144</v>
      </c>
      <c r="X184" s="177" t="s">
        <v>50</v>
      </c>
      <c r="Y184" s="181">
        <v>4972800</v>
      </c>
      <c r="Z184" s="118" t="s">
        <v>46</v>
      </c>
      <c r="AA184" s="150" t="s">
        <v>53</v>
      </c>
      <c r="AB184" s="118" t="s">
        <v>84</v>
      </c>
      <c r="AC184" s="118" t="s">
        <v>1347</v>
      </c>
      <c r="AD184" s="182" t="s">
        <v>1351</v>
      </c>
      <c r="AE184" s="177" t="s">
        <v>1158</v>
      </c>
    </row>
    <row r="185" spans="2:32" s="9" customFormat="1" ht="216.75" x14ac:dyDescent="0.25">
      <c r="B185" s="171">
        <v>17</v>
      </c>
      <c r="C185" s="119" t="s">
        <v>1159</v>
      </c>
      <c r="D185" s="119" t="s">
        <v>1160</v>
      </c>
      <c r="E185" s="172" t="s">
        <v>1161</v>
      </c>
      <c r="F185" s="173">
        <v>42821</v>
      </c>
      <c r="G185" s="173">
        <v>42916</v>
      </c>
      <c r="H185" s="173">
        <v>42838</v>
      </c>
      <c r="I185" s="119" t="s">
        <v>42</v>
      </c>
      <c r="J185" s="201">
        <v>42704</v>
      </c>
      <c r="K185" s="174" t="s">
        <v>42</v>
      </c>
      <c r="L185" s="118" t="s">
        <v>1074</v>
      </c>
      <c r="M185" s="119" t="s">
        <v>49</v>
      </c>
      <c r="N185" s="171" t="s">
        <v>1162</v>
      </c>
      <c r="O185" s="119" t="s">
        <v>1163</v>
      </c>
      <c r="P185" s="119" t="s">
        <v>1164</v>
      </c>
      <c r="Q185" s="171" t="s">
        <v>70</v>
      </c>
      <c r="R185" s="150" t="s">
        <v>54</v>
      </c>
      <c r="S185" s="171" t="s">
        <v>124</v>
      </c>
      <c r="T185" s="119" t="s">
        <v>125</v>
      </c>
      <c r="U185" s="191">
        <v>160</v>
      </c>
      <c r="V185" s="171">
        <v>1.5</v>
      </c>
      <c r="W185" s="191">
        <v>4679.04</v>
      </c>
      <c r="X185" s="171" t="s">
        <v>50</v>
      </c>
      <c r="Y185" s="191">
        <v>3743234</v>
      </c>
      <c r="Z185" s="119" t="s">
        <v>46</v>
      </c>
      <c r="AA185" s="150" t="s">
        <v>53</v>
      </c>
      <c r="AB185" s="118" t="s">
        <v>84</v>
      </c>
      <c r="AC185" s="118" t="s">
        <v>1347</v>
      </c>
      <c r="AD185" s="182" t="s">
        <v>1351</v>
      </c>
      <c r="AE185" s="119" t="s">
        <v>1165</v>
      </c>
    </row>
    <row r="186" spans="2:32" s="9" customFormat="1" ht="114.75" x14ac:dyDescent="0.25">
      <c r="B186" s="138">
        <v>18</v>
      </c>
      <c r="C186" s="119" t="s">
        <v>1166</v>
      </c>
      <c r="D186" s="119" t="s">
        <v>1167</v>
      </c>
      <c r="E186" s="172" t="s">
        <v>1168</v>
      </c>
      <c r="F186" s="173">
        <v>42850</v>
      </c>
      <c r="G186" s="173">
        <v>42916</v>
      </c>
      <c r="H186" s="173">
        <v>42808</v>
      </c>
      <c r="I186" s="202" t="s">
        <v>42</v>
      </c>
      <c r="J186" s="201">
        <v>42794</v>
      </c>
      <c r="K186" s="201">
        <v>42430</v>
      </c>
      <c r="L186" s="118" t="s">
        <v>1074</v>
      </c>
      <c r="M186" s="123" t="s">
        <v>1001</v>
      </c>
      <c r="N186" s="123" t="s">
        <v>1169</v>
      </c>
      <c r="O186" s="119" t="s">
        <v>1170</v>
      </c>
      <c r="P186" s="119" t="s">
        <v>1171</v>
      </c>
      <c r="Q186" s="123" t="s">
        <v>1172</v>
      </c>
      <c r="R186" s="123" t="s">
        <v>89</v>
      </c>
      <c r="S186" s="123">
        <v>33</v>
      </c>
      <c r="T186" s="123" t="s">
        <v>1173</v>
      </c>
      <c r="U186" s="191">
        <v>62.5</v>
      </c>
      <c r="V186" s="171">
        <v>5</v>
      </c>
      <c r="W186" s="191">
        <v>461.23</v>
      </c>
      <c r="X186" s="138" t="s">
        <v>45</v>
      </c>
      <c r="Y186" s="191">
        <v>1062800</v>
      </c>
      <c r="Z186" s="123" t="s">
        <v>46</v>
      </c>
      <c r="AA186" s="123" t="s">
        <v>47</v>
      </c>
      <c r="AB186" s="123" t="s">
        <v>84</v>
      </c>
      <c r="AC186" s="118" t="s">
        <v>1347</v>
      </c>
      <c r="AD186" s="182" t="s">
        <v>1351</v>
      </c>
      <c r="AE186" s="123" t="s">
        <v>1174</v>
      </c>
    </row>
    <row r="187" spans="2:32" s="9" customFormat="1" ht="140.25" x14ac:dyDescent="0.25">
      <c r="B187" s="138">
        <v>19</v>
      </c>
      <c r="C187" s="119" t="s">
        <v>1175</v>
      </c>
      <c r="D187" s="119" t="s">
        <v>1176</v>
      </c>
      <c r="E187" s="172" t="s">
        <v>1177</v>
      </c>
      <c r="F187" s="173">
        <v>42871</v>
      </c>
      <c r="G187" s="173">
        <v>42916</v>
      </c>
      <c r="H187" s="173">
        <v>42808</v>
      </c>
      <c r="I187" s="202" t="s">
        <v>42</v>
      </c>
      <c r="J187" s="201">
        <v>42794</v>
      </c>
      <c r="K187" s="201">
        <v>42430</v>
      </c>
      <c r="L187" s="118" t="s">
        <v>1074</v>
      </c>
      <c r="M187" s="123" t="s">
        <v>1001</v>
      </c>
      <c r="N187" s="123" t="s">
        <v>1169</v>
      </c>
      <c r="O187" s="119" t="s">
        <v>1170</v>
      </c>
      <c r="P187" s="119" t="s">
        <v>1171</v>
      </c>
      <c r="Q187" s="123" t="s">
        <v>1172</v>
      </c>
      <c r="R187" s="123" t="s">
        <v>89</v>
      </c>
      <c r="S187" s="123">
        <v>33</v>
      </c>
      <c r="T187" s="123" t="s">
        <v>1173</v>
      </c>
      <c r="U187" s="191">
        <v>62.5</v>
      </c>
      <c r="V187" s="171">
        <v>0.01</v>
      </c>
      <c r="W187" s="191">
        <v>461.23</v>
      </c>
      <c r="X187" s="138" t="s">
        <v>45</v>
      </c>
      <c r="Y187" s="191">
        <v>1062800</v>
      </c>
      <c r="Z187" s="123" t="s">
        <v>1178</v>
      </c>
      <c r="AA187" s="123" t="s">
        <v>47</v>
      </c>
      <c r="AB187" s="123" t="s">
        <v>84</v>
      </c>
      <c r="AC187" s="118" t="s">
        <v>1347</v>
      </c>
      <c r="AD187" s="182" t="s">
        <v>1351</v>
      </c>
      <c r="AE187" s="123" t="s">
        <v>1179</v>
      </c>
    </row>
    <row r="188" spans="2:32" s="203" customFormat="1" ht="140.25" x14ac:dyDescent="0.25">
      <c r="B188" s="171">
        <v>20</v>
      </c>
      <c r="C188" s="119" t="s">
        <v>1180</v>
      </c>
      <c r="D188" s="119" t="s">
        <v>1181</v>
      </c>
      <c r="E188" s="172" t="s">
        <v>1182</v>
      </c>
      <c r="F188" s="173">
        <v>42850</v>
      </c>
      <c r="G188" s="173">
        <v>42916</v>
      </c>
      <c r="H188" s="173">
        <v>42843</v>
      </c>
      <c r="I188" s="202" t="s">
        <v>42</v>
      </c>
      <c r="J188" s="201">
        <v>42521</v>
      </c>
      <c r="K188" s="201">
        <v>42710</v>
      </c>
      <c r="L188" s="118" t="s">
        <v>1074</v>
      </c>
      <c r="M188" s="123" t="s">
        <v>1001</v>
      </c>
      <c r="N188" s="123" t="s">
        <v>1169</v>
      </c>
      <c r="O188" s="123" t="s">
        <v>1183</v>
      </c>
      <c r="P188" s="123" t="s">
        <v>1184</v>
      </c>
      <c r="Q188" s="118" t="s">
        <v>1185</v>
      </c>
      <c r="R188" s="122" t="s">
        <v>138</v>
      </c>
      <c r="S188" s="134" t="s">
        <v>71</v>
      </c>
      <c r="T188" s="123" t="s">
        <v>1173</v>
      </c>
      <c r="U188" s="191">
        <v>37</v>
      </c>
      <c r="V188" s="171">
        <v>3</v>
      </c>
      <c r="W188" s="191">
        <v>622.34</v>
      </c>
      <c r="X188" s="138" t="s">
        <v>45</v>
      </c>
      <c r="Y188" s="191">
        <v>701590</v>
      </c>
      <c r="Z188" s="123" t="s">
        <v>1178</v>
      </c>
      <c r="AA188" s="123" t="s">
        <v>47</v>
      </c>
      <c r="AB188" s="123" t="s">
        <v>84</v>
      </c>
      <c r="AC188" s="118" t="s">
        <v>1341</v>
      </c>
      <c r="AD188" s="177" t="s">
        <v>1404</v>
      </c>
      <c r="AE188" s="123" t="s">
        <v>1186</v>
      </c>
    </row>
    <row r="189" spans="2:32" s="203" customFormat="1" ht="140.25" x14ac:dyDescent="0.25">
      <c r="B189" s="138">
        <v>21</v>
      </c>
      <c r="C189" s="119" t="s">
        <v>1187</v>
      </c>
      <c r="D189" s="119" t="s">
        <v>1181</v>
      </c>
      <c r="E189" s="172" t="s">
        <v>1182</v>
      </c>
      <c r="F189" s="173">
        <v>42850</v>
      </c>
      <c r="G189" s="173">
        <v>42916</v>
      </c>
      <c r="H189" s="173">
        <v>42843</v>
      </c>
      <c r="I189" s="202" t="s">
        <v>42</v>
      </c>
      <c r="J189" s="201">
        <v>42521</v>
      </c>
      <c r="K189" s="201">
        <v>42688</v>
      </c>
      <c r="L189" s="118" t="s">
        <v>1074</v>
      </c>
      <c r="M189" s="123" t="s">
        <v>1001</v>
      </c>
      <c r="N189" s="123" t="s">
        <v>1169</v>
      </c>
      <c r="O189" s="123" t="s">
        <v>1183</v>
      </c>
      <c r="P189" s="123" t="s">
        <v>1188</v>
      </c>
      <c r="Q189" s="118" t="s">
        <v>1189</v>
      </c>
      <c r="R189" s="123" t="s">
        <v>339</v>
      </c>
      <c r="S189" s="134" t="s">
        <v>71</v>
      </c>
      <c r="T189" s="123" t="s">
        <v>1173</v>
      </c>
      <c r="U189" s="191">
        <v>34.799999999999997</v>
      </c>
      <c r="V189" s="171">
        <v>3</v>
      </c>
      <c r="W189" s="191">
        <v>434.28</v>
      </c>
      <c r="X189" s="138" t="s">
        <v>45</v>
      </c>
      <c r="Y189" s="195">
        <v>652850</v>
      </c>
      <c r="Z189" s="123" t="s">
        <v>1178</v>
      </c>
      <c r="AA189" s="123" t="s">
        <v>47</v>
      </c>
      <c r="AB189" s="123" t="s">
        <v>84</v>
      </c>
      <c r="AC189" s="123" t="s">
        <v>1341</v>
      </c>
      <c r="AD189" s="177" t="s">
        <v>1404</v>
      </c>
      <c r="AE189" s="123" t="s">
        <v>1186</v>
      </c>
    </row>
    <row r="190" spans="2:32" s="203" customFormat="1" ht="140.25" x14ac:dyDescent="0.25">
      <c r="B190" s="171">
        <v>22</v>
      </c>
      <c r="C190" s="119" t="s">
        <v>1190</v>
      </c>
      <c r="D190" s="119" t="s">
        <v>1181</v>
      </c>
      <c r="E190" s="172" t="s">
        <v>1182</v>
      </c>
      <c r="F190" s="173">
        <v>42850</v>
      </c>
      <c r="G190" s="173">
        <v>42916</v>
      </c>
      <c r="H190" s="173">
        <v>42843</v>
      </c>
      <c r="I190" s="202" t="s">
        <v>42</v>
      </c>
      <c r="J190" s="201">
        <v>42490</v>
      </c>
      <c r="K190" s="201">
        <v>42688</v>
      </c>
      <c r="L190" s="118" t="s">
        <v>1074</v>
      </c>
      <c r="M190" s="123" t="s">
        <v>1001</v>
      </c>
      <c r="N190" s="123" t="s">
        <v>1169</v>
      </c>
      <c r="O190" s="123" t="s">
        <v>1183</v>
      </c>
      <c r="P190" s="123" t="s">
        <v>1191</v>
      </c>
      <c r="Q190" s="118" t="s">
        <v>1192</v>
      </c>
      <c r="R190" s="123" t="s">
        <v>89</v>
      </c>
      <c r="S190" s="134" t="s">
        <v>71</v>
      </c>
      <c r="T190" s="123" t="s">
        <v>1173</v>
      </c>
      <c r="U190" s="191">
        <v>20</v>
      </c>
      <c r="V190" s="171">
        <v>3</v>
      </c>
      <c r="W190" s="191">
        <v>336.16</v>
      </c>
      <c r="X190" s="138" t="s">
        <v>45</v>
      </c>
      <c r="Y190" s="195">
        <v>652850</v>
      </c>
      <c r="Z190" s="123" t="s">
        <v>1178</v>
      </c>
      <c r="AA190" s="123" t="s">
        <v>47</v>
      </c>
      <c r="AB190" s="123" t="s">
        <v>84</v>
      </c>
      <c r="AC190" s="123" t="s">
        <v>1341</v>
      </c>
      <c r="AD190" s="177" t="s">
        <v>1404</v>
      </c>
      <c r="AE190" s="123" t="s">
        <v>1186</v>
      </c>
    </row>
    <row r="191" spans="2:32" s="203" customFormat="1" ht="140.25" x14ac:dyDescent="0.25">
      <c r="B191" s="138">
        <v>23</v>
      </c>
      <c r="C191" s="119" t="s">
        <v>1193</v>
      </c>
      <c r="D191" s="119" t="s">
        <v>1181</v>
      </c>
      <c r="E191" s="172" t="s">
        <v>1182</v>
      </c>
      <c r="F191" s="173">
        <v>42850</v>
      </c>
      <c r="G191" s="173">
        <v>42916</v>
      </c>
      <c r="H191" s="173">
        <v>42843</v>
      </c>
      <c r="I191" s="202" t="s">
        <v>42</v>
      </c>
      <c r="J191" s="201">
        <v>42521</v>
      </c>
      <c r="K191" s="201">
        <v>42705</v>
      </c>
      <c r="L191" s="118" t="s">
        <v>1074</v>
      </c>
      <c r="M191" s="123" t="s">
        <v>1001</v>
      </c>
      <c r="N191" s="123" t="s">
        <v>1169</v>
      </c>
      <c r="O191" s="123" t="s">
        <v>1183</v>
      </c>
      <c r="P191" s="123" t="s">
        <v>1194</v>
      </c>
      <c r="Q191" s="118" t="s">
        <v>1195</v>
      </c>
      <c r="R191" s="123" t="s">
        <v>138</v>
      </c>
      <c r="S191" s="134" t="s">
        <v>71</v>
      </c>
      <c r="T191" s="123" t="s">
        <v>1173</v>
      </c>
      <c r="U191" s="191">
        <v>34.159999999999997</v>
      </c>
      <c r="V191" s="171">
        <v>3</v>
      </c>
      <c r="W191" s="191">
        <v>187.26</v>
      </c>
      <c r="X191" s="138" t="s">
        <v>45</v>
      </c>
      <c r="Y191" s="195">
        <v>603050</v>
      </c>
      <c r="Z191" s="123" t="s">
        <v>46</v>
      </c>
      <c r="AA191" s="123" t="s">
        <v>47</v>
      </c>
      <c r="AB191" s="123" t="s">
        <v>84</v>
      </c>
      <c r="AC191" s="123" t="s">
        <v>1341</v>
      </c>
      <c r="AD191" s="177" t="s">
        <v>1404</v>
      </c>
      <c r="AE191" s="123" t="s">
        <v>1196</v>
      </c>
    </row>
    <row r="192" spans="2:32" s="9" customFormat="1" ht="140.25" x14ac:dyDescent="0.25">
      <c r="B192" s="171">
        <v>24</v>
      </c>
      <c r="C192" s="119" t="s">
        <v>1197</v>
      </c>
      <c r="D192" s="118" t="s">
        <v>1198</v>
      </c>
      <c r="E192" s="151" t="s">
        <v>1199</v>
      </c>
      <c r="F192" s="174">
        <v>42373</v>
      </c>
      <c r="G192" s="173">
        <v>42916</v>
      </c>
      <c r="H192" s="152">
        <v>42718</v>
      </c>
      <c r="I192" s="152" t="s">
        <v>42</v>
      </c>
      <c r="J192" s="152">
        <v>42643</v>
      </c>
      <c r="K192" s="152">
        <v>41183</v>
      </c>
      <c r="L192" s="118" t="s">
        <v>1074</v>
      </c>
      <c r="M192" s="134" t="s">
        <v>88</v>
      </c>
      <c r="N192" s="123" t="s">
        <v>51</v>
      </c>
      <c r="O192" s="123" t="s">
        <v>1200</v>
      </c>
      <c r="P192" s="123" t="s">
        <v>1201</v>
      </c>
      <c r="Q192" s="118" t="s">
        <v>52</v>
      </c>
      <c r="R192" s="123" t="s">
        <v>1202</v>
      </c>
      <c r="S192" s="134" t="s">
        <v>124</v>
      </c>
      <c r="T192" s="123" t="s">
        <v>125</v>
      </c>
      <c r="U192" s="155">
        <v>190</v>
      </c>
      <c r="V192" s="128">
        <v>0.01</v>
      </c>
      <c r="W192" s="156">
        <v>343.36</v>
      </c>
      <c r="X192" s="123" t="s">
        <v>62</v>
      </c>
      <c r="Y192" s="157">
        <v>3433550.91</v>
      </c>
      <c r="Z192" s="123" t="s">
        <v>46</v>
      </c>
      <c r="AA192" s="123" t="s">
        <v>53</v>
      </c>
      <c r="AB192" s="118" t="s">
        <v>84</v>
      </c>
      <c r="AC192" s="118" t="s">
        <v>1345</v>
      </c>
      <c r="AD192" s="150"/>
      <c r="AE192" s="150" t="s">
        <v>1203</v>
      </c>
    </row>
    <row r="193" spans="2:31" s="9" customFormat="1" ht="153" x14ac:dyDescent="0.25">
      <c r="B193" s="138">
        <v>25</v>
      </c>
      <c r="C193" s="123" t="s">
        <v>1204</v>
      </c>
      <c r="D193" s="119" t="s">
        <v>1205</v>
      </c>
      <c r="E193" s="151" t="s">
        <v>1206</v>
      </c>
      <c r="F193" s="173">
        <v>42881</v>
      </c>
      <c r="G193" s="173">
        <v>42916</v>
      </c>
      <c r="H193" s="173">
        <v>42866</v>
      </c>
      <c r="I193" s="119" t="s">
        <v>42</v>
      </c>
      <c r="J193" s="173">
        <v>42674</v>
      </c>
      <c r="K193" s="174" t="s">
        <v>42</v>
      </c>
      <c r="L193" s="118" t="s">
        <v>1074</v>
      </c>
      <c r="M193" s="123" t="s">
        <v>985</v>
      </c>
      <c r="N193" s="122" t="s">
        <v>51</v>
      </c>
      <c r="O193" s="119" t="s">
        <v>1207</v>
      </c>
      <c r="P193" s="119" t="s">
        <v>1208</v>
      </c>
      <c r="Q193" s="119" t="s">
        <v>988</v>
      </c>
      <c r="R193" s="150" t="s">
        <v>54</v>
      </c>
      <c r="S193" s="119">
        <v>29</v>
      </c>
      <c r="T193" s="123" t="s">
        <v>166</v>
      </c>
      <c r="U193" s="204">
        <v>44</v>
      </c>
      <c r="V193" s="119" t="s">
        <v>60</v>
      </c>
      <c r="W193" s="204">
        <v>3654</v>
      </c>
      <c r="X193" s="119" t="s">
        <v>62</v>
      </c>
      <c r="Y193" s="204">
        <v>13860000</v>
      </c>
      <c r="Z193" s="173">
        <v>43188</v>
      </c>
      <c r="AA193" s="119" t="s">
        <v>1209</v>
      </c>
      <c r="AB193" s="119" t="s">
        <v>84</v>
      </c>
      <c r="AC193" s="118" t="s">
        <v>1347</v>
      </c>
      <c r="AD193" s="182" t="s">
        <v>1351</v>
      </c>
      <c r="AE193" s="119" t="s">
        <v>1210</v>
      </c>
    </row>
    <row r="194" spans="2:31" s="9" customFormat="1" ht="114.75" x14ac:dyDescent="0.25">
      <c r="B194" s="171">
        <v>26</v>
      </c>
      <c r="C194" s="123" t="s">
        <v>1211</v>
      </c>
      <c r="D194" s="119" t="s">
        <v>1212</v>
      </c>
      <c r="E194" s="151" t="s">
        <v>1213</v>
      </c>
      <c r="F194" s="173">
        <v>42894</v>
      </c>
      <c r="G194" s="173">
        <v>42916</v>
      </c>
      <c r="H194" s="173">
        <v>42878</v>
      </c>
      <c r="I194" s="119" t="s">
        <v>42</v>
      </c>
      <c r="J194" s="173">
        <v>42277</v>
      </c>
      <c r="K194" s="174" t="s">
        <v>42</v>
      </c>
      <c r="L194" s="118" t="s">
        <v>1074</v>
      </c>
      <c r="M194" s="123" t="s">
        <v>985</v>
      </c>
      <c r="N194" s="122" t="s">
        <v>51</v>
      </c>
      <c r="O194" s="119" t="s">
        <v>1214</v>
      </c>
      <c r="P194" s="119" t="s">
        <v>1215</v>
      </c>
      <c r="Q194" s="119" t="s">
        <v>988</v>
      </c>
      <c r="R194" s="119" t="s">
        <v>1216</v>
      </c>
      <c r="S194" s="119">
        <v>29</v>
      </c>
      <c r="T194" s="123" t="s">
        <v>166</v>
      </c>
      <c r="U194" s="204">
        <v>24.9</v>
      </c>
      <c r="V194" s="119" t="s">
        <v>60</v>
      </c>
      <c r="W194" s="204">
        <v>1082.3800000000001</v>
      </c>
      <c r="X194" s="119" t="s">
        <v>62</v>
      </c>
      <c r="Y194" s="204">
        <v>649100</v>
      </c>
      <c r="Z194" s="173">
        <v>43494</v>
      </c>
      <c r="AA194" s="119" t="s">
        <v>1209</v>
      </c>
      <c r="AB194" s="119" t="s">
        <v>84</v>
      </c>
      <c r="AC194" s="118" t="s">
        <v>1347</v>
      </c>
      <c r="AD194" s="182" t="s">
        <v>1351</v>
      </c>
      <c r="AE194" s="119" t="s">
        <v>1217</v>
      </c>
    </row>
    <row r="195" spans="2:31" s="9" customFormat="1" ht="114.75" x14ac:dyDescent="0.25">
      <c r="B195" s="138">
        <v>27</v>
      </c>
      <c r="C195" s="118" t="s">
        <v>1218</v>
      </c>
      <c r="D195" s="118" t="s">
        <v>1219</v>
      </c>
      <c r="E195" s="151" t="s">
        <v>1220</v>
      </c>
      <c r="F195" s="174">
        <v>42865</v>
      </c>
      <c r="G195" s="173">
        <v>42916</v>
      </c>
      <c r="H195" s="193">
        <v>42835</v>
      </c>
      <c r="I195" s="193" t="s">
        <v>42</v>
      </c>
      <c r="J195" s="193">
        <v>42674</v>
      </c>
      <c r="K195" s="193">
        <v>42838</v>
      </c>
      <c r="L195" s="118" t="s">
        <v>1074</v>
      </c>
      <c r="M195" s="122" t="s">
        <v>61</v>
      </c>
      <c r="N195" s="122" t="s">
        <v>69</v>
      </c>
      <c r="O195" s="122" t="s">
        <v>1221</v>
      </c>
      <c r="P195" s="122" t="s">
        <v>1222</v>
      </c>
      <c r="Q195" s="122" t="s">
        <v>1223</v>
      </c>
      <c r="R195" s="123" t="s">
        <v>1096</v>
      </c>
      <c r="S195" s="205" t="s">
        <v>67</v>
      </c>
      <c r="T195" s="122" t="s">
        <v>1224</v>
      </c>
      <c r="U195" s="164">
        <v>526.14</v>
      </c>
      <c r="V195" s="122">
        <v>0.1</v>
      </c>
      <c r="W195" s="189">
        <v>323.14</v>
      </c>
      <c r="X195" s="122" t="s">
        <v>45</v>
      </c>
      <c r="Y195" s="206">
        <v>11319400</v>
      </c>
      <c r="Z195" s="193" t="s">
        <v>46</v>
      </c>
      <c r="AA195" s="122" t="s">
        <v>47</v>
      </c>
      <c r="AB195" s="122" t="s">
        <v>84</v>
      </c>
      <c r="AC195" s="118" t="s">
        <v>1347</v>
      </c>
      <c r="AD195" s="182" t="s">
        <v>1351</v>
      </c>
      <c r="AE195" s="119" t="s">
        <v>1225</v>
      </c>
    </row>
    <row r="196" spans="2:31" s="9" customFormat="1" ht="140.25" x14ac:dyDescent="0.25">
      <c r="B196" s="171">
        <v>28</v>
      </c>
      <c r="C196" s="118" t="s">
        <v>1226</v>
      </c>
      <c r="D196" s="118" t="s">
        <v>1227</v>
      </c>
      <c r="E196" s="151" t="s">
        <v>1228</v>
      </c>
      <c r="F196" s="174">
        <v>42906</v>
      </c>
      <c r="G196" s="173">
        <v>42916</v>
      </c>
      <c r="H196" s="193">
        <v>42865</v>
      </c>
      <c r="I196" s="193" t="s">
        <v>42</v>
      </c>
      <c r="J196" s="193">
        <v>42766</v>
      </c>
      <c r="K196" s="193">
        <v>42808</v>
      </c>
      <c r="L196" s="118" t="s">
        <v>1074</v>
      </c>
      <c r="M196" s="122" t="s">
        <v>61</v>
      </c>
      <c r="N196" s="122" t="s">
        <v>69</v>
      </c>
      <c r="O196" s="122" t="s">
        <v>1229</v>
      </c>
      <c r="P196" s="122" t="s">
        <v>1230</v>
      </c>
      <c r="Q196" s="122" t="s">
        <v>1231</v>
      </c>
      <c r="R196" s="123" t="s">
        <v>1096</v>
      </c>
      <c r="S196" s="205" t="s">
        <v>71</v>
      </c>
      <c r="T196" s="123" t="s">
        <v>1173</v>
      </c>
      <c r="U196" s="164">
        <v>110.53</v>
      </c>
      <c r="V196" s="122">
        <v>1</v>
      </c>
      <c r="W196" s="189">
        <v>280.19</v>
      </c>
      <c r="X196" s="122" t="s">
        <v>45</v>
      </c>
      <c r="Y196" s="206">
        <v>2157000</v>
      </c>
      <c r="Z196" s="193">
        <v>43251</v>
      </c>
      <c r="AA196" s="122" t="s">
        <v>47</v>
      </c>
      <c r="AB196" s="122" t="s">
        <v>84</v>
      </c>
      <c r="AC196" s="118" t="s">
        <v>1347</v>
      </c>
      <c r="AD196" s="182" t="s">
        <v>1351</v>
      </c>
      <c r="AE196" s="119" t="s">
        <v>1232</v>
      </c>
    </row>
    <row r="197" spans="2:31" s="9" customFormat="1" ht="140.25" x14ac:dyDescent="0.25">
      <c r="B197" s="138">
        <v>29</v>
      </c>
      <c r="C197" s="118" t="s">
        <v>1233</v>
      </c>
      <c r="D197" s="118" t="s">
        <v>1234</v>
      </c>
      <c r="E197" s="151" t="s">
        <v>1235</v>
      </c>
      <c r="F197" s="174">
        <v>42892</v>
      </c>
      <c r="G197" s="173">
        <v>42916</v>
      </c>
      <c r="H197" s="152">
        <v>42870</v>
      </c>
      <c r="I197" s="152" t="s">
        <v>42</v>
      </c>
      <c r="J197" s="152">
        <v>42643</v>
      </c>
      <c r="K197" s="174" t="s">
        <v>42</v>
      </c>
      <c r="L197" s="118" t="s">
        <v>1074</v>
      </c>
      <c r="M197" s="123" t="s">
        <v>1001</v>
      </c>
      <c r="N197" s="123" t="s">
        <v>1169</v>
      </c>
      <c r="O197" s="123" t="s">
        <v>1236</v>
      </c>
      <c r="P197" s="123" t="s">
        <v>1237</v>
      </c>
      <c r="Q197" s="118" t="s">
        <v>1238</v>
      </c>
      <c r="R197" s="150" t="s">
        <v>54</v>
      </c>
      <c r="S197" s="134" t="s">
        <v>71</v>
      </c>
      <c r="T197" s="123" t="s">
        <v>1173</v>
      </c>
      <c r="U197" s="155">
        <v>99</v>
      </c>
      <c r="V197" s="128">
        <v>0.01</v>
      </c>
      <c r="W197" s="194">
        <v>4.75</v>
      </c>
      <c r="X197" s="123" t="s">
        <v>45</v>
      </c>
      <c r="Y197" s="195">
        <v>1753600</v>
      </c>
      <c r="Z197" s="174">
        <v>43733</v>
      </c>
      <c r="AA197" s="150" t="s">
        <v>47</v>
      </c>
      <c r="AB197" s="123" t="s">
        <v>84</v>
      </c>
      <c r="AC197" s="118" t="s">
        <v>1347</v>
      </c>
      <c r="AD197" s="182" t="s">
        <v>1351</v>
      </c>
      <c r="AE197" s="123" t="s">
        <v>1239</v>
      </c>
    </row>
    <row r="198" spans="2:31" s="9" customFormat="1" ht="140.25" x14ac:dyDescent="0.25">
      <c r="B198" s="171">
        <v>30</v>
      </c>
      <c r="C198" s="118" t="s">
        <v>1240</v>
      </c>
      <c r="D198" s="118" t="s">
        <v>1234</v>
      </c>
      <c r="E198" s="151" t="s">
        <v>1235</v>
      </c>
      <c r="F198" s="174">
        <v>42892</v>
      </c>
      <c r="G198" s="173">
        <v>42916</v>
      </c>
      <c r="H198" s="152">
        <v>42870</v>
      </c>
      <c r="I198" s="152" t="s">
        <v>42</v>
      </c>
      <c r="J198" s="152">
        <v>41547</v>
      </c>
      <c r="K198" s="174" t="s">
        <v>42</v>
      </c>
      <c r="L198" s="118" t="s">
        <v>1074</v>
      </c>
      <c r="M198" s="123" t="s">
        <v>1001</v>
      </c>
      <c r="N198" s="123" t="s">
        <v>1169</v>
      </c>
      <c r="O198" s="123" t="s">
        <v>1236</v>
      </c>
      <c r="P198" s="123" t="s">
        <v>1237</v>
      </c>
      <c r="Q198" s="118" t="s">
        <v>1238</v>
      </c>
      <c r="R198" s="150" t="s">
        <v>54</v>
      </c>
      <c r="S198" s="134" t="s">
        <v>71</v>
      </c>
      <c r="T198" s="123" t="s">
        <v>1173</v>
      </c>
      <c r="U198" s="155">
        <v>62.9</v>
      </c>
      <c r="V198" s="128">
        <v>0.01</v>
      </c>
      <c r="W198" s="194">
        <v>13.68</v>
      </c>
      <c r="X198" s="123" t="s">
        <v>45</v>
      </c>
      <c r="Y198" s="195">
        <v>606360</v>
      </c>
      <c r="Z198" s="174">
        <v>42976</v>
      </c>
      <c r="AA198" s="150" t="s">
        <v>47</v>
      </c>
      <c r="AB198" s="123" t="s">
        <v>84</v>
      </c>
      <c r="AC198" s="118" t="s">
        <v>1347</v>
      </c>
      <c r="AD198" s="182" t="s">
        <v>1351</v>
      </c>
      <c r="AE198" s="123" t="s">
        <v>1241</v>
      </c>
    </row>
    <row r="199" spans="2:31" s="9" customFormat="1" ht="127.5" x14ac:dyDescent="0.25">
      <c r="B199" s="138">
        <v>31</v>
      </c>
      <c r="C199" s="118" t="s">
        <v>1242</v>
      </c>
      <c r="D199" s="118" t="s">
        <v>1243</v>
      </c>
      <c r="E199" s="151" t="s">
        <v>1244</v>
      </c>
      <c r="F199" s="174">
        <v>42892</v>
      </c>
      <c r="G199" s="173">
        <v>42916</v>
      </c>
      <c r="H199" s="152">
        <v>42870</v>
      </c>
      <c r="I199" s="152" t="s">
        <v>42</v>
      </c>
      <c r="J199" s="152">
        <v>42369</v>
      </c>
      <c r="K199" s="174" t="s">
        <v>42</v>
      </c>
      <c r="L199" s="118" t="s">
        <v>1074</v>
      </c>
      <c r="M199" s="123" t="s">
        <v>1001</v>
      </c>
      <c r="N199" s="123" t="s">
        <v>1169</v>
      </c>
      <c r="O199" s="123" t="s">
        <v>1236</v>
      </c>
      <c r="P199" s="123" t="s">
        <v>1237</v>
      </c>
      <c r="Q199" s="118" t="s">
        <v>1238</v>
      </c>
      <c r="R199" s="150" t="s">
        <v>54</v>
      </c>
      <c r="S199" s="134" t="s">
        <v>71</v>
      </c>
      <c r="T199" s="123" t="s">
        <v>1173</v>
      </c>
      <c r="U199" s="155">
        <v>99</v>
      </c>
      <c r="V199" s="128">
        <v>3</v>
      </c>
      <c r="W199" s="194">
        <v>469.92</v>
      </c>
      <c r="X199" s="123" t="s">
        <v>45</v>
      </c>
      <c r="Y199" s="195">
        <v>1753600</v>
      </c>
      <c r="Z199" s="174">
        <v>43733</v>
      </c>
      <c r="AA199" s="150" t="s">
        <v>47</v>
      </c>
      <c r="AB199" s="123" t="s">
        <v>84</v>
      </c>
      <c r="AC199" s="118" t="s">
        <v>1347</v>
      </c>
      <c r="AD199" s="182" t="s">
        <v>1351</v>
      </c>
      <c r="AE199" s="123" t="s">
        <v>1245</v>
      </c>
    </row>
    <row r="200" spans="2:31" s="9" customFormat="1" ht="127.5" x14ac:dyDescent="0.25">
      <c r="B200" s="171">
        <v>32</v>
      </c>
      <c r="C200" s="118" t="s">
        <v>1246</v>
      </c>
      <c r="D200" s="118" t="s">
        <v>1247</v>
      </c>
      <c r="E200" s="151" t="s">
        <v>1248</v>
      </c>
      <c r="F200" s="174">
        <v>42873</v>
      </c>
      <c r="G200" s="173">
        <v>42916</v>
      </c>
      <c r="H200" s="152">
        <v>42850</v>
      </c>
      <c r="I200" s="152" t="s">
        <v>42</v>
      </c>
      <c r="J200" s="152">
        <v>42124</v>
      </c>
      <c r="K200" s="174" t="s">
        <v>42</v>
      </c>
      <c r="L200" s="118" t="s">
        <v>1074</v>
      </c>
      <c r="M200" s="123" t="s">
        <v>1001</v>
      </c>
      <c r="N200" s="123" t="s">
        <v>1169</v>
      </c>
      <c r="O200" s="123" t="s">
        <v>1249</v>
      </c>
      <c r="P200" s="123" t="s">
        <v>1250</v>
      </c>
      <c r="Q200" s="118" t="s">
        <v>1251</v>
      </c>
      <c r="R200" s="150" t="s">
        <v>54</v>
      </c>
      <c r="S200" s="134" t="s">
        <v>71</v>
      </c>
      <c r="T200" s="123" t="s">
        <v>1173</v>
      </c>
      <c r="U200" s="155">
        <v>94.2</v>
      </c>
      <c r="V200" s="128">
        <v>5</v>
      </c>
      <c r="W200" s="194">
        <v>1090.0999999999999</v>
      </c>
      <c r="X200" s="123" t="s">
        <v>45</v>
      </c>
      <c r="Y200" s="195">
        <v>1608340</v>
      </c>
      <c r="Z200" s="174">
        <v>43189</v>
      </c>
      <c r="AA200" s="150" t="s">
        <v>47</v>
      </c>
      <c r="AB200" s="123" t="s">
        <v>84</v>
      </c>
      <c r="AC200" s="118" t="s">
        <v>1347</v>
      </c>
      <c r="AD200" s="182" t="s">
        <v>1351</v>
      </c>
      <c r="AE200" s="123" t="s">
        <v>1252</v>
      </c>
    </row>
    <row r="201" spans="2:31" s="9" customFormat="1" ht="140.25" x14ac:dyDescent="0.25">
      <c r="B201" s="138">
        <v>33</v>
      </c>
      <c r="C201" s="118" t="s">
        <v>1253</v>
      </c>
      <c r="D201" s="118" t="s">
        <v>1247</v>
      </c>
      <c r="E201" s="151" t="s">
        <v>1248</v>
      </c>
      <c r="F201" s="174">
        <v>42873</v>
      </c>
      <c r="G201" s="173">
        <v>42916</v>
      </c>
      <c r="H201" s="152">
        <v>42850</v>
      </c>
      <c r="I201" s="152" t="s">
        <v>42</v>
      </c>
      <c r="J201" s="152">
        <v>42124</v>
      </c>
      <c r="K201" s="174" t="s">
        <v>42</v>
      </c>
      <c r="L201" s="118" t="s">
        <v>1074</v>
      </c>
      <c r="M201" s="123" t="s">
        <v>1001</v>
      </c>
      <c r="N201" s="123" t="s">
        <v>1169</v>
      </c>
      <c r="O201" s="123" t="s">
        <v>1249</v>
      </c>
      <c r="P201" s="123" t="s">
        <v>1250</v>
      </c>
      <c r="Q201" s="118" t="s">
        <v>1251</v>
      </c>
      <c r="R201" s="150" t="s">
        <v>54</v>
      </c>
      <c r="S201" s="134" t="s">
        <v>71</v>
      </c>
      <c r="T201" s="123" t="s">
        <v>1173</v>
      </c>
      <c r="U201" s="155">
        <v>94.2</v>
      </c>
      <c r="V201" s="128">
        <v>0.01</v>
      </c>
      <c r="W201" s="194">
        <v>1.98</v>
      </c>
      <c r="X201" s="123" t="s">
        <v>45</v>
      </c>
      <c r="Y201" s="195">
        <v>1608340</v>
      </c>
      <c r="Z201" s="174">
        <v>43189</v>
      </c>
      <c r="AA201" s="150" t="s">
        <v>47</v>
      </c>
      <c r="AB201" s="123" t="s">
        <v>84</v>
      </c>
      <c r="AC201" s="118" t="s">
        <v>1347</v>
      </c>
      <c r="AD201" s="182" t="s">
        <v>1351</v>
      </c>
      <c r="AE201" s="123" t="s">
        <v>1254</v>
      </c>
    </row>
    <row r="202" spans="2:31" s="9" customFormat="1" ht="153" x14ac:dyDescent="0.25">
      <c r="B202" s="171">
        <v>34</v>
      </c>
      <c r="C202" s="119" t="s">
        <v>1255</v>
      </c>
      <c r="D202" s="118" t="s">
        <v>1256</v>
      </c>
      <c r="E202" s="151" t="s">
        <v>1257</v>
      </c>
      <c r="F202" s="174">
        <v>42853</v>
      </c>
      <c r="G202" s="173">
        <v>42916</v>
      </c>
      <c r="H202" s="152">
        <v>42846</v>
      </c>
      <c r="I202" s="152" t="s">
        <v>42</v>
      </c>
      <c r="J202" s="152">
        <v>42185</v>
      </c>
      <c r="K202" s="174" t="s">
        <v>42</v>
      </c>
      <c r="L202" s="118" t="s">
        <v>1074</v>
      </c>
      <c r="M202" s="123" t="s">
        <v>1001</v>
      </c>
      <c r="N202" s="123" t="s">
        <v>1169</v>
      </c>
      <c r="O202" s="123" t="s">
        <v>1258</v>
      </c>
      <c r="P202" s="123" t="s">
        <v>1259</v>
      </c>
      <c r="Q202" s="118" t="s">
        <v>1260</v>
      </c>
      <c r="R202" s="150" t="s">
        <v>54</v>
      </c>
      <c r="S202" s="134" t="s">
        <v>71</v>
      </c>
      <c r="T202" s="123" t="s">
        <v>1173</v>
      </c>
      <c r="U202" s="155">
        <v>88.66</v>
      </c>
      <c r="V202" s="128">
        <v>0.01</v>
      </c>
      <c r="W202" s="194">
        <v>0.35</v>
      </c>
      <c r="X202" s="123" t="s">
        <v>45</v>
      </c>
      <c r="Y202" s="195">
        <v>1303000</v>
      </c>
      <c r="Z202" s="174">
        <v>43330</v>
      </c>
      <c r="AA202" s="150" t="s">
        <v>47</v>
      </c>
      <c r="AB202" s="123" t="s">
        <v>84</v>
      </c>
      <c r="AC202" s="118" t="s">
        <v>1347</v>
      </c>
      <c r="AD202" s="182" t="s">
        <v>1351</v>
      </c>
      <c r="AE202" s="123" t="s">
        <v>1261</v>
      </c>
    </row>
    <row r="203" spans="2:31" s="9" customFormat="1" ht="165.75" x14ac:dyDescent="0.25">
      <c r="B203" s="138">
        <v>35</v>
      </c>
      <c r="C203" s="119" t="s">
        <v>1262</v>
      </c>
      <c r="D203" s="118" t="s">
        <v>1256</v>
      </c>
      <c r="E203" s="151" t="s">
        <v>1257</v>
      </c>
      <c r="F203" s="174">
        <v>42853</v>
      </c>
      <c r="G203" s="173">
        <v>42916</v>
      </c>
      <c r="H203" s="152">
        <v>42846</v>
      </c>
      <c r="I203" s="152" t="s">
        <v>42</v>
      </c>
      <c r="J203" s="152">
        <v>42521</v>
      </c>
      <c r="K203" s="174" t="s">
        <v>42</v>
      </c>
      <c r="L203" s="118" t="s">
        <v>1074</v>
      </c>
      <c r="M203" s="123" t="s">
        <v>1001</v>
      </c>
      <c r="N203" s="123" t="s">
        <v>1169</v>
      </c>
      <c r="O203" s="123" t="s">
        <v>1258</v>
      </c>
      <c r="P203" s="123" t="s">
        <v>1237</v>
      </c>
      <c r="Q203" s="118" t="s">
        <v>1263</v>
      </c>
      <c r="R203" s="150" t="s">
        <v>54</v>
      </c>
      <c r="S203" s="134" t="s">
        <v>71</v>
      </c>
      <c r="T203" s="123" t="s">
        <v>1173</v>
      </c>
      <c r="U203" s="155">
        <v>52.7</v>
      </c>
      <c r="V203" s="128">
        <v>0.01</v>
      </c>
      <c r="W203" s="194">
        <v>1.76</v>
      </c>
      <c r="X203" s="123" t="s">
        <v>45</v>
      </c>
      <c r="Y203" s="195">
        <v>939100</v>
      </c>
      <c r="Z203" s="174">
        <v>43507</v>
      </c>
      <c r="AA203" s="150" t="s">
        <v>47</v>
      </c>
      <c r="AB203" s="123" t="s">
        <v>84</v>
      </c>
      <c r="AC203" s="118" t="s">
        <v>1347</v>
      </c>
      <c r="AD203" s="182" t="s">
        <v>1351</v>
      </c>
      <c r="AE203" s="123" t="s">
        <v>1264</v>
      </c>
    </row>
    <row r="204" spans="2:31" s="9" customFormat="1" ht="153" x14ac:dyDescent="0.25">
      <c r="B204" s="171">
        <v>36</v>
      </c>
      <c r="C204" s="119" t="s">
        <v>1265</v>
      </c>
      <c r="D204" s="118" t="s">
        <v>1256</v>
      </c>
      <c r="E204" s="151" t="s">
        <v>1257</v>
      </c>
      <c r="F204" s="174">
        <v>42853</v>
      </c>
      <c r="G204" s="173">
        <v>42916</v>
      </c>
      <c r="H204" s="152">
        <v>42846</v>
      </c>
      <c r="I204" s="152" t="s">
        <v>42</v>
      </c>
      <c r="J204" s="152">
        <v>41943</v>
      </c>
      <c r="K204" s="174" t="s">
        <v>42</v>
      </c>
      <c r="L204" s="118" t="s">
        <v>1074</v>
      </c>
      <c r="M204" s="123" t="s">
        <v>1001</v>
      </c>
      <c r="N204" s="123" t="s">
        <v>1169</v>
      </c>
      <c r="O204" s="123" t="s">
        <v>1258</v>
      </c>
      <c r="P204" s="123" t="s">
        <v>1266</v>
      </c>
      <c r="Q204" s="118" t="s">
        <v>1267</v>
      </c>
      <c r="R204" s="150" t="s">
        <v>54</v>
      </c>
      <c r="S204" s="134" t="s">
        <v>71</v>
      </c>
      <c r="T204" s="123" t="s">
        <v>1173</v>
      </c>
      <c r="U204" s="155">
        <v>74.900000000000006</v>
      </c>
      <c r="V204" s="128">
        <v>0.01</v>
      </c>
      <c r="W204" s="194">
        <v>0.44</v>
      </c>
      <c r="X204" s="123" t="s">
        <v>45</v>
      </c>
      <c r="Y204" s="195">
        <v>800700</v>
      </c>
      <c r="Z204" s="174">
        <v>42727</v>
      </c>
      <c r="AA204" s="150" t="s">
        <v>47</v>
      </c>
      <c r="AB204" s="123" t="s">
        <v>84</v>
      </c>
      <c r="AC204" s="118" t="s">
        <v>1347</v>
      </c>
      <c r="AD204" s="182" t="s">
        <v>1351</v>
      </c>
      <c r="AE204" s="123" t="s">
        <v>1268</v>
      </c>
    </row>
    <row r="205" spans="2:31" s="9" customFormat="1" ht="153" x14ac:dyDescent="0.25">
      <c r="B205" s="138">
        <v>37</v>
      </c>
      <c r="C205" s="119" t="s">
        <v>1269</v>
      </c>
      <c r="D205" s="118" t="s">
        <v>1256</v>
      </c>
      <c r="E205" s="151" t="s">
        <v>1257</v>
      </c>
      <c r="F205" s="174">
        <v>42853</v>
      </c>
      <c r="G205" s="173">
        <v>42916</v>
      </c>
      <c r="H205" s="152">
        <v>42846</v>
      </c>
      <c r="I205" s="152" t="s">
        <v>42</v>
      </c>
      <c r="J205" s="152">
        <v>41943</v>
      </c>
      <c r="K205" s="174" t="s">
        <v>42</v>
      </c>
      <c r="L205" s="118" t="s">
        <v>1074</v>
      </c>
      <c r="M205" s="123" t="s">
        <v>1001</v>
      </c>
      <c r="N205" s="123" t="s">
        <v>1169</v>
      </c>
      <c r="O205" s="123" t="s">
        <v>1258</v>
      </c>
      <c r="P205" s="123" t="s">
        <v>1270</v>
      </c>
      <c r="Q205" s="118" t="s">
        <v>1271</v>
      </c>
      <c r="R205" s="123" t="s">
        <v>138</v>
      </c>
      <c r="S205" s="134" t="s">
        <v>71</v>
      </c>
      <c r="T205" s="123" t="s">
        <v>1173</v>
      </c>
      <c r="U205" s="155">
        <v>58.42</v>
      </c>
      <c r="V205" s="128">
        <v>0.01</v>
      </c>
      <c r="W205" s="194">
        <v>1.23</v>
      </c>
      <c r="X205" s="123" t="s">
        <v>45</v>
      </c>
      <c r="Y205" s="195">
        <v>594000</v>
      </c>
      <c r="Z205" s="174">
        <v>42727</v>
      </c>
      <c r="AA205" s="150" t="s">
        <v>47</v>
      </c>
      <c r="AB205" s="123" t="s">
        <v>84</v>
      </c>
      <c r="AC205" s="118" t="s">
        <v>1347</v>
      </c>
      <c r="AD205" s="182" t="s">
        <v>1351</v>
      </c>
      <c r="AE205" s="123" t="s">
        <v>1272</v>
      </c>
    </row>
    <row r="206" spans="2:31" s="9" customFormat="1" ht="153" x14ac:dyDescent="0.25">
      <c r="B206" s="171">
        <v>38</v>
      </c>
      <c r="C206" s="119" t="s">
        <v>1273</v>
      </c>
      <c r="D206" s="118" t="s">
        <v>1256</v>
      </c>
      <c r="E206" s="151" t="s">
        <v>1257</v>
      </c>
      <c r="F206" s="174">
        <v>42853</v>
      </c>
      <c r="G206" s="173">
        <v>42916</v>
      </c>
      <c r="H206" s="152">
        <v>42846</v>
      </c>
      <c r="I206" s="152" t="s">
        <v>42</v>
      </c>
      <c r="J206" s="152">
        <v>42490</v>
      </c>
      <c r="K206" s="174" t="s">
        <v>42</v>
      </c>
      <c r="L206" s="118" t="s">
        <v>1074</v>
      </c>
      <c r="M206" s="123" t="s">
        <v>1001</v>
      </c>
      <c r="N206" s="123" t="s">
        <v>1169</v>
      </c>
      <c r="O206" s="123" t="s">
        <v>1258</v>
      </c>
      <c r="P206" s="123" t="s">
        <v>1274</v>
      </c>
      <c r="Q206" s="118" t="s">
        <v>1275</v>
      </c>
      <c r="R206" s="123" t="s">
        <v>138</v>
      </c>
      <c r="S206" s="134" t="s">
        <v>71</v>
      </c>
      <c r="T206" s="123" t="s">
        <v>1173</v>
      </c>
      <c r="U206" s="155">
        <v>88.86</v>
      </c>
      <c r="V206" s="128">
        <v>0.01</v>
      </c>
      <c r="W206" s="194">
        <v>0.26</v>
      </c>
      <c r="X206" s="123" t="s">
        <v>45</v>
      </c>
      <c r="Y206" s="195">
        <v>1551300</v>
      </c>
      <c r="Z206" s="174">
        <v>43507</v>
      </c>
      <c r="AA206" s="150" t="s">
        <v>47</v>
      </c>
      <c r="AB206" s="123" t="s">
        <v>84</v>
      </c>
      <c r="AC206" s="118" t="s">
        <v>1347</v>
      </c>
      <c r="AD206" s="182" t="s">
        <v>1351</v>
      </c>
      <c r="AE206" s="123" t="s">
        <v>1276</v>
      </c>
    </row>
    <row r="207" spans="2:31" s="9" customFormat="1" ht="204" x14ac:dyDescent="0.25">
      <c r="B207" s="138">
        <v>39</v>
      </c>
      <c r="C207" s="119" t="s">
        <v>1277</v>
      </c>
      <c r="D207" s="118" t="s">
        <v>1256</v>
      </c>
      <c r="E207" s="151" t="s">
        <v>1257</v>
      </c>
      <c r="F207" s="174">
        <v>42853</v>
      </c>
      <c r="G207" s="173">
        <v>42916</v>
      </c>
      <c r="H207" s="152">
        <v>42846</v>
      </c>
      <c r="I207" s="152" t="s">
        <v>42</v>
      </c>
      <c r="J207" s="152">
        <v>42490</v>
      </c>
      <c r="K207" s="174" t="s">
        <v>42</v>
      </c>
      <c r="L207" s="118" t="s">
        <v>1074</v>
      </c>
      <c r="M207" s="123" t="s">
        <v>1001</v>
      </c>
      <c r="N207" s="123" t="s">
        <v>1169</v>
      </c>
      <c r="O207" s="123" t="s">
        <v>1258</v>
      </c>
      <c r="P207" s="119" t="s">
        <v>1278</v>
      </c>
      <c r="Q207" s="119" t="s">
        <v>1279</v>
      </c>
      <c r="R207" s="123" t="s">
        <v>1096</v>
      </c>
      <c r="S207" s="134" t="s">
        <v>71</v>
      </c>
      <c r="T207" s="123" t="s">
        <v>1173</v>
      </c>
      <c r="U207" s="204">
        <v>79.349999999999994</v>
      </c>
      <c r="V207" s="119">
        <v>0.01</v>
      </c>
      <c r="W207" s="204">
        <v>0.44</v>
      </c>
      <c r="X207" s="119" t="s">
        <v>45</v>
      </c>
      <c r="Y207" s="204">
        <v>1318700</v>
      </c>
      <c r="Z207" s="173">
        <v>43774</v>
      </c>
      <c r="AA207" s="150" t="s">
        <v>47</v>
      </c>
      <c r="AB207" s="123" t="s">
        <v>84</v>
      </c>
      <c r="AC207" s="118" t="s">
        <v>1347</v>
      </c>
      <c r="AD207" s="182" t="s">
        <v>1351</v>
      </c>
      <c r="AE207" s="123" t="s">
        <v>1280</v>
      </c>
    </row>
    <row r="208" spans="2:31" s="9" customFormat="1" ht="153" x14ac:dyDescent="0.25">
      <c r="B208" s="171">
        <v>40</v>
      </c>
      <c r="C208" s="119" t="s">
        <v>1281</v>
      </c>
      <c r="D208" s="118" t="s">
        <v>1256</v>
      </c>
      <c r="E208" s="151" t="s">
        <v>1257</v>
      </c>
      <c r="F208" s="174">
        <v>42853</v>
      </c>
      <c r="G208" s="173">
        <v>42916</v>
      </c>
      <c r="H208" s="152">
        <v>42846</v>
      </c>
      <c r="I208" s="152" t="s">
        <v>42</v>
      </c>
      <c r="J208" s="152">
        <v>42124</v>
      </c>
      <c r="K208" s="174" t="s">
        <v>42</v>
      </c>
      <c r="L208" s="118" t="s">
        <v>1074</v>
      </c>
      <c r="M208" s="123" t="s">
        <v>1001</v>
      </c>
      <c r="N208" s="123" t="s">
        <v>1169</v>
      </c>
      <c r="O208" s="123" t="s">
        <v>1258</v>
      </c>
      <c r="P208" s="119" t="s">
        <v>1282</v>
      </c>
      <c r="Q208" s="119" t="s">
        <v>1283</v>
      </c>
      <c r="R208" s="150" t="s">
        <v>54</v>
      </c>
      <c r="S208" s="134" t="s">
        <v>71</v>
      </c>
      <c r="T208" s="123" t="s">
        <v>1173</v>
      </c>
      <c r="U208" s="204">
        <v>30</v>
      </c>
      <c r="V208" s="119">
        <v>0.01</v>
      </c>
      <c r="W208" s="204">
        <v>0.33</v>
      </c>
      <c r="X208" s="119" t="s">
        <v>45</v>
      </c>
      <c r="Y208" s="204">
        <v>491800</v>
      </c>
      <c r="Z208" s="173">
        <v>43188</v>
      </c>
      <c r="AA208" s="150" t="s">
        <v>47</v>
      </c>
      <c r="AB208" s="123" t="s">
        <v>84</v>
      </c>
      <c r="AC208" s="118" t="s">
        <v>1347</v>
      </c>
      <c r="AD208" s="182" t="s">
        <v>1351</v>
      </c>
      <c r="AE208" s="123" t="s">
        <v>1284</v>
      </c>
    </row>
    <row r="209" spans="1:323" s="9" customFormat="1" ht="191.25" x14ac:dyDescent="0.25">
      <c r="B209" s="138">
        <v>41</v>
      </c>
      <c r="C209" s="119" t="s">
        <v>1285</v>
      </c>
      <c r="D209" s="118" t="s">
        <v>1286</v>
      </c>
      <c r="E209" s="172" t="s">
        <v>1287</v>
      </c>
      <c r="F209" s="173">
        <v>42877</v>
      </c>
      <c r="G209" s="173">
        <v>42916</v>
      </c>
      <c r="H209" s="173">
        <v>42846</v>
      </c>
      <c r="I209" s="152" t="s">
        <v>42</v>
      </c>
      <c r="J209" s="201">
        <v>42338</v>
      </c>
      <c r="K209" s="174" t="s">
        <v>42</v>
      </c>
      <c r="L209" s="118" t="s">
        <v>1074</v>
      </c>
      <c r="M209" s="123" t="s">
        <v>1001</v>
      </c>
      <c r="N209" s="123" t="s">
        <v>1169</v>
      </c>
      <c r="O209" s="119" t="s">
        <v>1288</v>
      </c>
      <c r="P209" s="119" t="s">
        <v>1289</v>
      </c>
      <c r="Q209" s="119" t="s">
        <v>1290</v>
      </c>
      <c r="R209" s="119" t="s">
        <v>138</v>
      </c>
      <c r="S209" s="119">
        <v>33</v>
      </c>
      <c r="T209" s="123" t="s">
        <v>1173</v>
      </c>
      <c r="U209" s="204">
        <v>78</v>
      </c>
      <c r="V209" s="119">
        <v>0.01</v>
      </c>
      <c r="W209" s="204">
        <v>1.76</v>
      </c>
      <c r="X209" s="119" t="s">
        <v>45</v>
      </c>
      <c r="Y209" s="204">
        <v>1288000</v>
      </c>
      <c r="Z209" s="173">
        <v>43399</v>
      </c>
      <c r="AA209" s="150" t="s">
        <v>47</v>
      </c>
      <c r="AB209" s="123" t="s">
        <v>84</v>
      </c>
      <c r="AC209" s="118" t="s">
        <v>1347</v>
      </c>
      <c r="AD209" s="182" t="s">
        <v>1351</v>
      </c>
      <c r="AE209" s="123" t="s">
        <v>1291</v>
      </c>
    </row>
    <row r="210" spans="1:323" s="9" customFormat="1" ht="153" x14ac:dyDescent="0.25">
      <c r="B210" s="171">
        <v>42</v>
      </c>
      <c r="C210" s="119" t="s">
        <v>1292</v>
      </c>
      <c r="D210" s="118" t="s">
        <v>1286</v>
      </c>
      <c r="E210" s="172" t="s">
        <v>1287</v>
      </c>
      <c r="F210" s="173">
        <v>42877</v>
      </c>
      <c r="G210" s="173">
        <v>42916</v>
      </c>
      <c r="H210" s="173">
        <v>42846</v>
      </c>
      <c r="I210" s="152" t="s">
        <v>42</v>
      </c>
      <c r="J210" s="201">
        <v>42460</v>
      </c>
      <c r="K210" s="174" t="s">
        <v>42</v>
      </c>
      <c r="L210" s="118" t="s">
        <v>1074</v>
      </c>
      <c r="M210" s="123" t="s">
        <v>1001</v>
      </c>
      <c r="N210" s="123" t="s">
        <v>1169</v>
      </c>
      <c r="O210" s="119" t="s">
        <v>1288</v>
      </c>
      <c r="P210" s="119" t="s">
        <v>1293</v>
      </c>
      <c r="Q210" s="119" t="s">
        <v>1294</v>
      </c>
      <c r="R210" s="150" t="s">
        <v>54</v>
      </c>
      <c r="S210" s="119">
        <v>33</v>
      </c>
      <c r="T210" s="123" t="s">
        <v>1173</v>
      </c>
      <c r="U210" s="204">
        <v>76.98</v>
      </c>
      <c r="V210" s="119">
        <v>0.01</v>
      </c>
      <c r="W210" s="204">
        <v>0.35</v>
      </c>
      <c r="X210" s="119" t="s">
        <v>45</v>
      </c>
      <c r="Y210" s="204">
        <v>1414000</v>
      </c>
      <c r="Z210" s="173">
        <v>43867</v>
      </c>
      <c r="AA210" s="150" t="s">
        <v>47</v>
      </c>
      <c r="AB210" s="123" t="s">
        <v>84</v>
      </c>
      <c r="AC210" s="118" t="s">
        <v>1347</v>
      </c>
      <c r="AD210" s="182" t="s">
        <v>1351</v>
      </c>
      <c r="AE210" s="123" t="s">
        <v>1295</v>
      </c>
    </row>
    <row r="211" spans="1:323" s="9" customFormat="1" ht="178.5" x14ac:dyDescent="0.25">
      <c r="B211" s="138">
        <v>43</v>
      </c>
      <c r="C211" s="119" t="s">
        <v>1296</v>
      </c>
      <c r="D211" s="118" t="s">
        <v>1286</v>
      </c>
      <c r="E211" s="172" t="s">
        <v>1287</v>
      </c>
      <c r="F211" s="173">
        <v>42877</v>
      </c>
      <c r="G211" s="173">
        <v>42916</v>
      </c>
      <c r="H211" s="173">
        <v>42846</v>
      </c>
      <c r="I211" s="152" t="s">
        <v>42</v>
      </c>
      <c r="J211" s="201">
        <v>42035</v>
      </c>
      <c r="K211" s="174" t="s">
        <v>42</v>
      </c>
      <c r="L211" s="118" t="s">
        <v>1074</v>
      </c>
      <c r="M211" s="123" t="s">
        <v>1001</v>
      </c>
      <c r="N211" s="123" t="s">
        <v>1169</v>
      </c>
      <c r="O211" s="119" t="s">
        <v>1288</v>
      </c>
      <c r="P211" s="119" t="s">
        <v>1297</v>
      </c>
      <c r="Q211" s="119" t="s">
        <v>1298</v>
      </c>
      <c r="R211" s="119" t="s">
        <v>138</v>
      </c>
      <c r="S211" s="119">
        <v>33</v>
      </c>
      <c r="T211" s="123" t="s">
        <v>1173</v>
      </c>
      <c r="U211" s="204">
        <v>54</v>
      </c>
      <c r="V211" s="119">
        <v>0.01</v>
      </c>
      <c r="W211" s="204">
        <v>0.53</v>
      </c>
      <c r="X211" s="119" t="s">
        <v>45</v>
      </c>
      <c r="Y211" s="204">
        <v>713000</v>
      </c>
      <c r="Z211" s="173">
        <v>43154</v>
      </c>
      <c r="AA211" s="150" t="s">
        <v>47</v>
      </c>
      <c r="AB211" s="123" t="s">
        <v>84</v>
      </c>
      <c r="AC211" s="118" t="s">
        <v>1347</v>
      </c>
      <c r="AD211" s="182" t="s">
        <v>1351</v>
      </c>
      <c r="AE211" s="123" t="s">
        <v>1299</v>
      </c>
      <c r="IK211" s="74"/>
      <c r="IL211" s="74"/>
      <c r="IM211" s="74"/>
      <c r="IN211" s="74"/>
      <c r="IO211" s="74"/>
      <c r="IP211" s="74"/>
      <c r="IQ211" s="74"/>
      <c r="IR211" s="74"/>
      <c r="IS211" s="74"/>
      <c r="IT211" s="74"/>
      <c r="IU211" s="74"/>
      <c r="IV211" s="74"/>
      <c r="IW211" s="74"/>
      <c r="IX211" s="74"/>
      <c r="IY211" s="74"/>
      <c r="IZ211" s="74"/>
      <c r="JA211" s="74"/>
      <c r="JB211" s="74"/>
      <c r="JC211" s="74"/>
      <c r="JD211" s="74"/>
      <c r="JE211" s="74"/>
      <c r="JF211" s="74"/>
      <c r="JG211" s="74"/>
      <c r="JH211" s="74"/>
      <c r="JI211" s="74"/>
      <c r="JJ211" s="74"/>
      <c r="JK211" s="74"/>
      <c r="JL211" s="74"/>
      <c r="JM211" s="74"/>
      <c r="JN211" s="74"/>
      <c r="JO211" s="74"/>
      <c r="JP211" s="74"/>
      <c r="JQ211" s="74"/>
      <c r="JR211" s="74"/>
      <c r="JS211" s="74"/>
      <c r="JT211" s="74"/>
      <c r="JU211" s="74"/>
      <c r="JV211" s="74"/>
      <c r="JW211" s="74"/>
      <c r="JX211" s="74"/>
      <c r="JY211" s="74"/>
      <c r="JZ211" s="74"/>
      <c r="KA211" s="74"/>
      <c r="KB211" s="74"/>
      <c r="KC211" s="74"/>
      <c r="KD211" s="74"/>
      <c r="KE211" s="74"/>
      <c r="KF211" s="74"/>
      <c r="KG211" s="74"/>
      <c r="KH211" s="74"/>
      <c r="KI211" s="74"/>
      <c r="KJ211" s="74"/>
      <c r="KK211" s="74"/>
      <c r="KL211" s="74"/>
      <c r="KM211" s="74"/>
      <c r="KN211" s="74"/>
      <c r="KO211" s="74"/>
      <c r="KP211" s="74"/>
      <c r="KQ211" s="74"/>
      <c r="KR211" s="74"/>
      <c r="KS211" s="74"/>
      <c r="KT211" s="74"/>
      <c r="KU211" s="74"/>
      <c r="KV211" s="74"/>
      <c r="KW211" s="74"/>
      <c r="KX211" s="74"/>
      <c r="KY211" s="74"/>
      <c r="KZ211" s="74"/>
      <c r="LA211" s="74"/>
      <c r="LB211" s="74"/>
      <c r="LC211" s="74"/>
      <c r="LD211" s="74"/>
      <c r="LE211" s="74"/>
      <c r="LF211" s="74"/>
      <c r="LG211" s="74"/>
      <c r="LH211" s="74"/>
      <c r="LI211" s="74"/>
      <c r="LJ211" s="74"/>
      <c r="LK211" s="74"/>
    </row>
    <row r="212" spans="1:323" s="208" customFormat="1" ht="102" x14ac:dyDescent="0.25">
      <c r="A212" s="207"/>
      <c r="B212" s="171">
        <v>44</v>
      </c>
      <c r="C212" s="123" t="s">
        <v>1300</v>
      </c>
      <c r="D212" s="119" t="s">
        <v>42</v>
      </c>
      <c r="E212" s="119" t="s">
        <v>42</v>
      </c>
      <c r="F212" s="172" t="s">
        <v>42</v>
      </c>
      <c r="G212" s="173">
        <v>42916</v>
      </c>
      <c r="H212" s="173">
        <v>42782</v>
      </c>
      <c r="I212" s="119" t="s">
        <v>42</v>
      </c>
      <c r="J212" s="173">
        <v>42673</v>
      </c>
      <c r="K212" s="173">
        <v>41673</v>
      </c>
      <c r="L212" s="118" t="s">
        <v>1074</v>
      </c>
      <c r="M212" s="123" t="s">
        <v>985</v>
      </c>
      <c r="N212" s="122" t="s">
        <v>51</v>
      </c>
      <c r="O212" s="119" t="s">
        <v>1301</v>
      </c>
      <c r="P212" s="119" t="s">
        <v>1302</v>
      </c>
      <c r="Q212" s="119" t="s">
        <v>988</v>
      </c>
      <c r="R212" s="150" t="s">
        <v>54</v>
      </c>
      <c r="S212" s="119" t="s">
        <v>124</v>
      </c>
      <c r="T212" s="118" t="s">
        <v>1086</v>
      </c>
      <c r="U212" s="204">
        <v>323.60000000000002</v>
      </c>
      <c r="V212" s="119">
        <v>1E-3</v>
      </c>
      <c r="W212" s="204">
        <v>7.59</v>
      </c>
      <c r="X212" s="119" t="s">
        <v>62</v>
      </c>
      <c r="Y212" s="204">
        <v>9112300</v>
      </c>
      <c r="Z212" s="119" t="s">
        <v>46</v>
      </c>
      <c r="AA212" s="119" t="s">
        <v>1209</v>
      </c>
      <c r="AB212" s="119" t="s">
        <v>84</v>
      </c>
      <c r="AC212" s="120" t="s">
        <v>1346</v>
      </c>
      <c r="AD212" s="119" t="s">
        <v>1399</v>
      </c>
      <c r="AE212" s="123" t="s">
        <v>1303</v>
      </c>
      <c r="AF212" s="257"/>
      <c r="AG212" s="257"/>
      <c r="AH212" s="257"/>
      <c r="AI212" s="257"/>
      <c r="AJ212" s="257"/>
      <c r="AK212" s="257"/>
      <c r="AL212" s="257"/>
      <c r="AM212" s="257"/>
      <c r="AN212" s="257"/>
      <c r="AO212" s="257"/>
      <c r="AP212" s="257"/>
      <c r="AQ212" s="257"/>
      <c r="AR212" s="257"/>
      <c r="AS212" s="257"/>
      <c r="AT212" s="257"/>
      <c r="AU212" s="257"/>
      <c r="AV212" s="257"/>
      <c r="AW212" s="257"/>
      <c r="AX212" s="257"/>
      <c r="AY212" s="257"/>
      <c r="AZ212" s="257"/>
      <c r="BA212" s="257"/>
      <c r="BB212" s="257"/>
      <c r="BC212" s="257"/>
      <c r="BD212" s="257"/>
      <c r="BE212" s="257"/>
      <c r="BF212" s="257"/>
      <c r="BG212" s="257"/>
      <c r="BH212" s="257"/>
      <c r="BI212" s="257"/>
      <c r="BJ212" s="257"/>
      <c r="BK212" s="257"/>
      <c r="BL212" s="257"/>
      <c r="BM212" s="257"/>
      <c r="BN212" s="257"/>
      <c r="BO212" s="257"/>
      <c r="BP212" s="257"/>
      <c r="BQ212" s="257"/>
      <c r="BR212" s="257"/>
      <c r="BS212" s="257"/>
      <c r="BT212" s="257"/>
      <c r="BU212" s="257"/>
      <c r="BV212" s="257"/>
      <c r="BW212" s="257"/>
      <c r="BX212" s="257"/>
      <c r="BY212" s="257"/>
      <c r="BZ212" s="257"/>
      <c r="CA212" s="257"/>
      <c r="CB212" s="257"/>
      <c r="CC212" s="257"/>
      <c r="CD212" s="257"/>
      <c r="CE212" s="257"/>
      <c r="CF212" s="257"/>
      <c r="CG212" s="257"/>
      <c r="CH212" s="257"/>
      <c r="CI212" s="257"/>
      <c r="CJ212" s="257"/>
      <c r="CK212" s="257"/>
      <c r="CL212" s="257"/>
      <c r="CM212" s="257"/>
      <c r="CN212" s="257"/>
      <c r="CO212" s="257"/>
      <c r="CP212" s="257"/>
      <c r="CQ212" s="257"/>
      <c r="CR212" s="257"/>
      <c r="CS212" s="257"/>
      <c r="CT212" s="257"/>
      <c r="CU212" s="257"/>
      <c r="CV212" s="257"/>
      <c r="CW212" s="257"/>
      <c r="CX212" s="257"/>
      <c r="CY212" s="257"/>
      <c r="CZ212" s="257"/>
      <c r="DA212" s="257"/>
      <c r="DB212" s="257"/>
      <c r="DC212" s="257"/>
      <c r="DD212" s="257"/>
      <c r="DE212" s="257"/>
      <c r="DF212" s="257"/>
      <c r="DG212" s="257"/>
      <c r="DH212" s="257"/>
      <c r="DI212" s="257"/>
      <c r="DJ212" s="257"/>
      <c r="DK212" s="257"/>
      <c r="DL212" s="257"/>
      <c r="DM212" s="257"/>
      <c r="DN212" s="257"/>
      <c r="DO212" s="257"/>
      <c r="DP212" s="257"/>
      <c r="DQ212" s="257"/>
      <c r="DR212" s="257"/>
      <c r="DS212" s="257"/>
      <c r="DT212" s="257"/>
      <c r="DU212" s="257"/>
      <c r="DV212" s="257"/>
      <c r="DW212" s="257"/>
      <c r="DX212" s="257"/>
      <c r="DY212" s="257"/>
      <c r="DZ212" s="257"/>
      <c r="EA212" s="257"/>
      <c r="EB212" s="257"/>
      <c r="EC212" s="257"/>
      <c r="ED212" s="257"/>
      <c r="EE212" s="257"/>
      <c r="EF212" s="257"/>
      <c r="EG212" s="257"/>
      <c r="EH212" s="257"/>
      <c r="EI212" s="257"/>
      <c r="EJ212" s="257"/>
      <c r="EK212" s="257"/>
      <c r="EL212" s="257"/>
      <c r="EM212" s="257"/>
      <c r="EN212" s="257"/>
      <c r="EO212" s="257"/>
      <c r="EP212" s="257"/>
      <c r="EQ212" s="257"/>
      <c r="ER212" s="257"/>
      <c r="ES212" s="257"/>
      <c r="ET212" s="257"/>
      <c r="EU212" s="257"/>
      <c r="EV212" s="257"/>
      <c r="EW212" s="257"/>
      <c r="EX212" s="257"/>
      <c r="EY212" s="257"/>
      <c r="EZ212" s="257"/>
      <c r="FA212" s="257"/>
      <c r="FB212" s="257"/>
      <c r="FC212" s="257"/>
      <c r="FD212" s="257"/>
      <c r="FE212" s="257"/>
      <c r="FF212" s="257"/>
      <c r="FG212" s="257"/>
      <c r="FH212" s="257"/>
      <c r="FI212" s="257"/>
      <c r="FJ212" s="257"/>
      <c r="FK212" s="257"/>
      <c r="FL212" s="257"/>
      <c r="FM212" s="257"/>
      <c r="FN212" s="257"/>
      <c r="FO212" s="257"/>
      <c r="FP212" s="257"/>
      <c r="FQ212" s="257"/>
      <c r="FR212" s="257"/>
      <c r="FS212" s="257"/>
      <c r="FT212" s="257"/>
      <c r="FU212" s="257"/>
      <c r="FV212" s="257"/>
      <c r="FW212" s="257"/>
      <c r="FX212" s="257"/>
      <c r="FY212" s="257"/>
      <c r="FZ212" s="257"/>
      <c r="GA212" s="257"/>
      <c r="GB212" s="257"/>
      <c r="GC212" s="257"/>
      <c r="GD212" s="257"/>
      <c r="GE212" s="257"/>
      <c r="GF212" s="257"/>
      <c r="GG212" s="257"/>
      <c r="GH212" s="257"/>
      <c r="GI212" s="257"/>
      <c r="GJ212" s="257"/>
      <c r="GK212" s="257"/>
      <c r="GL212" s="257"/>
      <c r="GM212" s="257"/>
      <c r="GN212" s="257"/>
      <c r="GO212" s="257"/>
      <c r="GP212" s="257"/>
      <c r="GQ212" s="257"/>
      <c r="GR212" s="257"/>
      <c r="GS212" s="257"/>
      <c r="GT212" s="257"/>
      <c r="GU212" s="257"/>
      <c r="GV212" s="257"/>
      <c r="GW212" s="257"/>
      <c r="GX212" s="257"/>
      <c r="GY212" s="257"/>
      <c r="GZ212" s="257"/>
      <c r="HA212" s="257"/>
      <c r="HB212" s="257"/>
      <c r="HC212" s="257"/>
      <c r="HD212" s="257"/>
      <c r="HE212" s="257"/>
      <c r="HF212" s="257"/>
      <c r="HG212" s="257"/>
      <c r="HH212" s="257"/>
      <c r="HI212" s="257"/>
      <c r="HJ212" s="257"/>
      <c r="HK212" s="257"/>
      <c r="HL212" s="257"/>
      <c r="HM212" s="257"/>
      <c r="HN212" s="257"/>
      <c r="HO212" s="257"/>
      <c r="HP212" s="257"/>
      <c r="HQ212" s="257"/>
      <c r="HR212" s="257"/>
      <c r="HS212" s="257"/>
      <c r="HT212" s="257"/>
      <c r="HU212" s="257"/>
      <c r="HV212" s="257"/>
      <c r="HW212" s="257"/>
      <c r="HX212" s="257"/>
      <c r="HY212" s="257"/>
      <c r="HZ212" s="257"/>
      <c r="IA212" s="257"/>
      <c r="IB212" s="257"/>
      <c r="IC212" s="257"/>
      <c r="ID212" s="257"/>
      <c r="IE212" s="257"/>
      <c r="IF212" s="257"/>
      <c r="IG212" s="257"/>
      <c r="IH212" s="257"/>
      <c r="II212" s="257"/>
      <c r="IJ212" s="257"/>
      <c r="IK212" s="257"/>
      <c r="IL212" s="257"/>
      <c r="IM212" s="257"/>
      <c r="IN212" s="257"/>
      <c r="IO212" s="257"/>
      <c r="IP212" s="257"/>
      <c r="IQ212" s="257"/>
      <c r="IR212" s="257"/>
      <c r="IS212" s="257"/>
      <c r="IT212" s="257"/>
      <c r="IU212" s="257"/>
      <c r="IV212" s="257"/>
      <c r="IW212" s="257"/>
      <c r="IX212" s="257"/>
      <c r="IY212" s="257"/>
      <c r="IZ212" s="257"/>
      <c r="JA212" s="257"/>
      <c r="JB212" s="257"/>
      <c r="JC212" s="257"/>
      <c r="JD212" s="257"/>
      <c r="JE212" s="257"/>
      <c r="JF212" s="257"/>
      <c r="JG212" s="257"/>
      <c r="JH212" s="257"/>
      <c r="JI212" s="257"/>
      <c r="JJ212" s="257"/>
      <c r="JK212" s="257"/>
      <c r="JL212" s="257"/>
      <c r="JM212" s="257"/>
      <c r="JN212" s="257"/>
      <c r="JO212" s="257"/>
      <c r="JP212" s="257"/>
      <c r="JQ212" s="257"/>
      <c r="JR212" s="257"/>
      <c r="JS212" s="257"/>
      <c r="JT212" s="257"/>
      <c r="JU212" s="257"/>
      <c r="JV212" s="257"/>
      <c r="JW212" s="257"/>
      <c r="JX212" s="257"/>
      <c r="JY212" s="257"/>
      <c r="JZ212" s="257"/>
      <c r="KA212" s="257"/>
      <c r="KB212" s="257"/>
      <c r="KC212" s="257"/>
      <c r="KD212" s="257"/>
      <c r="KE212" s="257"/>
      <c r="KF212" s="257"/>
      <c r="KG212" s="257"/>
      <c r="KH212" s="257"/>
      <c r="KI212" s="257"/>
      <c r="KJ212" s="257"/>
      <c r="KK212" s="257"/>
      <c r="KL212" s="257"/>
      <c r="KM212" s="257"/>
      <c r="KN212" s="257"/>
      <c r="KO212" s="257"/>
      <c r="KP212" s="257"/>
      <c r="KQ212" s="257"/>
      <c r="KR212" s="257"/>
      <c r="KS212" s="257"/>
      <c r="KT212" s="257"/>
      <c r="KU212" s="257"/>
      <c r="KV212" s="257"/>
      <c r="KW212" s="257"/>
      <c r="KX212" s="257"/>
      <c r="KY212" s="257"/>
      <c r="KZ212" s="257"/>
      <c r="LA212" s="257"/>
      <c r="LB212" s="257"/>
      <c r="LC212" s="257"/>
      <c r="LD212" s="257"/>
      <c r="LE212" s="257"/>
      <c r="LF212" s="257"/>
      <c r="LG212" s="257"/>
      <c r="LH212" s="257"/>
      <c r="LI212" s="257"/>
      <c r="LJ212" s="257"/>
      <c r="LK212" s="257"/>
    </row>
    <row r="213" spans="1:323" s="9" customFormat="1" ht="153" x14ac:dyDescent="0.25">
      <c r="B213" s="119">
        <v>45</v>
      </c>
      <c r="C213" s="119" t="s">
        <v>1304</v>
      </c>
      <c r="D213" s="119" t="s">
        <v>1305</v>
      </c>
      <c r="E213" s="172" t="s">
        <v>1306</v>
      </c>
      <c r="F213" s="173">
        <v>42905</v>
      </c>
      <c r="G213" s="173">
        <v>42916</v>
      </c>
      <c r="H213" s="175">
        <v>42887</v>
      </c>
      <c r="I213" s="175" t="s">
        <v>42</v>
      </c>
      <c r="J213" s="174">
        <v>42490</v>
      </c>
      <c r="K213" s="174" t="s">
        <v>42</v>
      </c>
      <c r="L213" s="118" t="s">
        <v>1074</v>
      </c>
      <c r="M213" s="150" t="s">
        <v>49</v>
      </c>
      <c r="N213" s="176" t="s">
        <v>1075</v>
      </c>
      <c r="O213" s="122" t="s">
        <v>1307</v>
      </c>
      <c r="P213" s="122" t="s">
        <v>1308</v>
      </c>
      <c r="Q213" s="122" t="s">
        <v>80</v>
      </c>
      <c r="R213" s="122" t="s">
        <v>457</v>
      </c>
      <c r="S213" s="205" t="s">
        <v>76</v>
      </c>
      <c r="T213" s="122" t="s">
        <v>1309</v>
      </c>
      <c r="U213" s="209">
        <v>874.4</v>
      </c>
      <c r="V213" s="122">
        <v>0.01</v>
      </c>
      <c r="W213" s="210">
        <v>241.5</v>
      </c>
      <c r="X213" s="122" t="s">
        <v>62</v>
      </c>
      <c r="Y213" s="211">
        <v>27275510</v>
      </c>
      <c r="Z213" s="193">
        <v>43693</v>
      </c>
      <c r="AA213" s="171"/>
      <c r="AB213" s="118" t="s">
        <v>84</v>
      </c>
      <c r="AC213" s="122" t="s">
        <v>1346</v>
      </c>
      <c r="AD213" s="119" t="s">
        <v>1399</v>
      </c>
      <c r="AE213" s="182" t="s">
        <v>1310</v>
      </c>
      <c r="DX213" s="74"/>
      <c r="DY213" s="74"/>
      <c r="DZ213" s="74"/>
      <c r="EA213" s="74"/>
      <c r="EB213" s="74"/>
      <c r="EC213" s="74"/>
      <c r="ED213" s="74"/>
      <c r="EE213" s="74"/>
      <c r="EF213" s="74"/>
      <c r="EG213" s="74"/>
      <c r="EH213" s="74"/>
      <c r="EI213" s="74"/>
      <c r="EJ213" s="74"/>
      <c r="EK213" s="74"/>
      <c r="EL213" s="74"/>
      <c r="EM213" s="74"/>
      <c r="EN213" s="74"/>
      <c r="EO213" s="74"/>
      <c r="EP213" s="74"/>
      <c r="EQ213" s="74"/>
      <c r="ER213" s="74"/>
      <c r="ES213" s="74"/>
      <c r="ET213" s="74"/>
      <c r="EU213" s="74"/>
      <c r="EV213" s="74"/>
      <c r="EW213" s="74"/>
      <c r="EX213" s="74"/>
      <c r="EY213" s="74"/>
      <c r="EZ213" s="74"/>
      <c r="FA213" s="74"/>
      <c r="FB213" s="74"/>
      <c r="FC213" s="74"/>
      <c r="FD213" s="74"/>
      <c r="FE213" s="74"/>
      <c r="FF213" s="74"/>
      <c r="FG213" s="74"/>
      <c r="FH213" s="74"/>
      <c r="FI213" s="74"/>
      <c r="FJ213" s="74"/>
      <c r="FK213" s="74"/>
      <c r="FL213" s="74"/>
      <c r="FM213" s="74"/>
      <c r="FN213" s="74"/>
      <c r="FO213" s="74"/>
      <c r="FP213" s="74"/>
      <c r="FQ213" s="74"/>
      <c r="FR213" s="74"/>
      <c r="FS213" s="74"/>
      <c r="FT213" s="74"/>
      <c r="FU213" s="74"/>
      <c r="FV213" s="74"/>
      <c r="FW213" s="74"/>
      <c r="FX213" s="74"/>
      <c r="FY213" s="74"/>
      <c r="FZ213" s="74"/>
      <c r="GA213" s="74"/>
      <c r="GB213" s="74"/>
      <c r="GC213" s="74"/>
      <c r="GD213" s="74"/>
      <c r="GE213" s="74"/>
      <c r="GF213" s="74"/>
      <c r="GG213" s="74"/>
      <c r="GH213" s="74"/>
      <c r="GI213" s="74"/>
      <c r="GJ213" s="74"/>
      <c r="GK213" s="74"/>
      <c r="GL213" s="74"/>
      <c r="GM213" s="74"/>
      <c r="GN213" s="74"/>
      <c r="GO213" s="74"/>
      <c r="GP213" s="74"/>
      <c r="GQ213" s="74"/>
      <c r="GR213" s="74"/>
      <c r="GS213" s="74"/>
      <c r="GT213" s="74"/>
      <c r="GU213" s="74"/>
      <c r="GV213" s="74"/>
      <c r="GW213" s="74"/>
      <c r="GX213" s="74"/>
      <c r="GY213" s="74"/>
      <c r="GZ213" s="74"/>
      <c r="HA213" s="74"/>
      <c r="HB213" s="74"/>
      <c r="HC213" s="74"/>
      <c r="HD213" s="74"/>
      <c r="HE213" s="74"/>
      <c r="HF213" s="74"/>
      <c r="HG213" s="74"/>
      <c r="HH213" s="74"/>
      <c r="HI213" s="74"/>
      <c r="HJ213" s="74"/>
      <c r="HK213" s="74"/>
      <c r="HL213" s="74"/>
      <c r="HM213" s="74"/>
      <c r="HN213" s="74"/>
      <c r="HO213" s="74"/>
      <c r="HP213" s="74"/>
      <c r="HQ213" s="74"/>
      <c r="HR213" s="74"/>
      <c r="HS213" s="74"/>
      <c r="HT213" s="74"/>
      <c r="HU213" s="74"/>
      <c r="HV213" s="74"/>
      <c r="HW213" s="74"/>
      <c r="HX213" s="74"/>
      <c r="HY213" s="74"/>
      <c r="HZ213" s="74"/>
      <c r="IA213" s="74"/>
      <c r="IB213" s="74"/>
      <c r="IC213" s="74"/>
      <c r="ID213" s="74"/>
      <c r="IE213" s="74"/>
      <c r="IF213" s="74"/>
      <c r="IG213" s="74"/>
      <c r="IH213" s="74"/>
      <c r="II213" s="74"/>
      <c r="IJ213" s="74"/>
      <c r="IK213" s="74"/>
      <c r="IL213" s="74"/>
      <c r="IM213" s="74"/>
      <c r="IN213" s="74"/>
      <c r="IO213" s="74"/>
      <c r="IP213" s="74"/>
      <c r="IQ213" s="74"/>
      <c r="IR213" s="74"/>
      <c r="IS213" s="74"/>
      <c r="IT213" s="74"/>
      <c r="IU213" s="74"/>
      <c r="IV213" s="74"/>
      <c r="IW213" s="74"/>
      <c r="IX213" s="74"/>
      <c r="IY213" s="74"/>
      <c r="IZ213" s="74"/>
      <c r="JA213" s="74"/>
      <c r="JB213" s="74"/>
      <c r="JC213" s="74"/>
      <c r="JD213" s="74"/>
      <c r="JE213" s="74"/>
      <c r="JF213" s="74"/>
      <c r="JG213" s="74"/>
      <c r="JH213" s="74"/>
      <c r="JI213" s="74"/>
      <c r="JJ213" s="74"/>
      <c r="JK213" s="74"/>
      <c r="JL213" s="74"/>
      <c r="JM213" s="74"/>
      <c r="JN213" s="74"/>
      <c r="JO213" s="74"/>
      <c r="JP213" s="74"/>
      <c r="JQ213" s="74"/>
      <c r="JR213" s="74"/>
      <c r="JS213" s="74"/>
      <c r="JT213" s="74"/>
      <c r="JU213" s="74"/>
      <c r="JV213" s="74"/>
      <c r="JW213" s="74"/>
      <c r="JX213" s="74"/>
      <c r="JY213" s="74"/>
      <c r="JZ213" s="74"/>
      <c r="KA213" s="74"/>
      <c r="KB213" s="74"/>
      <c r="KC213" s="74"/>
      <c r="KD213" s="74"/>
      <c r="KE213" s="74"/>
      <c r="KF213" s="74"/>
      <c r="KG213" s="74"/>
      <c r="KH213" s="74"/>
      <c r="KI213" s="74"/>
      <c r="KJ213" s="74"/>
      <c r="KK213" s="74"/>
      <c r="KL213" s="74"/>
      <c r="KM213" s="74"/>
      <c r="KN213" s="74"/>
      <c r="KO213" s="74"/>
      <c r="KP213" s="74"/>
      <c r="KQ213" s="74"/>
      <c r="KR213" s="74"/>
      <c r="KS213" s="74"/>
      <c r="KT213" s="74"/>
      <c r="KU213" s="74"/>
      <c r="KV213" s="74"/>
      <c r="KW213" s="74"/>
      <c r="KX213" s="74"/>
      <c r="KY213" s="74"/>
      <c r="KZ213" s="74"/>
      <c r="LA213" s="74"/>
      <c r="LB213" s="74"/>
      <c r="LC213" s="74"/>
      <c r="LD213" s="74"/>
      <c r="LE213" s="74"/>
      <c r="LF213" s="74"/>
      <c r="LG213" s="74"/>
      <c r="LH213" s="74"/>
      <c r="LI213" s="74"/>
      <c r="LJ213" s="74"/>
      <c r="LK213" s="74"/>
    </row>
  </sheetData>
  <autoFilter ref="B3:AE168">
    <sortState ref="B4:AE23">
      <sortCondition ref="B3:B43"/>
    </sortState>
  </autoFilter>
  <mergeCells count="1">
    <mergeCell ref="B2:AE2"/>
  </mergeCells>
  <printOptions horizontalCentered="1" verticalCentered="1"/>
  <pageMargins left="0.11811023622047245" right="0.11811023622047245" top="0.15748031496062992" bottom="0.15748031496062992" header="0.19685039370078741" footer="0.19685039370078741"/>
  <pageSetup paperSize="9" scale="40" fitToWidth="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40"/>
  <sheetViews>
    <sheetView zoomScale="85" zoomScaleNormal="85" workbookViewId="0">
      <pane ySplit="4" topLeftCell="A5" activePane="bottomLeft" state="frozen"/>
      <selection pane="bottomLeft" activeCell="H35" sqref="H35"/>
    </sheetView>
  </sheetViews>
  <sheetFormatPr defaultRowHeight="15" x14ac:dyDescent="0.25"/>
  <cols>
    <col min="2" max="2" width="9.28515625" style="6" bestFit="1" customWidth="1"/>
    <col min="3" max="3" width="9.85546875" style="6" bestFit="1" customWidth="1"/>
    <col min="4" max="7" width="9.28515625" style="6" bestFit="1" customWidth="1"/>
    <col min="8" max="8" width="9.140625" style="6"/>
    <col min="9" max="10" width="9.28515625" style="6" bestFit="1" customWidth="1"/>
    <col min="11" max="11" width="16.5703125" style="6" customWidth="1"/>
    <col min="12" max="14" width="9.28515625" style="6" bestFit="1" customWidth="1"/>
  </cols>
  <sheetData>
    <row r="2" spans="2:14" x14ac:dyDescent="0.25">
      <c r="B2" s="267" t="s">
        <v>33</v>
      </c>
      <c r="C2" s="267"/>
      <c r="D2" s="267"/>
      <c r="E2" s="267"/>
      <c r="F2" s="267"/>
      <c r="G2" s="267"/>
      <c r="H2" s="267"/>
      <c r="I2" s="267"/>
      <c r="J2" s="267"/>
      <c r="K2" s="267"/>
      <c r="L2" s="267"/>
      <c r="M2" s="267"/>
      <c r="N2" s="267"/>
    </row>
    <row r="3" spans="2:14" ht="51" x14ac:dyDescent="0.25">
      <c r="B3" s="167" t="s">
        <v>0</v>
      </c>
      <c r="C3" s="167" t="s">
        <v>4</v>
      </c>
      <c r="D3" s="168" t="s">
        <v>11</v>
      </c>
      <c r="E3" s="168" t="s">
        <v>13</v>
      </c>
      <c r="F3" s="168" t="s">
        <v>14</v>
      </c>
      <c r="G3" s="168" t="s">
        <v>12</v>
      </c>
      <c r="H3" s="168" t="s">
        <v>16</v>
      </c>
      <c r="I3" s="168" t="s">
        <v>34</v>
      </c>
      <c r="J3" s="168" t="s">
        <v>35</v>
      </c>
      <c r="K3" s="168" t="s">
        <v>36</v>
      </c>
      <c r="L3" s="168" t="s">
        <v>37</v>
      </c>
      <c r="M3" s="168" t="s">
        <v>38</v>
      </c>
      <c r="N3" s="168" t="s">
        <v>39</v>
      </c>
    </row>
    <row r="4" spans="2:14" x14ac:dyDescent="0.25">
      <c r="B4" s="169" t="s">
        <v>29</v>
      </c>
      <c r="C4" s="169" t="s">
        <v>30</v>
      </c>
      <c r="D4" s="170">
        <v>3</v>
      </c>
      <c r="E4" s="170">
        <v>4</v>
      </c>
      <c r="F4" s="170">
        <v>5</v>
      </c>
      <c r="G4" s="170">
        <v>6</v>
      </c>
      <c r="H4" s="169" t="s">
        <v>31</v>
      </c>
      <c r="I4" s="170">
        <v>8</v>
      </c>
      <c r="J4" s="170">
        <v>9</v>
      </c>
      <c r="K4" s="170">
        <v>10</v>
      </c>
      <c r="L4" s="170">
        <v>11</v>
      </c>
      <c r="M4" s="169" t="s">
        <v>32</v>
      </c>
      <c r="N4" s="170">
        <v>13</v>
      </c>
    </row>
    <row r="5" spans="2:14" s="31" customFormat="1" ht="111" customHeight="1" x14ac:dyDescent="0.25">
      <c r="B5" s="5">
        <v>5</v>
      </c>
      <c r="C5" s="4">
        <v>42916</v>
      </c>
      <c r="D5" s="5" t="s">
        <v>175</v>
      </c>
      <c r="E5" s="3" t="s">
        <v>177</v>
      </c>
      <c r="F5" s="5" t="s">
        <v>766</v>
      </c>
      <c r="G5" s="5" t="s">
        <v>176</v>
      </c>
      <c r="H5" s="5" t="s">
        <v>178</v>
      </c>
      <c r="I5" s="35">
        <v>48</v>
      </c>
      <c r="J5" s="26">
        <v>2.33</v>
      </c>
      <c r="K5" s="5" t="s">
        <v>767</v>
      </c>
      <c r="L5" s="5">
        <v>20</v>
      </c>
      <c r="M5" s="5">
        <v>90</v>
      </c>
      <c r="N5" s="26">
        <v>209.7</v>
      </c>
    </row>
    <row r="6" spans="2:14" ht="127.5" x14ac:dyDescent="0.25">
      <c r="B6" s="13">
        <v>33</v>
      </c>
      <c r="C6" s="4">
        <v>42916</v>
      </c>
      <c r="D6" s="5" t="s">
        <v>291</v>
      </c>
      <c r="E6" s="50" t="s">
        <v>768</v>
      </c>
      <c r="F6" s="50" t="s">
        <v>48</v>
      </c>
      <c r="G6" s="5" t="s">
        <v>769</v>
      </c>
      <c r="H6" s="50" t="s">
        <v>73</v>
      </c>
      <c r="I6" s="21" t="s">
        <v>770</v>
      </c>
      <c r="J6" s="26">
        <v>18.7</v>
      </c>
      <c r="K6" s="5" t="s">
        <v>771</v>
      </c>
      <c r="L6" s="5">
        <v>12</v>
      </c>
      <c r="M6" s="5">
        <v>48</v>
      </c>
      <c r="N6" s="26">
        <v>897.6</v>
      </c>
    </row>
    <row r="7" spans="2:14" ht="84" customHeight="1" x14ac:dyDescent="0.25">
      <c r="B7" s="5">
        <v>34</v>
      </c>
      <c r="C7" s="4">
        <v>42916</v>
      </c>
      <c r="D7" s="3" t="s">
        <v>134</v>
      </c>
      <c r="E7" s="3" t="s">
        <v>80</v>
      </c>
      <c r="F7" s="5" t="s">
        <v>54</v>
      </c>
      <c r="G7" s="3" t="s">
        <v>772</v>
      </c>
      <c r="H7" s="3" t="s">
        <v>299</v>
      </c>
      <c r="I7" s="35">
        <v>63.3</v>
      </c>
      <c r="J7" s="26">
        <v>28.27</v>
      </c>
      <c r="K7" s="5" t="s">
        <v>773</v>
      </c>
      <c r="L7" s="5">
        <v>9</v>
      </c>
      <c r="M7" s="5">
        <v>39.6</v>
      </c>
      <c r="N7" s="27">
        <v>1119.5</v>
      </c>
    </row>
    <row r="8" spans="2:14" ht="120" customHeight="1" x14ac:dyDescent="0.25">
      <c r="B8" s="5">
        <v>35</v>
      </c>
      <c r="C8" s="4">
        <v>42916</v>
      </c>
      <c r="D8" s="3" t="s">
        <v>304</v>
      </c>
      <c r="E8" s="3" t="s">
        <v>774</v>
      </c>
      <c r="F8" s="5" t="s">
        <v>54</v>
      </c>
      <c r="G8" s="3" t="s">
        <v>775</v>
      </c>
      <c r="H8" s="3" t="s">
        <v>299</v>
      </c>
      <c r="I8" s="35">
        <v>60.7</v>
      </c>
      <c r="J8" s="26">
        <v>28.9</v>
      </c>
      <c r="K8" s="5" t="s">
        <v>776</v>
      </c>
      <c r="L8" s="5">
        <v>25</v>
      </c>
      <c r="M8" s="5">
        <v>110</v>
      </c>
      <c r="N8" s="62">
        <v>3179</v>
      </c>
    </row>
    <row r="9" spans="2:14" ht="140.25" x14ac:dyDescent="0.25">
      <c r="B9" s="5">
        <v>36</v>
      </c>
      <c r="C9" s="4">
        <v>42916</v>
      </c>
      <c r="D9" s="3" t="s">
        <v>777</v>
      </c>
      <c r="E9" s="3" t="s">
        <v>778</v>
      </c>
      <c r="F9" s="5" t="s">
        <v>89</v>
      </c>
      <c r="G9" s="3" t="s">
        <v>779</v>
      </c>
      <c r="H9" s="3" t="s">
        <v>299</v>
      </c>
      <c r="I9" s="35">
        <v>54.9</v>
      </c>
      <c r="J9" s="26">
        <v>23.32</v>
      </c>
      <c r="K9" s="5" t="s">
        <v>780</v>
      </c>
      <c r="L9" s="5">
        <v>11</v>
      </c>
      <c r="M9" s="5">
        <v>48.4</v>
      </c>
      <c r="N9" s="62">
        <v>1128.7</v>
      </c>
    </row>
    <row r="10" spans="2:14" ht="63.75" x14ac:dyDescent="0.25">
      <c r="B10" s="5">
        <v>37</v>
      </c>
      <c r="C10" s="4">
        <v>42916</v>
      </c>
      <c r="D10" s="72" t="s">
        <v>314</v>
      </c>
      <c r="E10" s="5" t="s">
        <v>316</v>
      </c>
      <c r="F10" s="5" t="s">
        <v>183</v>
      </c>
      <c r="G10" s="72" t="s">
        <v>781</v>
      </c>
      <c r="H10" s="72" t="s">
        <v>317</v>
      </c>
      <c r="I10" s="5">
        <v>68.400000000000006</v>
      </c>
      <c r="J10" s="26">
        <v>30</v>
      </c>
      <c r="K10" s="5" t="s">
        <v>782</v>
      </c>
      <c r="L10" s="5">
        <v>12.5</v>
      </c>
      <c r="M10" s="5">
        <v>56.25</v>
      </c>
      <c r="N10" s="5">
        <v>1687.5</v>
      </c>
    </row>
    <row r="11" spans="2:14" ht="72.75" customHeight="1" x14ac:dyDescent="0.25">
      <c r="B11" s="5">
        <v>59</v>
      </c>
      <c r="C11" s="4">
        <v>42916</v>
      </c>
      <c r="D11" s="5" t="s">
        <v>383</v>
      </c>
      <c r="E11" s="5" t="s">
        <v>385</v>
      </c>
      <c r="F11" s="5" t="s">
        <v>783</v>
      </c>
      <c r="G11" s="5" t="s">
        <v>784</v>
      </c>
      <c r="H11" s="5" t="s">
        <v>83</v>
      </c>
      <c r="I11" s="26">
        <v>746.68</v>
      </c>
      <c r="J11" s="26">
        <v>88.24</v>
      </c>
      <c r="K11" s="5" t="s">
        <v>785</v>
      </c>
      <c r="L11" s="5">
        <v>42.5</v>
      </c>
      <c r="M11" s="5">
        <v>187</v>
      </c>
      <c r="N11" s="26">
        <v>16500.88</v>
      </c>
    </row>
    <row r="12" spans="2:14" ht="96" customHeight="1" x14ac:dyDescent="0.25">
      <c r="B12" s="13">
        <v>60</v>
      </c>
      <c r="C12" s="4">
        <v>42916</v>
      </c>
      <c r="D12" s="5" t="s">
        <v>383</v>
      </c>
      <c r="E12" s="5" t="s">
        <v>385</v>
      </c>
      <c r="F12" s="5" t="s">
        <v>783</v>
      </c>
      <c r="G12" s="5" t="s">
        <v>784</v>
      </c>
      <c r="H12" s="5" t="s">
        <v>83</v>
      </c>
      <c r="I12" s="26">
        <v>486.94</v>
      </c>
      <c r="J12" s="26">
        <v>57.54</v>
      </c>
      <c r="K12" s="5" t="s">
        <v>786</v>
      </c>
      <c r="L12" s="5">
        <v>54</v>
      </c>
      <c r="M12" s="5">
        <v>237.6</v>
      </c>
      <c r="N12" s="26">
        <v>13671.5</v>
      </c>
    </row>
    <row r="13" spans="2:14" ht="76.5" x14ac:dyDescent="0.25">
      <c r="B13" s="13">
        <v>87</v>
      </c>
      <c r="C13" s="4">
        <v>42916</v>
      </c>
      <c r="D13" s="5" t="s">
        <v>502</v>
      </c>
      <c r="E13" s="3" t="s">
        <v>787</v>
      </c>
      <c r="F13" s="5" t="s">
        <v>48</v>
      </c>
      <c r="G13" s="3" t="s">
        <v>788</v>
      </c>
      <c r="H13" s="5" t="s">
        <v>504</v>
      </c>
      <c r="I13" s="35">
        <v>76</v>
      </c>
      <c r="J13" s="26">
        <v>23.83</v>
      </c>
      <c r="K13" s="5" t="s">
        <v>789</v>
      </c>
      <c r="L13" s="5">
        <v>20</v>
      </c>
      <c r="M13" s="5">
        <v>88</v>
      </c>
      <c r="N13" s="26">
        <v>2097.16</v>
      </c>
    </row>
    <row r="14" spans="2:14" ht="89.25" x14ac:dyDescent="0.25">
      <c r="B14" s="13">
        <v>98</v>
      </c>
      <c r="C14" s="4">
        <v>42916</v>
      </c>
      <c r="D14" s="5" t="s">
        <v>554</v>
      </c>
      <c r="E14" s="3" t="s">
        <v>556</v>
      </c>
      <c r="F14" s="5" t="s">
        <v>48</v>
      </c>
      <c r="G14" s="5" t="s">
        <v>790</v>
      </c>
      <c r="H14" s="72" t="s">
        <v>83</v>
      </c>
      <c r="I14" s="27">
        <v>75</v>
      </c>
      <c r="J14" s="26">
        <v>7.83</v>
      </c>
      <c r="K14" s="5" t="s">
        <v>791</v>
      </c>
      <c r="L14" s="5">
        <v>12</v>
      </c>
      <c r="M14" s="5">
        <v>53</v>
      </c>
      <c r="N14" s="26">
        <v>414.99</v>
      </c>
    </row>
    <row r="15" spans="2:14" ht="89.25" x14ac:dyDescent="0.25">
      <c r="B15" s="5">
        <v>99</v>
      </c>
      <c r="C15" s="4">
        <v>42916</v>
      </c>
      <c r="D15" s="5" t="s">
        <v>557</v>
      </c>
      <c r="E15" s="3" t="s">
        <v>559</v>
      </c>
      <c r="F15" s="5" t="s">
        <v>48</v>
      </c>
      <c r="G15" s="5" t="s">
        <v>792</v>
      </c>
      <c r="H15" s="72" t="s">
        <v>83</v>
      </c>
      <c r="I15" s="73">
        <v>64</v>
      </c>
      <c r="J15" s="26">
        <v>5.9</v>
      </c>
      <c r="K15" s="5" t="s">
        <v>793</v>
      </c>
      <c r="L15" s="5">
        <v>12</v>
      </c>
      <c r="M15" s="5">
        <v>53</v>
      </c>
      <c r="N15" s="27">
        <v>312.7</v>
      </c>
    </row>
    <row r="16" spans="2:14" ht="114.75" x14ac:dyDescent="0.25">
      <c r="B16" s="13">
        <v>123</v>
      </c>
      <c r="C16" s="4">
        <v>42916</v>
      </c>
      <c r="D16" s="5" t="s">
        <v>655</v>
      </c>
      <c r="E16" s="3" t="s">
        <v>657</v>
      </c>
      <c r="F16" s="15" t="s">
        <v>54</v>
      </c>
      <c r="G16" s="5" t="s">
        <v>656</v>
      </c>
      <c r="H16" s="5" t="s">
        <v>116</v>
      </c>
      <c r="I16" s="27">
        <v>93.2</v>
      </c>
      <c r="J16" s="26">
        <v>23.7</v>
      </c>
      <c r="K16" s="5" t="s">
        <v>794</v>
      </c>
      <c r="L16" s="5">
        <v>6</v>
      </c>
      <c r="M16" s="5">
        <v>26.4</v>
      </c>
      <c r="N16" s="26">
        <v>625.67999999999995</v>
      </c>
    </row>
    <row r="17" spans="2:14" s="9" customFormat="1" ht="63.75" x14ac:dyDescent="0.25">
      <c r="B17" s="5">
        <v>134</v>
      </c>
      <c r="C17" s="4">
        <v>42916</v>
      </c>
      <c r="D17" s="5" t="s">
        <v>702</v>
      </c>
      <c r="E17" s="50" t="s">
        <v>795</v>
      </c>
      <c r="F17" s="50" t="s">
        <v>48</v>
      </c>
      <c r="G17" s="5" t="s">
        <v>703</v>
      </c>
      <c r="H17" s="50" t="s">
        <v>73</v>
      </c>
      <c r="I17" s="21" t="s">
        <v>796</v>
      </c>
      <c r="J17" s="26">
        <v>48.55</v>
      </c>
      <c r="K17" s="5" t="s">
        <v>797</v>
      </c>
      <c r="L17" s="5">
        <v>10</v>
      </c>
      <c r="M17" s="5">
        <v>40</v>
      </c>
      <c r="N17" s="26">
        <v>1942</v>
      </c>
    </row>
    <row r="18" spans="2:14" s="9" customFormat="1" ht="63.75" x14ac:dyDescent="0.25">
      <c r="B18" s="13">
        <v>135</v>
      </c>
      <c r="C18" s="4">
        <v>42916</v>
      </c>
      <c r="D18" s="5" t="s">
        <v>706</v>
      </c>
      <c r="E18" s="50" t="s">
        <v>798</v>
      </c>
      <c r="F18" s="50" t="s">
        <v>48</v>
      </c>
      <c r="G18" s="5" t="s">
        <v>707</v>
      </c>
      <c r="H18" s="50" t="s">
        <v>73</v>
      </c>
      <c r="I18" s="21" t="s">
        <v>799</v>
      </c>
      <c r="J18" s="26">
        <v>37.200000000000003</v>
      </c>
      <c r="K18" s="5" t="s">
        <v>800</v>
      </c>
      <c r="L18" s="5">
        <v>6</v>
      </c>
      <c r="M18" s="5">
        <v>26</v>
      </c>
      <c r="N18" s="26">
        <v>967.2</v>
      </c>
    </row>
    <row r="19" spans="2:14" ht="102" x14ac:dyDescent="0.25">
      <c r="B19" s="13">
        <v>138</v>
      </c>
      <c r="C19" s="4">
        <v>42916</v>
      </c>
      <c r="D19" s="5" t="s">
        <v>717</v>
      </c>
      <c r="E19" s="5" t="s">
        <v>801</v>
      </c>
      <c r="F19" s="5" t="s">
        <v>802</v>
      </c>
      <c r="G19" s="5" t="s">
        <v>803</v>
      </c>
      <c r="H19" s="5" t="s">
        <v>804</v>
      </c>
      <c r="I19" s="35">
        <v>148</v>
      </c>
      <c r="J19" s="26">
        <v>68.12</v>
      </c>
      <c r="K19" s="5" t="s">
        <v>805</v>
      </c>
      <c r="L19" s="5">
        <v>4.75</v>
      </c>
      <c r="M19" s="5">
        <v>19</v>
      </c>
      <c r="N19" s="27">
        <f>M19*J19</f>
        <v>1294.2800000000002</v>
      </c>
    </row>
    <row r="20" spans="2:14" ht="102" x14ac:dyDescent="0.25">
      <c r="B20" s="13">
        <v>139</v>
      </c>
      <c r="C20" s="4">
        <v>42916</v>
      </c>
      <c r="D20" s="5" t="s">
        <v>722</v>
      </c>
      <c r="E20" s="5" t="s">
        <v>806</v>
      </c>
      <c r="F20" s="5" t="s">
        <v>807</v>
      </c>
      <c r="G20" s="5" t="s">
        <v>808</v>
      </c>
      <c r="H20" s="5" t="s">
        <v>809</v>
      </c>
      <c r="I20" s="35">
        <v>161.4</v>
      </c>
      <c r="J20" s="28">
        <v>80.540000000000006</v>
      </c>
      <c r="K20" s="5" t="s">
        <v>810</v>
      </c>
      <c r="L20" s="28">
        <v>3.25</v>
      </c>
      <c r="M20" s="5">
        <v>13</v>
      </c>
      <c r="N20" s="27">
        <f>M20*J20</f>
        <v>1047.02</v>
      </c>
    </row>
    <row r="21" spans="2:14" ht="89.25" x14ac:dyDescent="0.25">
      <c r="B21" s="165">
        <v>160</v>
      </c>
      <c r="C21" s="4">
        <v>42916</v>
      </c>
      <c r="D21" s="33" t="s">
        <v>1058</v>
      </c>
      <c r="E21" s="48" t="s">
        <v>1059</v>
      </c>
      <c r="F21" s="33" t="s">
        <v>138</v>
      </c>
      <c r="G21" s="33" t="s">
        <v>1060</v>
      </c>
      <c r="H21" s="33" t="s">
        <v>1061</v>
      </c>
      <c r="I21" s="87">
        <v>46.9</v>
      </c>
      <c r="J21" s="164">
        <v>33.5</v>
      </c>
      <c r="K21" s="166" t="s">
        <v>1062</v>
      </c>
      <c r="L21" s="122">
        <v>6</v>
      </c>
      <c r="M21" s="122">
        <v>27</v>
      </c>
      <c r="N21" s="164">
        <v>904.5</v>
      </c>
    </row>
    <row r="22" spans="2:14" ht="89.25" x14ac:dyDescent="0.25">
      <c r="B22" s="138">
        <v>18</v>
      </c>
      <c r="C22" s="188"/>
      <c r="D22" s="212" t="s">
        <v>1311</v>
      </c>
      <c r="E22" s="5" t="s">
        <v>1172</v>
      </c>
      <c r="F22" s="5" t="s">
        <v>89</v>
      </c>
      <c r="G22" s="213" t="s">
        <v>1312</v>
      </c>
      <c r="H22" s="213" t="s">
        <v>1173</v>
      </c>
      <c r="I22" s="214">
        <v>62.5</v>
      </c>
      <c r="J22" s="215">
        <v>29.95</v>
      </c>
      <c r="K22" s="216" t="s">
        <v>1313</v>
      </c>
      <c r="L22" s="217">
        <v>10.5</v>
      </c>
      <c r="M22" s="217">
        <v>46.2</v>
      </c>
      <c r="N22" s="218">
        <v>461.23</v>
      </c>
    </row>
    <row r="23" spans="2:14" ht="63.75" x14ac:dyDescent="0.25">
      <c r="B23" s="219">
        <v>19</v>
      </c>
      <c r="C23" s="4">
        <v>42916</v>
      </c>
      <c r="D23" s="5" t="s">
        <v>1314</v>
      </c>
      <c r="E23" s="220" t="s">
        <v>1251</v>
      </c>
      <c r="F23" s="221" t="s">
        <v>54</v>
      </c>
      <c r="G23" s="33" t="s">
        <v>1250</v>
      </c>
      <c r="H23" s="222" t="s">
        <v>1173</v>
      </c>
      <c r="I23" s="223">
        <v>94.2</v>
      </c>
      <c r="J23" s="138">
        <v>0.03</v>
      </c>
      <c r="K23" s="224" t="s">
        <v>1315</v>
      </c>
      <c r="L23" s="66">
        <v>15</v>
      </c>
      <c r="M23" s="66">
        <v>66</v>
      </c>
      <c r="N23" s="225">
        <v>1.98</v>
      </c>
    </row>
    <row r="24" spans="2:14" ht="114.75" x14ac:dyDescent="0.25">
      <c r="B24" s="226">
        <v>27</v>
      </c>
      <c r="C24" s="174">
        <v>42916</v>
      </c>
      <c r="D24" s="33" t="s">
        <v>1221</v>
      </c>
      <c r="E24" s="33" t="s">
        <v>1223</v>
      </c>
      <c r="F24" s="33" t="s">
        <v>1316</v>
      </c>
      <c r="G24" s="33" t="s">
        <v>1317</v>
      </c>
      <c r="H24" s="33" t="s">
        <v>1224</v>
      </c>
      <c r="I24" s="227">
        <v>526.14</v>
      </c>
      <c r="J24" s="228">
        <v>2.04</v>
      </c>
      <c r="K24" s="66" t="s">
        <v>1318</v>
      </c>
      <c r="L24" s="66">
        <v>36</v>
      </c>
      <c r="M24" s="66">
        <v>158.4</v>
      </c>
      <c r="N24" s="229">
        <v>323.14</v>
      </c>
    </row>
    <row r="25" spans="2:14" ht="127.5" x14ac:dyDescent="0.25">
      <c r="B25" s="226">
        <v>28</v>
      </c>
      <c r="C25" s="174">
        <v>42916</v>
      </c>
      <c r="D25" s="33" t="s">
        <v>1229</v>
      </c>
      <c r="E25" s="33" t="s">
        <v>1231</v>
      </c>
      <c r="F25" s="33" t="s">
        <v>1316</v>
      </c>
      <c r="G25" s="33" t="s">
        <v>1230</v>
      </c>
      <c r="H25" s="33" t="s">
        <v>1319</v>
      </c>
      <c r="I25" s="227">
        <v>110.53</v>
      </c>
      <c r="J25" s="230">
        <v>3.98</v>
      </c>
      <c r="K25" s="66" t="s">
        <v>1320</v>
      </c>
      <c r="L25" s="66">
        <v>16</v>
      </c>
      <c r="M25" s="66">
        <f>L25*4.4</f>
        <v>70.400000000000006</v>
      </c>
      <c r="N25" s="230">
        <f>M25*J25</f>
        <v>280.19200000000001</v>
      </c>
    </row>
    <row r="26" spans="2:14" ht="63.75" x14ac:dyDescent="0.25">
      <c r="B26" s="231">
        <v>29</v>
      </c>
      <c r="C26" s="4">
        <v>42916</v>
      </c>
      <c r="D26" s="5" t="s">
        <v>1236</v>
      </c>
      <c r="E26" s="29" t="s">
        <v>1238</v>
      </c>
      <c r="F26" s="221" t="s">
        <v>54</v>
      </c>
      <c r="G26" s="232" t="s">
        <v>1237</v>
      </c>
      <c r="H26" s="232" t="s">
        <v>1173</v>
      </c>
      <c r="I26" s="233">
        <v>99</v>
      </c>
      <c r="J26" s="234">
        <v>0.03</v>
      </c>
      <c r="K26" s="235" t="s">
        <v>1321</v>
      </c>
      <c r="L26" s="30">
        <v>12</v>
      </c>
      <c r="M26" s="30">
        <v>52.8</v>
      </c>
      <c r="N26" s="234">
        <v>4.75</v>
      </c>
    </row>
    <row r="27" spans="2:14" ht="76.5" x14ac:dyDescent="0.25">
      <c r="B27" s="236">
        <v>30</v>
      </c>
      <c r="C27" s="4">
        <v>42916</v>
      </c>
      <c r="D27" s="5" t="s">
        <v>1236</v>
      </c>
      <c r="E27" s="29" t="s">
        <v>1238</v>
      </c>
      <c r="F27" s="221" t="s">
        <v>54</v>
      </c>
      <c r="G27" s="232" t="s">
        <v>1237</v>
      </c>
      <c r="H27" s="232" t="s">
        <v>1173</v>
      </c>
      <c r="I27" s="233">
        <v>62.9</v>
      </c>
      <c r="J27" s="237">
        <v>0.02</v>
      </c>
      <c r="K27" s="235" t="s">
        <v>1322</v>
      </c>
      <c r="L27" s="238" t="s">
        <v>1323</v>
      </c>
      <c r="M27" s="235" t="s">
        <v>1324</v>
      </c>
      <c r="N27" s="36">
        <v>13.68</v>
      </c>
    </row>
    <row r="28" spans="2:14" s="9" customFormat="1" ht="63.75" x14ac:dyDescent="0.25">
      <c r="B28" s="236">
        <v>31</v>
      </c>
      <c r="C28" s="4">
        <v>42916</v>
      </c>
      <c r="D28" s="5" t="s">
        <v>1236</v>
      </c>
      <c r="E28" s="29" t="s">
        <v>1238</v>
      </c>
      <c r="F28" s="221" t="s">
        <v>54</v>
      </c>
      <c r="G28" s="232" t="s">
        <v>1237</v>
      </c>
      <c r="H28" s="232" t="s">
        <v>1173</v>
      </c>
      <c r="I28" s="233">
        <v>99</v>
      </c>
      <c r="J28" s="234">
        <v>8.9</v>
      </c>
      <c r="K28" s="235" t="s">
        <v>1321</v>
      </c>
      <c r="L28" s="30">
        <v>12</v>
      </c>
      <c r="M28" s="30">
        <v>52.8</v>
      </c>
      <c r="N28" s="36">
        <v>469.92</v>
      </c>
    </row>
    <row r="29" spans="2:14" s="9" customFormat="1" ht="63.75" x14ac:dyDescent="0.25">
      <c r="B29" s="226">
        <v>32</v>
      </c>
      <c r="C29" s="4">
        <v>42916</v>
      </c>
      <c r="D29" s="5" t="s">
        <v>1314</v>
      </c>
      <c r="E29" s="220" t="s">
        <v>1251</v>
      </c>
      <c r="F29" s="221" t="s">
        <v>54</v>
      </c>
      <c r="G29" s="33" t="s">
        <v>1250</v>
      </c>
      <c r="H29" s="232" t="s">
        <v>1173</v>
      </c>
      <c r="I29" s="223">
        <v>94.2</v>
      </c>
      <c r="J29" s="228">
        <v>16.52</v>
      </c>
      <c r="K29" s="235" t="s">
        <v>1315</v>
      </c>
      <c r="L29" s="66">
        <v>15</v>
      </c>
      <c r="M29" s="66">
        <v>66</v>
      </c>
      <c r="N29" s="36">
        <v>1090.0999999999999</v>
      </c>
    </row>
    <row r="30" spans="2:14" s="9" customFormat="1" ht="140.25" x14ac:dyDescent="0.25">
      <c r="B30" s="226">
        <v>34</v>
      </c>
      <c r="C30" s="4">
        <v>42916</v>
      </c>
      <c r="D30" s="5" t="s">
        <v>1258</v>
      </c>
      <c r="E30" s="220" t="s">
        <v>1325</v>
      </c>
      <c r="F30" s="221" t="s">
        <v>54</v>
      </c>
      <c r="G30" s="33" t="s">
        <v>1326</v>
      </c>
      <c r="H30" s="232" t="s">
        <v>1173</v>
      </c>
      <c r="I30" s="223">
        <v>80</v>
      </c>
      <c r="J30" s="228">
        <v>34.83</v>
      </c>
      <c r="K30" s="235" t="s">
        <v>1327</v>
      </c>
      <c r="L30" s="66">
        <v>4</v>
      </c>
      <c r="M30" s="66">
        <v>17.600000000000001</v>
      </c>
      <c r="N30" s="239">
        <v>613.01</v>
      </c>
    </row>
    <row r="31" spans="2:14" s="9" customFormat="1" ht="140.25" x14ac:dyDescent="0.25">
      <c r="B31" s="240">
        <v>34</v>
      </c>
      <c r="C31" s="4">
        <v>42916</v>
      </c>
      <c r="D31" s="5" t="s">
        <v>1258</v>
      </c>
      <c r="E31" s="123" t="s">
        <v>1328</v>
      </c>
      <c r="F31" s="221" t="s">
        <v>54</v>
      </c>
      <c r="G31" s="123" t="s">
        <v>1259</v>
      </c>
      <c r="H31" s="232" t="s">
        <v>1173</v>
      </c>
      <c r="I31" s="138">
        <v>88.66</v>
      </c>
      <c r="J31" s="138">
        <v>0.02</v>
      </c>
      <c r="K31" s="235" t="s">
        <v>1327</v>
      </c>
      <c r="L31" s="66">
        <v>4</v>
      </c>
      <c r="M31" s="66">
        <v>17.600000000000001</v>
      </c>
      <c r="N31" s="241">
        <v>0.35</v>
      </c>
    </row>
    <row r="32" spans="2:14" s="9" customFormat="1" ht="140.25" x14ac:dyDescent="0.25">
      <c r="B32" s="242">
        <v>35</v>
      </c>
      <c r="C32" s="4">
        <v>42916</v>
      </c>
      <c r="D32" s="5" t="s">
        <v>1258</v>
      </c>
      <c r="E32" s="243" t="s">
        <v>1263</v>
      </c>
      <c r="F32" s="221" t="s">
        <v>54</v>
      </c>
      <c r="G32" s="243" t="s">
        <v>1237</v>
      </c>
      <c r="H32" s="232" t="s">
        <v>1173</v>
      </c>
      <c r="I32" s="244">
        <v>52.7</v>
      </c>
      <c r="J32" s="245">
        <v>0.02</v>
      </c>
      <c r="K32" s="235" t="s">
        <v>1329</v>
      </c>
      <c r="L32" s="246">
        <v>20</v>
      </c>
      <c r="M32" s="246">
        <v>88</v>
      </c>
      <c r="N32" s="247">
        <v>1.76</v>
      </c>
    </row>
    <row r="33" spans="2:14" s="9" customFormat="1" ht="140.25" x14ac:dyDescent="0.25">
      <c r="B33" s="242">
        <v>36</v>
      </c>
      <c r="C33" s="4">
        <v>42916</v>
      </c>
      <c r="D33" s="5" t="s">
        <v>1258</v>
      </c>
      <c r="E33" s="243" t="s">
        <v>1330</v>
      </c>
      <c r="F33" s="221" t="s">
        <v>54</v>
      </c>
      <c r="G33" s="243" t="s">
        <v>1266</v>
      </c>
      <c r="H33" s="232" t="s">
        <v>1173</v>
      </c>
      <c r="I33" s="248">
        <v>74.900000000000006</v>
      </c>
      <c r="J33" s="248">
        <v>0.02</v>
      </c>
      <c r="K33" s="235" t="s">
        <v>1331</v>
      </c>
      <c r="L33" s="246">
        <v>5</v>
      </c>
      <c r="M33" s="246">
        <v>22</v>
      </c>
      <c r="N33" s="249">
        <v>0.44</v>
      </c>
    </row>
    <row r="34" spans="2:14" s="9" customFormat="1" ht="140.25" x14ac:dyDescent="0.25">
      <c r="B34" s="250">
        <v>37</v>
      </c>
      <c r="C34" s="4">
        <v>42916</v>
      </c>
      <c r="D34" s="5" t="s">
        <v>1258</v>
      </c>
      <c r="E34" s="33" t="s">
        <v>1271</v>
      </c>
      <c r="F34" s="221" t="s">
        <v>138</v>
      </c>
      <c r="G34" s="243" t="s">
        <v>1270</v>
      </c>
      <c r="H34" s="232" t="s">
        <v>1173</v>
      </c>
      <c r="I34" s="223">
        <v>58.42</v>
      </c>
      <c r="J34" s="228">
        <v>0.02</v>
      </c>
      <c r="K34" s="235" t="s">
        <v>1332</v>
      </c>
      <c r="L34" s="66">
        <v>14</v>
      </c>
      <c r="M34" s="66">
        <v>61.6</v>
      </c>
      <c r="N34" s="229">
        <v>1.23</v>
      </c>
    </row>
    <row r="35" spans="2:14" ht="140.25" x14ac:dyDescent="0.25">
      <c r="B35" s="240">
        <v>38</v>
      </c>
      <c r="C35" s="4">
        <v>42916</v>
      </c>
      <c r="D35" s="5" t="s">
        <v>1258</v>
      </c>
      <c r="E35" s="219" t="s">
        <v>1275</v>
      </c>
      <c r="F35" s="221" t="s">
        <v>138</v>
      </c>
      <c r="G35" s="212" t="s">
        <v>1274</v>
      </c>
      <c r="H35" s="232" t="s">
        <v>1173</v>
      </c>
      <c r="I35" s="219">
        <v>88.86</v>
      </c>
      <c r="J35" s="219">
        <v>0.03</v>
      </c>
      <c r="K35" s="235" t="s">
        <v>1333</v>
      </c>
      <c r="L35" s="212">
        <v>2</v>
      </c>
      <c r="M35" s="212">
        <v>8.8000000000000007</v>
      </c>
      <c r="N35" s="251">
        <v>0.26</v>
      </c>
    </row>
    <row r="36" spans="2:14" ht="140.25" x14ac:dyDescent="0.25">
      <c r="B36" s="219">
        <v>39</v>
      </c>
      <c r="C36" s="4">
        <v>42916</v>
      </c>
      <c r="D36" s="5" t="s">
        <v>1258</v>
      </c>
      <c r="E36" s="219" t="s">
        <v>1279</v>
      </c>
      <c r="F36" s="212" t="s">
        <v>1334</v>
      </c>
      <c r="G36" s="212" t="s">
        <v>1278</v>
      </c>
      <c r="H36" s="232" t="s">
        <v>1173</v>
      </c>
      <c r="I36" s="219">
        <v>79.349999999999994</v>
      </c>
      <c r="J36" s="219">
        <v>0.02</v>
      </c>
      <c r="K36" s="235" t="s">
        <v>1335</v>
      </c>
      <c r="L36" s="212">
        <v>5</v>
      </c>
      <c r="M36" s="212">
        <v>22</v>
      </c>
      <c r="N36" s="214">
        <v>0.44</v>
      </c>
    </row>
    <row r="37" spans="2:14" ht="140.25" x14ac:dyDescent="0.25">
      <c r="B37" s="119">
        <v>40</v>
      </c>
      <c r="C37" s="4">
        <v>42916</v>
      </c>
      <c r="D37" s="5" t="s">
        <v>1258</v>
      </c>
      <c r="E37" s="119" t="s">
        <v>1283</v>
      </c>
      <c r="F37" s="119" t="s">
        <v>54</v>
      </c>
      <c r="G37" s="119" t="s">
        <v>1282</v>
      </c>
      <c r="H37" s="232" t="s">
        <v>1173</v>
      </c>
      <c r="I37" s="252">
        <v>30</v>
      </c>
      <c r="J37" s="119">
        <v>0.01</v>
      </c>
      <c r="K37" s="235" t="s">
        <v>1336</v>
      </c>
      <c r="L37" s="119">
        <v>7.5</v>
      </c>
      <c r="M37" s="119">
        <v>33</v>
      </c>
      <c r="N37" s="119">
        <v>0.33</v>
      </c>
    </row>
    <row r="38" spans="2:14" ht="76.5" x14ac:dyDescent="0.25">
      <c r="B38" s="119">
        <v>41</v>
      </c>
      <c r="C38" s="4">
        <v>42916</v>
      </c>
      <c r="D38" s="10" t="s">
        <v>1288</v>
      </c>
      <c r="E38" s="119" t="s">
        <v>1290</v>
      </c>
      <c r="F38" s="119" t="s">
        <v>138</v>
      </c>
      <c r="G38" s="119" t="s">
        <v>1337</v>
      </c>
      <c r="H38" s="232" t="s">
        <v>1173</v>
      </c>
      <c r="I38" s="252">
        <v>78</v>
      </c>
      <c r="J38" s="119">
        <v>0.02</v>
      </c>
      <c r="K38" s="235" t="s">
        <v>1329</v>
      </c>
      <c r="L38" s="119">
        <v>20</v>
      </c>
      <c r="M38" s="119">
        <v>88</v>
      </c>
      <c r="N38" s="119">
        <v>1.76</v>
      </c>
    </row>
    <row r="39" spans="2:14" ht="77.25" thickBot="1" x14ac:dyDescent="0.3">
      <c r="B39" s="119">
        <v>42</v>
      </c>
      <c r="C39" s="4">
        <v>42916</v>
      </c>
      <c r="D39" s="10" t="s">
        <v>1288</v>
      </c>
      <c r="E39" s="119" t="s">
        <v>1338</v>
      </c>
      <c r="F39" s="119" t="s">
        <v>54</v>
      </c>
      <c r="G39" s="119" t="s">
        <v>1293</v>
      </c>
      <c r="H39" s="232" t="s">
        <v>1173</v>
      </c>
      <c r="I39" s="119">
        <v>76.98</v>
      </c>
      <c r="J39" s="119">
        <v>0.02</v>
      </c>
      <c r="K39" s="235" t="s">
        <v>1339</v>
      </c>
      <c r="L39" s="119">
        <v>4</v>
      </c>
      <c r="M39" s="119">
        <v>17.600000000000001</v>
      </c>
      <c r="N39" s="119">
        <v>0.35</v>
      </c>
    </row>
    <row r="40" spans="2:14" ht="76.5" x14ac:dyDescent="0.25">
      <c r="B40" s="253">
        <v>43</v>
      </c>
      <c r="C40" s="4">
        <v>42916</v>
      </c>
      <c r="D40" s="10" t="s">
        <v>1288</v>
      </c>
      <c r="E40" s="119" t="s">
        <v>1298</v>
      </c>
      <c r="F40" s="119" t="s">
        <v>138</v>
      </c>
      <c r="G40" s="254" t="s">
        <v>1297</v>
      </c>
      <c r="H40" s="255" t="s">
        <v>1173</v>
      </c>
      <c r="I40" s="119">
        <v>54</v>
      </c>
      <c r="J40" s="254">
        <v>0.02</v>
      </c>
      <c r="K40" s="256" t="s">
        <v>1340</v>
      </c>
      <c r="L40" s="254">
        <v>6</v>
      </c>
      <c r="M40" s="254">
        <v>26.4</v>
      </c>
      <c r="N40" s="119">
        <v>0.53</v>
      </c>
    </row>
  </sheetData>
  <autoFilter ref="B4:N4">
    <sortState ref="B5:N48">
      <sortCondition ref="B4"/>
    </sortState>
  </autoFilter>
  <mergeCells count="1">
    <mergeCell ref="B2:N2"/>
  </mergeCells>
  <printOptions horizontalCentered="1" verticalCentered="1"/>
  <pageMargins left="0.11811023622047245" right="0.31496062992125984" top="0.35433070866141736" bottom="0.35433070866141736" header="0.31496062992125984" footer="0.31496062992125984"/>
  <pageSetup paperSize="9" scale="9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2</vt:i4>
      </vt:variant>
      <vt:variant>
        <vt:lpstr>Іменовані діапазони</vt:lpstr>
      </vt:variant>
      <vt:variant>
        <vt:i4>4</vt:i4>
      </vt:variant>
    </vt:vector>
  </HeadingPairs>
  <TitlesOfParts>
    <vt:vector size="6" baseType="lpstr">
      <vt:lpstr>Оренда зведена</vt:lpstr>
      <vt:lpstr>Погодинна оренда</vt:lpstr>
      <vt:lpstr>'Оренда зведена'!Заголовки_для_друку</vt:lpstr>
      <vt:lpstr>'Погодинна оренда'!Заголовки_для_друку</vt:lpstr>
      <vt:lpstr>'Оренда зведена'!Область_друку</vt:lpstr>
      <vt:lpstr>'Погодинна оренда'!Область_друку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Stepchenko Lidiya</dc:creator>
  <cp:lastModifiedBy>Stepchenko Lidiya</cp:lastModifiedBy>
  <cp:lastPrinted>2017-07-07T14:03:32Z</cp:lastPrinted>
  <dcterms:created xsi:type="dcterms:W3CDTF">2016-10-10T09:04:52Z</dcterms:created>
  <dcterms:modified xsi:type="dcterms:W3CDTF">2017-07-13T15:15:31Z</dcterms:modified>
</cp:coreProperties>
</file>