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8 СКЛИКАННЯ\протоколи 41-50\Протокол №45\"/>
    </mc:Choice>
  </mc:AlternateContent>
  <bookViews>
    <workbookView xWindow="0" yWindow="0" windowWidth="6585" windowHeight="10665"/>
  </bookViews>
  <sheets>
    <sheet name="Оренда зведена" sheetId="1" r:id="rId1"/>
    <sheet name="Погодинна оренда" sheetId="2" r:id="rId2"/>
  </sheets>
  <definedNames>
    <definedName name="_xlnm._FilterDatabase" localSheetId="0" hidden="1">'Оренда зведена'!$D$4:$AE$46</definedName>
    <definedName name="_xlnm._FilterDatabase" localSheetId="1" hidden="1">'Погодинна оренда'!$B$4:$N$6</definedName>
    <definedName name="_xlnm.Print_Titles" localSheetId="0">'Оренда зведена'!$3:$3</definedName>
    <definedName name="_xlnm.Print_Titles" localSheetId="1">'Погодинна оренда'!$3:$3</definedName>
    <definedName name="_xlnm.Print_Area" localSheetId="0">'Оренда зведена'!$B$2:$AE$372</definedName>
    <definedName name="_xlnm.Print_Area" localSheetId="1">'Погодинна оренда'!$B$2:$N$9</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26" i="2" l="1"/>
  <c r="N25" i="2"/>
  <c r="N24" i="2"/>
  <c r="M23" i="2"/>
  <c r="N21" i="2"/>
  <c r="N13" i="2" l="1"/>
  <c r="W101" i="1"/>
</calcChain>
</file>

<file path=xl/sharedStrings.xml><?xml version="1.0" encoding="utf-8"?>
<sst xmlns="http://schemas.openxmlformats.org/spreadsheetml/2006/main" count="7177" uniqueCount="2139">
  <si>
    <t>№ п/п.:</t>
  </si>
  <si>
    <t>Вихідний №:</t>
  </si>
  <si>
    <t>Вхідний №</t>
  </si>
  <si>
    <t>Дата надходження до Комісії</t>
  </si>
  <si>
    <t>Дата розгляду</t>
  </si>
  <si>
    <t>Дата надходження до Орендодавця</t>
  </si>
  <si>
    <t xml:space="preserve">Дата оголошення </t>
  </si>
  <si>
    <t>Дата оцінки</t>
  </si>
  <si>
    <t>Тип питання</t>
  </si>
  <si>
    <t>Орендодавець</t>
  </si>
  <si>
    <t>Балансоутримувач</t>
  </si>
  <si>
    <t>Орендар</t>
  </si>
  <si>
    <t>Адреса</t>
  </si>
  <si>
    <t>Тип будинку</t>
  </si>
  <si>
    <t>Характеристика об'єкта оренди</t>
  </si>
  <si>
    <t>Категорія</t>
  </si>
  <si>
    <t>Цільове призначення</t>
  </si>
  <si>
    <t>Орендована площа кв.м.</t>
  </si>
  <si>
    <t>Поточна ставка, %</t>
  </si>
  <si>
    <t>Місячна орендна плата грн.</t>
  </si>
  <si>
    <t xml:space="preserve">Тип оренди </t>
  </si>
  <si>
    <t>Вартість об'єкту</t>
  </si>
  <si>
    <t>Строк або термін оренди:</t>
  </si>
  <si>
    <t>Статус розкриття публічної інформації</t>
  </si>
  <si>
    <t>Статус розгляду</t>
  </si>
  <si>
    <t>Рішення комісії</t>
  </si>
  <si>
    <t>Причина відкладення, зауваження:</t>
  </si>
  <si>
    <t>Примітки</t>
  </si>
  <si>
    <t>3</t>
  </si>
  <si>
    <t>1</t>
  </si>
  <si>
    <t>2</t>
  </si>
  <si>
    <t>7</t>
  </si>
  <si>
    <t>12</t>
  </si>
  <si>
    <t>Погодинна оренда</t>
  </si>
  <si>
    <t>Орендована площа</t>
  </si>
  <si>
    <t>Вартість за годину</t>
  </si>
  <si>
    <t>Графік використання</t>
  </si>
  <si>
    <t>Годин на тиждень</t>
  </si>
  <si>
    <t>Годин на місяць</t>
  </si>
  <si>
    <t>Вартість за місяць, грн.</t>
  </si>
  <si>
    <t>Характеристика об'єкта оренди, поверх</t>
  </si>
  <si>
    <t>Дата договору оренди, який продовжується</t>
  </si>
  <si>
    <t>н/з</t>
  </si>
  <si>
    <t>Продовження</t>
  </si>
  <si>
    <t>Дніпровська РДА</t>
  </si>
  <si>
    <t>приміщення</t>
  </si>
  <si>
    <t>П</t>
  </si>
  <si>
    <t>2 роки 364 дні</t>
  </si>
  <si>
    <t>+</t>
  </si>
  <si>
    <t>Приміщення</t>
  </si>
  <si>
    <t>ДКВ</t>
  </si>
  <si>
    <t>Нежилий</t>
  </si>
  <si>
    <t>М</t>
  </si>
  <si>
    <t>33</t>
  </si>
  <si>
    <t>КК ОЖФ</t>
  </si>
  <si>
    <t>Житловий</t>
  </si>
  <si>
    <t>Шевченківська РДА</t>
  </si>
  <si>
    <t>немає</t>
  </si>
  <si>
    <t>1 рік</t>
  </si>
  <si>
    <t>Голосіївська РДА</t>
  </si>
  <si>
    <t>УО Голосіївської РДА</t>
  </si>
  <si>
    <t>Приміщення, підвал</t>
  </si>
  <si>
    <t>Приміщення, 1 поверх</t>
  </si>
  <si>
    <t>14.1.</t>
  </si>
  <si>
    <t>КЖСЕ</t>
  </si>
  <si>
    <t>Деснянська РДА</t>
  </si>
  <si>
    <t>Інше</t>
  </si>
  <si>
    <t>м</t>
  </si>
  <si>
    <t>Продтовари (крім товарів підакцизної групи)</t>
  </si>
  <si>
    <t>13.1.</t>
  </si>
  <si>
    <t>Аптека</t>
  </si>
  <si>
    <t>КП "Фармація"</t>
  </si>
  <si>
    <t xml:space="preserve">Фізична особа Жуков К.Л.
</t>
  </si>
  <si>
    <t>Гончара О. вул., 14/26</t>
  </si>
  <si>
    <t>17.3.</t>
  </si>
  <si>
    <t>Склад</t>
  </si>
  <si>
    <t>Лікувальний</t>
  </si>
  <si>
    <t>Приміщення, 4 поверх</t>
  </si>
  <si>
    <t>109/01/25-715</t>
  </si>
  <si>
    <t>08/1602</t>
  </si>
  <si>
    <t>інше</t>
  </si>
  <si>
    <t>Пошта</t>
  </si>
  <si>
    <t>062/05/20-805</t>
  </si>
  <si>
    <t xml:space="preserve">08/1471 </t>
  </si>
  <si>
    <t>ТОВ "Медікор, ЛТД" код 34832841</t>
  </si>
  <si>
    <t>Пшенична вул.,16</t>
  </si>
  <si>
    <t>склад</t>
  </si>
  <si>
    <t>109/01/25-716</t>
  </si>
  <si>
    <t>08/1599</t>
  </si>
  <si>
    <t>Фізична особа. Використання під гараж</t>
  </si>
  <si>
    <t>ТОВ "НІЛ"
код 16305517</t>
  </si>
  <si>
    <t xml:space="preserve">Костьольна вул.,10 </t>
  </si>
  <si>
    <t>25.</t>
  </si>
  <si>
    <t>Виставки української образотворчої/книжкової продукції</t>
  </si>
  <si>
    <t>Приміщення, 3 поверх</t>
  </si>
  <si>
    <t>17.2.</t>
  </si>
  <si>
    <t xml:space="preserve">КНП "Центр первинної медико-санітарної допомоги №3"
Шевченківсько району 
</t>
  </si>
  <si>
    <t>Ризька вул., 1</t>
  </si>
  <si>
    <t>Приватний заклад охорони здоров’я</t>
  </si>
  <si>
    <t>КП "Київський метрополітен"</t>
  </si>
  <si>
    <t>Торгівля в метро</t>
  </si>
  <si>
    <t>УО Дніпровської РДА</t>
  </si>
  <si>
    <t xml:space="preserve"> П</t>
  </si>
  <si>
    <t>14.6.</t>
  </si>
  <si>
    <t>Автошкола</t>
  </si>
  <si>
    <t>750/26/4/103</t>
  </si>
  <si>
    <t>08/1757</t>
  </si>
  <si>
    <t>ТОВ "Східний міст" (31450525)</t>
  </si>
  <si>
    <t>Соборності проспект, 14</t>
  </si>
  <si>
    <t>ФОП Поліщук Микола Васильович (2351603497)</t>
  </si>
  <si>
    <t>Перова бульвар, 3 А</t>
  </si>
  <si>
    <t>8.2., 
17.3.</t>
  </si>
  <si>
    <t>Станція технічного обслуговування, 
Склад</t>
  </si>
  <si>
    <t>102/03/26-787</t>
  </si>
  <si>
    <t>08/1939</t>
  </si>
  <si>
    <t>ФОП Холбобаєв О.К. (2976914119)</t>
  </si>
  <si>
    <t>Жукова вул., 19</t>
  </si>
  <si>
    <t>062/05/13-1143</t>
  </si>
  <si>
    <t>№08/2066</t>
  </si>
  <si>
    <t>ТОВ "Арніка", 
код 16467711</t>
  </si>
  <si>
    <t>Шептицького вул., 22 Б, літ. А</t>
  </si>
  <si>
    <t>109/01/25-946</t>
  </si>
  <si>
    <t>08/1987</t>
  </si>
  <si>
    <t>ПП Медичний цент "Цілитель"
код 25283312</t>
  </si>
  <si>
    <t>Щербаківського Д. вул.,70</t>
  </si>
  <si>
    <t>100-2162</t>
  </si>
  <si>
    <t>08/2273</t>
  </si>
  <si>
    <t>ТОВ "Перспектколор" Код 33295758</t>
  </si>
  <si>
    <t>Якубовського вул., 7 Д</t>
  </si>
  <si>
    <t>Ліцей № 227</t>
  </si>
  <si>
    <t>М, П</t>
  </si>
  <si>
    <t>59,30 кв.м - погодинно (19,29 грн/1 год.,                       70 год/міс.                                   1 350,30 грн/міс.)                                 12,70 кв.м  - постійно             (1 982,76 грн.)</t>
  </si>
  <si>
    <t>062/05/18-1150</t>
  </si>
  <si>
    <t>№08/2411</t>
  </si>
  <si>
    <t>ТОВ ТПФ "Терра" - С, код 21614309</t>
  </si>
  <si>
    <t>Пост-Волинська вул., 3, літ. Х</t>
  </si>
  <si>
    <t>орендна ставка з урахування коефіцієнту 0,7</t>
  </si>
  <si>
    <t>062/05/13-1025</t>
  </si>
  <si>
    <t>08/1888</t>
  </si>
  <si>
    <t>Київська міська дитяча клінічна лікарня № 2</t>
  </si>
  <si>
    <t>Навої проспект, 3</t>
  </si>
  <si>
    <t>062/05/16-1346</t>
  </si>
  <si>
    <t>№08/2417</t>
  </si>
  <si>
    <t>КНП "ЦПМСД № 1" Оболонського району м. Києва</t>
  </si>
  <si>
    <t>ТОВ "Інтелекс" код (31392783)</t>
  </si>
  <si>
    <t>Йорданська вул., 26</t>
  </si>
  <si>
    <t>062/05/18-1410</t>
  </si>
  <si>
    <t>№08/2541</t>
  </si>
  <si>
    <t>КМКЛ №9</t>
  </si>
  <si>
    <t>062/05/18-1398</t>
  </si>
  <si>
    <t>№08/2540</t>
  </si>
  <si>
    <t>ТОВ "Діамед"</t>
  </si>
  <si>
    <t>062/05/18-1311</t>
  </si>
  <si>
    <t>№08/2373</t>
  </si>
  <si>
    <t>КМКЛ № 6</t>
  </si>
  <si>
    <t>ТОВ "Азимут"
 код (33018711)</t>
  </si>
  <si>
    <t>Комарова  проспект, 3, К13</t>
  </si>
  <si>
    <t>062/05/10-1310</t>
  </si>
  <si>
    <t>№08/2372</t>
  </si>
  <si>
    <t>КМКЛ № 17</t>
  </si>
  <si>
    <t>КП "Фармація" код (05415852)</t>
  </si>
  <si>
    <t>Лабораторний  провулок, 18, К3</t>
  </si>
  <si>
    <t>109/01/25-874</t>
  </si>
  <si>
    <t xml:space="preserve">08/1905 </t>
  </si>
  <si>
    <t>Хмельницького Б. вул.,30/10</t>
  </si>
  <si>
    <t>8.4.</t>
  </si>
  <si>
    <t>Ресторан</t>
  </si>
  <si>
    <t>109/01/25-875</t>
  </si>
  <si>
    <t>08/1907</t>
  </si>
  <si>
    <t>ТОВ "Квадро"
код 19263819</t>
  </si>
  <si>
    <t>Назарівська, вул., 1, літ. А</t>
  </si>
  <si>
    <t>11.1., 
15</t>
  </si>
  <si>
    <t>Офіс, 
Виставка, виставка-продаж</t>
  </si>
  <si>
    <t>15, 
10</t>
  </si>
  <si>
    <t>823/26/4/103</t>
  </si>
  <si>
    <t>08/1629</t>
  </si>
  <si>
    <t>ТОВ "Гама Сан-Плюс", код 25280561</t>
  </si>
  <si>
    <t>Будівельників вул., 28/15</t>
  </si>
  <si>
    <t>11.1., 
17.3.</t>
  </si>
  <si>
    <t>Офіс, склад</t>
  </si>
  <si>
    <t>15, 
8</t>
  </si>
  <si>
    <t>109/01/25-945</t>
  </si>
  <si>
    <t xml:space="preserve"> 08/1988</t>
  </si>
  <si>
    <t>ТОВ "Фортуна плюс"
код 31169719</t>
  </si>
  <si>
    <t>Приміщення, 1 поверх, підвал</t>
  </si>
  <si>
    <t>50</t>
  </si>
  <si>
    <t xml:space="preserve">062/05/20-1137 </t>
  </si>
  <si>
    <t>08/2069</t>
  </si>
  <si>
    <t>ТОВ "Грот" 19246324</t>
  </si>
  <si>
    <t>Станція метро "Харківська"</t>
  </si>
  <si>
    <t>062/05/20-12158</t>
  </si>
  <si>
    <t>08/20933</t>
  </si>
  <si>
    <t>ПП "Каспій-1"  36291610</t>
  </si>
  <si>
    <t>Станція метро "Шулявська"</t>
  </si>
  <si>
    <t>Станція метро "Театральна"</t>
  </si>
  <si>
    <t>Ліцей № 227 імені М.М. Громова міста Києва</t>
  </si>
  <si>
    <t>Приміщення 1 поверху</t>
  </si>
  <si>
    <t>Якубовського, 7-Д, вул.</t>
  </si>
  <si>
    <t>Пн: 18 00 -  21 30
Вт: 18 00 – 21 30
Ср:18 00  -  21 30
Чт: 18 00 – 21 30
Пт: 18 00 – 21 30</t>
  </si>
  <si>
    <t>2-й Повторний</t>
  </si>
  <si>
    <t>приміщення, 1 поверх</t>
  </si>
  <si>
    <t>7006/26/4/103</t>
  </si>
  <si>
    <t>08/15002</t>
  </si>
  <si>
    <t>ФОП Горбенко Євгеній Миколайович код 2878412172</t>
  </si>
  <si>
    <t>Гагаріна Ю. проспект, 2/35</t>
  </si>
  <si>
    <t>Приміщення,
напівпідвал</t>
  </si>
  <si>
    <t>14.3., 
20.1.</t>
  </si>
  <si>
    <t xml:space="preserve">10, 
6
</t>
  </si>
  <si>
    <t>102/03/26-11668</t>
  </si>
  <si>
    <t>08/23151</t>
  </si>
  <si>
    <t>Школа № 213</t>
  </si>
  <si>
    <t>ВНЗ "Університет економіки та права "Крок"  (04635922)</t>
  </si>
  <si>
    <t>Лісовий проспект, 33 Б</t>
  </si>
  <si>
    <t>Інше (приватний навчальний заклад)</t>
  </si>
  <si>
    <t>Лісовий просп., 33-Б</t>
  </si>
  <si>
    <t>Інше використання (приватний навчальний заклад)</t>
  </si>
  <si>
    <t>3-й Повторний</t>
  </si>
  <si>
    <t>Компьютерний клуб - 59,28; 
Їдальня - 125,00</t>
  </si>
  <si>
    <t>Компютерний клуб та інтернет кафе, 
Їдальня, крім товарів підакцизної групи</t>
  </si>
  <si>
    <t>3, 
7</t>
  </si>
  <si>
    <t>19</t>
  </si>
  <si>
    <t>20</t>
  </si>
  <si>
    <t>21</t>
  </si>
  <si>
    <t>22</t>
  </si>
  <si>
    <t>ТОВ "Театральна"
код 21701764</t>
  </si>
  <si>
    <t xml:space="preserve">За рішенням  підготовчої комісії  для прийняття осточного рішення винести питання продовження на розгляд постійної комісії. </t>
  </si>
  <si>
    <t>4-й Повторний</t>
  </si>
  <si>
    <t>1-й Повторний</t>
  </si>
  <si>
    <t xml:space="preserve">Протокол №44 від 28.03.2017 - питання не розглянуто та перенесено.
Протокол №43 від 14.03.2017 - питання не розглянуто та перенесено. Протокол №42 від 16.02.2017 - питання не розглянуто та перенесено. </t>
  </si>
  <si>
    <t>6-й повторний</t>
  </si>
  <si>
    <t>Оболонська РДА</t>
  </si>
  <si>
    <t>102/03/26-11344</t>
  </si>
  <si>
    <t>08/22472</t>
  </si>
  <si>
    <t>УО Деснянської РДА</t>
  </si>
  <si>
    <t>ЗНЗ "Школа-дитячий садок "Джерело"  (31035955)</t>
  </si>
  <si>
    <t>Маяковського В. проспект, 24 В</t>
  </si>
  <si>
    <t>ДНЗ № 689</t>
  </si>
  <si>
    <t>7652/26/4/103</t>
  </si>
  <si>
    <t>08/16349</t>
  </si>
  <si>
    <t>ПП "Автоленд" (31776444)</t>
  </si>
  <si>
    <t>Челябінська вул., 5</t>
  </si>
  <si>
    <t>Школа № 65</t>
  </si>
  <si>
    <t>Питання включено для ухвалення остаточного рішення</t>
  </si>
  <si>
    <t>109/01/25-10653</t>
  </si>
  <si>
    <t>08/23433</t>
  </si>
  <si>
    <t>Українське державне підприємство поштового звязку "Укрпошта" Київська міська дирекція
код 01189979</t>
  </si>
  <si>
    <t>Шамрила вул., 11</t>
  </si>
  <si>
    <t>20.3</t>
  </si>
  <si>
    <t>Теліги О. вул., 41</t>
  </si>
  <si>
    <t>Лагерна вул.,46/48</t>
  </si>
  <si>
    <t>Усурійська вул.,11</t>
  </si>
  <si>
    <t>Щербаківського Д. вул.,60</t>
  </si>
  <si>
    <t>6 443 500,00</t>
  </si>
  <si>
    <t>Мельника вул.,6</t>
  </si>
  <si>
    <t>6 363 600,00</t>
  </si>
  <si>
    <t xml:space="preserve">Січових Стрільців вул., 59-65 </t>
  </si>
  <si>
    <t>11 170 500,00</t>
  </si>
  <si>
    <t>Туполєва вул., 28</t>
  </si>
  <si>
    <t>3 926 400,00</t>
  </si>
  <si>
    <t>Василевської В. вул., 18</t>
  </si>
  <si>
    <t>4 500 900,00</t>
  </si>
  <si>
    <t>Деревлянська вул., 21</t>
  </si>
  <si>
    <t>4 606 600,00</t>
  </si>
  <si>
    <t>Татарська вул., 38</t>
  </si>
  <si>
    <t>4 519 700,00</t>
  </si>
  <si>
    <t>Перемоги проспект,12</t>
  </si>
  <si>
    <t>5 831 700,00</t>
  </si>
  <si>
    <t>Саксаганського вул.,88</t>
  </si>
  <si>
    <t>104-8901</t>
  </si>
  <si>
    <t>08/22349</t>
  </si>
  <si>
    <t>УО Оболонської РДА</t>
  </si>
  <si>
    <t>ТОВ "Центр консалтингових послуг "Право" (35789902)</t>
  </si>
  <si>
    <t>Приозерна вул., 6</t>
  </si>
  <si>
    <t>ДНЗ №685</t>
  </si>
  <si>
    <t>27.1.</t>
  </si>
  <si>
    <t xml:space="preserve">Приватний навчальний заклад </t>
  </si>
  <si>
    <t>Маяковського В. просп., 24-В</t>
  </si>
  <si>
    <t>Пн. 3 год.                      Вт. 3 год.                       Ср. 3 год.                      Чт. 3 год.                       Пт. 3 год.</t>
  </si>
  <si>
    <t xml:space="preserve">Пн: 19.00-21.00 год.
Ср: 19.00-21.00
</t>
  </si>
  <si>
    <t>Пн. 15:30 - 16:30     Вт. 15:30 - 16:30      Ср. 15:30 - 16:30    Чт. 15:30 - 16:30      Пт. 15:30 - 16:30</t>
  </si>
  <si>
    <t xml:space="preserve">Пн. 1,5 год.  Вт. 1,5 год.                        Ср. 1,5 год.                      Чт. 1,5 год.                       </t>
  </si>
  <si>
    <t>106-798</t>
  </si>
  <si>
    <t>08/2311</t>
  </si>
  <si>
    <t>Подільська РДА</t>
  </si>
  <si>
    <t>ФОП Івашкевич В.Л.,                                Код 2555915797</t>
  </si>
  <si>
    <t>Свободи вул., 4</t>
  </si>
  <si>
    <t>21.6.</t>
  </si>
  <si>
    <t>Побутове обслуговування населення</t>
  </si>
  <si>
    <t xml:space="preserve">немає </t>
  </si>
  <si>
    <t>Перукарня</t>
  </si>
  <si>
    <t>Погоджено</t>
  </si>
  <si>
    <t>Відмовлено</t>
  </si>
  <si>
    <t>Перенесено</t>
  </si>
  <si>
    <t xml:space="preserve">Доопрацювання  депутат Артеменко </t>
  </si>
  <si>
    <t>Не набрало необхіднрої кількості голосів</t>
  </si>
  <si>
    <t>на доопрпацювання Іщенок</t>
  </si>
  <si>
    <t>Погоджено із зауваженнями</t>
  </si>
  <si>
    <t>104-9272</t>
  </si>
  <si>
    <t>08/67</t>
  </si>
  <si>
    <t>УО Оболонськоъ РДА</t>
  </si>
  <si>
    <t>Оболонський районний в м. Києві центр соціальних служб для сім'ї, дітей та молоді</t>
  </si>
  <si>
    <t>Озерна вул., 8-А</t>
  </si>
  <si>
    <t>ДНЗ № 613</t>
  </si>
  <si>
    <t>п.19.1.</t>
  </si>
  <si>
    <t>бюджетна установа</t>
  </si>
  <si>
    <t>1 грн. на рік</t>
  </si>
  <si>
    <t>Первинний</t>
  </si>
  <si>
    <t xml:space="preserve"> Оболонський просп., 7-А</t>
  </si>
  <si>
    <t>ДНЗ № 208</t>
  </si>
  <si>
    <t xml:space="preserve"> Прирічна вул., 29</t>
  </si>
  <si>
    <t>ДНЗ № 291</t>
  </si>
  <si>
    <t>Оболонський просп., 39-В</t>
  </si>
  <si>
    <t>ДНЗ № 606</t>
  </si>
  <si>
    <t>8-го Березня вул., 11</t>
  </si>
  <si>
    <t>ДНЗ № 65</t>
  </si>
  <si>
    <t xml:space="preserve"> Прирічна вул., 19-Б</t>
  </si>
  <si>
    <t>ДНЗ № 263</t>
  </si>
  <si>
    <t>Йорданська вул., 7-Г</t>
  </si>
  <si>
    <t>ДНЗ № 605</t>
  </si>
  <si>
    <t>108-3338</t>
  </si>
  <si>
    <t>08/3767</t>
  </si>
  <si>
    <t>Єдиний претендент</t>
  </si>
  <si>
    <t>Солом'янська РДА</t>
  </si>
  <si>
    <t>УО Солом'янської РДА</t>
  </si>
  <si>
    <t>ТОВ "Приватний навчальний заклад "Міжнародний інститут сучасних знань"Код ЄДРПОУ 39412885</t>
  </si>
  <si>
    <t>Донця вул., 16</t>
  </si>
  <si>
    <t>Школа № 52</t>
  </si>
  <si>
    <t>Приватний навчальний заклад (крім п.19 Методики)</t>
  </si>
  <si>
    <t>106-1315</t>
  </si>
  <si>
    <t xml:space="preserve">08/4133 </t>
  </si>
  <si>
    <t>УО Подільської РДА</t>
  </si>
  <si>
    <t>ВНЗ "Київська Академія перукарського мистецтва"                 Код 26199252</t>
  </si>
  <si>
    <t>Гречка вул., 22 А</t>
  </si>
  <si>
    <t>Школа №45</t>
  </si>
  <si>
    <t xml:space="preserve">М                                                                                                   </t>
  </si>
  <si>
    <t>1614/26/2/103</t>
  </si>
  <si>
    <t>08/3743</t>
  </si>
  <si>
    <t>Український колеж ім. В.О. Сухомлинського</t>
  </si>
  <si>
    <t>ТОВ "Навчальний СТЕМ-центр "Сократ" (40893320)</t>
  </si>
  <si>
    <t>Шептицького вул., 5 А</t>
  </si>
  <si>
    <t>Приватний навчальний заклад</t>
  </si>
  <si>
    <t xml:space="preserve">Тижнева орендна плата з урахуванням добової орендної плати, у грн. 116,87
З них: тижнева орендна плата, у грн
58,40
(Пн-Пт: 15.00-19.00),
Добова орендна плата у грн.
58,47 (Сб)
</t>
  </si>
  <si>
    <t>100-3454</t>
  </si>
  <si>
    <t>08/3384</t>
  </si>
  <si>
    <t>Зміна ІУ (Зміна площі)</t>
  </si>
  <si>
    <t>ТОВ "Студіком" Код 36425357</t>
  </si>
  <si>
    <t>Червоноармійська (Велика Васильківська) вул., 128</t>
  </si>
  <si>
    <t>Школа № 130</t>
  </si>
  <si>
    <t xml:space="preserve">Уточнення щодо зміни ІУ: зміна площі приміщень із 45,50 кв. м 
на 25,50 кв. м. </t>
  </si>
  <si>
    <t>Зміна ІУ (Інше)</t>
  </si>
  <si>
    <t>Уточнення щодо зміни ІУ: зміна погодинного використання приміщення на постійне. Відповідно до договору оренди                                        № 57-13 від 02.09.2013 загальна площа приміщень становила 45,50 кв.м і використовувалась погодинно, згідно графіку.</t>
  </si>
  <si>
    <t>знято з розгляду</t>
  </si>
  <si>
    <t xml:space="preserve">Уточнення щодо цільового використання приміщень: провадження освітньої діяльності у сфері дошкільної, загальної, середньої та позашкільної освіти. Щодо зхастосування орендної ставки 1% - рекомендації Департаменту комунальної власності м. Києва, викладені у листі від 12.01.2017 № 062/05/10-253.
</t>
  </si>
  <si>
    <t>1786/26/2/103</t>
  </si>
  <si>
    <t>08/3995</t>
  </si>
  <si>
    <t>стандартизована</t>
  </si>
  <si>
    <t>ПДНЗ "Планета дитинства" (37292860)</t>
  </si>
  <si>
    <t>Березняківська вул., 38 Б</t>
  </si>
  <si>
    <t>ДНЗ  № 304</t>
  </si>
  <si>
    <t>п. 19.14.</t>
  </si>
  <si>
    <t>Приватний навчальний заклад дошкільної освіти</t>
  </si>
  <si>
    <t>062/05/12-2192</t>
  </si>
  <si>
    <t>08/3983</t>
  </si>
  <si>
    <t>продовження</t>
  </si>
  <si>
    <t>ЗНПЗ "Хореографічна гімназія "Кияночка" (304708891</t>
  </si>
  <si>
    <t>Лісовий проспект, 39, літ. А</t>
  </si>
  <si>
    <t>Приміщення,
 1, 2 поверхи</t>
  </si>
  <si>
    <t>104-879</t>
  </si>
  <si>
    <t>08/4678</t>
  </si>
  <si>
    <t>Оболонська Рда</t>
  </si>
  <si>
    <t>УО Оболонського району</t>
  </si>
  <si>
    <t>ТОВ "Центр раннього розвитку дітей" (31035960)</t>
  </si>
  <si>
    <t>Сталінграда Г. проспект, 49 А</t>
  </si>
  <si>
    <t>ДНЗ № 660</t>
  </si>
  <si>
    <t>Приватний навчальний заклад (крім п. 19 Методики)</t>
  </si>
  <si>
    <t>062/05/18-2441</t>
  </si>
  <si>
    <t>08/4359</t>
  </si>
  <si>
    <t>ПВНЗ "Фінансово-Правовий коледж" (22865098)</t>
  </si>
  <si>
    <t>Пітерська вул., 5 А, літ. А</t>
  </si>
  <si>
    <t>приміщення; 1-2 поверх, підвал</t>
  </si>
  <si>
    <t>Донця вул.,16</t>
  </si>
  <si>
    <t xml:space="preserve">ПН. 14:00 - 19:00        ВТ. 14:00 - 19:00        СР. 14:00 - 19:00          ЧТ. 14:00 - 19:00         ПТ. 14:00 - 19:00 
</t>
  </si>
  <si>
    <t>Нежитловий
Український колеж ім. В.О. Сухомлинського</t>
  </si>
  <si>
    <t>Шептицького вул., 5-А</t>
  </si>
  <si>
    <t xml:space="preserve">
Пн-Пт: 15.00-19.00
</t>
  </si>
  <si>
    <t>1384/26/2/103</t>
  </si>
  <si>
    <t>08/3053</t>
  </si>
  <si>
    <t>06.02.2017
13.02.2017</t>
  </si>
  <si>
    <t>Оголошення конкурсу</t>
  </si>
  <si>
    <t>Управління освіти Дніпровської РДА</t>
  </si>
  <si>
    <t>ТОВ "Дитяча спортивно-танцювальна школа "Фенікс" (40136191)
ТОВ "Спортивно-патріотичний клуб "Україна" (40131827)</t>
  </si>
  <si>
    <t>Березняківська вул., 34</t>
  </si>
  <si>
    <t>ЗНЗ № 228</t>
  </si>
  <si>
    <t>24.1.</t>
  </si>
  <si>
    <t>Спортивний заклад</t>
  </si>
  <si>
    <t xml:space="preserve">2 роки 364 дні 
</t>
  </si>
  <si>
    <t>104-696</t>
  </si>
  <si>
    <t>08/1800</t>
  </si>
  <si>
    <t>1) 03.11.2016  2) 23.12.2016</t>
  </si>
  <si>
    <t>КП "Дитячий кінотеатр "Кадр"</t>
  </si>
  <si>
    <t>1) ФОП Сидоренко Яна Ігорівна (3120512500)          2) ПП "АНТ-ОСТ" (36628241)</t>
  </si>
  <si>
    <t>Вишгородська вул., 4</t>
  </si>
  <si>
    <t>17.1.</t>
  </si>
  <si>
    <t>Кафе (крім товарів підакцізної групи)</t>
  </si>
  <si>
    <t>Пропозиція Оболонської РДА надати єдиному претенденту ФОП Сидоренко у зв"язку із заявою Сидроренко щодо неправомірних дії ПП "Ант-Ост"</t>
  </si>
  <si>
    <t>062/05/16-1874</t>
  </si>
  <si>
    <t>08/3357</t>
  </si>
  <si>
    <t>КМКЛ № 3</t>
  </si>
  <si>
    <t>ФОП Карпенко О.О. (2433911751) ТОВ "ПромГуртТрейдер" (32309700) ФОП Мартинов С.В. (3260615751)</t>
  </si>
  <si>
    <t>Запорожця П. 26, К.3</t>
  </si>
  <si>
    <t xml:space="preserve"> №062/05/13-1568</t>
  </si>
  <si>
    <t>08/2719</t>
  </si>
  <si>
    <t>Стоматологічна поліклініка Дніпрвського району м. Києва</t>
  </si>
  <si>
    <t>ТОВ "Дентальна практика" (39677270)            ТОВ "ЛМ Постач" (37118481)</t>
  </si>
  <si>
    <t>Навої Алішера проспект, 1</t>
  </si>
  <si>
    <t>приміщення; 5 поверх</t>
  </si>
  <si>
    <t>Приватний заклад охорони здоров'я (телемедицина, фізіотерапія, косметологія)</t>
  </si>
  <si>
    <t>062/05/15-1853</t>
  </si>
  <si>
    <t>08/3329</t>
  </si>
  <si>
    <t>Олександрівська клінічна лікаарня м. Києва</t>
  </si>
  <si>
    <t>ТОВ "Аптека мінеральні води" (33597420)               ТОВ "Компанія "Фарм -Союз" (30607776)                 ТОВ "Азімут" (33018711)                  ТОВ "Діамед-1" (39408161)                   ТОВ "Аапечне об'єднання "Біокон" (34539443)</t>
  </si>
  <si>
    <t>Шовковична вул.,39/1, К.1</t>
  </si>
  <si>
    <t>100-3095</t>
  </si>
  <si>
    <t>08/3152</t>
  </si>
  <si>
    <t>ТОВ "Дитяча академія "Вундеркінди"             Код 32767781,   ТОВ "ДОЛЬЧЕ ГРУП", Код 40124150</t>
  </si>
  <si>
    <t>Стратегічне шосе вул., 54</t>
  </si>
  <si>
    <t>ДНЗ № 506</t>
  </si>
  <si>
    <t>Приміщення, 2 поверх</t>
  </si>
  <si>
    <t>32,72                  (за 1 год)</t>
  </si>
  <si>
    <t>Детальніше по цільовому використанню: розміщення приватних навчальних закладів  (надання додаткових освітніх послуг дітям дошкільного навчального закладу № 506 (англійська мова, хореографія, корекція психологічного і фізичного розвитку дітей та гурткової роботи) (погодинно).Голосіївською РДА направлено листа від 18.10.2016 № 100-16551 ТОВ «ДОЛЬЧЕ ГРУП», з проханням надати перелік документів відповідно до додатку 2 Положення. На сьогодні відповіді не надходило.</t>
  </si>
  <si>
    <t>062/05/19-1860</t>
  </si>
  <si>
    <t>08/3291</t>
  </si>
  <si>
    <t>КП "КЖСЕ"</t>
  </si>
  <si>
    <t>Ініціатор – ГО «Всеукраїнське об’єднання українок «Яворина», Заявники: 1. Всеукраїнська асоціація магістрів державного управління для розміщення редакції журналу «Командор. Вісник державного службовця»; 2. ГО "Цунтр філантропії"</t>
  </si>
  <si>
    <t>Гончара О. вул., 33, літ. А</t>
  </si>
  <si>
    <t>4 поверх</t>
  </si>
  <si>
    <t>29.1.</t>
  </si>
  <si>
    <t>Громадська організація</t>
  </si>
  <si>
    <t>1, 
4, 
15</t>
  </si>
  <si>
    <t>10616,73, 
45925,0</t>
  </si>
  <si>
    <t xml:space="preserve"> для ГО 10616,73:    інше використання  45925,0</t>
  </si>
  <si>
    <t xml:space="preserve"> №105/01-504/1</t>
  </si>
  <si>
    <t>08/2826</t>
  </si>
  <si>
    <t>Печерська РДА</t>
  </si>
  <si>
    <t>Прокуратура міста Києва                                              (02910019)</t>
  </si>
  <si>
    <t>Гуцала Євгена (Кутузова) провулок,5</t>
  </si>
  <si>
    <t>24.6.</t>
  </si>
  <si>
    <t>Державна бюджетна установа</t>
  </si>
  <si>
    <t>ЄІС</t>
  </si>
  <si>
    <t>відсутня заборгованність з орендної плати</t>
  </si>
  <si>
    <t>102/03/26-1201</t>
  </si>
  <si>
    <t>08/2759</t>
  </si>
  <si>
    <t>Зміна ІУ (Зменшення плати: знижка)</t>
  </si>
  <si>
    <t>Школа № 263</t>
  </si>
  <si>
    <t>ПП "Булашенко"  (37985306)</t>
  </si>
  <si>
    <t>Сабурова О. вул., 19 Б</t>
  </si>
  <si>
    <t>Побутове обслуговування населення (ремонт одягу)</t>
  </si>
  <si>
    <t>5%; 1845,80                Звернення орендаря щодо встановлення ставки 1%</t>
  </si>
  <si>
    <t>062/05/05-1852</t>
  </si>
  <si>
    <t>08/3316</t>
  </si>
  <si>
    <t>Дитяча клінічна лікарня № 7 Печерського району м. Києва</t>
  </si>
  <si>
    <t>ГО "Асоціація дитячого плавання України"(40491682)</t>
  </si>
  <si>
    <t>Професора Підвисоцького вул., 4Б</t>
  </si>
  <si>
    <t>24,02 за 1 годину, 15 годин на тиждень           (ПН.-ПТ. З 17-20 год. Субота доба 480, 36 грн.)</t>
  </si>
  <si>
    <t>062/05/19-1745</t>
  </si>
  <si>
    <t>08/3020</t>
  </si>
  <si>
    <t>Український державний центр туризму і краєзнавства учнівської молоді</t>
  </si>
  <si>
    <t>ФОП Тарганчук В.Л., 2818215537</t>
  </si>
  <si>
    <t>Пестеля П. вул., 5-7, літ. А,А'</t>
  </si>
  <si>
    <t>побутове обслуговування населення (ремонт взуття, замків, вигтовлення ключів)</t>
  </si>
  <si>
    <t>062/05/13-1854</t>
  </si>
  <si>
    <t>08/3292</t>
  </si>
  <si>
    <t>АПЗ "Київський міський дитячий діагностичний центр"</t>
  </si>
  <si>
    <t>ФОП Півак (2893312386)</t>
  </si>
  <si>
    <t xml:space="preserve">Урлівська вул., 13 </t>
  </si>
  <si>
    <t>приміщення; 3 поверх</t>
  </si>
  <si>
    <t>14.2.</t>
  </si>
  <si>
    <t>Приватна медична практика (косметологія, дерматологія)</t>
  </si>
  <si>
    <t>062/05/16-1841</t>
  </si>
  <si>
    <t>08/3301</t>
  </si>
  <si>
    <t>ТМО "Психіатрія" у місті Києві</t>
  </si>
  <si>
    <t>ТОВ "Наркологічна амбулаторія "Петра і Павла", 38612757</t>
  </si>
  <si>
    <t>Кирилівська вул., 103 А, К.26</t>
  </si>
  <si>
    <t>Приміщення, 1, 2 поверхи</t>
  </si>
  <si>
    <t>приватна медична практика</t>
  </si>
  <si>
    <t>Не набрало необхідної кількості колосів</t>
  </si>
  <si>
    <t>№062/05/13-1566</t>
  </si>
  <si>
    <t>08/2716</t>
  </si>
  <si>
    <t>КМШкола вищої спортивної майстерності</t>
  </si>
  <si>
    <t>ПАТ "Київстар", 21673832</t>
  </si>
  <si>
    <t>Тичини П. проспект, 18</t>
  </si>
  <si>
    <t>Приміщення, підвал, парапет</t>
  </si>
  <si>
    <t>телекомунікації</t>
  </si>
  <si>
    <t>Громадська організація з реабілітації</t>
  </si>
  <si>
    <t>КП "Ватутінськінвестбуд"</t>
  </si>
  <si>
    <t>ФОП Сергута В.О.  (2900717138)</t>
  </si>
  <si>
    <t>Курчатова Академіка вул., 5</t>
  </si>
  <si>
    <t>8.5., 
17.1.</t>
  </si>
  <si>
    <t>Кафе (продаж товарів підакцизної групи), 
Кафе (крім товарів підакцизної групи)</t>
  </si>
  <si>
    <t>20, 
8</t>
  </si>
  <si>
    <t xml:space="preserve">розглянуто 28.02.2017
Протокол №44 від 28.03.2017 - питання  не розглянуто та перенесено.
Протокол №43 від 14.03.2017 - питання не розглянуто та перенесено. </t>
  </si>
  <si>
    <t>Питання розглянуто на засіданні комісії 28.02.2017                 Кафе (продаж товарів підакцизної групи) - 43,20 кв.м                  Кафе (крім товарів підакцизної групи) - 54,40 кв.м</t>
  </si>
  <si>
    <t>08/231-381/ПР</t>
  </si>
  <si>
    <t>КП "Поділ-нерухомість"</t>
  </si>
  <si>
    <t>ПП "Лімік"</t>
  </si>
  <si>
    <t>с. Старі Петрівці, вул. Польова, 5</t>
  </si>
  <si>
    <t>будівля</t>
  </si>
  <si>
    <t>Склад, 
Інше (котельня)</t>
  </si>
  <si>
    <t>8, 
15</t>
  </si>
  <si>
    <t>ПР</t>
  </si>
  <si>
    <t>1359/26/2/103</t>
  </si>
  <si>
    <t>08/2921</t>
  </si>
  <si>
    <t>-</t>
  </si>
  <si>
    <t>Без конкурсу</t>
  </si>
  <si>
    <t>Головне територіальне управління юстиції у місті Києві, код 34691374</t>
  </si>
  <si>
    <t>Бажова вул., 13/9</t>
  </si>
  <si>
    <t>Розміщення Десятої  Київської Державної нотаріальної контори</t>
  </si>
  <si>
    <t>107-30/1046</t>
  </si>
  <si>
    <t>08/2593</t>
  </si>
  <si>
    <t>Святошинська РДА</t>
  </si>
  <si>
    <t>Головне управління Національної поліції у місті Києві, (40108583)</t>
  </si>
  <si>
    <t>Перемоги проспект, 95</t>
  </si>
  <si>
    <t>розміщення дільничних інспекторів поліції</t>
  </si>
  <si>
    <t>Підлісна вул., 3</t>
  </si>
  <si>
    <t>№1238/26/4/103</t>
  </si>
  <si>
    <t>08/2712</t>
  </si>
  <si>
    <t>25.10.2016</t>
  </si>
  <si>
    <t>Стандартизована</t>
  </si>
  <si>
    <t>КНП "ЦПМСД № 1 Дніпровського району м. Києва"</t>
  </si>
  <si>
    <t>КНП "КДЦД Дніпровського району м. Києва" (02125763)</t>
  </si>
  <si>
    <t xml:space="preserve">Курнатовського вул., 7 </t>
  </si>
  <si>
    <t>п. 19.1.</t>
  </si>
  <si>
    <t>Комунальна бюджетна установа</t>
  </si>
  <si>
    <t xml:space="preserve">1 грн. на рік </t>
  </si>
  <si>
    <t>№1248/26/4/103</t>
  </si>
  <si>
    <t>08/2731</t>
  </si>
  <si>
    <t>17.01.2017</t>
  </si>
  <si>
    <t>КНП "ЦПМСД № 2 Дніпровського району м. Києва"</t>
  </si>
  <si>
    <t>КНП "КДЦ Дніпровського району м. Києва" (26188952)</t>
  </si>
  <si>
    <t xml:space="preserve">Тичини П. просп., 22 </t>
  </si>
  <si>
    <t>107-30/1176</t>
  </si>
  <si>
    <t>08/2745</t>
  </si>
  <si>
    <t>Дитячо-юнацька спортивна школа №17, 22876046</t>
  </si>
  <si>
    <t>Симиренка вул., 22 Б</t>
  </si>
  <si>
    <t>п. 19.4.</t>
  </si>
  <si>
    <t>Комунальний навчальний заклад</t>
  </si>
  <si>
    <t>роздягальня для спортсменів</t>
  </si>
  <si>
    <t xml:space="preserve"> №1136/26/4/103</t>
  </si>
  <si>
    <t>08/2567</t>
  </si>
  <si>
    <t>09.01.2014</t>
  </si>
  <si>
    <t>Зміна ІУ (зміна площі)</t>
  </si>
  <si>
    <t xml:space="preserve">КНП "КДЦД Дніпровського району м. Києва" </t>
  </si>
  <si>
    <t>КНП "ЦПМСД № 2 Дніпровського району м. Києва" (26189147)</t>
  </si>
  <si>
    <t>Тичини П. проспект, 12</t>
  </si>
  <si>
    <t>п. 19.3.</t>
  </si>
  <si>
    <t>Комунальний заклад охорони здоров`я</t>
  </si>
  <si>
    <t>Зміна площі з 643,80 кв. м. на 638,30 кв. м.</t>
  </si>
  <si>
    <t>житловий</t>
  </si>
  <si>
    <t xml:space="preserve">ПП «Вілєкс»
Код 21592051
</t>
  </si>
  <si>
    <t>Хорива вул., 23/9, літ. А</t>
  </si>
  <si>
    <t>17.3., 
21.6., 
24.1.</t>
  </si>
  <si>
    <t>Склад, 
Побутове обслуговування населення, 
Спортивний заклад</t>
  </si>
  <si>
    <t>8, 
5, 
3</t>
  </si>
  <si>
    <t>Зміна площі:                   замість "199,60кв.м." читати "208,60кв.м"</t>
  </si>
  <si>
    <t>106-1086</t>
  </si>
  <si>
    <t>08/3261</t>
  </si>
  <si>
    <t xml:space="preserve">продовження </t>
  </si>
  <si>
    <t>35,80кв.м - склад, 72,90кв.м - побутове обслуговування,  99,90кв.м - фізкультурно-спортивний заклад</t>
  </si>
  <si>
    <t xml:space="preserve"> №1131/26/4/103 </t>
  </si>
  <si>
    <t>08/2562</t>
  </si>
  <si>
    <t>26.01.2017</t>
  </si>
  <si>
    <t>05.11.2008</t>
  </si>
  <si>
    <t>ТОВ "Тельбін-Мед" (33542738)</t>
  </si>
  <si>
    <t>Тичини П. проспект, 22</t>
  </si>
  <si>
    <t>Приватний заклад охорони здоров'я</t>
  </si>
  <si>
    <t xml:space="preserve"> М</t>
  </si>
  <si>
    <t xml:space="preserve"> Зміна площі з 67,00 кв. м. на 69,70 кв. м. </t>
  </si>
  <si>
    <t xml:space="preserve"> №1211/26/4/103</t>
  </si>
  <si>
    <t>08/2689</t>
  </si>
  <si>
    <t>Зміна ІУ (зміна цільового призначення)</t>
  </si>
  <si>
    <t>ПП "П.К.П." (Код 25587414)</t>
  </si>
  <si>
    <t>Попудренка вул., 46/2</t>
  </si>
  <si>
    <t>зміна ІУ в частині цільового використання з 18% (промтовари)   на 8% (продтовари, крім підакциз)</t>
  </si>
  <si>
    <t>9.3.1.</t>
  </si>
  <si>
    <t>Промтовари + товари підакцизної групи</t>
  </si>
  <si>
    <t xml:space="preserve"> №1130/26/4/103</t>
  </si>
  <si>
    <t>08/2655</t>
  </si>
  <si>
    <t>24.12.2013</t>
  </si>
  <si>
    <t xml:space="preserve">КНП "ЦПМСД № 3 Дніпровського району м. Києва" </t>
  </si>
  <si>
    <t>Червоноткацькавул., 31</t>
  </si>
  <si>
    <t>1498/26/2/103</t>
  </si>
  <si>
    <t>08/3230</t>
  </si>
  <si>
    <t>20.02.2017</t>
  </si>
  <si>
    <t>Київська міська клінічна лікарня № 11 Дніпровського району м. Києва</t>
  </si>
  <si>
    <t>КНП "ЦПМСД № 4 Дніпровського району м. Києва" (38196712)</t>
  </si>
  <si>
    <t>Рогозівська вул., 6</t>
  </si>
  <si>
    <t>102/03/26-1310</t>
  </si>
  <si>
    <t>08/2900</t>
  </si>
  <si>
    <t>Управління праці та соціального захисту населення Деснянської РДА (375016111)</t>
  </si>
  <si>
    <t>Закревського М. вул., 87 Д</t>
  </si>
  <si>
    <t>Заборгованість з орендної плати відсутня</t>
  </si>
  <si>
    <t>№105/01-308/В-04</t>
  </si>
  <si>
    <t>08/2576</t>
  </si>
  <si>
    <t>Громадська організація "Рух "Я Маю Право"</t>
  </si>
  <si>
    <t xml:space="preserve">Кудрі І. вул.,35 Б </t>
  </si>
  <si>
    <t>29</t>
  </si>
  <si>
    <t>№101-1338/03</t>
  </si>
  <si>
    <t>08/2560</t>
  </si>
  <si>
    <t>Дарницька РДА</t>
  </si>
  <si>
    <t>ФОП Гнатюк Р.П.  (2658504552)</t>
  </si>
  <si>
    <t>Сімферопольська вул., 9</t>
  </si>
  <si>
    <t>108-3041</t>
  </si>
  <si>
    <t>08/3191</t>
  </si>
  <si>
    <t xml:space="preserve">Продовження                                                     </t>
  </si>
  <si>
    <t>Комплексна дитячо-юнацька спортивна  школа інвалідів "Прометей" код 26500786</t>
  </si>
  <si>
    <t>Єреванська вул., 9</t>
  </si>
  <si>
    <t>Приміщення, Цоколь</t>
  </si>
  <si>
    <t xml:space="preserve"> №100-2889</t>
  </si>
  <si>
    <t>08/2829</t>
  </si>
  <si>
    <t>02.10.2013 02.10.2013</t>
  </si>
  <si>
    <t>ГО "Дитячо-юнацький центр Кіокушинкай карате"                           Код 25762099</t>
  </si>
  <si>
    <t>Заболотного А. вул., 6 А</t>
  </si>
  <si>
    <t>Школа № 286</t>
  </si>
  <si>
    <t>94,54 кв.м - погодинно; 29,90 кв. м - постійно, детальніше по цільовому використанню: розміщення організації, яка здійснює діяльність у галузі освіти</t>
  </si>
  <si>
    <t>№062/05/17-1582</t>
  </si>
  <si>
    <t>08/2743</t>
  </si>
  <si>
    <t>Управління адміністративними будинками Державного управління справами</t>
  </si>
  <si>
    <t>Софіївська вул., 2, літ. А</t>
  </si>
  <si>
    <t>Приміщення, 1, 2, 3, 4 поверхи</t>
  </si>
  <si>
    <t>062/05/14-1756</t>
  </si>
  <si>
    <t xml:space="preserve"> №08/3046</t>
  </si>
  <si>
    <t>Асоціація Айкідо Айкікай України (21685321)</t>
  </si>
  <si>
    <t>Йорданська вул., 6 літ.А</t>
  </si>
  <si>
    <t>спортивний заклад</t>
  </si>
  <si>
    <t>62/05/17-1861</t>
  </si>
  <si>
    <t>08/3341</t>
  </si>
  <si>
    <t>Головне територіальне управління юстиції у місті Києві</t>
  </si>
  <si>
    <t>Музейний провулок, 2, літ. Д</t>
  </si>
  <si>
    <t>Приміщення 1, 2, 3 поверхи, підвал</t>
  </si>
  <si>
    <t>104-1231</t>
  </si>
  <si>
    <t>08/3011</t>
  </si>
  <si>
    <t>ФОП Нижник Олег Миколайович (2713611996)</t>
  </si>
  <si>
    <t>Архипенка О. вул., 8 Е</t>
  </si>
  <si>
    <t>Будівля</t>
  </si>
  <si>
    <t>21.8.</t>
  </si>
  <si>
    <t>Прийом вторсировини</t>
  </si>
  <si>
    <t>Прийом металевих виробів</t>
  </si>
  <si>
    <t>104-1232</t>
  </si>
  <si>
    <t>08/3012</t>
  </si>
  <si>
    <t>ФОП Оксенюк Сергій Анатолійович</t>
  </si>
  <si>
    <t>Північна вул., 10 А</t>
  </si>
  <si>
    <t>ФОП Малюк Світлана Василівна (2676817605)</t>
  </si>
  <si>
    <t>Гайдай З. вул., 3 Б</t>
  </si>
  <si>
    <t>18.3.</t>
  </si>
  <si>
    <t>Дитячі товари</t>
  </si>
  <si>
    <t>109/01/25-1235</t>
  </si>
  <si>
    <t>08/2771</t>
  </si>
  <si>
    <t xml:space="preserve">ФОП Юрко Наталія Сергіївна
код 2912121345
</t>
  </si>
  <si>
    <t>Щусєва. вул., 12 А</t>
  </si>
  <si>
    <t xml:space="preserve">Побутове обслуговування населення </t>
  </si>
  <si>
    <t>062/05/20-1681</t>
  </si>
  <si>
    <t>08/2924</t>
  </si>
  <si>
    <t>ВНЗ "Перший Київський медичний коледж"</t>
  </si>
  <si>
    <t xml:space="preserve">ФОП Сорокін А.М. (2315720339) </t>
  </si>
  <si>
    <t>Турчина І. вул., 6</t>
  </si>
  <si>
    <t>Побутове обслуговування населення (перукарня)</t>
  </si>
  <si>
    <t>062/05/16-1843</t>
  </si>
  <si>
    <t>08/3295</t>
  </si>
  <si>
    <t>КМПБ № 5</t>
  </si>
  <si>
    <t>ТОВ "НДІ "ЖИТТЯ"            (38919077)</t>
  </si>
  <si>
    <t xml:space="preserve">Лобановського В. проспект, 2, К.А </t>
  </si>
  <si>
    <t>24.7.</t>
  </si>
  <si>
    <t>Небюджетна науково-дослідна установа</t>
  </si>
  <si>
    <t>Приватний заклад охорони здоров'я (УЗД)</t>
  </si>
  <si>
    <t>062/05/17-1856</t>
  </si>
  <si>
    <t>08/3294</t>
  </si>
  <si>
    <t>ТОВ "Родекс ЛТД" (24726842)</t>
  </si>
  <si>
    <t>Покотила В. вул., 7/2, літ. А</t>
  </si>
  <si>
    <t>побутове обслуговування населення</t>
  </si>
  <si>
    <t>хімчистка</t>
  </si>
  <si>
    <t>102/03/26-1311</t>
  </si>
  <si>
    <t>08/2901</t>
  </si>
  <si>
    <t>ФОП Іванцов Д.В. (3180208956)</t>
  </si>
  <si>
    <t>Бальзака О. вул., 66/21</t>
  </si>
  <si>
    <t>062/05/20-1746</t>
  </si>
  <si>
    <t>08/3021</t>
  </si>
  <si>
    <t>Київська міська рада</t>
  </si>
  <si>
    <t>УДППЗ "Укрпошта"   01189979</t>
  </si>
  <si>
    <t>Хрещатик вул., 36, літ. А</t>
  </si>
  <si>
    <t>20.3.</t>
  </si>
  <si>
    <t>106-1084</t>
  </si>
  <si>
    <t>08/3259</t>
  </si>
  <si>
    <t xml:space="preserve">ТОВ «Полонина»
Код 24262207
</t>
  </si>
  <si>
    <t>109/01/25-1237</t>
  </si>
  <si>
    <t>08/2773</t>
  </si>
  <si>
    <t xml:space="preserve">ФОП Фесенко Гання Вікторівна 
код 2617605381
</t>
  </si>
  <si>
    <t xml:space="preserve">Костьольна вул., 9, літ. А
</t>
  </si>
  <si>
    <t>Приміщення, горище</t>
  </si>
  <si>
    <t xml:space="preserve">№062/05/19-1569 </t>
  </si>
  <si>
    <t>08/2720</t>
  </si>
  <si>
    <t>КП "Бессарабський ринок"</t>
  </si>
  <si>
    <t>ТОВ "Елі-Амі", код 36799293</t>
  </si>
  <si>
    <t>Бессарабська площа, 2</t>
  </si>
  <si>
    <t>кафе (крім товарів підакцизної групи)</t>
  </si>
  <si>
    <t>2 роки 364 дні але не більше, нвіж до початку проведення ремонтно-реставраціхних робіт будівлі</t>
  </si>
  <si>
    <t>КП "Плесо"</t>
  </si>
  <si>
    <t>ТОВ "Чез"  31604540</t>
  </si>
  <si>
    <t>Пуща-Водиця (7-8 лінія), літ. 1 А</t>
  </si>
  <si>
    <t>Кафе (крім товарів підакцизної групи)</t>
  </si>
  <si>
    <t>106-1087</t>
  </si>
  <si>
    <t>08/3260</t>
  </si>
  <si>
    <t>відділ культури, туризму та охорони культурної спадщини Подільської РДА</t>
  </si>
  <si>
    <t xml:space="preserve">ФОП Зібров П. В.
Код 2992719035
</t>
  </si>
  <si>
    <t>Тираспільська вул., 49, літ. А</t>
  </si>
  <si>
    <t>16.</t>
  </si>
  <si>
    <t>Торговий автомат</t>
  </si>
  <si>
    <t>100-2559</t>
  </si>
  <si>
    <t>08/2643</t>
  </si>
  <si>
    <t>ТОВ "Перша Чарівна Скриня"   Код 35791225</t>
  </si>
  <si>
    <t>Голосіївський проспект, 42</t>
  </si>
  <si>
    <t>Адміністративний</t>
  </si>
  <si>
    <t>16</t>
  </si>
  <si>
    <t>104-1234</t>
  </si>
  <si>
    <t>08/3013</t>
  </si>
  <si>
    <t>ТОВ "Торгівельний дім "ВСК" (24086940)</t>
  </si>
  <si>
    <t>Мінський проспект, 4</t>
  </si>
  <si>
    <t>Стоматологія</t>
  </si>
  <si>
    <t>№108-2649</t>
  </si>
  <si>
    <t>08/2753</t>
  </si>
  <si>
    <t>КНП "ЦПМСД № 2" Солом'янського району</t>
  </si>
  <si>
    <t>ПП "Дент-Юніверсал",                    Код 25405270</t>
  </si>
  <si>
    <t>Єреванська вул.,6</t>
  </si>
  <si>
    <t>УО Шевченківсь-
кої РДА</t>
  </si>
  <si>
    <t>№062/05/10-1563</t>
  </si>
  <si>
    <t>08/2713</t>
  </si>
  <si>
    <t>КМКЛ № 8</t>
  </si>
  <si>
    <t>ТОВ "Клініка Медгарант", 35832360</t>
  </si>
  <si>
    <t>Кондратюка Ю. вул., 8, К.1</t>
  </si>
  <si>
    <t>ПАТ "F &amp; C REALTY" (23496142)</t>
  </si>
  <si>
    <t>Велика Васильківська вул., 67/7</t>
  </si>
  <si>
    <t>11</t>
  </si>
  <si>
    <t>Офіс</t>
  </si>
  <si>
    <t xml:space="preserve"> №062/05/20-1564</t>
  </si>
  <si>
    <t>08/2714</t>
  </si>
  <si>
    <t>ПАТ "Київенерго"</t>
  </si>
  <si>
    <t>Ревуцького вул., 8 А, літ. А</t>
  </si>
  <si>
    <t>споруда</t>
  </si>
  <si>
    <t>Інше (опорний пунт дільниці обслуговування внутрішньо-квартальних колекторів)</t>
  </si>
  <si>
    <t>Вацлава Гавела бульвар, 36 Г, літ. А</t>
  </si>
  <si>
    <t>062/05/20-1742</t>
  </si>
  <si>
    <t>08/3019</t>
  </si>
  <si>
    <t>Правди проспект, 37, літ. Б</t>
  </si>
  <si>
    <t>062/05/16-1842</t>
  </si>
  <si>
    <t>08/3298</t>
  </si>
  <si>
    <t>ТОВ "Вєні Віде Віче", 33788121</t>
  </si>
  <si>
    <t>Кирилівська вул., 103 А, К.14</t>
  </si>
  <si>
    <t>Інше (виробництво теплової енергії)</t>
  </si>
  <si>
    <t>102/03/26-1296</t>
  </si>
  <si>
    <t>08/2898</t>
  </si>
  <si>
    <t>Школа № 264</t>
  </si>
  <si>
    <t>ПП "Центр іноземних мов "Ап енд Гоу"   (37626313)</t>
  </si>
  <si>
    <t>Бальзака О. вул., 6 Г</t>
  </si>
  <si>
    <t>Інше (курси іноземних мов)</t>
  </si>
  <si>
    <t>Заборгованість з орендної плати відсутня                              Див. докладно у окремій таблиці</t>
  </si>
  <si>
    <t>062/05/19-1840</t>
  </si>
  <si>
    <t>08/3303</t>
  </si>
  <si>
    <t>ММВП "Профілактична дезінфекція"</t>
  </si>
  <si>
    <t>ФОП Ящук Р.М., 3099117334</t>
  </si>
  <si>
    <t>Дегтярівська вул., 25/1, К.1</t>
  </si>
  <si>
    <t>105/01-420/В-04</t>
  </si>
  <si>
    <t>08/3010</t>
  </si>
  <si>
    <t>Приватне підприємство              "ТІС-2000"                       (30633586)</t>
  </si>
  <si>
    <t>Руставелі Шота вул.,17</t>
  </si>
  <si>
    <t>4</t>
  </si>
  <si>
    <t>Обмін валют</t>
  </si>
  <si>
    <t>108-2700</t>
  </si>
  <si>
    <t>08/2776</t>
  </si>
  <si>
    <t>ВГО "ВЕТЕРАН" (33593122)</t>
  </si>
  <si>
    <t>Виборзька вул.,38/19</t>
  </si>
  <si>
    <t>1, 
4</t>
  </si>
  <si>
    <t xml:space="preserve">ФО Ісупов Ілля Володимирович член НСХУ
код 2594010258
</t>
  </si>
  <si>
    <t xml:space="preserve">Софіївська вул., 17/15
</t>
  </si>
  <si>
    <t>майстерня художника</t>
  </si>
  <si>
    <t>062/05/19-1755</t>
  </si>
  <si>
    <t>№08/3045</t>
  </si>
  <si>
    <t>Член НСХУ Загорна Л.О. (1714114368)</t>
  </si>
  <si>
    <t>Пушкінська вул., 8, літ. В</t>
  </si>
  <si>
    <t>Складна ставка: 1% до 20,0 кв. м (523,92 грн) 4% до надлишку (1948,98 грн)</t>
  </si>
  <si>
    <t>ГО "Асоціація дитячого плавання України"</t>
  </si>
  <si>
    <t>приміщення; 1 поверх</t>
  </si>
  <si>
    <t>24,02        480,36              за  сутки</t>
  </si>
  <si>
    <t xml:space="preserve"> (ПН.-ПТ. З 17-20 год. Субота - доба </t>
  </si>
  <si>
    <t>Школа І-ІІІ ступенів № 286 міста Києва</t>
  </si>
  <si>
    <t>Приміщення 2 поверху</t>
  </si>
  <si>
    <t>Заболотного Академіка,           6-А, вул.</t>
  </si>
  <si>
    <t>Пн: 15 00 -  21 30
Вт: 16 00 – 21 30
Ср:16 30  -  21 30
Чт: 16 00 – 21 30
Пт: 15 30 – 21 30</t>
  </si>
  <si>
    <t>Бальзака Оноре де вул., 6-г</t>
  </si>
  <si>
    <t xml:space="preserve">Пн. 15.00-19.30      Вт. 15.00-19.30          Ср. 15.00-19.30      Чт. 15.00-19.30       Пт. 15.00-19.30   </t>
  </si>
  <si>
    <t xml:space="preserve">2007/26/2/103 </t>
  </si>
  <si>
    <t>08/4495</t>
  </si>
  <si>
    <t>ГО "Наш Ерудит" (38307579)
ТОВ "ПромГуртТрейдер" (32306700)</t>
  </si>
  <si>
    <t>Миколайчука І. вул., 9 А</t>
  </si>
  <si>
    <t>Гімназія № 191</t>
  </si>
  <si>
    <t>Громадськ організація</t>
  </si>
  <si>
    <t>1785/26/2/103</t>
  </si>
  <si>
    <t>08/4161</t>
  </si>
  <si>
    <t>ФОП Криницький Євген Валерійович (3258518473), ТОВ "ПромГуртТрейдер"(32306700)</t>
  </si>
  <si>
    <t>Бучми  бульвар, 8</t>
  </si>
  <si>
    <t>24.5.</t>
  </si>
  <si>
    <t>Пункт доочищення та продажу питної води</t>
  </si>
  <si>
    <t xml:space="preserve">ФОП Криницький Євген Валерійович (3258518473), </t>
  </si>
  <si>
    <t>107-30/1669</t>
  </si>
  <si>
    <t>08/3831</t>
  </si>
  <si>
    <t>1) ФОП Верескун Г.О., (2968307183);
2) ТОВ "ПромГуртТрейдер" (32306700)</t>
  </si>
  <si>
    <t>Львівська вул., 59</t>
  </si>
  <si>
    <t>розміщення перукарні
оголосити конкурс або передати єдиному претенденту ФОП Верескун Г.О.</t>
  </si>
  <si>
    <t xml:space="preserve">ФОП Верескун Г.О., (2968307183);
</t>
  </si>
  <si>
    <t>1)Громадська організація "Збережи рідне місто", (39617913);
2) ТОВ "ПромГуртТрейдер" (32306700)</t>
  </si>
  <si>
    <t>Прилужна вул., 10</t>
  </si>
  <si>
    <t>1
4</t>
  </si>
  <si>
    <t>оголосити конкурс або передати єдиному претенденту ГО "Збережи рідне місто"</t>
  </si>
  <si>
    <t xml:space="preserve">Громадська організація "Збережи рідне місто", (39617913);
</t>
  </si>
  <si>
    <t>1) ТОВ "Спортивний клуб "Святошино", (40015735);
2) ТОВ "ПромГуртТрейдер" (32306700)</t>
  </si>
  <si>
    <t>Туполєва вул., 5 Б</t>
  </si>
  <si>
    <t xml:space="preserve">спортивний клуб з проведення занять зі змішаних єдиноборств
оголосити конкурс або передати єдиному претенденту ТОВ "Спортивний клуб "Святошино"
</t>
  </si>
  <si>
    <t xml:space="preserve">ТОВ "Спортивний клуб "Святошино", (40015735);
</t>
  </si>
  <si>
    <t>1) ТДВ "Укрліфтсервіс", (05472637);
2) ПП "АНТ-ОСТ" (36628241)</t>
  </si>
  <si>
    <t>Корольова проспект, 12</t>
  </si>
  <si>
    <t xml:space="preserve">розміщення опорного пункту електромеханіків з ремонту та технічного обслуговування ліфтів
оголосити конкурс або передати єдиному претенденту ТДВ "Укрліфтсервіс"
</t>
  </si>
  <si>
    <t>1) ФОП Голуб О.О., (2766913541);
2) ФОП Федоренко В. М., (2122706358)</t>
  </si>
  <si>
    <t>Перемоги проспект, 104</t>
  </si>
  <si>
    <t>8.5.</t>
  </si>
  <si>
    <t>Кафе (продаж товарів підакцизної групи)</t>
  </si>
  <si>
    <t>розміщення бару (продаж підакцизної групи товарів)
оголосити конкурс або передати єдиному претенденту ФОП Голуб О.О.</t>
  </si>
  <si>
    <t>1) ФОП Ніколаєва Т. О., (2852702884);
2) ФОП Федоренко В. М., (2122706358)</t>
  </si>
  <si>
    <t>Перемоги проспект, 61/2</t>
  </si>
  <si>
    <t>розміщення хостелу (міні-готелю)
оголосити конкурс або передати єдиному претенденту ФОП Ніколаєвій Т. О.</t>
  </si>
  <si>
    <t>062/05/20-2442</t>
  </si>
  <si>
    <t xml:space="preserve">08/4360 </t>
  </si>
  <si>
    <t>ТОВ "Похорониий дім "Співчуття" (код 40026490); ФО-П Федоренко В.М. (2122706358)</t>
  </si>
  <si>
    <t>Героїв Дніпра вул., 53, літ. А</t>
  </si>
  <si>
    <t>приміщення; 1 поверх, підвал</t>
  </si>
  <si>
    <t>24.4.</t>
  </si>
  <si>
    <t>Ритуальні послуги</t>
  </si>
  <si>
    <t>062/05/13-1948</t>
  </si>
  <si>
    <t>08/3534</t>
  </si>
  <si>
    <t>ТОВ "ТІСА КИЇВ" (21552428)            ТОВ "ЛМ Постач" (37118481) ТОВ "Фармацевтична фірма "ОЛІМП" (38266229)</t>
  </si>
  <si>
    <t>Запорожця П. вул.,26, К2</t>
  </si>
  <si>
    <t>18.1, 
18.2</t>
  </si>
  <si>
    <t xml:space="preserve">Торгівля (ортопедичні вироби)                             Послуги ксерокопіювання  </t>
  </si>
  <si>
    <t>101-1774/02</t>
  </si>
  <si>
    <t>08/3269</t>
  </si>
  <si>
    <t>ТОВ "Міжнародний інститут клінічних досліджень" (37331490);        ФОП Федоренко В.М. (інформація відсутня);                    ТОВ "Фармацевтична фірма "ОЛІМП" (38266229)</t>
  </si>
  <si>
    <t>Харківське шосе вул., 172 Б</t>
  </si>
  <si>
    <t>Приватний 
заклад охорони здоров'я</t>
  </si>
  <si>
    <t>Надати дозвіл на проведення конкурсу під розміщення приватного закладу охорони здоров'я</t>
  </si>
  <si>
    <t>ТДВ "Укрліфтсервіс" (05472637);            ПП "АНТ-ОСТ" (36628241)</t>
  </si>
  <si>
    <t>Тростянецька вул., 6 Є</t>
  </si>
  <si>
    <t>Інше (розміщення опорного пункту для електромеханіків з ремонту та технічного обслуговування ліфтів (інше використання нерухомого майна)</t>
  </si>
  <si>
    <t xml:space="preserve">Надати дозвіл на проведення конкурсу під розміщення опорного пункту для електромеханіків з ремонту та технічного обслуговування ліфтів (інше використання нерухомого майна).
ПП "АНТ-ОСТ" подає заяви на усі об'єкти нерухомості із кардінально різними цільовими призначеннями. На сьогодні участі у конкурсі жодного разу не приймав.
</t>
  </si>
  <si>
    <t>ФОП Рева Н.В. (2777712328);        ТОВ "ПромГурт-Трейдер" (32306700);                    ФОП Сміян В.М. (інформація відсутня);                ФОП Дзиговський В.В. (3069604487)</t>
  </si>
  <si>
    <t>Вербицького вул., 9 Г</t>
  </si>
  <si>
    <t xml:space="preserve">Надати дозвіл на проведення конкурсу під розміщення торговельного об’єкта з продажу продовольчих товарів, крім товарів підакцизної групи </t>
  </si>
  <si>
    <t xml:space="preserve">ФОП Рева Н.В. (2777712328);        ФОП Нажді Мохамад (2672323397);                    ТОВ "ПромГурт-Трейдер" (32306700);                    </t>
  </si>
  <si>
    <t>Вербицького вул., 28 Г</t>
  </si>
  <si>
    <t>17.2, 
24.5</t>
  </si>
  <si>
    <t>Продтовари (крім товарів підакцизної групи);      Продаж/очищення питної води</t>
  </si>
  <si>
    <t>Надати дозвіл на проведення конкурсу під розміщення:                                                                      - торговельного об’єкта з продажу продовольчих товарів, крім товарів підакцизної групи;                                                           - пункту доочищення та продажу питної води</t>
  </si>
  <si>
    <t>ГО "За Київ!" (40881121) ФОП Штиль Ю.В. (3009005352) ФОП Оржаховська С. Я. (2122006264)                   ФОП Берестова Н.О. (3049017684)</t>
  </si>
  <si>
    <t>Бутишев провулок, 21/17</t>
  </si>
  <si>
    <t>розміщення громадської організаії, яка здійснює безкоштовну психологічну, соціальну допомогу, реабілітацію та адаптацію   інвалідів та інших осіб - учасників АТО;  розміщення торговельного об"єкту, що реалізує продовольчі товари, крім товарів підакцизної групи; розміщення суб"єкта господарювання, що здійснює побутове обслуговування населення; розміщення торговельного об"єкту з продажу товарів дитячого асортименту</t>
  </si>
  <si>
    <t>буде розрахована після здійснення оцінки</t>
  </si>
  <si>
    <t>претендентом була здіснена стандартизована оцінка, оскільки розмір орендної плати для такої організації 1 грн на рік, в результаті вивчення попиту ззвернулась ФОП, у який відповідно до методики  ставка 8%.Приміщення включено до переліку об"єктів, які підлягають приватизації шляхом викупу на аукціоні.</t>
  </si>
  <si>
    <t>101-1716/02</t>
  </si>
  <si>
    <t>УО Дарницької РДА</t>
  </si>
  <si>
    <t>1) ТОВ "Дорога здоров'я" (39393171);               2)ТОВ "ПромГуртТрейдер" (32306700)</t>
  </si>
  <si>
    <t>Урлівська вул., 19 Б</t>
  </si>
  <si>
    <t>Школа   № 329</t>
  </si>
  <si>
    <t xml:space="preserve">                             +</t>
  </si>
  <si>
    <t>ТОВ "ПромГуртТрейдер" подає заяви на усі обєкти нерухомості із кардінально різними цільовими призначеннями. На сьогодні участі у конкурсі жодного разу не приймав.</t>
  </si>
  <si>
    <t>Вербицького вул., 7</t>
  </si>
  <si>
    <t>Гімназія   № 261</t>
  </si>
  <si>
    <t>Григорекна проспект, 21 В</t>
  </si>
  <si>
    <t>Ліцей "Наукова зміна"</t>
  </si>
  <si>
    <t>ТОВ "ПромГуртТрейдер" подає заяви на усі об'єкти нерухомості із кардінально різними цільовими призначеннями. На сьогодні участі у конкурсі жодного разу не приймав.</t>
  </si>
  <si>
    <t xml:space="preserve">062/05/13-2329 </t>
  </si>
  <si>
    <t>08/4200</t>
  </si>
  <si>
    <t>оголошення конкурсу</t>
  </si>
  <si>
    <t>Департамент (Центр) надання адміністративних послуг</t>
  </si>
  <si>
    <t>ФОП Очеертян О. В.
код 2792516978
ФОП Мартинов С. В.
код 3260615751
ФОП Футало О. Б.
ТОВ "ПромГуртТрейд"
код 32306700</t>
  </si>
  <si>
    <t>Дніпровська набережна вул., 19 Б</t>
  </si>
  <si>
    <t>108-4002</t>
  </si>
  <si>
    <t>08/4355</t>
  </si>
  <si>
    <t>ТДВ "УКРЛІФТСЕРВІС", код ЄДРПОУ 05472637,                           ПП "АНТ_ОСТ", код ЄДРПОУ 36628241)</t>
  </si>
  <si>
    <t>Героїв Севастополя вул., 14 А</t>
  </si>
  <si>
    <t>062/05/20-2335</t>
  </si>
  <si>
    <t xml:space="preserve">08/4202 </t>
  </si>
  <si>
    <t>КП "Київпастранс"</t>
  </si>
  <si>
    <t>ФО-П Самоткан І. М. 2715202476      ТОВ "ПромГуртТрейдер"  32306700</t>
  </si>
  <si>
    <t>Усенка вул., 7/9, К2</t>
  </si>
  <si>
    <t>11.1.</t>
  </si>
  <si>
    <t xml:space="preserve">офіс </t>
  </si>
  <si>
    <t xml:space="preserve">062/05/13-2336 </t>
  </si>
  <si>
    <t>08/4204</t>
  </si>
  <si>
    <t>КМК Онкологічний центр</t>
  </si>
  <si>
    <t>ФОП Великоіван О.А., код 2544104016            ТОВ "Фармацевтична фірма "Столиця" код 21610949             ТОВ "ЛМ Постач" код 37118481            ФОП Штиль О.В, код 2923107115</t>
  </si>
  <si>
    <t>Верховинна вул., 69, К1</t>
  </si>
  <si>
    <t>Інше (розміщення 2-х автоматів з продажу бахіл)</t>
  </si>
  <si>
    <t>(вхід в поліклініку - 1,5 кв.м, вхід в стаціонар-1,5 кв.м)</t>
  </si>
  <si>
    <t>1440/26/2/103</t>
  </si>
  <si>
    <t>08/3189</t>
  </si>
  <si>
    <t xml:space="preserve">ФОП Удовик Валерій Сергійович, код 3232716353                    ТОВ "ПромГуртТрейд", код 32306700 </t>
  </si>
  <si>
    <t>Азербайджанська вул., 8 Б</t>
  </si>
  <si>
    <t>9. 3, 
17.3, 
9.3.</t>
  </si>
  <si>
    <t>Промтовари+товари підакцизної групи, склад            Промтовари+товари підакцизної групи</t>
  </si>
  <si>
    <t>8% - 9867,90 
         18% - 13365,00</t>
  </si>
  <si>
    <t xml:space="preserve">ГО "Центр позашкільної освіти" (41079797),           ГО "Київський центр підтримки підприємництва" (41134970),         ГО "Комітет сприяння захисту прав співвласників багатоквартирних будинків у м. Києві" (37858972),          ГО "Особлива дитина" (40938408), ФОП Штиль Ю.В. (3009005352),    ТОВ "Комфортклас" (40078308), ТОВ "Агора Груп" (36347321) </t>
  </si>
  <si>
    <t xml:space="preserve"> Хрещатик/Заньковецької вул., 15/4</t>
  </si>
  <si>
    <t>розміщення громадської організації;         розміщення го, яка здійснює безкоштовну психологічну, соціальну допомогу та інш. дітей - інвалідів, дітей з вадами розвитку, інвалідів та інших осіб - учасників АТО,  офіс, торгівельний об"єкт, що реалізує товари, крім товарів підакцізної групи; для розміщення суб"єкту госпадарювання, що проводить діяльність з ремонту об"єктів нерухомості.</t>
  </si>
  <si>
    <t xml:space="preserve">Є звернення В.Грушко щодо скасування проведення конкурсу. Також повідомляємо, що   до Печерської райдержадміністрації(вх № 105/768 від 06.03.17)  звернувся депутат Київської міської ради Грушко В.В. щодо надання даних приміщень в орендне користування для розміщення приймальні депутата Київської міської ради  </t>
  </si>
  <si>
    <t>101-2324/02</t>
  </si>
  <si>
    <t>08/4461</t>
  </si>
  <si>
    <t>ГО "Об'єднання бійців реформаторів" (39715855);            ФОП Федоренко В.М. (інф. відсутня)</t>
  </si>
  <si>
    <t>Вереснева вул., 24 А</t>
  </si>
  <si>
    <t>31</t>
  </si>
  <si>
    <t>Надати дозвіл на проведення конкурсу під розміщення громадської організації, яка здійснює безкоштовну психологічну, соціальну допомогу, реабілітацію та адаптацію інвалідів та інших осіб-учасників АТО на площі, що не використовується для провадження підприємницької діяльності</t>
  </si>
  <si>
    <t>БО "Благодійний фонд "ВЕСЕЛКА-ДІМ" (40739172);     ТОВ "ЛМ Постач" (37118481)</t>
  </si>
  <si>
    <t>Ревуцького вул., 13 Б</t>
  </si>
  <si>
    <t>Благодійна організація з реабілітації</t>
  </si>
  <si>
    <t>Надати дозвіл на проведення конкурсу під розміщення благодійної організації, яка здійснює безкоштовну психологічну, соціальну допомогу, реабілітацію та адаптацію дітей-інвалідів на площі, що не використовується для провадження підприємницької діяльності</t>
  </si>
  <si>
    <t>ВГО "Товариство Ветеранів Антитерористичної операції"  (39409338)  ГО "Союз Учасників Бойових Дій" (39964356) Благодійний фонд "Восток СОС" (39764400)</t>
  </si>
  <si>
    <t>Предславинська вул., 12</t>
  </si>
  <si>
    <t>29.1, 
29.2</t>
  </si>
  <si>
    <t>розміщення громадської організаії, яка здійснює безкоштовну психологічну, соціальну допомогу, реабілітацію та адаптацію   інвалідів та інших осіб - учасників АТО;   розміщення благодійної, громадської організації на площі, що не використовується для провадження  підприємницької діяльності</t>
  </si>
  <si>
    <t>претендентом була здіснена стандартизована оцінка, оскільки розмір орендної плати для такої організації 1 грн на рік, в результаті вивчення попиту ззвернулась громадська організація, у який відповідно до методики  ставка  1% , та 4%.Приміщення включено до переліку об"єктів, які підлягають приватизації шляхом викупу на аукціоні.</t>
  </si>
  <si>
    <t>ГО "Центр підтримки та реалізації громадських проектів" (40912589),           БО "Благодійний фонд "Восток СОС" (39754400),         МГО "Тинейджери" (37554375),            МГО "Сімейно - будівельний інститут" (37139242)</t>
  </si>
  <si>
    <t>розміщення громадської (благодійної) організації;         розміщення громадької організації, яка здійснює безкоштовну психологічну, соціальну допомогу та інш. Дітей - інвалідів, дітей з вадами розвитку, інвалідів та інших осіб - учасників АТО, дітей - інвалідів, дітей з вадами розвитку</t>
  </si>
  <si>
    <t>претендентом була здіснена стандартизована оцінка, оскільки розмір орендної плати для такої організації 1 грн на рік, в результаті вивчення попиту ззвернулась громадська організація, у який відповідно до методики ставка 1% , та 4%.Приміщення включено до переліку об"єктів, які підлягають приватизації шляхом викупу на аукціоні.</t>
  </si>
  <si>
    <t>ГО "Центр підготовки лідерів патріотизму" (39730585) ГО "Рееабілітаційний центр інвалідів та учасників бойових дій" (40830543) ГО "Союз учасників бойових дій" (39964356) ТОВ "ТВЦ "САТЕЛІТ" (38568939) БФ "Восток СОС" (39764400) ТОВ "ПромГуртТрейдер" (32306700)</t>
  </si>
  <si>
    <t>Приміщення, цоколь</t>
  </si>
  <si>
    <t>розміщення громадської організаії, яка здійснює безкоштовну психологічну, соціальну допомогу, реабілітацію та адаптацію   інвалідів та інших осіб - учасників АТО;   розміщення благодійної, громадської організації на площі, що не використовується для провадження  підприємницької діяльності; розміщення фізкультурно - спортивного закладу, діяльність якого спрямована на організацію та проведення занять різними видами спорту</t>
  </si>
  <si>
    <t>1867/26/2/103</t>
  </si>
  <si>
    <t>08/4203</t>
  </si>
  <si>
    <t>ФОП Ешонкулова Олеся Василівна (3139306702) ТОВ "Компанія Таурас" (39628367)</t>
  </si>
  <si>
    <t>Перова бульвар, 3А</t>
  </si>
  <si>
    <t>8.2, 
17.3</t>
  </si>
  <si>
    <t>Майстерня, що здійснює технічне обслуговування автомобілів.  
Склад</t>
  </si>
  <si>
    <t>20 (71,30 кв.м)- 12391,35   8 (36,30 кв.м) -2523,46</t>
  </si>
  <si>
    <t>062/05/20-2836</t>
  </si>
  <si>
    <t>08/5155</t>
  </si>
  <si>
    <t>ФО-П Клос В.Ю. (2977618703); ФО-П Мартинов С.В. (3260615751)</t>
  </si>
  <si>
    <t>Дегтярівська вул., 31 літ. А</t>
  </si>
  <si>
    <t>Продтовари (крім товарів підакцізної групи)</t>
  </si>
  <si>
    <t>105/01-818/В-04</t>
  </si>
  <si>
    <t>08/5203</t>
  </si>
  <si>
    <t>УО Печерської РДА</t>
  </si>
  <si>
    <t>ФОП Ючко О. І. (2893511969)       ТОВ "ЛМ Постач" (37118481)</t>
  </si>
  <si>
    <t>Хрещатик вул., 25</t>
  </si>
  <si>
    <t>ДНЗ № 171</t>
  </si>
  <si>
    <t>Інше (надання додаткових освітніх послуг (англійська мова, образотворче мистецтво, архітектура)</t>
  </si>
  <si>
    <t>108-4515</t>
  </si>
  <si>
    <t xml:space="preserve"> 08/5041</t>
  </si>
  <si>
    <t xml:space="preserve">Оголошення конкурсу </t>
  </si>
  <si>
    <t>ГО Клуб Зен-кван-до, код 25399641,                              ФОП Федоренко В. М.,                                    код 2122706358</t>
  </si>
  <si>
    <t>Відрадний проспект, 77/1</t>
  </si>
  <si>
    <t>101-1748/02</t>
  </si>
  <si>
    <t>Зміна ІУ (Тимчасове зменьшення орендної плати)</t>
  </si>
  <si>
    <t>ТОВ "Медіа-Арсенал"   (31837805)</t>
  </si>
  <si>
    <t>Княжий Затон вул., 12 А</t>
  </si>
  <si>
    <t>Київська інженерна гімназія</t>
  </si>
  <si>
    <t>27.3.</t>
  </si>
  <si>
    <t>Організація дозвілля дітей та юнацтва</t>
  </si>
  <si>
    <t xml:space="preserve">Звільнити від сплати за оренду приміщень на 2 поверсі (площею 336,00 кв. м) на 16 календарних днів (з 26.12.2016 по 10.01.2017) у зв’язку із неможливістю використання частини об’єкта оренди через обставини, за які орендар не відповідає (част.6 ст.762 ЦКУ)
</t>
  </si>
  <si>
    <t>101-1747/02</t>
  </si>
  <si>
    <t xml:space="preserve">Спортивний заклад </t>
  </si>
  <si>
    <t>08/3215</t>
  </si>
  <si>
    <t xml:space="preserve">ДКВ </t>
  </si>
  <si>
    <t>ПП "Каспій-1" 36291610</t>
  </si>
  <si>
    <t>Станція метро "Арсенальна"</t>
  </si>
  <si>
    <t>50% - 7 266,67 грн Рекомендація  підготовчої комісії визначити орендну ставку у розмірі 20%</t>
  </si>
  <si>
    <t>08/3214</t>
  </si>
  <si>
    <t>Станція метро "Святошин"</t>
  </si>
  <si>
    <t>50% - 2 595,83 грн Рекомендація  підготовчої комісії визначити орендну ставку у розмірі 20%</t>
  </si>
  <si>
    <t>08/3212</t>
  </si>
  <si>
    <t>Станція метро "Палац Україна"</t>
  </si>
  <si>
    <t>50% - 5 233,33 грн. Рекомендація  підготовчої комісії визначити орендну ставку у розмірі 20%</t>
  </si>
  <si>
    <t>08/3206</t>
  </si>
  <si>
    <t>Станція метро "Хрещатик"</t>
  </si>
  <si>
    <t>50%- 20 216,67 грн Рекомендація  підготовчої комісії визначити орендну ставку у розмірі 20%</t>
  </si>
  <si>
    <t>08/К-2033</t>
  </si>
  <si>
    <t>ФО-П Коваль Р. В.  2954803555</t>
  </si>
  <si>
    <t>Станція метро "Васильківська"</t>
  </si>
  <si>
    <t>50% - 14 183,33 грн.   Рекомендація  підготовчої комісії визначити орендну ставку у розмірі 15%</t>
  </si>
  <si>
    <t>08/К-2034</t>
  </si>
  <si>
    <t>Станція метро "Оболонь"</t>
  </si>
  <si>
    <t>50% - 76 533,33 грн.  Рекомендація  підготовчої комісії визначити орендну ставку у розмірі 15%</t>
  </si>
  <si>
    <t>08/2405</t>
  </si>
  <si>
    <t>ТОВ "Експерт Сервіс" код 31863950</t>
  </si>
  <si>
    <t>Станція метро "Героїв Дніпра"</t>
  </si>
  <si>
    <t>50% -4379,17</t>
  </si>
  <si>
    <t>ТОВ "Експерт Сервіс" код 31863951</t>
  </si>
  <si>
    <t>Станція метро "Бориспільська"</t>
  </si>
  <si>
    <t>50% -2504,17</t>
  </si>
  <si>
    <t>ТОВ "Експерт Сервіс" код 31863952</t>
  </si>
  <si>
    <t>Станція метро  "Червоний хутір"</t>
  </si>
  <si>
    <t>50% -1754,17</t>
  </si>
  <si>
    <t>ТОВ "Експерт Сервіс" код 31863953</t>
  </si>
  <si>
    <t>Станція метро "Вирлиця"</t>
  </si>
  <si>
    <t>50% -2329,17</t>
  </si>
  <si>
    <t>ТОВ "Експерт Сервіс" код 31863954</t>
  </si>
  <si>
    <t>Станція метро "Осокорки"</t>
  </si>
  <si>
    <t>50% -3270,83</t>
  </si>
  <si>
    <t>ТОВ "Експерт Сервіс" код 31863955</t>
  </si>
  <si>
    <t>Станція метро "Славутич"</t>
  </si>
  <si>
    <t>50% -2391,67</t>
  </si>
  <si>
    <t>ТОВ "Експерт Сервіс" код 31863956</t>
  </si>
  <si>
    <t>50% -4454,17</t>
  </si>
  <si>
    <t>ТОВ "Експерт Сервіс" код 31863957</t>
  </si>
  <si>
    <t>ТОВ "Експерт Сервіс" код 31863958</t>
  </si>
  <si>
    <t>Станція метро "Позніки"</t>
  </si>
  <si>
    <t>50% -4570,83</t>
  </si>
  <si>
    <t>ТОВ "Експерт Сервіс" код 31863959</t>
  </si>
  <si>
    <t>Станція метро "Контрактова площа"</t>
  </si>
  <si>
    <t>50% -4512,5</t>
  </si>
  <si>
    <t>ТОВ "Експерт Сервіс" код 31863960</t>
  </si>
  <si>
    <t>ТОВ "Експерт Сервіс" код 31863961</t>
  </si>
  <si>
    <t>Станція метро "Тараса Шевченка"</t>
  </si>
  <si>
    <t>50% -3829,17</t>
  </si>
  <si>
    <t>ТОВ "Експерт Сервіс" код 31863962</t>
  </si>
  <si>
    <t>Станція метро "Дружби Народів"</t>
  </si>
  <si>
    <t>50% -8104,17</t>
  </si>
  <si>
    <t>ТОВ "Експерт Сервіс" код 31863963</t>
  </si>
  <si>
    <t>Станція метро "Видубичі"</t>
  </si>
  <si>
    <t>50% -2720,83</t>
  </si>
  <si>
    <t>ТОВ "Експерт Сервіс" код 31863964</t>
  </si>
  <si>
    <t>ТОВ "Експерт Сервіс" код 31863965</t>
  </si>
  <si>
    <t>Станція метро "Лівобережна"</t>
  </si>
  <si>
    <t>50% -4329,17</t>
  </si>
  <si>
    <t>ТОВ "Експерт Сервіс" код 31863966</t>
  </si>
  <si>
    <t>ТОВ "Експерт Сервіс" код 31863967</t>
  </si>
  <si>
    <t>Станція метро  "Дарниця"</t>
  </si>
  <si>
    <t>50% -4441,67</t>
  </si>
  <si>
    <t>ТОВ "Експерт Сервіс" код 31863968</t>
  </si>
  <si>
    <t>ТОВ "Експерт Сервіс" код 31863969</t>
  </si>
  <si>
    <t>Станція метро "Лісова"</t>
  </si>
  <si>
    <t>50% -3000,00</t>
  </si>
  <si>
    <t>ТОВ "Експерт Сервіс" код 31863970</t>
  </si>
  <si>
    <t>50% -4495,83</t>
  </si>
  <si>
    <t>ТОВ "Експерт Сервіс" код 31863971</t>
  </si>
  <si>
    <t>ТОВ "Експерт Сервіс" код 31863972</t>
  </si>
  <si>
    <t>Станція метро "Політехнічний інститут"</t>
  </si>
  <si>
    <t>50% -4875,00</t>
  </si>
  <si>
    <t>ТОВ "Експерт Сервіс" код 31863973</t>
  </si>
  <si>
    <t>Станція метро "Нивки"</t>
  </si>
  <si>
    <t>50% -4154,17</t>
  </si>
  <si>
    <t>ТОВ "Експерт Сервіс" код 31863974</t>
  </si>
  <si>
    <t>50% -4545,83</t>
  </si>
  <si>
    <t>ТОВ "Експерт Сервіс" код 31863975</t>
  </si>
  <si>
    <t>ТОВ "Експерт Сервіс" код 31863976</t>
  </si>
  <si>
    <t>Станція метро "Золоті Ворота"</t>
  </si>
  <si>
    <t>50% -4608,33</t>
  </si>
  <si>
    <t>ТОВ "Експерт Сервіс" код 31863977</t>
  </si>
  <si>
    <t>50% -4158,33</t>
  </si>
  <si>
    <t>ТОВ "Експерт Сервіс" код 31863978</t>
  </si>
  <si>
    <t>Станція метро "Лук'янівська"</t>
  </si>
  <si>
    <t>50% -4491,67</t>
  </si>
  <si>
    <t>ТОВ "Експерт Сервіс" код 31863979</t>
  </si>
  <si>
    <t>Станція метро "Палац Спорту"</t>
  </si>
  <si>
    <t>50% -4458,33</t>
  </si>
  <si>
    <t>ТОВ "Експерт Сервіс" код 31863980</t>
  </si>
  <si>
    <t>ТОВ "Експерт Сервіс" код 31863981</t>
  </si>
  <si>
    <t>Станція метро "Площа Льва Толстого"</t>
  </si>
  <si>
    <t>50% -5904,17</t>
  </si>
  <si>
    <t>ТОВ "Експерт Сервіс" код 31863982</t>
  </si>
  <si>
    <t>Станція метро "Дорогожичі"</t>
  </si>
  <si>
    <t>ТОВ "Експерт Сервіс" код 31863983</t>
  </si>
  <si>
    <t>ТОВ "Експерт Сервіс" код 31863984</t>
  </si>
  <si>
    <t>Станція метро "Олімпійська"</t>
  </si>
  <si>
    <t>50% -2991,64</t>
  </si>
  <si>
    <t>ТОВ "Експерт Сервіс" код 31863985</t>
  </si>
  <si>
    <t>50% -6716,67</t>
  </si>
  <si>
    <t>ТОВ "Експерт Сервіс" код 31863986</t>
  </si>
  <si>
    <t>Станція метро "Майдан Незалежності"</t>
  </si>
  <si>
    <t>ТОВ "Експерт Сервіс" код 31863987</t>
  </si>
  <si>
    <t>50% -44 58,33</t>
  </si>
  <si>
    <t>ТОВ "Експерт Сервіс" код 31863988</t>
  </si>
  <si>
    <t>Станція метро "Кловська"</t>
  </si>
  <si>
    <t>50% -3962,5</t>
  </si>
  <si>
    <t>ТОВ "Експерт Сервіс" код 31863989</t>
  </si>
  <si>
    <t>Станція метро "Мінська"</t>
  </si>
  <si>
    <t>50% -4433,33</t>
  </si>
  <si>
    <t>ТОВ "Експерт Сервіс" код 31863990</t>
  </si>
  <si>
    <t>ТОВ "Експерт Сервіс" код 31863991</t>
  </si>
  <si>
    <t>50% -3158,33</t>
  </si>
  <si>
    <t>ТОВ "Експерт Сервіс" код 31863992</t>
  </si>
  <si>
    <t>ТОВ "Експерт Сервіс" код 31863993</t>
  </si>
  <si>
    <t>Станція метро "Академмістечко"</t>
  </si>
  <si>
    <t>50% -8295,83</t>
  </si>
  <si>
    <t>ТОВ "Експерт Сервіс" код 31863994</t>
  </si>
  <si>
    <t>ТОВ "Експерт Сервіс" код 31863995</t>
  </si>
  <si>
    <t>Станція метро "Печерська"</t>
  </si>
  <si>
    <t>50% -8475</t>
  </si>
  <si>
    <t>ТОВ "Експерт Сервіс" код 31863996</t>
  </si>
  <si>
    <t>Станція метро "Університет"</t>
  </si>
  <si>
    <t>50% -2816,67</t>
  </si>
  <si>
    <t>ТОВ "Експерт Сервіс" код 31863997</t>
  </si>
  <si>
    <t>Станція метро "Виставковий центр"</t>
  </si>
  <si>
    <t>50% -3095,83</t>
  </si>
  <si>
    <t>ТОВ "Експерт Сервіс" код 31863998</t>
  </si>
  <si>
    <t>Станція метро "Голосіївська"</t>
  </si>
  <si>
    <t>50% -3454,17</t>
  </si>
  <si>
    <t>ТОВ "Експерт Сервіс" код 31863999</t>
  </si>
  <si>
    <t>Станція метро "Деміївська"</t>
  </si>
  <si>
    <t>50% -3541,67</t>
  </si>
  <si>
    <t>ТОВ "Експерт Сервіс" код 31864000</t>
  </si>
  <si>
    <t>50% -4304,17</t>
  </si>
  <si>
    <t>ТОВ "Експерт Сервіс" код 31864001</t>
  </si>
  <si>
    <t>50% -4237,5</t>
  </si>
  <si>
    <t>ТОВ "Експерт Сервіс" код 31864002</t>
  </si>
  <si>
    <t>Станція метро "Петрівка"</t>
  </si>
  <si>
    <t>50% -4408,33</t>
  </si>
  <si>
    <t>ТОВ "Експерт Сервіс" код 31864003</t>
  </si>
  <si>
    <t>ТОВ "Експерт Сервіс" код 31864004</t>
  </si>
  <si>
    <t>Станція метро "Либідська"</t>
  </si>
  <si>
    <t>50% -4529,17</t>
  </si>
  <si>
    <t>ТОВ "Експерт Сервіс" код 31864005</t>
  </si>
  <si>
    <t>50% -2770,83</t>
  </si>
  <si>
    <t>ТОВ "Експерт Сервіс" код 31864006</t>
  </si>
  <si>
    <t>Станція метро "Берестейська"</t>
  </si>
  <si>
    <t>50% -4337,5</t>
  </si>
  <si>
    <t>ТОВ "Експерт Сервіс" код 31864007</t>
  </si>
  <si>
    <t>Станція метро "Вокзальна"</t>
  </si>
  <si>
    <t>50% -2965,5</t>
  </si>
  <si>
    <t>ТОВ "Експерт Сервіс" код 31864008</t>
  </si>
  <si>
    <t>50% -2887,5</t>
  </si>
  <si>
    <t>ТОВ "Експерт Сервіс" код 31864009</t>
  </si>
  <si>
    <t>ТОВ "Експерт Сервіс" код 31864010</t>
  </si>
  <si>
    <t>Станція метро "Житомирська"</t>
  </si>
  <si>
    <t>50% -4287,5</t>
  </si>
  <si>
    <t xml:space="preserve">08/3216 </t>
  </si>
  <si>
    <t>ТОВ "Людмила-Фарм Ко"  25271289</t>
  </si>
  <si>
    <t>Рекомендація підготовчої комісії: відмовити встановлення пільгової орендної ставки за користування приміщенням у зв"язку з набуттям права оренди на конкурсних засадах. 50% - 20 158,33 грн.</t>
  </si>
  <si>
    <t>08/4076</t>
  </si>
  <si>
    <t>ТОВ "Транс-Медіа" 32378136</t>
  </si>
  <si>
    <t>Червоноткацька вул., 1 А</t>
  </si>
  <si>
    <t>50% - 14 287,50 грн. Рекомендація  підготовчої комісії: визначити орендну ставку у розмірі 15%</t>
  </si>
  <si>
    <t>Озерна вул.., 3</t>
  </si>
  <si>
    <t>50% - 17 966,66 грн. Рекомендація  підготовчої комісії: визначити орендну ставку у розмірі 15%</t>
  </si>
  <si>
    <t>КНП КДЦ</t>
  </si>
  <si>
    <t>ТОВ "ГЕЛЕКСИ" (34914069)</t>
  </si>
  <si>
    <t>Підвисоцького вул., 13</t>
  </si>
  <si>
    <t xml:space="preserve">У зв’язку з неможливістю функціонування  орендаря на орендованій площі під час проведення капітального ремонту,  комунальне некомерційне підприємство „Консультативно – діагностичний центр” Печерського району міста Києва, просить врегулювати питання щодо призупинення нарахування орендної плати та комунальних послуг на період проведення ремонтних робіт, які будуть тривати близько трьох місяців. </t>
  </si>
  <si>
    <t>062/05/15-2747</t>
  </si>
  <si>
    <t>08/4952</t>
  </si>
  <si>
    <t>БО "Фонд сприяння правоохоронним оранама "Право і безпека", код 26345498</t>
  </si>
  <si>
    <t>Басейна вул., 1/2 літ.А</t>
  </si>
  <si>
    <t>було 54,0 кв. м</t>
  </si>
  <si>
    <t>102/03/26-1803</t>
  </si>
  <si>
    <t>08/4313</t>
  </si>
  <si>
    <t>КНП КДЦ Деснянського району м. Києва</t>
  </si>
  <si>
    <t>ВГО "Медико-соціальні ініціативи інвалідів"    (39567611)</t>
  </si>
  <si>
    <t>Закревського М. вул., 81/1</t>
  </si>
  <si>
    <t>приміщення, цокольний поверх</t>
  </si>
  <si>
    <t>1% на площу до 20 кв.м;  4% на площу понад 20 кв.м</t>
  </si>
  <si>
    <t>08/231-614/ПР</t>
  </si>
  <si>
    <t>(Організація (Установа, заклад) Об'єднання громадян ПНЗ "Комплексна дитячо-юнацька спортивна школа "Квартал" первинної Профспілкової організації "Незалежна профспілка хореографів та танцюристів"код ЄДРПОУ 40495320</t>
  </si>
  <si>
    <t xml:space="preserve"> Донецька вул., 25</t>
  </si>
  <si>
    <t>Школа № 69</t>
  </si>
  <si>
    <t>ПР 
 Постійна комісія Київської міської ради з питань освіти - підтримала проект рішення.</t>
  </si>
  <si>
    <t>107-30/1448</t>
  </si>
  <si>
    <t>08/3317</t>
  </si>
  <si>
    <t>ТОВ "Спортивний клуб "Святошино", (40015735)</t>
  </si>
  <si>
    <t>Підвал</t>
  </si>
  <si>
    <t>розміщення спортивного закладу, діяльність якого спрямована на проведення занять з боксу</t>
  </si>
  <si>
    <t>1436/26/2/103</t>
  </si>
  <si>
    <t>08/3159</t>
  </si>
  <si>
    <t>ТОВ "Подвір`я "Житлобудсервіс", Код 36957194</t>
  </si>
  <si>
    <t>Волхівська вул., 4</t>
  </si>
  <si>
    <t>Перукарня                    (Погодити, за умови проведення нової експертної оцінки)</t>
  </si>
  <si>
    <t>107-30/1739</t>
  </si>
  <si>
    <t>08/3878</t>
  </si>
  <si>
    <t>ТОВ "СЕА ОДС", (38761078)</t>
  </si>
  <si>
    <t>Симиренко вул., 17</t>
  </si>
  <si>
    <t>20.5.</t>
  </si>
  <si>
    <t>Обслуговування житлового фонду</t>
  </si>
  <si>
    <t>розміщення офісу диспетчерської служби</t>
  </si>
  <si>
    <t>107-30/1697</t>
  </si>
  <si>
    <t>08/3851</t>
  </si>
  <si>
    <t>ФОП Костюков Є. Ю., (2842303338)</t>
  </si>
  <si>
    <t>Краснова вул., 17</t>
  </si>
  <si>
    <t>109/01/25-1674</t>
  </si>
  <si>
    <t>08/4621</t>
  </si>
  <si>
    <t xml:space="preserve">КНП "ЦПМСД №3"
Шевченківсько району 
</t>
  </si>
  <si>
    <t>ТОВ "Нова діагностика"
код 33221953</t>
  </si>
  <si>
    <t>Салютна
 вул., 23</t>
  </si>
  <si>
    <t>2141/26/2/103</t>
  </si>
  <si>
    <t>08/4710</t>
  </si>
  <si>
    <t>КНП "КДЦД Дніпровського району м. Києва"</t>
  </si>
  <si>
    <t>ФОП Кавецька О. В. (2644602706)</t>
  </si>
  <si>
    <t>Приватна медична практика</t>
  </si>
  <si>
    <t>107-30/1557</t>
  </si>
  <si>
    <t>08/3679</t>
  </si>
  <si>
    <t>КНП ЦПМСД № 1</t>
  </si>
  <si>
    <t>ПП "Лабораторія "Діамед.Т", (39132775)</t>
  </si>
  <si>
    <t>Єфремова  вул., 11</t>
  </si>
  <si>
    <t>Пункт забору матеріалу для лабораторних досліджень</t>
  </si>
  <si>
    <t>062/05/11-2346</t>
  </si>
  <si>
    <t xml:space="preserve">08/4317 </t>
  </si>
  <si>
    <t>КМКЛ № 1</t>
  </si>
  <si>
    <t>ТОВ "Міжнародний інститут клінічних досліджень"</t>
  </si>
  <si>
    <t>Харківське шосе вул., 121, К1</t>
  </si>
  <si>
    <t>ГО "Київська Академія Наук"Код ЄДРПОУ 24102076</t>
  </si>
  <si>
    <t xml:space="preserve">Антонова вул., 12 А </t>
  </si>
  <si>
    <t>ДНЗ № 350</t>
  </si>
  <si>
    <t xml:space="preserve">Тупикова вул., 12 </t>
  </si>
  <si>
    <t>ШДС "Сяйво"</t>
  </si>
  <si>
    <t>Металістів вул., 11</t>
  </si>
  <si>
    <t>ШДС "Відродження"</t>
  </si>
  <si>
    <t>101-1991/02</t>
  </si>
  <si>
    <t>08/3862</t>
  </si>
  <si>
    <t>ТОВ "Лакшмі-Талант" (36883348)</t>
  </si>
  <si>
    <t>Чавдар вул., 10</t>
  </si>
  <si>
    <t>ДНЗ №445</t>
  </si>
  <si>
    <t>Інше (освіта)</t>
  </si>
  <si>
    <t>1613/26/2/103</t>
  </si>
  <si>
    <t>ФОП Дудунова В. В. (3560013422)</t>
  </si>
  <si>
    <t>Шамо І. бульвар, 5</t>
  </si>
  <si>
    <t>НВК № 141</t>
  </si>
  <si>
    <t xml:space="preserve">Тижнева орендна плата з урахуванням добової орендної плати, у грн. 1180,30
З них: тижнева орендна плата, у грн
590,20
(Пн-Пт: 15.30-19.30),
Добова орендна плата у грн.
590,10 (Сб)
</t>
  </si>
  <si>
    <t>062/05/20-2722</t>
  </si>
  <si>
    <t>08/4895</t>
  </si>
  <si>
    <t>ДКЛ № 9</t>
  </si>
  <si>
    <t>ТОВ "БВД БЕРІЗКА" код 2475010774</t>
  </si>
  <si>
    <t>Копилівська вул., 1/7, К3</t>
  </si>
  <si>
    <t>062/05/20-2837</t>
  </si>
  <si>
    <t>08/5156</t>
  </si>
  <si>
    <t>КП "Київський метрополітен" (03328913)</t>
  </si>
  <si>
    <t>Глушкова проспект, 31 А, літ.А</t>
  </si>
  <si>
    <t>102/03/26-2154</t>
  </si>
  <si>
    <t>08/4560</t>
  </si>
  <si>
    <t>ФОП Балабай Д.А.  (3030312919)</t>
  </si>
  <si>
    <t>Мілютенка вул., 24</t>
  </si>
  <si>
    <t>приміщення, 1 поверх, підвал</t>
  </si>
  <si>
    <t>5.1, 
"8", 
17.1, 
24.5.</t>
  </si>
  <si>
    <t>Платіжний термінал, сауна,                      кафе (крім товарів підакцизної групи),     продаж/очищення питної води</t>
  </si>
  <si>
    <t>40, 
25, 
8, 
3</t>
  </si>
  <si>
    <t>первинний</t>
  </si>
  <si>
    <t>Платіжний термінал-5,00 кв.м,                                    сауна-71,40 кв.м,                      кафе (крім товарів підакцизної групи)-55,00 кв.м,     продаж/очищення питної води-45,90 кв.м</t>
  </si>
  <si>
    <t>108-3341</t>
  </si>
  <si>
    <t>08/3768</t>
  </si>
  <si>
    <t xml:space="preserve"> "Центр сім'ї "Солом'янської районної в м.Києві державної адміністрації, код ЄДРПОУ 26316019</t>
  </si>
  <si>
    <t xml:space="preserve">Уманська вул., 27, К1 </t>
  </si>
  <si>
    <t>Приміщення, Підвал</t>
  </si>
  <si>
    <t>19.1.</t>
  </si>
  <si>
    <t>08/231-612/ПР</t>
  </si>
  <si>
    <t>Всеукраїнська ГО інвалідів "Правозахисна спілка інвалідів"      ЄДРПОУ 38464335</t>
  </si>
  <si>
    <t>Преображенська вул., 21</t>
  </si>
  <si>
    <t>19.11.</t>
  </si>
  <si>
    <t>ПР 
Постійна комісія Київської міської ради з питань охорони здоров'я та соціального захисту - відхилено проект рішення.</t>
  </si>
  <si>
    <t>109/01/25-1676</t>
  </si>
  <si>
    <t>08/4628</t>
  </si>
  <si>
    <t xml:space="preserve">КНП "Центр первинної медико-санітарної допомоги №2"
Шевченківсько району, 
Код 38948312 
</t>
  </si>
  <si>
    <t>Овруцька вул., 23</t>
  </si>
  <si>
    <t>19.3.</t>
  </si>
  <si>
    <t>Комунальний заклад охорони здоров"я</t>
  </si>
  <si>
    <t>101-1801/02</t>
  </si>
  <si>
    <t>КНП "ЦПМСД №2" Дарницького району м. Києва</t>
  </si>
  <si>
    <t>КНП "ЦПМСД №3 Дарницького району м. Києва" (30300749)</t>
  </si>
  <si>
    <t>Вербицького вул., 5</t>
  </si>
  <si>
    <t>КНП "ЦПМСД№2" Дарницького району м. Києва</t>
  </si>
  <si>
    <t>Київська міська психоневрологічна лікарня №2 (01993992)</t>
  </si>
  <si>
    <t>08/231-549/ПР</t>
  </si>
  <si>
    <t>без конкурсу</t>
  </si>
  <si>
    <t>Центраьний парк культури і відпочинку м. Києва</t>
  </si>
  <si>
    <t>Всеукраїнська спілка громадських організацій "Конфедерація громадських організацій інвалідів України", код 33104559</t>
  </si>
  <si>
    <t>Труханів острів, 1, літ.А</t>
  </si>
  <si>
    <t>н/будинок</t>
  </si>
  <si>
    <t>п.19.11.</t>
  </si>
  <si>
    <t>громадська організація з реабілітації</t>
  </si>
  <si>
    <t>ПР 
ПК Київради з питань охорони здоров'я та соціального захисту - перенести розгляд питання до підписання Меморандуму про співробітництво.  
 ПК з питань культури -погодила за умови його погодження Департаментом культури виконавчого органу Київради (КМДА).</t>
  </si>
  <si>
    <t>08/231-613/ПР</t>
  </si>
  <si>
    <t>ГО "Спілка ветеранів війни в Афганістані Броварського відділення"      ЄДРПОУ 22206096</t>
  </si>
  <si>
    <t>Шовкуненка вул., 4</t>
  </si>
  <si>
    <t>Приміщення,    Напівпідвал</t>
  </si>
  <si>
    <t>ПР 
Постійна комісія Київської міської ради з питань охорони здоров'я та соціального захисту - рішення не прийнято.</t>
  </si>
  <si>
    <t>08/231-483/ПР</t>
  </si>
  <si>
    <t xml:space="preserve"> ГО  "Спілка ветеранів Афганістану Солом'янського району м.Києва (Воїнів-інтернаціоналістів)", код ЄДРПОУ 25679926</t>
  </si>
  <si>
    <t>Очаківська вул., 3/8</t>
  </si>
  <si>
    <t xml:space="preserve">ПР 
 Постійна комісія Київської міської ради з питань охорони здоров'я та соціального захисту - підтримано проект рішення. </t>
  </si>
  <si>
    <t>108-3712</t>
  </si>
  <si>
    <t>08/4192</t>
  </si>
  <si>
    <t>ГУ національної поліції у м.Києві ЄДРПОУ 40108583</t>
  </si>
  <si>
    <t xml:space="preserve"> Гарматна вул., 16/85</t>
  </si>
  <si>
    <t>062/05/19-2767</t>
  </si>
  <si>
    <t>08/5033</t>
  </si>
  <si>
    <t>Депратамент культури</t>
  </si>
  <si>
    <t>Депртаментосвіти і науки, мололді та спорту, код 02147629</t>
  </si>
  <si>
    <t>Шевченка бульвар, 3, літ. А</t>
  </si>
  <si>
    <t xml:space="preserve"> 2 роки 364 дні</t>
  </si>
  <si>
    <t>105/01-756/В-04</t>
  </si>
  <si>
    <t>08/4834</t>
  </si>
  <si>
    <t>Головне управління Національної поліції у м. Києві (40108583)</t>
  </si>
  <si>
    <t>Руставелі вул., 4 Б</t>
  </si>
  <si>
    <t>бюджетна установа (розміщення пункту дільничих офіцерів поліції)</t>
  </si>
  <si>
    <t>109/01/25-1806</t>
  </si>
  <si>
    <t>08/4453</t>
  </si>
  <si>
    <t>Чорновола В. вул., 33/30</t>
  </si>
  <si>
    <t>Щербаківського Д. вул., 40/1</t>
  </si>
  <si>
    <t>Туполєва вул., 20 В</t>
  </si>
  <si>
    <t>Лук’янівська вул., 5</t>
  </si>
  <si>
    <t>Білоруська вул., 15</t>
  </si>
  <si>
    <t>Приміщення, 5 поверх</t>
  </si>
  <si>
    <t>Білоруська вул., 26</t>
  </si>
  <si>
    <t>Білоруська вул., 36</t>
  </si>
  <si>
    <t>Нагірна вул., 6/31</t>
  </si>
  <si>
    <t>Перемоги проспект, 88/2</t>
  </si>
  <si>
    <t>Щербаківського Д. вул., 49</t>
  </si>
  <si>
    <t>Шамрила Т. вул., 12 А</t>
  </si>
  <si>
    <t>Політехнічний провулок, 1/33</t>
  </si>
  <si>
    <t>Салютна вул., 19</t>
  </si>
  <si>
    <t>Тургенєвська вул., 48/13</t>
  </si>
  <si>
    <t>Золотоворітська вул., 8/4</t>
  </si>
  <si>
    <t xml:space="preserve">Приміщення, н/підвал </t>
  </si>
  <si>
    <t>Дегтярівська вул., 45</t>
  </si>
  <si>
    <t>Саксаганського вул., 118</t>
  </si>
  <si>
    <t>Татарська вул., 3/2</t>
  </si>
  <si>
    <t>Ольжича вул., 8</t>
  </si>
  <si>
    <t>Ольжича вул., 14 А</t>
  </si>
  <si>
    <t>Хмельницького Б. вул., 66</t>
  </si>
  <si>
    <t>08/231-778/ПР</t>
  </si>
  <si>
    <t>ГО Солом'янська районна  організація ветеранів м.Києва,            Код 22933407</t>
  </si>
  <si>
    <t>Гарматна вул., 29/31</t>
  </si>
  <si>
    <t>ПР
ПК охорони здоров"я підтримала проект рішення</t>
  </si>
  <si>
    <t>2159/26/2/103</t>
  </si>
  <si>
    <t>08/4759</t>
  </si>
  <si>
    <t>Комплексна дитячо-юнацька спортивна школа "Динамо" (33745051)</t>
  </si>
  <si>
    <t>Миколайчука І. вул., 3 А</t>
  </si>
  <si>
    <t>ДЮСШ № 10</t>
  </si>
  <si>
    <t>Зміна площі з 98,40 кв. м. на 64,31 кв. м.</t>
  </si>
  <si>
    <t>№105/01-318/В-12</t>
  </si>
  <si>
    <t xml:space="preserve"> №08/2617</t>
  </si>
  <si>
    <t>Дитячо-юнацька спортивна школа Дерюгиних
(23378959)</t>
  </si>
  <si>
    <t>Ольгінська вул., 2/4</t>
  </si>
  <si>
    <t>Спеціалізована школа №94 "Еллада"</t>
  </si>
  <si>
    <t>бюджетна установа (дитячо-юнацька спортивна школа)</t>
  </si>
  <si>
    <t>Печерська РДА надала лист стосовно належності дитячо-юнацької спортивної школи Дерюгиних до комунальної власності м.Києва Було 487,8 кв.м               Стало  285,1 кв.м (відмова від оренди)</t>
  </si>
  <si>
    <t xml:space="preserve">109/01/25-1675 </t>
  </si>
  <si>
    <t>08/4630</t>
  </si>
  <si>
    <t>Державна установа "Інститут гематології та трансфузіології НАМН України"
код 02011924</t>
  </si>
  <si>
    <t>Ризька вул.,1</t>
  </si>
  <si>
    <t>19.2.</t>
  </si>
  <si>
    <t>Державний
 заклад охорони здоров'я</t>
  </si>
  <si>
    <t>Розглянути 
клопотання  орендаря щодо зміни загальної площі орендованого приміщення з   
60,0 кв.м на   49,4 кв.м відповідно до нового поверхового плану БТІ</t>
  </si>
  <si>
    <t>101-1909/02</t>
  </si>
  <si>
    <t>Управління житлово-комунального господарства Дарницької районної в місті Києві державної адміністрації, (37448218)</t>
  </si>
  <si>
    <t>Кошиця вул., 11</t>
  </si>
  <si>
    <t>Приміщення, 1, 4 поверхи</t>
  </si>
  <si>
    <t xml:space="preserve">Зменшити орендовану площу 
з 160,33 кв. м 
на 
104,04 кв. м
</t>
  </si>
  <si>
    <t>062/05/19-2463</t>
  </si>
  <si>
    <t>08/4366</t>
  </si>
  <si>
    <t>ФО-П Каткова І.В, код 2448322909</t>
  </si>
  <si>
    <t>кафе (крім товарів підакцизної групи</t>
  </si>
  <si>
    <t>зміна площі з 97,25 кв. м на 131,4 кв. м у зв'зку з переобміром площ</t>
  </si>
  <si>
    <t>101-1910/02</t>
  </si>
  <si>
    <t>Зміна ІУ (Зміна цільового призначення)</t>
  </si>
  <si>
    <t>ГО "Центр соціальних ініціатив "Розвиток суспільства", (339696639)</t>
  </si>
  <si>
    <t>Бориспільська вул., 36</t>
  </si>
  <si>
    <t>19.10</t>
  </si>
  <si>
    <t>Приймальня депутата Паладія С.В.</t>
  </si>
  <si>
    <t xml:space="preserve">02.01.2019,  але не перевищуючи строку дії депутатських повноважень </t>
  </si>
  <si>
    <t>Змінити цільове призначення об’єкта оренди із розміщення громадської організації на площі, що не використовується для провадження підприємницької діяльності, на розміщення громадської приймальні депутата Київради Паладія С.В. на площі, що не використовується для провадження підприємницької діяльності.   1% - 203,32 грн.</t>
  </si>
  <si>
    <t>109/01/25-1618</t>
  </si>
  <si>
    <t>ПП "Делюкс Тур"
код 32306171</t>
  </si>
  <si>
    <t>Перемоги 
проспект, 3</t>
  </si>
  <si>
    <t>20.1.</t>
  </si>
  <si>
    <t>буфет 
(крім товарів підакцизної групи)</t>
  </si>
  <si>
    <t>Розглянути
 клопотання орендаря щодо зміни цільового призначення приміщення з офіс-15%  на  буфет, який не здійснює продаж товарів підакцизної групи 6%</t>
  </si>
  <si>
    <t>101-2322/02</t>
  </si>
  <si>
    <t>08/4458</t>
  </si>
  <si>
    <t xml:space="preserve"> Зміна ІУ (зміна графіку використання)</t>
  </si>
  <si>
    <t>МГО "Клуб "Каннагара"   (26547931)</t>
  </si>
  <si>
    <t>Княжий Затон вул.,7 А</t>
  </si>
  <si>
    <t>Школа    № 314</t>
  </si>
  <si>
    <t>Змінити графік погодинної оренди 
(з 17,5 годин на тиждень на 20 годин на тиждень)
За 17,5 години на тиждень  погодинної оренди сплачують 905,71 грн.</t>
  </si>
  <si>
    <t>100-3897</t>
  </si>
  <si>
    <t>08/3869</t>
  </si>
  <si>
    <t>КНП КДЦ Голосіїівського району м. Києва</t>
  </si>
  <si>
    <t>Управління охорони здоров"я Голосіївської РДА Код 37413761</t>
  </si>
  <si>
    <t>40-річчя Жовтня (Голосіївський) проспект, 59 А</t>
  </si>
  <si>
    <t>Приміщення 6 поверху</t>
  </si>
  <si>
    <t xml:space="preserve">Уточнення щодо цільового використання приміщень: розміщення структурних підрозділів Управління охорони здоров’я Голосіївської районної 
в місті Києві державної адміністрації
</t>
  </si>
  <si>
    <t>102/03/26-1462</t>
  </si>
  <si>
    <t>08/3355</t>
  </si>
  <si>
    <t>Організація ветеранів Деснянського району  (23698411)</t>
  </si>
  <si>
    <t>Беретті В. вул., 18</t>
  </si>
  <si>
    <t>062/05/19-2200</t>
  </si>
  <si>
    <t>08/3987</t>
  </si>
  <si>
    <t>Департамент міського благоустрою та збереження природного середовища</t>
  </si>
  <si>
    <t>Дегтярівська вул., 31, літ. А</t>
  </si>
  <si>
    <t>приміщення 9 поверху</t>
  </si>
  <si>
    <t>розміщення бюджетної організації, яка повністю утримується за рахунок бюджету міста києва</t>
  </si>
  <si>
    <t>104-1625</t>
  </si>
  <si>
    <t>08/4315</t>
  </si>
  <si>
    <t>КНП "ЦПМСД № 1" Оболонського району</t>
  </si>
  <si>
    <t>КНП "Консультатьивно-діагностичний центр" Оболонського району м. Києва (05494828)</t>
  </si>
  <si>
    <t xml:space="preserve">Комунальний заклад охорони здоров'я </t>
  </si>
  <si>
    <t>104-988</t>
  </si>
  <si>
    <t>08/2612</t>
  </si>
  <si>
    <t>ОСН  "Будинковий комітет "Проспект Героїв Сталінграда, 39" (26387574)</t>
  </si>
  <si>
    <t>Сталінграда Г. проспект, 39</t>
  </si>
  <si>
    <t>062/05/11-2840</t>
  </si>
  <si>
    <t>08/5160</t>
  </si>
  <si>
    <t>Центр соціальних служб для сім'ї, дітей та молоді Дарницького району міста Києва</t>
  </si>
  <si>
    <t>Харківське шосе вул., 57, літ. А</t>
  </si>
  <si>
    <t xml:space="preserve">Збільшення розміру площ орендованих приміщень з 268,60 кв. м до
334,40 кв. м, у звязку із переобміром з урахуванням місць загального користування.. 
</t>
  </si>
  <si>
    <t>062/05/17-2721</t>
  </si>
  <si>
    <t>08/4894</t>
  </si>
  <si>
    <t>Київський міський клінічний госпіталь ветеранів війни</t>
  </si>
  <si>
    <t>Релігійна громада УПЦ парафії преподобного Серафіма Саровського в Оболонському районі                      код 22865373</t>
  </si>
  <si>
    <t>Максименка Ф. вул., 26, К1</t>
  </si>
  <si>
    <t>Релігійна організація</t>
  </si>
  <si>
    <t>109/01/25-1617</t>
  </si>
  <si>
    <t>08/4631</t>
  </si>
  <si>
    <t xml:space="preserve">Продовження </t>
  </si>
  <si>
    <t>Державне
 агенство рибного господарства України Іхтіопатологічна лабораторія
код 00465851</t>
  </si>
  <si>
    <t>Тургегнєвська 
вул., 81/3</t>
  </si>
  <si>
    <t>101-1802/02</t>
  </si>
  <si>
    <t>Військова прокуратура Центрального регіону України (38347014)</t>
  </si>
  <si>
    <t>Поліська вул., 28</t>
  </si>
  <si>
    <t>100-4237</t>
  </si>
  <si>
    <t>08/4148</t>
  </si>
  <si>
    <t>ГО "Музикально-спортивний клуб "Дрім-Денс"                   Код 37116180</t>
  </si>
  <si>
    <t>Антоновича (Горького) вул., 130/17</t>
  </si>
  <si>
    <t>Школа № 37</t>
  </si>
  <si>
    <t>109/01/25-1422</t>
  </si>
  <si>
    <t>08/3390</t>
  </si>
  <si>
    <t>ТОВ "Фора"
код 32294897</t>
  </si>
  <si>
    <t>Саратовська вул.,6</t>
  </si>
  <si>
    <t>ТОВ "ФОРА" (32294897)</t>
  </si>
  <si>
    <t>Дяченка вул., 6</t>
  </si>
  <si>
    <t>062/05/14-2512</t>
  </si>
  <si>
    <t>08/4526</t>
  </si>
  <si>
    <t>КМКГВВ</t>
  </si>
  <si>
    <t>КП "Фармація" (05415852)</t>
  </si>
  <si>
    <t>Максименка Ф. вул., 26</t>
  </si>
  <si>
    <t>Управління освіти та інноваційного розвитку печерської РДА</t>
  </si>
  <si>
    <t>ТОВ "Академія Європейських мов Аахен в Україні"</t>
  </si>
  <si>
    <t>Козловського І. провулок, 3</t>
  </si>
  <si>
    <t>Український гуманітарний ліцей</t>
  </si>
  <si>
    <t>Інше  (курси іноземних мов)</t>
  </si>
  <si>
    <t>107-30/1475</t>
  </si>
  <si>
    <t>08/3403</t>
  </si>
  <si>
    <t>УО Святошинської РДА</t>
  </si>
  <si>
    <t>ЗНЗ "Школа-дитячий садок "Джерело", (31035955)</t>
  </si>
  <si>
    <t>Зодчих вул., 50 А</t>
  </si>
  <si>
    <t>ДНЗ №516</t>
  </si>
  <si>
    <t>Див. докладно у окремій таблиці
проведення занять з англійської мови та хореографії</t>
  </si>
  <si>
    <t>Зодчих вул., 32 А</t>
  </si>
  <si>
    <t>ДНЗ №251</t>
  </si>
  <si>
    <t>100-3455</t>
  </si>
  <si>
    <t>08/3386</t>
  </si>
  <si>
    <t>ФОП Чеботарьова Оксана Олександрівна Код 2932415444</t>
  </si>
  <si>
    <t>8.6.</t>
  </si>
  <si>
    <t>Оптика</t>
  </si>
  <si>
    <t>062/05/19-2191</t>
  </si>
  <si>
    <t>08/3982</t>
  </si>
  <si>
    <t>ФО-П Кокоша В. В. 2704202214</t>
  </si>
  <si>
    <t>Виборзька вул., 111, К17</t>
  </si>
  <si>
    <t>8.2.</t>
  </si>
  <si>
    <t>Станція технічного обслуговування</t>
  </si>
  <si>
    <t>ФО-Червінський В.К.  2117012239</t>
  </si>
  <si>
    <t>Сверстюка вул., 2</t>
  </si>
  <si>
    <t xml:space="preserve">приміщення </t>
  </si>
  <si>
    <t>21.6, 
8,
17.2</t>
  </si>
  <si>
    <t>Побутові послуги (фотопослуги), 
Ксерокопіювання, 
Торгівля непродовольчими товарами</t>
  </si>
  <si>
    <t>5,
7, 
18</t>
  </si>
  <si>
    <t>062/05/19-2199</t>
  </si>
  <si>
    <t>08/3986</t>
  </si>
  <si>
    <t xml:space="preserve">Департамент охорони здоров'я </t>
  </si>
  <si>
    <t>ПАТ КБ "ПРИВАТБАНК"</t>
  </si>
  <si>
    <t>Прорізна вул., 19</t>
  </si>
  <si>
    <t>5.1.</t>
  </si>
  <si>
    <t>Банкомат</t>
  </si>
  <si>
    <t>109/01/25-1421</t>
  </si>
  <si>
    <t>08/3388</t>
  </si>
  <si>
    <t xml:space="preserve">ФО Рапай  Микола Павлович, член НСХУ  
код 1057404799
</t>
  </si>
  <si>
    <t>Володимирська. вул.,12 В</t>
  </si>
  <si>
    <t>Майстерня художника</t>
  </si>
  <si>
    <t>2355/26/2/103</t>
  </si>
  <si>
    <t>08/5186</t>
  </si>
  <si>
    <t>ГО "Київський спортивний клуб бойових мистецтв "Файтер" (36135472)</t>
  </si>
  <si>
    <t>Алма-Атинська вул., 89</t>
  </si>
  <si>
    <t>ЗНЗ  № 103</t>
  </si>
  <si>
    <t xml:space="preserve"> Тижнева орендна плата (Пн-Пт: 18.00-19.00, 20.00-21.00 год.)
172,30
</t>
  </si>
  <si>
    <t>105/01-777/В-04</t>
  </si>
  <si>
    <t>08/4906</t>
  </si>
  <si>
    <t>ФОП Слободяник П.П. (2870807838)</t>
  </si>
  <si>
    <t>Печерський узвіз, 13</t>
  </si>
  <si>
    <t>школа І-ІІІ ступенів №134</t>
  </si>
  <si>
    <t>Приміщення (спортивні зали), 3, 4 поверхи</t>
  </si>
  <si>
    <t>Фізкультурно-спортивний заклад</t>
  </si>
  <si>
    <t>Борг по орендній платі відсутній</t>
  </si>
  <si>
    <t>105/01-776/В-04</t>
  </si>
  <si>
    <t>08/4898</t>
  </si>
  <si>
    <t>Головне територіальне управління юстиції у місті Києві (34691374)</t>
  </si>
  <si>
    <t>Різницька вул., 11 Б</t>
  </si>
  <si>
    <t>Член Національної спілки архітекторів України Білецький Олександр Петрович (1964914959)</t>
  </si>
  <si>
    <t>Мазепи вул., 3 А</t>
  </si>
  <si>
    <t>Член Національної спілки художників України Міхеєв Павло Михайлович (1625606258)</t>
  </si>
  <si>
    <t>Руставелі вул., 27 Б</t>
  </si>
  <si>
    <t>Приміщення, мансарда</t>
  </si>
  <si>
    <t>109/01/25-1846</t>
  </si>
  <si>
    <t>08/4545</t>
  </si>
  <si>
    <t>Військова частина Р-9841
код  20003390</t>
  </si>
  <si>
    <t>Гоголівська   вул., 5</t>
  </si>
  <si>
    <t>Гончара О. вул., 86 А</t>
  </si>
  <si>
    <t>Військова частина Р-9521
код  20003383</t>
  </si>
  <si>
    <t>Золотоворітська вул., 2 А</t>
  </si>
  <si>
    <t>104-1879</t>
  </si>
  <si>
    <t>Головне Управління Державної Міграційної Служби України в місті Києві (37768863)</t>
  </si>
  <si>
    <t>Автозаводська вул., 25 А</t>
  </si>
  <si>
    <t>1 - поверх - 204,0 кв.м;       3 - поверх - 211,4 кв.м;    4 - поверх - 210,3 кв.м</t>
  </si>
  <si>
    <t>104-987</t>
  </si>
  <si>
    <t>08/2611</t>
  </si>
  <si>
    <t>ГО "Танцювальний спортивний клуб "Чемпіон" (34731275)</t>
  </si>
  <si>
    <t>Богатирська вул., 2 Б</t>
  </si>
  <si>
    <t>гімназія № 143</t>
  </si>
  <si>
    <t>104-1878</t>
  </si>
  <si>
    <t>08/4666</t>
  </si>
  <si>
    <t>Обслуговуючий кооператив "Кооператив "Феріт" (21617578)</t>
  </si>
  <si>
    <t>Вишгородська вул., 50</t>
  </si>
  <si>
    <t>(телерадіомайстерня)</t>
  </si>
  <si>
    <t>104-1877</t>
  </si>
  <si>
    <t>08/4670</t>
  </si>
  <si>
    <t>ТОВ "Науково-виробниче підприємство "Каштан" (21611624)</t>
  </si>
  <si>
    <t>Дніпроводська вул., 13/1</t>
  </si>
  <si>
    <t>062/05/18-2739</t>
  </si>
  <si>
    <t>08/4926</t>
  </si>
  <si>
    <t>Київський інститу музики ім.Р.М. Глієра</t>
  </si>
  <si>
    <t>ТОВ "Мережа пралень самообслуговуання "Постірай-Ка!", 36630533</t>
  </si>
  <si>
    <t>Дашавська вул., 22</t>
  </si>
  <si>
    <t>109/01/25-1842</t>
  </si>
  <si>
    <t>08/4542</t>
  </si>
  <si>
    <t>ФО Дерев'янко Анатолій Аркадійович
код 2166817576</t>
  </si>
  <si>
    <t>Бульварно-Кудрявська вул., 45</t>
  </si>
  <si>
    <t>104-1883</t>
  </si>
  <si>
    <t>08/4673</t>
  </si>
  <si>
    <t>ФОП Дикий Олександр Іванович (2881808374)</t>
  </si>
  <si>
    <t>Оболонський проспект, 22 Г</t>
  </si>
  <si>
    <t>104-986</t>
  </si>
  <si>
    <t>08/2610</t>
  </si>
  <si>
    <t>ФОП Блізнюков Анатолій Архипович (1399003615)</t>
  </si>
  <si>
    <t>Вишгородська вул., 18 А</t>
  </si>
  <si>
    <t>104-1876</t>
  </si>
  <si>
    <t>08/4669</t>
  </si>
  <si>
    <t>КНП "КДЦ" Оболонського району</t>
  </si>
  <si>
    <t xml:space="preserve"> Тимошенка М вул., 14</t>
  </si>
  <si>
    <t>24.3.</t>
  </si>
  <si>
    <t xml:space="preserve">13.1, 
24.3.     </t>
  </si>
  <si>
    <t>3, 
12</t>
  </si>
  <si>
    <t>Виготовлення ліків - 114,40кв.м (7 298,72 грн/міс); реалізація готових ліків - 283,30 кв.м (72 298,16 грн/міс)</t>
  </si>
  <si>
    <t>062/05/14-2592</t>
  </si>
  <si>
    <t>08/4608</t>
  </si>
  <si>
    <t>КМ КДЦ</t>
  </si>
  <si>
    <t xml:space="preserve">КП "Фармація"            код 05415852 </t>
  </si>
  <si>
    <t>Кондратюка Ю. вул., 6</t>
  </si>
  <si>
    <t>аптека</t>
  </si>
  <si>
    <t>б/н</t>
  </si>
  <si>
    <t>08/О-3257</t>
  </si>
  <si>
    <t>ФОП Осокіна С. Л. (2737509346)</t>
  </si>
  <si>
    <t>Ентузіастів вул., 7/4</t>
  </si>
  <si>
    <t>ЗНЗ № 137</t>
  </si>
  <si>
    <t>Інше
(проведення занять з аеробіки з дітьми)</t>
  </si>
  <si>
    <t>Скасувати відмову в продовженні протокол №29 від 01.11.2016 п. 13 Тижнева орендна плата 
(Пн, Ср: 18.30-20.00 год.
Пт: 19.30-20.15 год.)
40,31</t>
  </si>
  <si>
    <t>107-30/2061</t>
  </si>
  <si>
    <t>08/4671</t>
  </si>
  <si>
    <t>ГО "Київська академія наук", (24102076)</t>
  </si>
  <si>
    <t>Доброхотова вул., 1 Б</t>
  </si>
  <si>
    <t>ДНЗ №674</t>
  </si>
  <si>
    <t>Див. докладно у табл.
Проведення Школою-ліцеєм "Обдаровання" занять з англійської мови, хореографії, вокалу, образотворчого мистецтва та ін.</t>
  </si>
  <si>
    <t>105/01-819/В-04</t>
  </si>
  <si>
    <t>08/5319</t>
  </si>
  <si>
    <t>ФОП Москаленко Р.М. (2699210917)</t>
  </si>
  <si>
    <t>Мирного вул., 24</t>
  </si>
  <si>
    <t>гімназія №109</t>
  </si>
  <si>
    <t>Інше (проведення занять з англійської мови)</t>
  </si>
  <si>
    <t>109/01/25-1808</t>
  </si>
  <si>
    <t>08/4455</t>
  </si>
  <si>
    <t>ПП "Разнотехкомплектпром"
код  24097624</t>
  </si>
  <si>
    <t>Турчина І. вул., 3 А</t>
  </si>
  <si>
    <t>ДУ № 173</t>
  </si>
  <si>
    <t>109/01/25-1810</t>
  </si>
  <si>
    <t>08/4457</t>
  </si>
  <si>
    <t>ТОВ "Статок"
код 25280733</t>
  </si>
  <si>
    <t>Січових Стрільців  вул., 24, літ. Б</t>
  </si>
  <si>
    <t>офіс</t>
  </si>
  <si>
    <t>ФОП Степанов Роман Миколайович (2684724218)</t>
  </si>
  <si>
    <t>Автозаводська вул., 21 А</t>
  </si>
  <si>
    <t>062/05/20-2766</t>
  </si>
  <si>
    <t>08/5032</t>
  </si>
  <si>
    <t>ТДВ "Укрліфтсервіс", 05472637</t>
  </si>
  <si>
    <t>Лісовий проспект, 17 Б, літ.Б</t>
  </si>
  <si>
    <t>Інше (опорний пункт, розміщення електромеханіків з ремонту та технічного обслуговування ліфтів)</t>
  </si>
  <si>
    <t>Шумського вул., 10, літ.Б</t>
  </si>
  <si>
    <t>Березняківська вул., 20 літ.Б</t>
  </si>
  <si>
    <t>104-881</t>
  </si>
  <si>
    <t>08/2252</t>
  </si>
  <si>
    <t>ФОП Петрович Олена Миколаївна (2567403021)</t>
  </si>
  <si>
    <t>Прирічна вул., 19 Ж</t>
  </si>
  <si>
    <t>9.3, 
17.2.</t>
  </si>
  <si>
    <t>Продтовари, Промтовари  + товари підакцізної групи</t>
  </si>
  <si>
    <t>Приведення у відповідність цільового використання, зазначеного у пункту 160 протоколу № 18 від 23.06.2016</t>
  </si>
  <si>
    <t>062/05/18-2710</t>
  </si>
  <si>
    <t>08/4888</t>
  </si>
  <si>
    <t>ПФ "Петро Великий", 21577614</t>
  </si>
  <si>
    <t>Комарова проспект, 3, К7</t>
  </si>
  <si>
    <t>9.3.</t>
  </si>
  <si>
    <t>Промтовари(товари ритуального призначення)</t>
  </si>
  <si>
    <t>102/03/26-2276</t>
  </si>
  <si>
    <t>08/4927</t>
  </si>
  <si>
    <t>БО "БФ "Корда"    (25663380)</t>
  </si>
  <si>
    <t>Закревського М. вул., 21</t>
  </si>
  <si>
    <t>приміщення, 2 поверх</t>
  </si>
  <si>
    <t>Благодійна організація</t>
  </si>
  <si>
    <t>105/01-732/В-04</t>
  </si>
  <si>
    <t>08/4593</t>
  </si>
  <si>
    <t>Релігійна громада парафії Святих Жінок-Мироносиць у Шевченківському районі м. Києва Української Православної Церкви Київського Патріархату (35256066)</t>
  </si>
  <si>
    <t>Кудрі вул., 34</t>
  </si>
  <si>
    <t>109/01/25-1848</t>
  </si>
  <si>
    <t>08/4548</t>
  </si>
  <si>
    <t>ГО Рада багатодітнмих сімей "Материнська любов" у Шевченківському районі м.Києва
код 18018868</t>
  </si>
  <si>
    <t>Щербаківського Д.  вул., 37</t>
  </si>
  <si>
    <t>громадська організація</t>
  </si>
  <si>
    <t>104-1504</t>
  </si>
  <si>
    <t>08/3877</t>
  </si>
  <si>
    <t>ФОП Неживлюк Наталія Володимирівна (2409307964)</t>
  </si>
  <si>
    <t>Панча вул., 7 В</t>
  </si>
  <si>
    <t>9.3, 
17.3.</t>
  </si>
  <si>
    <t xml:space="preserve"> Промтовари  + товари підакцізної групи;                                       Склад</t>
  </si>
  <si>
    <t>18, 
8</t>
  </si>
  <si>
    <t xml:space="preserve"> Промтовари + товари підакцізної групи - 37,1 кв.м (10491,10 грн/міс); Склад - 9,5 кв.м (1193,96 грн/міс)</t>
  </si>
  <si>
    <t>Приміщення,           1, 2 поверхи</t>
  </si>
  <si>
    <t>Княжий Затон вул., 12-А</t>
  </si>
  <si>
    <t xml:space="preserve">ПН.15:00-22:00  ВТ.15:00-22:00         СР.15:00-22:00    
 ЧТ.15:00-22:00                СБ. 24 год.                    НД. 24 год.
</t>
  </si>
  <si>
    <t xml:space="preserve">ПН.15:00-22:00  ВТ.15:00-22:00         СР.15:00-22:00    ЧТ.15:00-22:00 ПТ.15:00-22:00                  СБ. 09:00-20:00                     НД. 09:00-16:00
</t>
  </si>
  <si>
    <t>(Організація (Установа, заклад) Об'єднання громадян ПНЗ "Комплексна дитячо-юнацька спортивна школа "Квартал" первинної пПрофспілкової організації "Незалежна профспілка хореографів та танцюристів"код ЄДРПОУ 40495320</t>
  </si>
  <si>
    <t>Донецька вул., 25</t>
  </si>
  <si>
    <t xml:space="preserve">ПН. 16:00 - 21:00        ВТ. 16:00 - 21:00       СР. 16:00 - 21:00          ЧТ. 16:00 - 21:00        ПТ. 16:00 - 21:00  Під час загальношкільних канікул приміщення не орендуються (з 01.06 по 31.08)
</t>
  </si>
  <si>
    <t xml:space="preserve">ПН. 15:10 - 16:30        ВТ. 15:10 - 16:30        СР. 15:10 - 16:30          ЧТ. 15:10 - 16:20         ПТ. 15:10 - 16:00 
</t>
  </si>
  <si>
    <t xml:space="preserve">Тупикова  вул., 12 </t>
  </si>
  <si>
    <t xml:space="preserve">ПН. 15:00 - 18:00        ВТ. 15:00 - 18:00        СР.15:00 - 18:00          ЧТ. 15:00 - 18:00         ПТ. 15:00 - 18:00 
</t>
  </si>
  <si>
    <t xml:space="preserve">Металістів вул., 11 </t>
  </si>
  <si>
    <t>Приміщення,           3 поверх</t>
  </si>
  <si>
    <t>Інше                           (надання освітніх послуг)</t>
  </si>
  <si>
    <t xml:space="preserve">ПН.15:00-17:00 ВТ.15:00-17:00                                            СР.15:00-17:00               ЧТ.15:00-17:00                         </t>
  </si>
  <si>
    <t>Нежитловий
НВК № 141</t>
  </si>
  <si>
    <t>65,47</t>
  </si>
  <si>
    <t>Пн-Пт: 15.30-19.30</t>
  </si>
  <si>
    <t>вул. Ольгінська, 2/4</t>
  </si>
  <si>
    <t>Розміщення бюджетної установи (дитячо-юнацька спортивна школа)</t>
  </si>
  <si>
    <t xml:space="preserve">285,1 кв.м
пн: 17.00-21.00
вт: 17.00-21.00
ср: 17.00-21.00
чт: 17.00-21.00
пт: 17.00-21.00
сб: 11.00-15.30
</t>
  </si>
  <si>
    <t>Княжий Затон вул.,7-А</t>
  </si>
  <si>
    <t xml:space="preserve"> ПН.17:00-21:00    ВТ. 17:00-21:00   СР.17:00-21:00    
ЧТ. 17:00-21:00             ПТ. 17:00-21:00
</t>
  </si>
  <si>
    <t>Школа І-ІІІ ступенів № 37 м. Києва</t>
  </si>
  <si>
    <t>Пн: 16 00 -  21 00
Вт: 16 00 – 21 00
Ср:16 00  -  21 00
Чт: 16 00 – 21 00
Пт: 16 00 – 21 00</t>
  </si>
  <si>
    <t>Козловського провулок, 3</t>
  </si>
  <si>
    <t>Інше використання нерухомого майна (курси іноземних мов)</t>
  </si>
  <si>
    <t>пн: 10.00-12.30
16.30-21.30
вт. 13.00-21.30
ср: 10.00-12.30
16.30-21.30
чт: 13.00-21.30
пт: 10.00-12.30
16.30-21.30
сб: 10.00-15.00</t>
  </si>
  <si>
    <t>Загальноосвітній навчальний заклад "Школа-дитячий садок "Джерело", (31035955)</t>
  </si>
  <si>
    <t>Зодчих вул., 50-А</t>
  </si>
  <si>
    <t>58,42 кв. м
ПН 16:00-17:00
ВТ 16:00-17:00
СР 16:00-17:00
ЧТ 16:00-17:00</t>
  </si>
  <si>
    <t>Зодчих вул., 32-А</t>
  </si>
  <si>
    <t>74,90 кв. м
ПН 15:30-16:30
ВТ 15:30-16:30
СР 15:30-16:30
ЧТ 15:30-16:30</t>
  </si>
  <si>
    <t>Нежилий
ЗНЗ  № 103</t>
  </si>
  <si>
    <t>230,40</t>
  </si>
  <si>
    <t>Пн-Пт: 18.00-19.00, 20.00-21.00 год.</t>
  </si>
  <si>
    <t>Розміщення: фізкультурно-спортивних закладів, діяльність яких спрямована на організацію та проведення занять різними видами спорту (гімнастика)</t>
  </si>
  <si>
    <t xml:space="preserve">338,0 кв.м
пн: 16.00-20.00
вт: 16.00-20.00
ср: 16.00-20.00
чт: 16.00-20.00
пт: 16.00-20.00
</t>
  </si>
  <si>
    <t>вул. Богатирська,         2-Б</t>
  </si>
  <si>
    <t>Пн. 17:00 - 21:00       Вт. 16:00 - 21:00       Ср. 16:00 - 21:00      Чт. 16:00 - 21:00       Пт. 16:00 - 21:00</t>
  </si>
  <si>
    <t>Пн, Ср: 18.30-20.00 год.
Пт: 19.30-20.15 год.</t>
  </si>
  <si>
    <t>Громадська організація "Київська академія наук", (24102076)</t>
  </si>
  <si>
    <t>Доброхотова, 1-Б</t>
  </si>
  <si>
    <t>34,00 кв.м
ПН 15:30-18:30
ВТ 15:30-18:30
СР 15:30-18:30
ЧТ 15:30-18:30
ПТ 15:30-18:30</t>
  </si>
  <si>
    <t>вул. Панаса Мирного, 24</t>
  </si>
  <si>
    <t xml:space="preserve">9,27 кв.м
пн: 13.30-17.30
вт: 13.30-17.30
ср: 13.30-17.30
чт: 13.30-17.30
пт: 13.30-17.30
</t>
  </si>
  <si>
    <t>108,03</t>
  </si>
  <si>
    <t xml:space="preserve">
ПН 15:00-17:00
ПН 15:00-17:00
ПН 15:00-17:00
ПН 15:00-16:00
ВТ 15:00-17:00
ВТ 15:00-17:00
ВТ 15:00-17:00
ВТ 15:00-16:00
СР 15:00-17:00
СР 15:00-17:00
СР 15:00-17:00
СР 15:00-17:00
ЧТ 15:00-17:00
ЧТ 15:00-17:00
ЧТ 15:00-17:00
ЧТ 15:00-17:00
ПТ 15:00-17:00
ПТ 15:00-17:00
ПТ 15:00-17:00
ПТ 15:00-17:00
</t>
  </si>
  <si>
    <t>Без застосування п.11 рішення КМР від 21.04.2015 №415/1280</t>
  </si>
  <si>
    <t xml:space="preserve">Протокол №45 від 07.04.2017 - знято на доопрацювання депутатом С.Артеменком. Протокол №44 від 28.03.2017 - питання не розглянуто та перенесено.
Протокол №43 від 14.03.2017 - питання не розглянуто та перенесено. Протокол №42 від 16.02.2017 - питання не розглянуто та перенесено. </t>
  </si>
  <si>
    <t>Протокол №45 від 07.04.2017 - питання не набрало необхідної кількості голосів. Протокол №44 від 28.03.2017 - питання не розглянуто та перенесено.
Протокол №43 від 14.03.2017 - питання не розглянуто та перенесено. Протокол №40 від 02.02.2017 - Орендодавцю майна надати поповерховий план приміщення. Протокол №38 від 17.01.2017 - Питання не розглянуто та перенесено Протокол №28 від 25.10.2016 - доручити Дніпровській РДА здійснити перевірку використання орендарем об’єкту оренди та надати акт обстеження щодо фактичного використання орендованих приміщень.</t>
  </si>
  <si>
    <t xml:space="preserve">Протокол №45 від 07.04.2017 - питання не набрало необхідної кількості голосів. Протокол №44 від 28.03.2017 - питання не розглянуто та перенесено.
Протокол №43 від 14.03.2017 - питання не розглянуто та перенесено. Протокол №42 від 16.02.2017 - питання не розглянуто та перенесено. </t>
  </si>
  <si>
    <t>Протокол №45 від 07.04.2017 - питання не набрало необхідної кількості голосів. Протокол №44 від 28.03.2017 - питання не розглянуто та перенесено.
Протокол №43 від 14.03.2017 - питання не розглянуто та перенесено. Протокол №40 від 02.02.2017 - Знято на доопрацювання депутатом М.Буділовим.
Протокол №38 від 17.01.2017 - Питання не розглянуто та перенесено</t>
  </si>
  <si>
    <t xml:space="preserve">Протокол №45 від 07.04.2017 - питання знято на доопрацювання депутатом М.Іщенком. Протокол №44 від 28.03.2017 - питання не розглянуто та перенесено.
Протокол №43 від 14.03.2017 - питання не розглянуто та перенесено. Протокол №42 від 16.02.2017 - питання не розглянуто та перенесено. </t>
  </si>
  <si>
    <t>Визначти орендну ставку у розмірі 20% на всю площу</t>
  </si>
  <si>
    <t xml:space="preserve">20%, 8% - 12304,48 грн. в міс. 57,2 кв.м -Розміщення майстерені, що здійснює технічне обслуговування та ремонт автомобілів, 
91,4 кв.м - склад </t>
  </si>
  <si>
    <t>08/231-956/ПР</t>
  </si>
  <si>
    <t xml:space="preserve">ГС "Асоціація народних волонтерів України" (39563292), ТОВ "Право Фінанси Консалтинг" (31486064), </t>
  </si>
  <si>
    <t>Гончара О., 17-19 літ. Б</t>
  </si>
  <si>
    <t>будинок</t>
  </si>
  <si>
    <t>1,
4,
15</t>
  </si>
  <si>
    <t xml:space="preserve">ГО "Наш Ерудит" (38307579)
</t>
  </si>
  <si>
    <t>ТОВ "Медичний центр "Малючок"</t>
  </si>
  <si>
    <t>КЖСЄ</t>
  </si>
  <si>
    <t xml:space="preserve">ФО Стоянов Олег Олегович
</t>
  </si>
  <si>
    <t>для побутових потреб</t>
  </si>
  <si>
    <t>1,
12</t>
  </si>
  <si>
    <t>Поліська вул., 29</t>
  </si>
  <si>
    <t>Протокол №45 від 07.04.2017 - питання перенесено. Запросити представників та надати фотофіксацію об"єкта. Протокол №44 від 28.03.2017 - питання не розглянуто та перенесено.
Протокол №43 від 14.03.2017 - питання не розглянуто та перенесено. Протокол №42 від 16.02.2017 - питання не розглянуто та перенесено. Протокол №41 від 16.02.2017 - Питання не розглянуто та перенесено</t>
  </si>
  <si>
    <t xml:space="preserve">КНП "Центр первинної медико-санітарної допомоги №2"
Голосіївського району 
</t>
  </si>
  <si>
    <t>Київській міській військовий комісаріат</t>
  </si>
  <si>
    <t>Васильківська В. вул., 104, корпус Б</t>
  </si>
  <si>
    <t>126.1</t>
  </si>
  <si>
    <t>3% - 32967,50 грн.</t>
  </si>
  <si>
    <t>08/6065</t>
  </si>
  <si>
    <t>108-764</t>
  </si>
  <si>
    <t>Громадська організація "Наш дім-Чоколівка"</t>
  </si>
  <si>
    <t>Освіти вул., 22/8</t>
  </si>
  <si>
    <t>1 (ч.ІІ)</t>
  </si>
  <si>
    <t>2 (ч.ІІ)</t>
  </si>
  <si>
    <t>3 (ч.ІІ)</t>
  </si>
  <si>
    <t>4 (ч.ІІ)</t>
  </si>
  <si>
    <t>5 (ч.ІІ)</t>
  </si>
  <si>
    <t>6 (ч.ІІ)</t>
  </si>
  <si>
    <t>7 (ч.ІІ)</t>
  </si>
  <si>
    <t>8 (ч.ІІ)</t>
  </si>
  <si>
    <t>9 (ч.ІІ)</t>
  </si>
  <si>
    <t>10 (ч.ІІ)</t>
  </si>
  <si>
    <t>11 (ч.ІІ)</t>
  </si>
  <si>
    <t>12 (ч.ІІ)</t>
  </si>
  <si>
    <t>13 (ч.ІІ)</t>
  </si>
  <si>
    <t>14 (ч.ІІ)</t>
  </si>
  <si>
    <t>15 (ч.ІІ)</t>
  </si>
  <si>
    <t>16 (ч.ІІ)</t>
  </si>
  <si>
    <t>17 (ч.ІІ)</t>
  </si>
  <si>
    <t>18 (ч.ІІ)</t>
  </si>
  <si>
    <t>19 (ч.ІІ)</t>
  </si>
  <si>
    <t>20 (ч.ІІ)</t>
  </si>
  <si>
    <t>21 (ч.ІІ)</t>
  </si>
  <si>
    <t>22 (ч.ІІ)</t>
  </si>
  <si>
    <t>23 (ч.ІІ)</t>
  </si>
  <si>
    <t>24 (ч.ІІ)</t>
  </si>
  <si>
    <t>25 (ч.ІІ)</t>
  </si>
  <si>
    <t>26 (ч.ІІ)</t>
  </si>
  <si>
    <t>27 (ч.ІІ)</t>
  </si>
  <si>
    <t>28 (ч.ІІ)</t>
  </si>
  <si>
    <t>29 (ч.ІІ)</t>
  </si>
  <si>
    <t>30 (ч.ІІ)</t>
  </si>
  <si>
    <t>31 (ч.ІІ)</t>
  </si>
  <si>
    <t>32 (ч.ІІ)</t>
  </si>
  <si>
    <t>33 (ч.ІІ)</t>
  </si>
  <si>
    <t>34 (ч.ІІ)</t>
  </si>
  <si>
    <t>35 (ч.ІІ)</t>
  </si>
  <si>
    <t>36 (ч.ІІ)</t>
  </si>
  <si>
    <t>37 (ч.ІІ)</t>
  </si>
  <si>
    <t>38 (ч.ІІ)</t>
  </si>
  <si>
    <t>39 (ч.ІІ)</t>
  </si>
  <si>
    <t>40 (ч.ІІ)</t>
  </si>
  <si>
    <t>41 (ч.ІІ)</t>
  </si>
  <si>
    <t>42 (ч.ІІ)</t>
  </si>
  <si>
    <t>1 (ч.ІІІ)</t>
  </si>
  <si>
    <t>2 (ч.ІІІ)</t>
  </si>
  <si>
    <t>3 (ч.ІІІ)</t>
  </si>
  <si>
    <t>4 (ч.ІІІ)</t>
  </si>
  <si>
    <t>5 (ч.ІІІ)</t>
  </si>
  <si>
    <t>6 (ч.ІІІ)</t>
  </si>
  <si>
    <t>7 (ч.ІІІ)</t>
  </si>
  <si>
    <t>8 (ч.ІІІ)</t>
  </si>
  <si>
    <t>9 (ч.ІІІ)</t>
  </si>
  <si>
    <t>10 (ч.ІІІ)</t>
  </si>
  <si>
    <t>11 (ч.ІІІ)</t>
  </si>
  <si>
    <t>12 (ч.ІІІ)</t>
  </si>
  <si>
    <t>13 (ч.ІІІ)</t>
  </si>
  <si>
    <t>14 (ч.ІІІ)</t>
  </si>
  <si>
    <t>15 (ч.ІІІ)</t>
  </si>
  <si>
    <t>16 (ч.ІІІ)</t>
  </si>
  <si>
    <t>17 (ч.ІІІ)</t>
  </si>
  <si>
    <t>1 (ч.IV)</t>
  </si>
  <si>
    <t>2  (ч.IV)</t>
  </si>
  <si>
    <t>3  (ч.IV)</t>
  </si>
  <si>
    <t>4  (ч.IV)</t>
  </si>
  <si>
    <t>5  (ч.IV)</t>
  </si>
  <si>
    <t>6  (ч.IV)</t>
  </si>
  <si>
    <t>7  (ч.IV)</t>
  </si>
  <si>
    <t>8  (ч.IV)</t>
  </si>
  <si>
    <t>9  (ч.IV)</t>
  </si>
  <si>
    <t>10  (ч.IV)</t>
  </si>
  <si>
    <t>11  (ч.IV)</t>
  </si>
  <si>
    <t>12  (ч.IV)</t>
  </si>
  <si>
    <t>13  (ч.IV)</t>
  </si>
  <si>
    <t>14  (ч.IV)</t>
  </si>
  <si>
    <t>16  (ч.IV)</t>
  </si>
  <si>
    <t>17  (ч.IV)</t>
  </si>
  <si>
    <t>17.1.  (ч.IV)</t>
  </si>
  <si>
    <t>18  (ч.IV)</t>
  </si>
  <si>
    <t>19  (ч.IV)</t>
  </si>
  <si>
    <t>20  (ч.IV)</t>
  </si>
  <si>
    <t>21  (ч.IV)</t>
  </si>
  <si>
    <t>22  (ч.IV)</t>
  </si>
  <si>
    <t>23  (ч.IV)</t>
  </si>
  <si>
    <t>25  (ч.IV)</t>
  </si>
  <si>
    <t>26  (ч.IV)</t>
  </si>
  <si>
    <t>29  (ч.IV)</t>
  </si>
  <si>
    <t>30  (ч.IV)</t>
  </si>
  <si>
    <t>31  (ч.IV)</t>
  </si>
  <si>
    <t>32  (ч.IV)</t>
  </si>
  <si>
    <t>33  (ч.IV)</t>
  </si>
  <si>
    <t>34  (ч.IV)</t>
  </si>
  <si>
    <t>35  (ч.IV)</t>
  </si>
  <si>
    <t>36  (ч.IV)</t>
  </si>
  <si>
    <t>37  (ч.IV)</t>
  </si>
  <si>
    <t>38  (ч.IV)</t>
  </si>
  <si>
    <t>39  (ч.IV)</t>
  </si>
  <si>
    <t>40  (ч.IV)</t>
  </si>
  <si>
    <t>41  (ч.IV)</t>
  </si>
  <si>
    <t>42  (ч.IV)</t>
  </si>
  <si>
    <t>43  (ч.IV)</t>
  </si>
  <si>
    <t>44  (ч.IV)</t>
  </si>
  <si>
    <t>45  (ч.IV)</t>
  </si>
  <si>
    <t>46  (ч.IV)</t>
  </si>
  <si>
    <t>47  (ч.IV)</t>
  </si>
  <si>
    <t>48  (ч.IV)</t>
  </si>
  <si>
    <t>49  (ч.IV)</t>
  </si>
  <si>
    <t>50  (ч.IV)</t>
  </si>
  <si>
    <t>51  (ч.IV)</t>
  </si>
  <si>
    <t>52  (ч.IV)</t>
  </si>
  <si>
    <t>53  (ч.IV)</t>
  </si>
  <si>
    <t>54  (ч.IV)</t>
  </si>
  <si>
    <t>55  (ч.IV)</t>
  </si>
  <si>
    <t>56  (ч.IV)</t>
  </si>
  <si>
    <t>58  (ч.IV)</t>
  </si>
  <si>
    <t>59  (ч.IV)</t>
  </si>
  <si>
    <t>60  (ч.IV)</t>
  </si>
  <si>
    <t>61  (ч.IV)</t>
  </si>
  <si>
    <t>62  (ч.IV)</t>
  </si>
  <si>
    <t>64  (ч.IV)</t>
  </si>
  <si>
    <t>65  (ч.IV)</t>
  </si>
  <si>
    <t>66  (ч.IV)</t>
  </si>
  <si>
    <t>67  (ч.IV)</t>
  </si>
  <si>
    <t>68  (ч.IV)</t>
  </si>
  <si>
    <t>69  (ч.IV)</t>
  </si>
  <si>
    <t>70  (ч.IV)</t>
  </si>
  <si>
    <t>71  (ч.IV)</t>
  </si>
  <si>
    <t>72  (ч.IV)</t>
  </si>
  <si>
    <t>73  (ч.IV)</t>
  </si>
  <si>
    <t>74  (ч.IV)</t>
  </si>
  <si>
    <t>75  (ч.IV)</t>
  </si>
  <si>
    <t>1  (ч.V)</t>
  </si>
  <si>
    <t>1.1.  (ч.V)</t>
  </si>
  <si>
    <t>2  (ч.V)</t>
  </si>
  <si>
    <t>3  (ч.V)</t>
  </si>
  <si>
    <t>4  (ч.V)</t>
  </si>
  <si>
    <t>5  (ч.V)</t>
  </si>
  <si>
    <t>3 (ч.V)</t>
  </si>
  <si>
    <t>6  (ч.V)</t>
  </si>
  <si>
    <t>7  (ч.V)</t>
  </si>
  <si>
    <t>8  (ч.V)</t>
  </si>
  <si>
    <t>9  (ч.V)</t>
  </si>
  <si>
    <t>10  (ч.V)</t>
  </si>
  <si>
    <t>11  (ч.V)</t>
  </si>
  <si>
    <t>12  (ч.V)</t>
  </si>
  <si>
    <t>13  (ч.V)</t>
  </si>
  <si>
    <t>14  (ч.V)</t>
  </si>
  <si>
    <t>15  (ч.V)</t>
  </si>
  <si>
    <t>16  (ч.V)</t>
  </si>
  <si>
    <t>17  (ч.V)</t>
  </si>
  <si>
    <t>18  (ч.V)</t>
  </si>
  <si>
    <t>19  (ч.V)</t>
  </si>
  <si>
    <t>20  (ч.V)</t>
  </si>
  <si>
    <t>21  (ч.V)</t>
  </si>
  <si>
    <t>22  (ч.V)</t>
  </si>
  <si>
    <t>23  (ч.V)</t>
  </si>
  <si>
    <t>24  (ч.V)</t>
  </si>
  <si>
    <t>25  (ч.V)</t>
  </si>
  <si>
    <t>26  (ч.V)</t>
  </si>
  <si>
    <t>27  (ч.V)</t>
  </si>
  <si>
    <t>28  (ч.V)</t>
  </si>
  <si>
    <t>29  (ч.V)</t>
  </si>
  <si>
    <t>31  (ч.V)</t>
  </si>
  <si>
    <t>30  (ч.V)</t>
  </si>
  <si>
    <t>32  (ч.V)</t>
  </si>
  <si>
    <t>33  (ч.V)</t>
  </si>
  <si>
    <t>34  (ч.V)</t>
  </si>
  <si>
    <t>35  (ч.V)</t>
  </si>
  <si>
    <t>36  (ч.V)</t>
  </si>
  <si>
    <t>37  (ч.V)</t>
  </si>
  <si>
    <t>38  (ч.V)</t>
  </si>
  <si>
    <t>39  (ч.V)</t>
  </si>
  <si>
    <t>40  (ч.V)</t>
  </si>
  <si>
    <t>41  (ч.V)</t>
  </si>
  <si>
    <t>42  (ч.V)</t>
  </si>
  <si>
    <t>43  (ч.V)</t>
  </si>
  <si>
    <t>44  (ч.V)</t>
  </si>
  <si>
    <t>45  (ч.V)</t>
  </si>
  <si>
    <t>46  (ч.V)</t>
  </si>
  <si>
    <t>47  (ч.V)</t>
  </si>
  <si>
    <t>48  (ч.V)</t>
  </si>
  <si>
    <t>49  (ч.V)</t>
  </si>
  <si>
    <t>50  (ч.V)</t>
  </si>
  <si>
    <t>51  (ч.V)</t>
  </si>
  <si>
    <t>52  (ч.V)</t>
  </si>
  <si>
    <t>53   (ч.V)</t>
  </si>
  <si>
    <t>54  (ч.V)</t>
  </si>
  <si>
    <t>55  (ч.V)</t>
  </si>
  <si>
    <t>56  (ч.V)</t>
  </si>
  <si>
    <t xml:space="preserve">57  (ч.V) </t>
  </si>
  <si>
    <t>58  (ч.V)</t>
  </si>
  <si>
    <t>59  (ч.V)</t>
  </si>
  <si>
    <t>60  (ч.V)</t>
  </si>
  <si>
    <t>61  (ч.V)</t>
  </si>
  <si>
    <t>62  (ч.V)</t>
  </si>
  <si>
    <t>63  (ч.V)</t>
  </si>
  <si>
    <t>64  (ч.V)</t>
  </si>
  <si>
    <t xml:space="preserve">65  (ч.V) </t>
  </si>
  <si>
    <t>66  (ч.V)</t>
  </si>
  <si>
    <t>67  (ч.V)</t>
  </si>
  <si>
    <t>68  (ч.V)</t>
  </si>
  <si>
    <t>69  (ч.V)</t>
  </si>
  <si>
    <t>70  (ч.V)</t>
  </si>
  <si>
    <t>71  (ч.V)</t>
  </si>
  <si>
    <t>72  (ч.V)</t>
  </si>
  <si>
    <t>73  (ч.V)</t>
  </si>
  <si>
    <t>74  (ч.V)</t>
  </si>
  <si>
    <t>75  (ч.V)</t>
  </si>
  <si>
    <t>76  (ч.V)</t>
  </si>
  <si>
    <t>77  (ч.V)</t>
  </si>
  <si>
    <t>78  (ч.V)</t>
  </si>
  <si>
    <t>79  (ч.V)</t>
  </si>
  <si>
    <t>80  (ч.V)</t>
  </si>
  <si>
    <t>81  (ч.V)</t>
  </si>
  <si>
    <t>82  (ч.V)</t>
  </si>
  <si>
    <t>83  (ч.V)</t>
  </si>
  <si>
    <t>84  (ч.V)</t>
  </si>
  <si>
    <t>85  (ч.V)</t>
  </si>
  <si>
    <t>86  (ч.V)</t>
  </si>
  <si>
    <t>87  (ч.V)</t>
  </si>
  <si>
    <t>88  (ч.V)</t>
  </si>
  <si>
    <t>89  (ч.V)</t>
  </si>
  <si>
    <t>90  (ч.V)</t>
  </si>
  <si>
    <t>91  (ч.V)</t>
  </si>
  <si>
    <t>92  (ч.V)</t>
  </si>
  <si>
    <t>93  (ч.V)</t>
  </si>
  <si>
    <t>94  (ч.V)</t>
  </si>
  <si>
    <t>95  (ч.V)</t>
  </si>
  <si>
    <t>96  (ч.V)</t>
  </si>
  <si>
    <t>97  (ч.V)</t>
  </si>
  <si>
    <t>98  (ч.V)</t>
  </si>
  <si>
    <t>99  (ч.V)</t>
  </si>
  <si>
    <t>100  (ч.V)</t>
  </si>
  <si>
    <t>101  (ч.V)</t>
  </si>
  <si>
    <t>102  (ч.V)</t>
  </si>
  <si>
    <t>103  (ч.V)</t>
  </si>
  <si>
    <t>104  (ч.V)</t>
  </si>
  <si>
    <t>105  (ч.V)</t>
  </si>
  <si>
    <t>106  (ч.V)</t>
  </si>
  <si>
    <t>106.1  (ч.V)</t>
  </si>
  <si>
    <t xml:space="preserve">107  (ч.V) </t>
  </si>
  <si>
    <t>107.1  (ч.V)</t>
  </si>
  <si>
    <t>10% - 20150,00 грн. на міс.</t>
  </si>
  <si>
    <t>Визначити орендну ставку у розмірі 3% терміном на 6 місяців у зв"язку із проведенням ремонтних робіт</t>
  </si>
  <si>
    <t xml:space="preserve">Погоджено </t>
  </si>
  <si>
    <t>08/6377</t>
  </si>
  <si>
    <t>КК ОЖФ Деснянської РДА</t>
  </si>
  <si>
    <t>Приміщення, 1-й поверх</t>
  </si>
  <si>
    <t>Будущанська вул., 3</t>
  </si>
  <si>
    <t>6 місяців</t>
  </si>
  <si>
    <t>108 (ч.V)</t>
  </si>
  <si>
    <t>109 (ч.V)</t>
  </si>
  <si>
    <t>110 (ч.V)</t>
  </si>
  <si>
    <t>110.1 (ч.V)</t>
  </si>
  <si>
    <t>Саксаганського вул., 78-Б</t>
  </si>
  <si>
    <t>Протокол №45 від 07.04.2017 та 11.07.2017 знято на доопрацювання депутатами М.Іщенком, М.Буділовим</t>
  </si>
  <si>
    <t>100-6303</t>
  </si>
  <si>
    <t>111 (ч.V)</t>
  </si>
  <si>
    <t>112 (ч.V)</t>
  </si>
  <si>
    <t>113 (ч.V)</t>
  </si>
  <si>
    <t>114 (ч.V)</t>
  </si>
  <si>
    <t>115 (ч.V)</t>
  </si>
  <si>
    <t>116 (ч.V)</t>
  </si>
  <si>
    <t>117 (ч.V)</t>
  </si>
  <si>
    <t>118 (ч.V)</t>
  </si>
  <si>
    <t>119 (ч.V)</t>
  </si>
  <si>
    <t>120 (ч.V)</t>
  </si>
  <si>
    <t>121 (ч.V)</t>
  </si>
  <si>
    <t>122 (ч.V)</t>
  </si>
  <si>
    <t>123 (ч.V)</t>
  </si>
  <si>
    <t>124 (ч.V)</t>
  </si>
  <si>
    <t>125 (ч.V)</t>
  </si>
  <si>
    <t>126 (ч.V)</t>
  </si>
  <si>
    <t>127 (ч.V)</t>
  </si>
  <si>
    <t>128 (ч.V)</t>
  </si>
  <si>
    <t>129 (ч.V)</t>
  </si>
  <si>
    <t>130 (ч.V)</t>
  </si>
  <si>
    <t>131 (ч.V)</t>
  </si>
  <si>
    <t>132  (ч.V)</t>
  </si>
  <si>
    <t>133 (ч.V)</t>
  </si>
  <si>
    <t>134 (ч.V)</t>
  </si>
  <si>
    <t>135 (ч.V)</t>
  </si>
  <si>
    <t>136 (ч.V)</t>
  </si>
  <si>
    <t>137 (ч.V)</t>
  </si>
  <si>
    <t>138 (ч.V)</t>
  </si>
  <si>
    <t>139 (ч.V)</t>
  </si>
  <si>
    <t>140 (ч.V)</t>
  </si>
  <si>
    <t>141 (ч.V)</t>
  </si>
  <si>
    <t>142 (ч.V)</t>
  </si>
  <si>
    <t>143 (ч.V)</t>
  </si>
  <si>
    <t>144 (ч.V)</t>
  </si>
  <si>
    <t>145 (ч.V)</t>
  </si>
  <si>
    <t>146 (ч.V)</t>
  </si>
  <si>
    <t>147 (ч.V)</t>
  </si>
  <si>
    <t>148 (ч.V)</t>
  </si>
  <si>
    <t>149 (ч.V)</t>
  </si>
  <si>
    <t>150 (ч.V)</t>
  </si>
  <si>
    <t>151 (ч.V)</t>
  </si>
  <si>
    <t>152 (ч.V)</t>
  </si>
  <si>
    <t>153 (ч.V)</t>
  </si>
  <si>
    <t>154 (ч.V)</t>
  </si>
  <si>
    <t>155 (ч.V)</t>
  </si>
  <si>
    <t>156 (ч.V)</t>
  </si>
  <si>
    <t>157 (ч.V)</t>
  </si>
  <si>
    <t>158 (ч.V)</t>
  </si>
  <si>
    <t>159 (ч.V)</t>
  </si>
  <si>
    <t>160 (ч.V)</t>
  </si>
  <si>
    <t>161 (ч.V)</t>
  </si>
  <si>
    <t>162 (ч.V)</t>
  </si>
  <si>
    <t>163 (ч.V)</t>
  </si>
  <si>
    <t>164 (ч.V)</t>
  </si>
  <si>
    <t>165 (ч.V)</t>
  </si>
  <si>
    <t>166 (ч.V)</t>
  </si>
  <si>
    <t>167 (ч.V)</t>
  </si>
  <si>
    <t>168 (ч.V)</t>
  </si>
  <si>
    <t>169 (ч.V)</t>
  </si>
  <si>
    <t>170 (ч.V)</t>
  </si>
  <si>
    <t>171 (ч.V)</t>
  </si>
  <si>
    <t>172 (ч.V)</t>
  </si>
  <si>
    <t>173 (ч.V)</t>
  </si>
  <si>
    <t>174 (ч.V)</t>
  </si>
  <si>
    <t>175 (ч.V)</t>
  </si>
  <si>
    <t>176 (ч.V)</t>
  </si>
  <si>
    <t>177 (ч.V)</t>
  </si>
  <si>
    <t>178 (ч.V)</t>
  </si>
  <si>
    <t>179 (ч.V)</t>
  </si>
  <si>
    <t>180 (ч.V)</t>
  </si>
  <si>
    <t>180.1 (ч.V)</t>
  </si>
  <si>
    <t>18/43-вих-17</t>
  </si>
  <si>
    <t>08/6576</t>
  </si>
  <si>
    <t>3% - 22406,29</t>
  </si>
  <si>
    <t>181 (ч.V)</t>
  </si>
  <si>
    <t>182 (ч.V)</t>
  </si>
  <si>
    <t>183 (ч.V)</t>
  </si>
  <si>
    <t>184 (ч.V)</t>
  </si>
  <si>
    <t>185 (ч.V)</t>
  </si>
  <si>
    <t>186 (ч.V)</t>
  </si>
  <si>
    <t>187 (ч.V)</t>
  </si>
  <si>
    <t>188 (ч.V)</t>
  </si>
  <si>
    <t>189 (ч.V)</t>
  </si>
  <si>
    <t>190 (ч.V)</t>
  </si>
  <si>
    <t>191 (ч.V)</t>
  </si>
  <si>
    <t>192 (ч.V)</t>
  </si>
  <si>
    <t>193 (ч.V)</t>
  </si>
  <si>
    <t>194 (ч.V)</t>
  </si>
  <si>
    <t>195 (ч.V)</t>
  </si>
  <si>
    <t>196 (ч.V)</t>
  </si>
  <si>
    <t>197 (ч.V)</t>
  </si>
  <si>
    <t>198 (ч.V)</t>
  </si>
  <si>
    <t>199 (ч.V)</t>
  </si>
  <si>
    <t>200 (ч.V)</t>
  </si>
  <si>
    <t>201 (ч.V)</t>
  </si>
  <si>
    <t>202 (ч.V)</t>
  </si>
  <si>
    <t>203 (ч.V)</t>
  </si>
  <si>
    <t>204 (ч.V)</t>
  </si>
  <si>
    <t>205 (ч.V)</t>
  </si>
  <si>
    <t>206 (ч.V)</t>
  </si>
  <si>
    <t>207 (ч.V)</t>
  </si>
  <si>
    <t>208 (ч.V)</t>
  </si>
  <si>
    <t>209 (ч.V)</t>
  </si>
  <si>
    <t>210 (ч.V)</t>
  </si>
  <si>
    <t>211 (ч.V)</t>
  </si>
  <si>
    <t>212 (ч.V)</t>
  </si>
  <si>
    <t>213 (ч.V)</t>
  </si>
  <si>
    <t>214 (ч.V)</t>
  </si>
  <si>
    <t>215 (ч.V)</t>
  </si>
  <si>
    <t>216 (ч.V)</t>
  </si>
  <si>
    <t>217 (ч.V)</t>
  </si>
  <si>
    <t>218 (ч.V)</t>
  </si>
  <si>
    <t>219 (ч.V)</t>
  </si>
  <si>
    <t>220 (ч.V)</t>
  </si>
  <si>
    <t>221 (ч.V)</t>
  </si>
  <si>
    <t>222 (ч.V)</t>
  </si>
  <si>
    <t>223 (ч.V)</t>
  </si>
  <si>
    <t>224 (ч.V)</t>
  </si>
  <si>
    <t>225 (ч.V)</t>
  </si>
  <si>
    <t>226 (ч.V)</t>
  </si>
  <si>
    <t>227 (ч.V)</t>
  </si>
  <si>
    <t>Протокол №45 від 07.04.2017 - створено робочу групу у складі: Л.Антонєнка, А.Свириденко, В.Сторожука, С.Артеменка, М.Буділова, М.Іщенка</t>
  </si>
  <si>
    <t>Визначити орендну ставку у розмірі 15%</t>
  </si>
  <si>
    <t>Протокол №45 від 07.04.2017 та 11.07.2017 - орендодавцю майна запропонувати орендарю ставку у розмірі 15%</t>
  </si>
  <si>
    <t>Знято з розгляду</t>
  </si>
  <si>
    <t>Протокол №45 від 07.04.2017 та 11.04.2017 знято на доопрацювання депутатами М.Іщенком та М.Буділовим</t>
  </si>
  <si>
    <t xml:space="preserve">Доручити ДКВ здійснити організаційно-правові заходи щодо повторного вивчення попиту на нежитлові приміщення першого поверху на просп. Лісовому, 39 літ.А. </t>
  </si>
  <si>
    <t>У зв"язку із заявою ТОВ "Спортивно-патріотичний клуб "Україна" про відмови від участі у конкурсі</t>
  </si>
  <si>
    <t xml:space="preserve">ТОВ "Дитяча спортивно-танцювальна школа "Фенікс" (40136191)
</t>
  </si>
  <si>
    <t>Визначити орендну ставку у розмірі 6%</t>
  </si>
  <si>
    <t xml:space="preserve">Протокол №45 від 07.04.2017 та 11.04.2017 знято на доопрацювання депутатом В.Строжуком. Протокол №44 від 28.03.2017 - питання не розглянуто та перенесено.
Протокол №43 від 14.03.2017 - питання не розглянуто та перенесено. </t>
  </si>
  <si>
    <t>Доручити ДКВ здійснити організаційно-правові заходи щодо повторного вивчення попиту на нежитлові приміщення на термін до 01.07.2018</t>
  </si>
  <si>
    <t xml:space="preserve">Протокол №45 від 07.04.2017 та від 11.04.2017 - перенести розгляд питання та запросити представника потенційного орендаря представника лікарні.  Протокол №44 від 28.03.2017 - питання не розглянуто та перенесено.
Протокол №43 від 14.03.2017 - питання не розглянуто та перенесено. </t>
  </si>
  <si>
    <t xml:space="preserve">Протокол №45 від 07.04.2017 та від 11.04.2017 перенести розгляд питання та запросити потенційного орендаря. Протокол №44 від 28.03.2017 - питання не розглянуто та  перенесено.
Протокол №43 від 14.03.2017 - питання не розглянуто та перенесено. </t>
  </si>
  <si>
    <t xml:space="preserve">Протокол №45 від 07.04.2017 та від 11.04.2017 питання не набрало необхідної кількості голосів. Протокол №44 від 28.03.2017 - питання не розглянуто перенесено.
Протокол №43 від 14.03.2017 - питання не розглянуто та перенесено. </t>
  </si>
  <si>
    <t xml:space="preserve">Протокол №45 від 07.04.2017 та від 11.04.2017 питання не набрало необхідної кількості голосів. Протокол №44 від 28.03.2017 - питання не розглянуто та перенесено.
Протокол №43 від 14.03.2017 - питання не розглянуто та перенесено. </t>
  </si>
  <si>
    <t xml:space="preserve">Протокол №45 від 07.04.2017 та від 11.04.2017 перенести розгляд питання та запросити представника КП "Поділ-нерухомість"  Протокол №44 від 28.03.2017 - питання  не розглянуто та перенесено.
Протокол №43 від 14.03.2017 - питання не розглянуто та перенесено. </t>
  </si>
  <si>
    <t xml:space="preserve">Протокол №45 від 07.04.2017 та від 11.04.2017 питання не набрало необхідної кількості голосів. Протокол №44 від 28.03.2017 - питання  не розглянуто та перенесено.
Протокол №43 від 14.03.2017 - питання не розглянуто та перенесено. </t>
  </si>
  <si>
    <t xml:space="preserve">Протокол №45 від 07.04.2016 та від 11.04.2016 знято на доопрацювання депутатам С.Артеменку та Я.Діденку. Протокол №44 від 28.03.2017 - питання не розглянуто та перенесено.
Протокол №43 від 14.03.2017 - питання не розглянуто та перенесено. </t>
  </si>
  <si>
    <t xml:space="preserve">Протокол №45 від 07.04.2017 та від 11.04.2017 - перенесено на доопрцювання. Протокол №44 від 28.03.2017 - питання не розглянято та перенесено.
Протокол №43 від 14.03.2017 - питання не розглянуто та перенесено. </t>
  </si>
  <si>
    <t xml:space="preserve">Протокол №45 від 07.04.2017 та від 11.04.2017 - перенесено на доопрцювання.Протокол №44 від 28.03.2017 - питання не розглянуто та перенесено.
Протокол №43 від 14.03.2017 - питання не розглянуто та перенесено. </t>
  </si>
  <si>
    <t>07.04.2017 - питання знято з розгляду на доопрацювання</t>
  </si>
  <si>
    <t>Протокол №45 від 07.04.2017 та від 11.04.2017 - перенесено на доопрцювання.</t>
  </si>
  <si>
    <t>Відмолено</t>
  </si>
  <si>
    <t xml:space="preserve">ГО Клуб Зен-кван-до, код 25399641,                              </t>
  </si>
  <si>
    <t>Протокол №45 від 07.04.2017 та від 11.04.2017 - знято з розгляду на доопрцювання депутатом А.Антонєнком</t>
  </si>
  <si>
    <t>Протокол №45 від 07.04.2017, 11.04.2017 - перенесено розгляд питання. Протокол №44 від 28.03.2017 - перенести питання</t>
  </si>
  <si>
    <t xml:space="preserve">Відмовлено </t>
  </si>
  <si>
    <t>Орендодавцю майна здійснити організаційно-правові заходи щодо повторного вивчення попиту</t>
  </si>
  <si>
    <t>Протокол №45 від 07.04.2017 та від 11.04.2017 - знято з розгляду на доопрцювання депутатом В.Сторожуком</t>
  </si>
  <si>
    <t>Протокол №45 від 07.04.2017 та від 11.04.2017 - знято з розгляду на доопрцювання депутатом М.Буділовим</t>
  </si>
  <si>
    <t>Відхилено проект рішення</t>
  </si>
  <si>
    <t>Протокол №45 від 07.04.2017 та від 11.04.2017 - перенесено, запросити представників громадської організації</t>
  </si>
  <si>
    <t>Протокол №45 від 07.04.2017 та від 11.04.2017 - не набрало необхідної кількості голосів</t>
  </si>
  <si>
    <t xml:space="preserve">Протокол №45 від 07.04.2017, 11.04.2017 - перенесено. Орендодавцю майна надати поповерхові плани. </t>
  </si>
  <si>
    <t>За умов збільшення годин використання:: 16-00 - 18-30</t>
  </si>
  <si>
    <t>За умов збільшення годин використання:: 16-00 - 18-31</t>
  </si>
  <si>
    <t>Протокол №45 від 07.04.2017, 11.04.2017 - знято на доопрацювання депутатом В.Сторожуком</t>
  </si>
  <si>
    <t>Протокол №45 від 07.04.2017, 11.04.2017 - знято на доопрацювання депутатом Л.Антонєнком</t>
  </si>
  <si>
    <t>Орендодавцю майна оптимізувати графік використання нежитлових приміщень</t>
  </si>
  <si>
    <t>Протокол №45 від 07.04.2017, 11.04.2017 знято на доопрацювання депутатом Г.Свириденко</t>
  </si>
  <si>
    <t>Протокол №45 від 07.04.2017, 11.07.2014 - перенесено. Орендодавцю майна актуалізувати експертну оцінку майна</t>
  </si>
  <si>
    <t>Оренда 06.04.2017, 11.04.2017</t>
  </si>
  <si>
    <t>8.1.  (ч.V)</t>
  </si>
  <si>
    <t>Протокол №45 від 07.04.2017, 11.04.2017 - Доручити Печерській РДА оптимізувати графік використання  та орендну плату нежитлових приміщень</t>
  </si>
  <si>
    <t xml:space="preserve">Перенести розгляд питання на чергове засідання комісії. 
2. Доручити Печерській районній в м.Києві державній адміністрації доопрацювати питання в частині визначення поверховості об’єкта оренди на вул.Хрещатик, 15/4 та про результати розгляду повідомити постійну комісію.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</si>
</sst>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_-;_-* &quot;-&quot;??_₴_-;_-@_-"/>
    <numFmt numFmtId="164" formatCode="_-* #,##0.00_-;\-* #,##0.00_-;_-* \-??_-;_-@_-"/>
    <numFmt numFmtId="165" formatCode="_-* #,##0.00_-;\-* #,##0.00_-;_-* &quot;-&quot;??_-;_-@_-"/>
    <numFmt numFmtId="166" formatCode="_-* #,##0.00_р_._-;\-* #,##0.00_р_._-;_-* &quot;-&quot;??_р_._-;_-@_-"/>
    <numFmt numFmtId="167" formatCode="_-* #,##0.00\ _г_р_н_._-;\-* #,##0.00\ _г_р_н_._-;_-* &quot;-&quot;??\ _г_р_н_._-;_-@_-"/>
  </numFmts>
  <fonts count="36" x14ac:knownFonts="1">
    <font>
      <sz val="11"/>
      <color theme="1"/>
      <name val="Calibri"/>
      <family val="2"/>
      <charset val="204"/>
      <scheme val="minor"/>
    </font>
    <font>
      <sz val="11"/>
      <color theme="1"/>
      <name val="Calibri"/>
      <family val="2"/>
      <charset val="204"/>
      <scheme val="minor"/>
    </font>
    <font>
      <sz val="12"/>
      <color theme="1"/>
      <name val="Calibri"/>
      <family val="2"/>
      <scheme val="minor"/>
    </font>
    <font>
      <sz val="10"/>
      <color theme="1"/>
      <name val="Calibri"/>
      <family val="2"/>
      <charset val="204"/>
      <scheme val="minor"/>
    </font>
    <font>
      <sz val="12"/>
      <color rgb="FF000000"/>
      <name val="Calibri"/>
      <family val="2"/>
      <charset val="1"/>
    </font>
    <font>
      <sz val="10"/>
      <name val="Calibri"/>
      <family val="2"/>
      <charset val="204"/>
      <scheme val="minor"/>
    </font>
    <font>
      <sz val="12"/>
      <color indexed="10"/>
      <name val="Calibri"/>
      <family val="2"/>
    </font>
    <font>
      <sz val="12"/>
      <color indexed="10"/>
      <name val="Calibri"/>
      <family val="2"/>
      <charset val="1"/>
    </font>
    <font>
      <sz val="12"/>
      <color indexed="8"/>
      <name val="Calibri"/>
      <family val="2"/>
    </font>
    <font>
      <sz val="10"/>
      <color rgb="FF000000"/>
      <name val="Calibri"/>
      <family val="2"/>
      <charset val="204"/>
      <scheme val="minor"/>
    </font>
    <font>
      <sz val="10"/>
      <name val="Calibri"/>
      <family val="2"/>
      <charset val="204"/>
    </font>
    <font>
      <b/>
      <sz val="10"/>
      <name val="Calibri"/>
      <family val="2"/>
      <charset val="204"/>
      <scheme val="minor"/>
    </font>
    <font>
      <sz val="10"/>
      <color indexed="8"/>
      <name val="Calibri"/>
      <family val="2"/>
      <charset val="204"/>
    </font>
    <font>
      <sz val="11"/>
      <name val="Calibri"/>
      <family val="2"/>
      <charset val="204"/>
      <scheme val="minor"/>
    </font>
    <font>
      <sz val="10"/>
      <color theme="1"/>
      <name val="Calibri"/>
      <family val="2"/>
      <charset val="204"/>
    </font>
    <font>
      <sz val="11"/>
      <color rgb="FF7030A0"/>
      <name val="Calibri"/>
      <family val="2"/>
      <charset val="204"/>
      <scheme val="minor"/>
    </font>
    <font>
      <sz val="11"/>
      <color rgb="FF0070C0"/>
      <name val="Calibri"/>
      <family val="2"/>
      <charset val="204"/>
      <scheme val="minor"/>
    </font>
    <font>
      <sz val="11"/>
      <color indexed="8"/>
      <name val="Calibri"/>
      <family val="2"/>
      <charset val="204"/>
    </font>
    <font>
      <sz val="10"/>
      <name val="Calibri"/>
      <family val="2"/>
    </font>
    <font>
      <sz val="11"/>
      <color rgb="FF00B0F0"/>
      <name val="Calibri"/>
      <family val="2"/>
      <charset val="204"/>
      <scheme val="minor"/>
    </font>
    <font>
      <sz val="9"/>
      <name val="Calibri"/>
      <family val="2"/>
      <charset val="204"/>
    </font>
    <font>
      <sz val="10"/>
      <name val="Calibri"/>
      <family val="2"/>
      <charset val="1"/>
      <scheme val="minor"/>
    </font>
    <font>
      <sz val="11"/>
      <color rgb="FFFF0000"/>
      <name val="Calibri"/>
      <family val="2"/>
      <charset val="204"/>
      <scheme val="minor"/>
    </font>
    <font>
      <sz val="10"/>
      <name val="Calibri"/>
      <family val="2"/>
      <charset val="1"/>
    </font>
    <font>
      <sz val="20"/>
      <name val="Calibri"/>
      <family val="2"/>
      <charset val="204"/>
      <scheme val="minor"/>
    </font>
    <font>
      <strike/>
      <sz val="11"/>
      <name val="Calibri"/>
      <family val="2"/>
      <charset val="204"/>
      <scheme val="minor"/>
    </font>
    <font>
      <sz val="10"/>
      <color theme="1"/>
      <name val="Calibri"/>
      <family val="2"/>
      <charset val="1"/>
      <scheme val="minor"/>
    </font>
    <font>
      <sz val="10"/>
      <color indexed="8"/>
      <name val="Calibri"/>
      <family val="2"/>
      <charset val="1"/>
    </font>
    <font>
      <sz val="10"/>
      <color rgb="FF000000"/>
      <name val="Calibri"/>
      <family val="2"/>
      <charset val="1"/>
    </font>
    <font>
      <sz val="10"/>
      <color theme="1"/>
      <name val="Calibri"/>
      <family val="2"/>
      <charset val="1"/>
    </font>
    <font>
      <sz val="9"/>
      <name val="Calibri"/>
      <family val="2"/>
      <charset val="204"/>
      <scheme val="minor"/>
    </font>
    <font>
      <sz val="9"/>
      <color theme="1"/>
      <name val="Calibri"/>
      <family val="2"/>
      <charset val="204"/>
    </font>
    <font>
      <sz val="9"/>
      <color rgb="FFFF0000"/>
      <name val="Calibri"/>
      <family val="2"/>
      <charset val="204"/>
      <scheme val="minor"/>
    </font>
    <font>
      <b/>
      <sz val="22"/>
      <name val="Calibri"/>
      <family val="2"/>
      <charset val="204"/>
      <scheme val="minor"/>
    </font>
    <font>
      <b/>
      <sz val="10"/>
      <name val="Calibri"/>
      <family val="2"/>
      <charset val="204"/>
    </font>
    <font>
      <sz val="12"/>
      <name val="Calibri"/>
      <family val="2"/>
      <charset val="204"/>
    </font>
  </fonts>
  <fills count="10">
    <fill>
      <patternFill patternType="none"/>
    </fill>
    <fill>
      <patternFill patternType="gray125"/>
    </fill>
    <fill>
      <patternFill patternType="solid">
        <fgColor theme="0"/>
        <bgColor indexed="64"/>
      </patternFill>
    </fill>
    <fill>
      <patternFill patternType="solid">
        <fgColor theme="7" tint="0.59999389629810485"/>
        <bgColor indexed="64"/>
      </patternFill>
    </fill>
    <fill>
      <patternFill patternType="solid">
        <fgColor theme="2" tint="-9.9978637043366805E-2"/>
        <bgColor indexed="64"/>
      </patternFill>
    </fill>
    <fill>
      <patternFill patternType="solid">
        <fgColor theme="0"/>
        <bgColor rgb="FFFFFFCC"/>
      </patternFill>
    </fill>
    <fill>
      <patternFill patternType="solid">
        <fgColor theme="0"/>
        <bgColor indexed="26"/>
      </patternFill>
    </fill>
    <fill>
      <patternFill patternType="solid">
        <fgColor theme="0" tint="-0.14999847407452621"/>
        <bgColor indexed="64"/>
      </patternFill>
    </fill>
    <fill>
      <patternFill patternType="solid">
        <fgColor indexed="9"/>
        <bgColor indexed="64"/>
      </patternFill>
    </fill>
    <fill>
      <patternFill patternType="solid">
        <fgColor indexed="9"/>
        <bgColor indexed="26"/>
      </patternFill>
    </fill>
  </fills>
  <borders count="22">
    <border>
      <left/>
      <right/>
      <top/>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style="thin">
        <color auto="1"/>
      </right>
      <top/>
      <bottom style="thin">
        <color auto="1"/>
      </bottom>
      <diagonal/>
    </border>
    <border>
      <left style="thin">
        <color auto="1"/>
      </left>
      <right style="medium">
        <color auto="1"/>
      </right>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style="thin">
        <color auto="1"/>
      </right>
      <top style="thin">
        <color auto="1"/>
      </top>
      <bottom/>
      <diagonal/>
    </border>
    <border>
      <left style="thin">
        <color auto="1"/>
      </left>
      <right style="medium">
        <color indexed="64"/>
      </right>
      <top style="thin">
        <color auto="1"/>
      </top>
      <bottom/>
      <diagonal/>
    </border>
    <border>
      <left style="medium">
        <color indexed="64"/>
      </left>
      <right style="thin">
        <color auto="1"/>
      </right>
      <top style="thin">
        <color auto="1"/>
      </top>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style="thin">
        <color auto="1"/>
      </right>
      <top style="thin">
        <color auto="1"/>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right style="thin">
        <color auto="1"/>
      </right>
      <top style="medium">
        <color indexed="64"/>
      </top>
      <bottom style="thin">
        <color auto="1"/>
      </bottom>
      <diagonal/>
    </border>
    <border>
      <left/>
      <right style="thin">
        <color auto="1"/>
      </right>
      <top style="thin">
        <color auto="1"/>
      </top>
      <bottom style="medium">
        <color indexed="64"/>
      </bottom>
      <diagonal/>
    </border>
  </borders>
  <cellStyleXfs count="33">
    <xf numFmtId="0" fontId="0" fillId="0" borderId="0"/>
    <xf numFmtId="0" fontId="2" fillId="0" borderId="0"/>
    <xf numFmtId="164" fontId="4" fillId="0" borderId="0" applyBorder="0" applyProtection="0"/>
    <xf numFmtId="165" fontId="2" fillId="0" borderId="0" applyFont="0" applyFill="0" applyBorder="0" applyAlignment="0" applyProtection="0"/>
    <xf numFmtId="165" fontId="2" fillId="0" borderId="0" applyFont="0" applyFill="0" applyBorder="0" applyAlignment="0" applyProtection="0"/>
    <xf numFmtId="165" fontId="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0" fontId="1" fillId="0" borderId="0"/>
    <xf numFmtId="165" fontId="8" fillId="0" borderId="0" applyFont="0" applyFill="0" applyBorder="0" applyAlignment="0" applyProtection="0"/>
    <xf numFmtId="0" fontId="1" fillId="0" borderId="0"/>
    <xf numFmtId="164" fontId="4" fillId="0" borderId="0" applyBorder="0" applyProtection="0"/>
    <xf numFmtId="0" fontId="4"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6" fillId="0" borderId="0" applyFont="0" applyFill="0" applyBorder="0" applyAlignment="0" applyProtection="0"/>
    <xf numFmtId="9"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0" fontId="6" fillId="0" borderId="0"/>
    <xf numFmtId="164" fontId="7" fillId="0" borderId="0" applyBorder="0" applyProtection="0"/>
    <xf numFmtId="0" fontId="7" fillId="0" borderId="0"/>
    <xf numFmtId="167" fontId="4" fillId="0" borderId="0" applyFont="0" applyFill="0" applyBorder="0" applyAlignment="0" applyProtection="0"/>
    <xf numFmtId="166" fontId="7" fillId="0" borderId="0" applyFont="0" applyFill="0" applyBorder="0" applyAlignment="0" applyProtection="0"/>
    <xf numFmtId="0" fontId="17" fillId="0" borderId="0"/>
    <xf numFmtId="43" fontId="1" fillId="0" borderId="0" applyFont="0" applyFill="0" applyBorder="0" applyAlignment="0" applyProtection="0"/>
  </cellStyleXfs>
  <cellXfs count="437">
    <xf numFmtId="0" fontId="0" fillId="0" borderId="0" xfId="0"/>
    <xf numFmtId="0" fontId="5" fillId="2" borderId="2" xfId="1" applyNumberFormat="1" applyFont="1" applyFill="1" applyBorder="1" applyAlignment="1">
      <alignment horizontal="center" vertical="center" wrapText="1"/>
    </xf>
    <xf numFmtId="14" fontId="5" fillId="2" borderId="2" xfId="1"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14" fontId="5" fillId="2" borderId="2" xfId="0" applyNumberFormat="1" applyFont="1" applyFill="1" applyBorder="1" applyAlignment="1">
      <alignment horizontal="center" vertical="center" wrapText="1"/>
    </xf>
    <xf numFmtId="0" fontId="3" fillId="2" borderId="2" xfId="0" applyFont="1" applyFill="1" applyBorder="1" applyAlignment="1">
      <alignment horizontal="center" vertical="center" wrapText="1"/>
    </xf>
    <xf numFmtId="4" fontId="3" fillId="2" borderId="2" xfId="0" applyNumberFormat="1" applyFont="1" applyFill="1" applyBorder="1" applyAlignment="1">
      <alignment horizontal="center" vertical="center" wrapText="1"/>
    </xf>
    <xf numFmtId="0" fontId="10" fillId="2" borderId="2" xfId="1" applyNumberFormat="1" applyFont="1" applyFill="1" applyBorder="1" applyAlignment="1">
      <alignment horizontal="center" vertical="center" wrapText="1"/>
    </xf>
    <xf numFmtId="0" fontId="10" fillId="2" borderId="2" xfId="0" applyFont="1" applyFill="1" applyBorder="1" applyAlignment="1">
      <alignment horizontal="center" vertical="center" wrapText="1"/>
    </xf>
    <xf numFmtId="0" fontId="3" fillId="0" borderId="0" xfId="0" applyFont="1"/>
    <xf numFmtId="0" fontId="5" fillId="0" borderId="0" xfId="1" applyFont="1" applyAlignment="1">
      <alignment horizontal="center" vertical="center" wrapText="1"/>
    </xf>
    <xf numFmtId="49" fontId="11" fillId="3" borderId="4" xfId="0" applyNumberFormat="1" applyFont="1" applyFill="1" applyBorder="1" applyAlignment="1">
      <alignment horizontal="center" vertical="center" wrapText="1"/>
    </xf>
    <xf numFmtId="0" fontId="11" fillId="3" borderId="4" xfId="0" applyFont="1" applyFill="1" applyBorder="1" applyAlignment="1">
      <alignment horizontal="center" vertical="center" wrapText="1"/>
    </xf>
    <xf numFmtId="49" fontId="11" fillId="3" borderId="5" xfId="0" applyNumberFormat="1" applyFont="1" applyFill="1" applyBorder="1" applyAlignment="1">
      <alignment horizontal="center" vertical="center" wrapText="1"/>
    </xf>
    <xf numFmtId="0" fontId="11" fillId="3" borderId="6" xfId="0" applyFont="1" applyFill="1" applyBorder="1" applyAlignment="1">
      <alignment horizontal="center" vertical="center" wrapText="1"/>
    </xf>
    <xf numFmtId="0" fontId="5" fillId="0" borderId="0" xfId="0" applyFont="1" applyAlignment="1">
      <alignment horizontal="center" vertical="center" wrapText="1"/>
    </xf>
    <xf numFmtId="0" fontId="13" fillId="0" borderId="0" xfId="0" applyFont="1"/>
    <xf numFmtId="0" fontId="14" fillId="2"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5" fillId="0" borderId="2" xfId="0" applyFont="1" applyBorder="1" applyAlignment="1">
      <alignment horizontal="center" vertical="center" wrapText="1"/>
    </xf>
    <xf numFmtId="0" fontId="10" fillId="8" borderId="2" xfId="0" applyFont="1" applyFill="1" applyBorder="1" applyAlignment="1">
      <alignment horizontal="center" vertical="center" wrapText="1"/>
    </xf>
    <xf numFmtId="49" fontId="11" fillId="7" borderId="12" xfId="0" applyNumberFormat="1" applyFont="1" applyFill="1" applyBorder="1" applyAlignment="1">
      <alignment horizontal="center" vertical="center" wrapText="1"/>
    </xf>
    <xf numFmtId="49" fontId="11" fillId="7" borderId="10" xfId="0" applyNumberFormat="1" applyFont="1" applyFill="1" applyBorder="1" applyAlignment="1">
      <alignment horizontal="center" vertical="center" wrapText="1"/>
    </xf>
    <xf numFmtId="0" fontId="11" fillId="7" borderId="10" xfId="0" applyFont="1" applyFill="1" applyBorder="1" applyAlignment="1">
      <alignment horizontal="center" vertical="center" wrapText="1"/>
    </xf>
    <xf numFmtId="0" fontId="11" fillId="7" borderId="11" xfId="0" applyFont="1" applyFill="1" applyBorder="1" applyAlignment="1">
      <alignment horizontal="center" vertical="center" wrapText="1"/>
    </xf>
    <xf numFmtId="49" fontId="5" fillId="2" borderId="2" xfId="1" applyNumberFormat="1" applyFont="1" applyFill="1" applyBorder="1" applyAlignment="1">
      <alignment horizontal="center" vertical="center" wrapText="1"/>
    </xf>
    <xf numFmtId="49" fontId="5" fillId="2" borderId="2" xfId="0" applyNumberFormat="1" applyFont="1" applyFill="1" applyBorder="1" applyAlignment="1">
      <alignment horizontal="center" vertical="center" wrapText="1"/>
    </xf>
    <xf numFmtId="4" fontId="5" fillId="2" borderId="2" xfId="2" applyNumberFormat="1" applyFont="1" applyFill="1" applyBorder="1" applyAlignment="1" applyProtection="1">
      <alignment horizontal="center" vertical="center" wrapText="1"/>
    </xf>
    <xf numFmtId="0" fontId="5" fillId="2" borderId="2" xfId="0" applyNumberFormat="1" applyFont="1" applyFill="1" applyBorder="1" applyAlignment="1">
      <alignment horizontal="center" vertical="center" wrapText="1"/>
    </xf>
    <xf numFmtId="4" fontId="5" fillId="2" borderId="2" xfId="6" applyNumberFormat="1" applyFont="1" applyFill="1" applyBorder="1" applyAlignment="1" applyProtection="1">
      <alignment horizontal="center" vertical="center" wrapText="1"/>
    </xf>
    <xf numFmtId="4" fontId="5" fillId="2" borderId="2" xfId="6" applyNumberFormat="1" applyFont="1" applyFill="1" applyBorder="1" applyAlignment="1">
      <alignment horizontal="center" vertical="center" wrapText="1"/>
    </xf>
    <xf numFmtId="14" fontId="5" fillId="0" borderId="2" xfId="0" applyNumberFormat="1" applyFont="1" applyFill="1" applyBorder="1" applyAlignment="1">
      <alignment horizontal="center" vertical="center" wrapText="1"/>
    </xf>
    <xf numFmtId="14" fontId="10" fillId="2" borderId="2" xfId="1" applyNumberFormat="1" applyFont="1" applyFill="1" applyBorder="1" applyAlignment="1">
      <alignment horizontal="center" vertical="center" wrapText="1"/>
    </xf>
    <xf numFmtId="14" fontId="10" fillId="2" borderId="2" xfId="8" applyNumberFormat="1" applyFont="1" applyFill="1" applyBorder="1" applyAlignment="1">
      <alignment horizontal="center" vertical="center" wrapText="1"/>
    </xf>
    <xf numFmtId="0" fontId="10" fillId="2" borderId="2" xfId="1" applyFont="1" applyFill="1" applyBorder="1" applyAlignment="1">
      <alignment horizontal="center" vertical="center" wrapText="1"/>
    </xf>
    <xf numFmtId="0" fontId="10" fillId="6" borderId="2" xfId="8" applyFont="1" applyFill="1" applyBorder="1" applyAlignment="1">
      <alignment horizontal="center" vertical="center" wrapText="1"/>
    </xf>
    <xf numFmtId="0" fontId="10" fillId="2" borderId="2" xfId="8" applyFont="1" applyFill="1" applyBorder="1" applyAlignment="1">
      <alignment horizontal="center" vertical="center" wrapText="1"/>
    </xf>
    <xf numFmtId="4" fontId="10" fillId="2" borderId="2" xfId="11" applyNumberFormat="1" applyFont="1" applyFill="1" applyBorder="1" applyAlignment="1" applyProtection="1">
      <alignment horizontal="right" vertical="center" wrapText="1"/>
    </xf>
    <xf numFmtId="0" fontId="10" fillId="2" borderId="2" xfId="2" applyNumberFormat="1" applyFont="1" applyFill="1" applyBorder="1" applyAlignment="1" applyProtection="1">
      <alignment horizontal="center" vertical="center" wrapText="1"/>
    </xf>
    <xf numFmtId="4" fontId="10" fillId="2" borderId="2" xfId="11" applyNumberFormat="1" applyFont="1" applyFill="1" applyBorder="1" applyAlignment="1">
      <alignment horizontal="right" vertical="center" wrapText="1"/>
    </xf>
    <xf numFmtId="4" fontId="10" fillId="2" borderId="2" xfId="1" applyNumberFormat="1" applyFont="1" applyFill="1" applyBorder="1" applyAlignment="1">
      <alignment horizontal="center" vertical="center" wrapText="1"/>
    </xf>
    <xf numFmtId="49" fontId="10" fillId="2" borderId="2" xfId="2" applyNumberFormat="1" applyFont="1" applyFill="1" applyBorder="1" applyAlignment="1" applyProtection="1">
      <alignment horizontal="center" vertical="center" wrapText="1"/>
    </xf>
    <xf numFmtId="0" fontId="10" fillId="0" borderId="2" xfId="8" applyFont="1" applyFill="1" applyBorder="1" applyAlignment="1">
      <alignment horizontal="center" vertical="center" wrapText="1"/>
    </xf>
    <xf numFmtId="0" fontId="0" fillId="0" borderId="0" xfId="0" applyFill="1" applyAlignment="1">
      <alignment wrapText="1"/>
    </xf>
    <xf numFmtId="2" fontId="14" fillId="2" borderId="2" xfId="0" applyNumberFormat="1" applyFont="1" applyFill="1" applyBorder="1" applyAlignment="1">
      <alignment horizontal="center" vertical="center" wrapText="1"/>
    </xf>
    <xf numFmtId="4" fontId="18" fillId="8" borderId="2" xfId="27" applyNumberFormat="1" applyFont="1" applyFill="1" applyBorder="1" applyAlignment="1" applyProtection="1">
      <alignment horizontal="center" vertical="center" wrapText="1"/>
    </xf>
    <xf numFmtId="0" fontId="3" fillId="0" borderId="2" xfId="0" applyFont="1" applyFill="1" applyBorder="1" applyAlignment="1">
      <alignment horizontal="center" vertical="center" wrapText="1"/>
    </xf>
    <xf numFmtId="0" fontId="15" fillId="0" borderId="0" xfId="0" applyFont="1" applyFill="1"/>
    <xf numFmtId="0" fontId="0" fillId="0" borderId="0" xfId="0" applyFill="1"/>
    <xf numFmtId="0" fontId="19" fillId="0" borderId="0" xfId="0" applyFont="1" applyFill="1" applyAlignment="1">
      <alignment wrapText="1"/>
    </xf>
    <xf numFmtId="2" fontId="15" fillId="0" borderId="0" xfId="0" applyNumberFormat="1" applyFont="1" applyFill="1" applyAlignment="1">
      <alignment wrapText="1"/>
    </xf>
    <xf numFmtId="0" fontId="15" fillId="0" borderId="0" xfId="0" applyFont="1" applyFill="1" applyAlignment="1">
      <alignment wrapText="1"/>
    </xf>
    <xf numFmtId="0" fontId="16" fillId="0" borderId="0" xfId="0" applyFont="1" applyFill="1" applyAlignment="1">
      <alignment wrapText="1"/>
    </xf>
    <xf numFmtId="0" fontId="14" fillId="5" borderId="2" xfId="0" applyFont="1" applyFill="1" applyBorder="1" applyAlignment="1">
      <alignment horizontal="center" vertical="center" wrapText="1"/>
    </xf>
    <xf numFmtId="0" fontId="10" fillId="8" borderId="2" xfId="31" applyFont="1" applyFill="1" applyBorder="1" applyAlignment="1">
      <alignment horizontal="center" vertical="center" wrapText="1"/>
    </xf>
    <xf numFmtId="0" fontId="12" fillId="9" borderId="2" xfId="31" applyFont="1" applyFill="1" applyBorder="1" applyAlignment="1">
      <alignment horizontal="center" vertical="center" wrapText="1"/>
    </xf>
    <xf numFmtId="2" fontId="12" fillId="8" borderId="2" xfId="31" applyNumberFormat="1" applyFont="1" applyFill="1" applyBorder="1" applyAlignment="1">
      <alignment horizontal="center" vertical="center" wrapText="1"/>
    </xf>
    <xf numFmtId="0" fontId="12" fillId="8" borderId="2" xfId="31" applyFont="1" applyFill="1" applyBorder="1" applyAlignment="1">
      <alignment horizontal="center" vertical="center" wrapText="1"/>
    </xf>
    <xf numFmtId="0" fontId="12" fillId="0" borderId="1" xfId="31" applyFont="1" applyBorder="1" applyAlignment="1">
      <alignment horizontal="center" vertical="center" wrapText="1"/>
    </xf>
    <xf numFmtId="4" fontId="12" fillId="8" borderId="3" xfId="31" applyNumberFormat="1" applyFont="1" applyFill="1" applyBorder="1" applyAlignment="1">
      <alignment horizontal="center" vertical="center" wrapText="1"/>
    </xf>
    <xf numFmtId="0" fontId="3" fillId="0" borderId="0" xfId="0" applyFont="1" applyAlignment="1">
      <alignment horizontal="center"/>
    </xf>
    <xf numFmtId="14" fontId="21" fillId="2" borderId="2" xfId="1" applyNumberFormat="1" applyFont="1" applyFill="1" applyBorder="1" applyAlignment="1">
      <alignment horizontal="center" vertical="center" wrapText="1"/>
    </xf>
    <xf numFmtId="0" fontId="0" fillId="0" borderId="2" xfId="0" applyBorder="1"/>
    <xf numFmtId="0" fontId="13" fillId="0" borderId="2" xfId="0" applyFont="1" applyBorder="1"/>
    <xf numFmtId="0" fontId="16" fillId="0" borderId="2" xfId="0" applyFont="1" applyFill="1" applyBorder="1" applyAlignment="1">
      <alignment wrapText="1"/>
    </xf>
    <xf numFmtId="0" fontId="15" fillId="0" borderId="2" xfId="0" applyFont="1" applyFill="1" applyBorder="1"/>
    <xf numFmtId="0" fontId="0" fillId="0" borderId="2" xfId="0" applyFill="1" applyBorder="1"/>
    <xf numFmtId="0" fontId="19" fillId="0" borderId="2" xfId="0" applyFont="1" applyFill="1" applyBorder="1" applyAlignment="1">
      <alignment wrapText="1"/>
    </xf>
    <xf numFmtId="2" fontId="15" fillId="0" borderId="2" xfId="0" applyNumberFormat="1" applyFont="1" applyFill="1" applyBorder="1" applyAlignment="1">
      <alignment wrapText="1"/>
    </xf>
    <xf numFmtId="0" fontId="15" fillId="0" borderId="2" xfId="0" applyFont="1" applyFill="1" applyBorder="1" applyAlignment="1">
      <alignment wrapText="1"/>
    </xf>
    <xf numFmtId="0" fontId="0" fillId="0" borderId="2" xfId="0" applyFill="1" applyBorder="1" applyAlignment="1">
      <alignment wrapText="1"/>
    </xf>
    <xf numFmtId="0" fontId="0" fillId="2" borderId="2" xfId="0" applyFill="1" applyBorder="1"/>
    <xf numFmtId="0" fontId="13" fillId="0" borderId="2" xfId="0" applyFont="1" applyBorder="1" applyAlignment="1">
      <alignment wrapText="1"/>
    </xf>
    <xf numFmtId="0" fontId="0" fillId="2" borderId="0" xfId="0" applyFill="1" applyBorder="1"/>
    <xf numFmtId="0" fontId="0" fillId="0" borderId="0" xfId="0" applyBorder="1"/>
    <xf numFmtId="0" fontId="13" fillId="0" borderId="0" xfId="0" applyFont="1" applyBorder="1"/>
    <xf numFmtId="0" fontId="15" fillId="0" borderId="0" xfId="0" applyFont="1" applyFill="1" applyBorder="1"/>
    <xf numFmtId="0" fontId="0" fillId="0" borderId="0" xfId="0" applyFill="1" applyBorder="1"/>
    <xf numFmtId="0" fontId="19" fillId="0" borderId="0" xfId="0" applyFont="1" applyFill="1" applyBorder="1" applyAlignment="1">
      <alignment wrapText="1"/>
    </xf>
    <xf numFmtId="2" fontId="15" fillId="0" borderId="0" xfId="0" applyNumberFormat="1" applyFont="1" applyFill="1" applyBorder="1" applyAlignment="1">
      <alignment wrapText="1"/>
    </xf>
    <xf numFmtId="0" fontId="15" fillId="0" borderId="0" xfId="0" applyFont="1" applyFill="1" applyBorder="1" applyAlignment="1">
      <alignment wrapText="1"/>
    </xf>
    <xf numFmtId="0" fontId="16" fillId="0" borderId="0" xfId="0" applyFont="1" applyFill="1" applyBorder="1" applyAlignment="1">
      <alignment wrapText="1"/>
    </xf>
    <xf numFmtId="0" fontId="0" fillId="0" borderId="0" xfId="0" applyFill="1" applyBorder="1" applyAlignment="1">
      <alignment wrapText="1"/>
    </xf>
    <xf numFmtId="0" fontId="0" fillId="0" borderId="2" xfId="0" applyBorder="1" applyAlignment="1">
      <alignment wrapText="1"/>
    </xf>
    <xf numFmtId="0" fontId="0" fillId="2" borderId="2" xfId="0" applyFill="1" applyBorder="1" applyAlignment="1">
      <alignment wrapText="1"/>
    </xf>
    <xf numFmtId="2" fontId="3" fillId="2" borderId="2" xfId="0" applyNumberFormat="1" applyFont="1" applyFill="1" applyBorder="1" applyAlignment="1">
      <alignment horizontal="center" vertical="center" wrapText="1"/>
    </xf>
    <xf numFmtId="0" fontId="19" fillId="0" borderId="15" xfId="0" applyFont="1" applyFill="1" applyBorder="1" applyAlignment="1">
      <alignment wrapText="1"/>
    </xf>
    <xf numFmtId="2" fontId="15" fillId="0" borderId="15" xfId="0" applyNumberFormat="1" applyFont="1" applyFill="1" applyBorder="1" applyAlignment="1">
      <alignment wrapText="1"/>
    </xf>
    <xf numFmtId="0" fontId="15" fillId="0" borderId="15" xfId="0" applyFont="1" applyFill="1" applyBorder="1" applyAlignment="1">
      <alignment wrapText="1"/>
    </xf>
    <xf numFmtId="0" fontId="16" fillId="0" borderId="15" xfId="0" applyFont="1" applyFill="1" applyBorder="1" applyAlignment="1">
      <alignment wrapText="1"/>
    </xf>
    <xf numFmtId="0" fontId="0" fillId="0" borderId="15" xfId="0" applyFill="1" applyBorder="1" applyAlignment="1">
      <alignment wrapText="1"/>
    </xf>
    <xf numFmtId="0" fontId="0" fillId="0" borderId="15" xfId="0" applyBorder="1" applyAlignment="1">
      <alignment wrapText="1"/>
    </xf>
    <xf numFmtId="0" fontId="0" fillId="2" borderId="15" xfId="0" applyFill="1" applyBorder="1" applyAlignment="1">
      <alignment wrapText="1"/>
    </xf>
    <xf numFmtId="0" fontId="13" fillId="0" borderId="15" xfId="0" applyFont="1" applyBorder="1" applyAlignment="1">
      <alignment wrapText="1"/>
    </xf>
    <xf numFmtId="0" fontId="3" fillId="2" borderId="13" xfId="0" applyFont="1" applyFill="1" applyBorder="1" applyAlignment="1">
      <alignment horizontal="center" vertical="center" wrapText="1"/>
    </xf>
    <xf numFmtId="0" fontId="5" fillId="3" borderId="2" xfId="1" applyFont="1" applyFill="1" applyBorder="1" applyAlignment="1">
      <alignment horizontal="center" vertical="center" wrapText="1"/>
    </xf>
    <xf numFmtId="0" fontId="5" fillId="4" borderId="2" xfId="1" applyNumberFormat="1" applyFont="1" applyFill="1" applyBorder="1" applyAlignment="1">
      <alignment horizontal="center" vertical="center" wrapText="1"/>
    </xf>
    <xf numFmtId="0" fontId="5" fillId="2" borderId="3" xfId="0" applyFont="1" applyFill="1" applyBorder="1" applyAlignment="1">
      <alignment horizontal="center" vertical="center" wrapText="1"/>
    </xf>
    <xf numFmtId="0" fontId="10" fillId="0" borderId="3" xfId="8" applyFont="1" applyBorder="1" applyAlignment="1">
      <alignment wrapText="1"/>
    </xf>
    <xf numFmtId="0" fontId="20" fillId="2" borderId="2" xfId="1" applyNumberFormat="1" applyFont="1" applyFill="1" applyBorder="1" applyAlignment="1">
      <alignment horizontal="center" vertical="center" wrapText="1"/>
    </xf>
    <xf numFmtId="0" fontId="20" fillId="2" borderId="2" xfId="0" applyFont="1" applyFill="1" applyBorder="1" applyAlignment="1">
      <alignment horizontal="center" vertical="center" wrapText="1"/>
    </xf>
    <xf numFmtId="2" fontId="20" fillId="2" borderId="2" xfId="0" applyNumberFormat="1" applyFont="1" applyFill="1" applyBorder="1" applyAlignment="1">
      <alignment horizontal="center" vertical="center" wrapText="1"/>
    </xf>
    <xf numFmtId="0" fontId="20" fillId="5" borderId="2" xfId="0" applyFont="1" applyFill="1" applyBorder="1" applyAlignment="1">
      <alignment horizontal="center" vertical="center" wrapText="1"/>
    </xf>
    <xf numFmtId="2" fontId="20" fillId="5" borderId="2" xfId="0" applyNumberFormat="1" applyFont="1" applyFill="1" applyBorder="1" applyAlignment="1">
      <alignment horizontal="center" vertical="center" wrapText="1"/>
    </xf>
    <xf numFmtId="0" fontId="20" fillId="6" borderId="2" xfId="0" applyFont="1" applyFill="1" applyBorder="1" applyAlignment="1">
      <alignment horizontal="center" vertical="center" wrapText="1"/>
    </xf>
    <xf numFmtId="4" fontId="20" fillId="2" borderId="2" xfId="0" applyNumberFormat="1" applyFont="1" applyFill="1" applyBorder="1" applyAlignment="1">
      <alignment horizontal="center" vertical="center" wrapText="1"/>
    </xf>
    <xf numFmtId="2" fontId="20" fillId="2" borderId="3" xfId="0" applyNumberFormat="1" applyFont="1" applyFill="1" applyBorder="1" applyAlignment="1">
      <alignment horizontal="center" vertical="center" wrapText="1"/>
    </xf>
    <xf numFmtId="0" fontId="3" fillId="0" borderId="1" xfId="0" applyFont="1" applyBorder="1" applyAlignment="1">
      <alignment horizontal="center" vertical="center"/>
    </xf>
    <xf numFmtId="0" fontId="3" fillId="0" borderId="17" xfId="0" applyFont="1" applyBorder="1" applyAlignment="1">
      <alignment horizontal="center" vertical="center"/>
    </xf>
    <xf numFmtId="14" fontId="21" fillId="2" borderId="16" xfId="1" applyNumberFormat="1" applyFont="1" applyFill="1" applyBorder="1" applyAlignment="1">
      <alignment horizontal="center" vertical="center" wrapText="1"/>
    </xf>
    <xf numFmtId="0" fontId="20" fillId="2" borderId="16" xfId="1" applyNumberFormat="1" applyFont="1" applyFill="1" applyBorder="1" applyAlignment="1">
      <alignment horizontal="center" vertical="center" wrapText="1"/>
    </xf>
    <xf numFmtId="0" fontId="20" fillId="2" borderId="16" xfId="0" applyFont="1" applyFill="1" applyBorder="1" applyAlignment="1">
      <alignment horizontal="center" vertical="center" wrapText="1"/>
    </xf>
    <xf numFmtId="4" fontId="20" fillId="2" borderId="16" xfId="2" applyNumberFormat="1" applyFont="1" applyFill="1" applyBorder="1" applyAlignment="1" applyProtection="1">
      <alignment horizontal="center" vertical="center" wrapText="1"/>
    </xf>
    <xf numFmtId="2" fontId="20" fillId="2" borderId="16" xfId="0" applyNumberFormat="1" applyFont="1" applyFill="1" applyBorder="1" applyAlignment="1">
      <alignment horizontal="center" vertical="center" wrapText="1"/>
    </xf>
    <xf numFmtId="2" fontId="20" fillId="2" borderId="18" xfId="0" applyNumberFormat="1" applyFont="1" applyFill="1" applyBorder="1" applyAlignment="1">
      <alignment horizontal="center" vertical="center" wrapText="1"/>
    </xf>
    <xf numFmtId="0" fontId="22" fillId="2" borderId="0" xfId="0" applyFont="1" applyFill="1" applyBorder="1"/>
    <xf numFmtId="0" fontId="22" fillId="2" borderId="15" xfId="0" applyFont="1" applyFill="1" applyBorder="1" applyAlignment="1">
      <alignment wrapText="1"/>
    </xf>
    <xf numFmtId="0" fontId="22" fillId="2" borderId="2" xfId="0" applyFont="1" applyFill="1" applyBorder="1"/>
    <xf numFmtId="0" fontId="22" fillId="2" borderId="0" xfId="0" applyFont="1" applyFill="1"/>
    <xf numFmtId="0" fontId="0" fillId="2" borderId="0" xfId="0" applyFill="1"/>
    <xf numFmtId="0" fontId="12" fillId="0" borderId="1" xfId="0" applyFont="1" applyFill="1" applyBorder="1" applyAlignment="1">
      <alignment horizontal="center" vertical="center"/>
    </xf>
    <xf numFmtId="14" fontId="10" fillId="0" borderId="2" xfId="0" applyNumberFormat="1" applyFont="1" applyFill="1" applyBorder="1" applyAlignment="1">
      <alignment horizontal="center" vertical="center" wrapText="1"/>
    </xf>
    <xf numFmtId="0" fontId="10" fillId="0" borderId="2" xfId="1" applyFont="1" applyFill="1" applyBorder="1" applyAlignment="1">
      <alignment horizontal="center" vertical="center" wrapText="1"/>
    </xf>
    <xf numFmtId="0" fontId="23" fillId="0" borderId="2" xfId="2" applyNumberFormat="1" applyFont="1" applyFill="1" applyBorder="1" applyAlignment="1" applyProtection="1">
      <alignment horizontal="center" vertical="center" wrapText="1"/>
    </xf>
    <xf numFmtId="0" fontId="23" fillId="0" borderId="2" xfId="0" applyFont="1" applyFill="1" applyBorder="1" applyAlignment="1">
      <alignment horizontal="center" vertical="center"/>
    </xf>
    <xf numFmtId="0" fontId="23" fillId="0" borderId="2" xfId="0" applyFont="1" applyFill="1" applyBorder="1" applyAlignment="1">
      <alignment horizontal="center" vertical="center" wrapText="1"/>
    </xf>
    <xf numFmtId="0" fontId="23" fillId="0" borderId="3" xfId="0" applyFont="1" applyFill="1" applyBorder="1" applyAlignment="1">
      <alignment horizontal="center" vertical="center"/>
    </xf>
    <xf numFmtId="0" fontId="3" fillId="0" borderId="1" xfId="0" applyFont="1" applyBorder="1" applyAlignment="1">
      <alignment horizontal="center" vertical="center" wrapText="1"/>
    </xf>
    <xf numFmtId="2" fontId="5" fillId="0" borderId="2" xfId="0" applyNumberFormat="1" applyFont="1" applyFill="1" applyBorder="1" applyAlignment="1">
      <alignment horizontal="center" vertical="center" wrapText="1"/>
    </xf>
    <xf numFmtId="2" fontId="14" fillId="2" borderId="3" xfId="0" applyNumberFormat="1" applyFont="1" applyFill="1" applyBorder="1" applyAlignment="1">
      <alignment horizontal="center" vertical="center" wrapText="1"/>
    </xf>
    <xf numFmtId="0" fontId="24" fillId="2" borderId="0" xfId="0" applyFont="1" applyFill="1" applyBorder="1"/>
    <xf numFmtId="0" fontId="5" fillId="2" borderId="1" xfId="0" applyFont="1" applyFill="1" applyBorder="1" applyAlignment="1">
      <alignment horizontal="center" vertical="center" wrapText="1"/>
    </xf>
    <xf numFmtId="4" fontId="5" fillId="2" borderId="2" xfId="0" applyNumberFormat="1" applyFont="1" applyFill="1" applyBorder="1" applyAlignment="1">
      <alignment horizontal="center" vertical="center" wrapText="1"/>
    </xf>
    <xf numFmtId="0" fontId="5" fillId="2" borderId="2" xfId="1" applyFont="1" applyFill="1" applyBorder="1" applyAlignment="1">
      <alignment horizontal="center" vertical="center" wrapText="1"/>
    </xf>
    <xf numFmtId="4" fontId="5" fillId="2" borderId="3" xfId="6" applyNumberFormat="1" applyFont="1" applyFill="1" applyBorder="1" applyAlignment="1" applyProtection="1">
      <alignment horizontal="center" vertical="center" wrapText="1"/>
    </xf>
    <xf numFmtId="0" fontId="13" fillId="2" borderId="0" xfId="0" applyFont="1" applyFill="1" applyBorder="1"/>
    <xf numFmtId="0" fontId="13" fillId="2" borderId="0" xfId="0" applyFont="1" applyFill="1"/>
    <xf numFmtId="0" fontId="5" fillId="0" borderId="1" xfId="0" applyFont="1" applyBorder="1" applyAlignment="1">
      <alignment horizontal="center" vertical="center" wrapText="1"/>
    </xf>
    <xf numFmtId="0" fontId="5" fillId="8" borderId="2" xfId="1" applyNumberFormat="1" applyFont="1" applyFill="1" applyBorder="1" applyAlignment="1">
      <alignment horizontal="center" vertical="center" wrapText="1"/>
    </xf>
    <xf numFmtId="49" fontId="5" fillId="8" borderId="2" xfId="1" applyNumberFormat="1" applyFont="1" applyFill="1" applyBorder="1" applyAlignment="1">
      <alignment horizontal="center" vertical="center" wrapText="1"/>
    </xf>
    <xf numFmtId="14" fontId="5" fillId="8" borderId="2" xfId="1" applyNumberFormat="1" applyFont="1" applyFill="1" applyBorder="1" applyAlignment="1">
      <alignment horizontal="center" vertical="center" wrapText="1"/>
    </xf>
    <xf numFmtId="14" fontId="5" fillId="8" borderId="2" xfId="0" applyNumberFormat="1" applyFont="1" applyFill="1" applyBorder="1" applyAlignment="1">
      <alignment horizontal="center" vertical="center" wrapText="1"/>
    </xf>
    <xf numFmtId="0" fontId="5" fillId="8" borderId="2" xfId="0" applyFont="1" applyFill="1" applyBorder="1" applyAlignment="1">
      <alignment horizontal="center" vertical="center" wrapText="1"/>
    </xf>
    <xf numFmtId="49" fontId="5" fillId="8" borderId="2" xfId="0" applyNumberFormat="1" applyFont="1" applyFill="1" applyBorder="1" applyAlignment="1">
      <alignment horizontal="center" vertical="center" wrapText="1"/>
    </xf>
    <xf numFmtId="4" fontId="5" fillId="8" borderId="2" xfId="2" applyNumberFormat="1" applyFont="1" applyFill="1" applyBorder="1" applyAlignment="1" applyProtection="1">
      <alignment horizontal="center" vertical="center" wrapText="1"/>
    </xf>
    <xf numFmtId="0" fontId="5" fillId="8" borderId="2" xfId="0" applyNumberFormat="1" applyFont="1" applyFill="1" applyBorder="1" applyAlignment="1">
      <alignment horizontal="center" vertical="center" wrapText="1"/>
    </xf>
    <xf numFmtId="4" fontId="5" fillId="8" borderId="2" xfId="6" applyNumberFormat="1" applyFont="1" applyFill="1" applyBorder="1" applyAlignment="1" applyProtection="1">
      <alignment horizontal="center" vertical="center" wrapText="1"/>
    </xf>
    <xf numFmtId="4" fontId="5" fillId="8" borderId="2" xfId="6" applyNumberFormat="1" applyFont="1" applyFill="1" applyBorder="1" applyAlignment="1">
      <alignment horizontal="center" vertical="center" wrapText="1"/>
    </xf>
    <xf numFmtId="0" fontId="5" fillId="8" borderId="2" xfId="1" applyFont="1" applyFill="1" applyBorder="1" applyAlignment="1">
      <alignment horizontal="center" vertical="center" wrapText="1"/>
    </xf>
    <xf numFmtId="0" fontId="5" fillId="8" borderId="3" xfId="0" applyFont="1" applyFill="1" applyBorder="1" applyAlignment="1">
      <alignment horizontal="center" vertical="center" wrapText="1"/>
    </xf>
    <xf numFmtId="49" fontId="5" fillId="0" borderId="2" xfId="0" applyNumberFormat="1" applyFont="1" applyBorder="1" applyAlignment="1">
      <alignment horizontal="center" vertical="center" wrapText="1"/>
    </xf>
    <xf numFmtId="14" fontId="5" fillId="2" borderId="2" xfId="8" applyNumberFormat="1" applyFont="1" applyFill="1" applyBorder="1" applyAlignment="1">
      <alignment horizontal="center" vertical="center" wrapText="1"/>
    </xf>
    <xf numFmtId="0" fontId="5" fillId="0" borderId="2" xfId="1" applyFont="1" applyFill="1" applyBorder="1" applyAlignment="1">
      <alignment horizontal="center" vertical="center" wrapText="1"/>
    </xf>
    <xf numFmtId="0" fontId="5" fillId="6" borderId="2" xfId="8" applyFont="1" applyFill="1" applyBorder="1" applyAlignment="1">
      <alignment horizontal="center" vertical="center" wrapText="1"/>
    </xf>
    <xf numFmtId="0" fontId="5" fillId="2" borderId="2" xfId="8" applyFont="1" applyFill="1" applyBorder="1" applyAlignment="1">
      <alignment horizontal="center" vertical="center" wrapText="1"/>
    </xf>
    <xf numFmtId="49" fontId="5" fillId="2" borderId="2" xfId="2" applyNumberFormat="1" applyFont="1" applyFill="1" applyBorder="1" applyAlignment="1" applyProtection="1">
      <alignment horizontal="center" vertical="center" wrapText="1"/>
    </xf>
    <xf numFmtId="4" fontId="5" fillId="2" borderId="2" xfId="11" applyNumberFormat="1" applyFont="1" applyFill="1" applyBorder="1" applyAlignment="1" applyProtection="1">
      <alignment horizontal="center" vertical="center" wrapText="1"/>
    </xf>
    <xf numFmtId="0" fontId="5" fillId="2" borderId="2" xfId="2" applyNumberFormat="1" applyFont="1" applyFill="1" applyBorder="1" applyAlignment="1" applyProtection="1">
      <alignment horizontal="center" vertical="center" wrapText="1"/>
    </xf>
    <xf numFmtId="4" fontId="5" fillId="2" borderId="2" xfId="11" applyNumberFormat="1" applyFont="1" applyFill="1" applyBorder="1" applyAlignment="1">
      <alignment horizontal="center" vertical="center" wrapText="1"/>
    </xf>
    <xf numFmtId="4" fontId="5" fillId="2" borderId="2" xfId="1" applyNumberFormat="1" applyFont="1" applyFill="1" applyBorder="1" applyAlignment="1">
      <alignment horizontal="center" vertical="center" wrapText="1"/>
    </xf>
    <xf numFmtId="0" fontId="5" fillId="0" borderId="2" xfId="8" applyFont="1" applyBorder="1" applyAlignment="1">
      <alignment horizontal="center" vertical="center" wrapText="1"/>
    </xf>
    <xf numFmtId="0" fontId="5" fillId="0" borderId="3" xfId="8" applyFont="1" applyBorder="1" applyAlignment="1">
      <alignment horizontal="center" vertical="center" wrapText="1"/>
    </xf>
    <xf numFmtId="4" fontId="5" fillId="2" borderId="3" xfId="11" applyNumberFormat="1" applyFont="1" applyFill="1" applyBorder="1" applyAlignment="1">
      <alignment horizontal="center" vertical="center" wrapText="1"/>
    </xf>
    <xf numFmtId="4" fontId="5" fillId="2" borderId="2" xfId="9" applyNumberFormat="1" applyFont="1" applyFill="1" applyBorder="1" applyAlignment="1">
      <alignment horizontal="center" vertical="center" wrapText="1"/>
    </xf>
    <xf numFmtId="0" fontId="5" fillId="0" borderId="3" xfId="0" applyFont="1" applyBorder="1" applyAlignment="1">
      <alignment horizontal="center" vertical="center" wrapText="1"/>
    </xf>
    <xf numFmtId="4" fontId="5" fillId="2" borderId="2" xfId="3" applyNumberFormat="1" applyFont="1" applyFill="1" applyBorder="1" applyAlignment="1" applyProtection="1">
      <alignment horizontal="center" vertical="center" wrapText="1"/>
    </xf>
    <xf numFmtId="4" fontId="5" fillId="2" borderId="2" xfId="3" applyNumberFormat="1" applyFont="1" applyFill="1" applyBorder="1" applyAlignment="1">
      <alignment horizontal="center" vertical="center" wrapText="1"/>
    </xf>
    <xf numFmtId="49" fontId="5" fillId="2" borderId="3" xfId="0" applyNumberFormat="1" applyFont="1" applyFill="1" applyBorder="1" applyAlignment="1">
      <alignment horizontal="center" vertical="center" wrapText="1"/>
    </xf>
    <xf numFmtId="14" fontId="5" fillId="0" borderId="2" xfId="0" applyNumberFormat="1" applyFont="1" applyBorder="1" applyAlignment="1">
      <alignment horizontal="center" vertical="center" wrapText="1"/>
    </xf>
    <xf numFmtId="4" fontId="5" fillId="2" borderId="2" xfId="5"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0" fontId="5" fillId="5" borderId="2" xfId="0" applyFont="1" applyFill="1" applyBorder="1" applyAlignment="1">
      <alignment horizontal="center" vertical="center" wrapText="1"/>
    </xf>
    <xf numFmtId="4" fontId="5" fillId="0" borderId="2" xfId="0" applyNumberFormat="1" applyFont="1" applyFill="1" applyBorder="1" applyAlignment="1">
      <alignment horizontal="center" vertical="center" wrapText="1"/>
    </xf>
    <xf numFmtId="4" fontId="5" fillId="0" borderId="2" xfId="3"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25" fillId="0" borderId="0" xfId="0" applyFont="1" applyBorder="1"/>
    <xf numFmtId="165" fontId="5" fillId="0" borderId="3" xfId="3" applyFont="1" applyFill="1" applyBorder="1" applyAlignment="1">
      <alignment horizontal="center" vertical="center" wrapText="1"/>
    </xf>
    <xf numFmtId="4" fontId="5" fillId="0" borderId="2" xfId="0" applyNumberFormat="1" applyFont="1" applyBorder="1" applyAlignment="1">
      <alignment horizontal="center" vertical="center" wrapText="1"/>
    </xf>
    <xf numFmtId="0" fontId="5" fillId="0" borderId="2" xfId="0" applyNumberFormat="1" applyFont="1" applyFill="1" applyBorder="1" applyAlignment="1">
      <alignment horizontal="center" vertical="center" wrapText="1"/>
    </xf>
    <xf numFmtId="14" fontId="5" fillId="0" borderId="2" xfId="1" applyNumberFormat="1" applyFont="1" applyFill="1" applyBorder="1" applyAlignment="1">
      <alignment horizontal="center" vertical="center" wrapText="1"/>
    </xf>
    <xf numFmtId="0" fontId="5" fillId="0" borderId="2" xfId="1" applyNumberFormat="1" applyFont="1" applyFill="1" applyBorder="1" applyAlignment="1">
      <alignment horizontal="center" vertical="center" wrapText="1"/>
    </xf>
    <xf numFmtId="17" fontId="5" fillId="0" borderId="2" xfId="0" applyNumberFormat="1" applyFont="1" applyBorder="1" applyAlignment="1">
      <alignment horizontal="center" vertical="center" wrapText="1"/>
    </xf>
    <xf numFmtId="4" fontId="5" fillId="2" borderId="2" xfId="23" applyNumberFormat="1" applyFont="1" applyFill="1" applyBorder="1" applyAlignment="1" applyProtection="1">
      <alignment horizontal="center" vertical="center" wrapText="1"/>
    </xf>
    <xf numFmtId="0" fontId="5" fillId="2" borderId="2" xfId="8" applyNumberFormat="1" applyFont="1" applyFill="1" applyBorder="1" applyAlignment="1">
      <alignment horizontal="center" vertical="center" wrapText="1"/>
    </xf>
    <xf numFmtId="4" fontId="5" fillId="2" borderId="2" xfId="23" applyNumberFormat="1" applyFont="1" applyFill="1" applyBorder="1" applyAlignment="1">
      <alignment horizontal="center" vertical="center" wrapText="1"/>
    </xf>
    <xf numFmtId="4" fontId="5" fillId="2" borderId="2" xfId="8" applyNumberFormat="1" applyFont="1" applyFill="1" applyBorder="1" applyAlignment="1">
      <alignment horizontal="center" vertical="center" wrapText="1"/>
    </xf>
    <xf numFmtId="14" fontId="5" fillId="0" borderId="2" xfId="8" applyNumberFormat="1" applyFont="1" applyFill="1" applyBorder="1" applyAlignment="1">
      <alignment horizontal="center" vertical="center" wrapText="1"/>
    </xf>
    <xf numFmtId="0" fontId="5" fillId="0" borderId="2" xfId="8" applyFont="1" applyFill="1" applyBorder="1" applyAlignment="1">
      <alignment horizontal="center" vertical="center" wrapText="1"/>
    </xf>
    <xf numFmtId="4" fontId="5" fillId="0" borderId="2" xfId="11" applyNumberFormat="1" applyFont="1" applyFill="1" applyBorder="1" applyAlignment="1" applyProtection="1">
      <alignment horizontal="center" vertical="center" wrapText="1"/>
    </xf>
    <xf numFmtId="0" fontId="5" fillId="0" borderId="2" xfId="2" applyNumberFormat="1" applyFont="1" applyFill="1" applyBorder="1" applyAlignment="1" applyProtection="1">
      <alignment horizontal="center" vertical="center" wrapText="1"/>
    </xf>
    <xf numFmtId="4" fontId="5" fillId="0" borderId="2" xfId="11" applyNumberFormat="1" applyFont="1" applyFill="1" applyBorder="1" applyAlignment="1">
      <alignment horizontal="center" vertical="center" wrapText="1"/>
    </xf>
    <xf numFmtId="4" fontId="5" fillId="0" borderId="2" xfId="1" applyNumberFormat="1" applyFont="1" applyFill="1" applyBorder="1" applyAlignment="1">
      <alignment horizontal="center" vertical="center" wrapText="1"/>
    </xf>
    <xf numFmtId="0" fontId="5" fillId="0" borderId="3" xfId="8" applyFont="1" applyFill="1" applyBorder="1" applyAlignment="1">
      <alignment horizontal="center" vertical="center" wrapText="1"/>
    </xf>
    <xf numFmtId="0" fontId="5" fillId="2" borderId="3" xfId="8" applyFont="1" applyFill="1" applyBorder="1" applyAlignment="1">
      <alignment horizontal="center" vertical="center" wrapText="1"/>
    </xf>
    <xf numFmtId="49" fontId="5" fillId="0" borderId="2" xfId="1" applyNumberFormat="1" applyFont="1" applyFill="1" applyBorder="1" applyAlignment="1">
      <alignment horizontal="center" vertical="center" wrapText="1"/>
    </xf>
    <xf numFmtId="4" fontId="5" fillId="0" borderId="2" xfId="2" applyNumberFormat="1" applyFont="1" applyFill="1" applyBorder="1" applyAlignment="1" applyProtection="1">
      <alignment horizontal="center" vertical="center" wrapText="1"/>
    </xf>
    <xf numFmtId="4" fontId="5" fillId="0" borderId="2" xfId="6" applyNumberFormat="1" applyFont="1" applyFill="1" applyBorder="1" applyAlignment="1" applyProtection="1">
      <alignment horizontal="center" vertical="center" wrapText="1"/>
    </xf>
    <xf numFmtId="4" fontId="5" fillId="0" borderId="2" xfId="6" applyNumberFormat="1" applyFont="1" applyFill="1" applyBorder="1" applyAlignment="1">
      <alignment horizontal="center" vertical="center" wrapText="1"/>
    </xf>
    <xf numFmtId="0" fontId="26" fillId="0" borderId="1" xfId="0" applyFont="1" applyBorder="1" applyAlignment="1">
      <alignment horizontal="center" vertical="center" wrapText="1"/>
    </xf>
    <xf numFmtId="14" fontId="26" fillId="2" borderId="2" xfId="1" applyNumberFormat="1" applyFont="1" applyFill="1" applyBorder="1" applyAlignment="1">
      <alignment horizontal="center" vertical="center" wrapText="1"/>
    </xf>
    <xf numFmtId="0" fontId="23" fillId="2" borderId="2" xfId="1" applyNumberFormat="1" applyFont="1" applyFill="1" applyBorder="1" applyAlignment="1">
      <alignment horizontal="center" vertical="center" wrapText="1"/>
    </xf>
    <xf numFmtId="0" fontId="23" fillId="2" borderId="2" xfId="8" applyNumberFormat="1" applyFont="1" applyFill="1" applyBorder="1" applyAlignment="1">
      <alignment horizontal="center" vertical="center" wrapText="1"/>
    </xf>
    <xf numFmtId="0" fontId="23" fillId="2" borderId="2" xfId="8" applyFont="1" applyFill="1" applyBorder="1" applyAlignment="1">
      <alignment horizontal="center" vertical="center" wrapText="1"/>
    </xf>
    <xf numFmtId="4" fontId="23" fillId="2" borderId="2" xfId="11" applyNumberFormat="1" applyFont="1" applyFill="1" applyBorder="1" applyAlignment="1" applyProtection="1">
      <alignment horizontal="center" vertical="center" wrapText="1"/>
    </xf>
    <xf numFmtId="2" fontId="27" fillId="2" borderId="2" xfId="0" applyNumberFormat="1" applyFont="1" applyFill="1" applyBorder="1" applyAlignment="1">
      <alignment horizontal="center" vertical="center" wrapText="1"/>
    </xf>
    <xf numFmtId="0" fontId="28" fillId="0" borderId="2" xfId="8" applyFont="1" applyBorder="1" applyAlignment="1">
      <alignment horizontal="center" vertical="center" wrapText="1"/>
    </xf>
    <xf numFmtId="0" fontId="27" fillId="2" borderId="2" xfId="0" applyFont="1" applyFill="1" applyBorder="1" applyAlignment="1">
      <alignment horizontal="center" vertical="center" wrapText="1"/>
    </xf>
    <xf numFmtId="4" fontId="27" fillId="2" borderId="3" xfId="0" applyNumberFormat="1" applyFont="1" applyFill="1" applyBorder="1" applyAlignment="1">
      <alignment horizontal="center" vertical="center" wrapText="1"/>
    </xf>
    <xf numFmtId="0" fontId="12" fillId="0" borderId="0" xfId="0" applyFont="1" applyBorder="1" applyAlignment="1">
      <alignment horizontal="center" wrapText="1"/>
    </xf>
    <xf numFmtId="0" fontId="23" fillId="2" borderId="1" xfId="0" applyFont="1" applyFill="1" applyBorder="1" applyAlignment="1">
      <alignment horizontal="center" vertical="center"/>
    </xf>
    <xf numFmtId="0" fontId="23" fillId="8" borderId="2" xfId="0" applyFont="1" applyFill="1" applyBorder="1" applyAlignment="1">
      <alignment horizontal="center" vertical="center" wrapText="1"/>
    </xf>
    <xf numFmtId="0" fontId="27" fillId="9" borderId="2" xfId="0" applyFont="1" applyFill="1" applyBorder="1" applyAlignment="1">
      <alignment horizontal="center" vertical="center" wrapText="1"/>
    </xf>
    <xf numFmtId="4" fontId="23" fillId="8" borderId="2" xfId="27" applyNumberFormat="1" applyFont="1" applyFill="1" applyBorder="1" applyAlignment="1" applyProtection="1">
      <alignment horizontal="center" vertical="center" wrapText="1"/>
    </xf>
    <xf numFmtId="2" fontId="27" fillId="8" borderId="2" xfId="0" applyNumberFormat="1" applyFont="1" applyFill="1" applyBorder="1" applyAlignment="1">
      <alignment horizontal="center" vertical="center" wrapText="1"/>
    </xf>
    <xf numFmtId="0" fontId="27" fillId="8" borderId="2" xfId="0" applyFont="1" applyFill="1" applyBorder="1" applyAlignment="1">
      <alignment horizontal="center" vertical="center" wrapText="1"/>
    </xf>
    <xf numFmtId="4" fontId="27" fillId="8" borderId="3" xfId="0" applyNumberFormat="1" applyFont="1" applyFill="1" applyBorder="1" applyAlignment="1">
      <alignment horizontal="center" vertical="center" wrapText="1"/>
    </xf>
    <xf numFmtId="0" fontId="30" fillId="0" borderId="0" xfId="0" applyFont="1" applyBorder="1" applyAlignment="1">
      <alignment horizontal="center" vertical="center"/>
    </xf>
    <xf numFmtId="0" fontId="30" fillId="0" borderId="0" xfId="0" applyFont="1" applyAlignment="1">
      <alignment horizontal="center" vertical="center"/>
    </xf>
    <xf numFmtId="0" fontId="15" fillId="0" borderId="0" xfId="0" applyFont="1"/>
    <xf numFmtId="0" fontId="22" fillId="0" borderId="0" xfId="0" applyFont="1"/>
    <xf numFmtId="0" fontId="19" fillId="0" borderId="0" xfId="0" applyFont="1"/>
    <xf numFmtId="0" fontId="30" fillId="2" borderId="0" xfId="0" applyFont="1" applyFill="1" applyBorder="1" applyAlignment="1">
      <alignment horizontal="center" vertical="center"/>
    </xf>
    <xf numFmtId="14" fontId="14" fillId="0" borderId="2" xfId="0" applyNumberFormat="1" applyFont="1" applyFill="1" applyBorder="1" applyAlignment="1">
      <alignment horizontal="center" vertical="center" wrapText="1"/>
    </xf>
    <xf numFmtId="0" fontId="30" fillId="0" borderId="0" xfId="0" applyFont="1" applyFill="1" applyBorder="1" applyAlignment="1">
      <alignment horizontal="center" vertical="center"/>
    </xf>
    <xf numFmtId="0" fontId="15" fillId="2" borderId="0" xfId="0" applyFont="1" applyFill="1"/>
    <xf numFmtId="0" fontId="30" fillId="2" borderId="0" xfId="0" applyFont="1" applyFill="1" applyAlignment="1">
      <alignment horizontal="center" vertical="center"/>
    </xf>
    <xf numFmtId="14" fontId="5" fillId="2" borderId="2" xfId="0" applyNumberFormat="1" applyFont="1" applyFill="1" applyBorder="1" applyAlignment="1">
      <alignment horizontal="center" vertical="center"/>
    </xf>
    <xf numFmtId="0" fontId="10" fillId="0" borderId="1" xfId="0" applyFont="1" applyFill="1" applyBorder="1" applyAlignment="1">
      <alignment horizontal="center" vertical="center" wrapText="1"/>
    </xf>
    <xf numFmtId="14" fontId="10" fillId="2" borderId="2" xfId="0" applyNumberFormat="1" applyFont="1" applyFill="1" applyBorder="1" applyAlignment="1">
      <alignment horizontal="center" vertical="center" wrapText="1"/>
    </xf>
    <xf numFmtId="0" fontId="3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4" fillId="8" borderId="13" xfId="0" applyFont="1" applyFill="1" applyBorder="1" applyAlignment="1">
      <alignment horizontal="center" vertical="center" wrapText="1"/>
    </xf>
    <xf numFmtId="0" fontId="14" fillId="2" borderId="1" xfId="0" applyFont="1" applyFill="1" applyBorder="1" applyAlignment="1">
      <alignment horizontal="center" vertical="center" wrapText="1"/>
    </xf>
    <xf numFmtId="2" fontId="3" fillId="0" borderId="2" xfId="0" applyNumberFormat="1" applyFont="1" applyFill="1" applyBorder="1" applyAlignment="1">
      <alignment horizontal="right" vertical="center" wrapText="1"/>
    </xf>
    <xf numFmtId="0" fontId="12" fillId="0" borderId="2" xfId="0" applyFont="1" applyFill="1" applyBorder="1" applyAlignment="1">
      <alignment horizontal="center" vertical="center" wrapText="1"/>
    </xf>
    <xf numFmtId="0" fontId="3" fillId="2" borderId="1" xfId="0" applyFont="1" applyFill="1" applyBorder="1" applyAlignment="1">
      <alignment horizontal="center" vertical="center"/>
    </xf>
    <xf numFmtId="2" fontId="5" fillId="0" borderId="2" xfId="0" applyNumberFormat="1" applyFont="1" applyFill="1" applyBorder="1" applyAlignment="1">
      <alignment horizontal="right" vertical="center" wrapText="1"/>
    </xf>
    <xf numFmtId="2" fontId="14" fillId="2" borderId="2" xfId="0" applyNumberFormat="1" applyFont="1" applyFill="1" applyBorder="1" applyAlignment="1">
      <alignment horizontal="right" vertical="center" wrapText="1"/>
    </xf>
    <xf numFmtId="2" fontId="14" fillId="2" borderId="3" xfId="0" applyNumberFormat="1" applyFont="1" applyFill="1" applyBorder="1" applyAlignment="1">
      <alignment horizontal="right" vertical="center" wrapText="1"/>
    </xf>
    <xf numFmtId="0" fontId="30" fillId="0" borderId="2"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2" fillId="9" borderId="2" xfId="0" applyFont="1" applyFill="1" applyBorder="1" applyAlignment="1">
      <alignment horizontal="center" vertical="center" wrapText="1"/>
    </xf>
    <xf numFmtId="2" fontId="12" fillId="8" borderId="2" xfId="0" applyNumberFormat="1" applyFont="1" applyFill="1" applyBorder="1" applyAlignment="1">
      <alignment horizontal="center" vertical="center" wrapText="1"/>
    </xf>
    <xf numFmtId="0" fontId="12" fillId="8" borderId="2" xfId="0" applyFont="1" applyFill="1" applyBorder="1" applyAlignment="1">
      <alignment horizontal="center" vertical="center" wrapText="1"/>
    </xf>
    <xf numFmtId="4" fontId="12" fillId="8" borderId="3" xfId="0" applyNumberFormat="1" applyFont="1" applyFill="1" applyBorder="1" applyAlignment="1">
      <alignment horizontal="center" vertical="center" wrapText="1"/>
    </xf>
    <xf numFmtId="4" fontId="5" fillId="0" borderId="2" xfId="0" applyNumberFormat="1" applyFont="1" applyBorder="1" applyAlignment="1">
      <alignment horizontal="center" vertical="center"/>
    </xf>
    <xf numFmtId="2" fontId="12" fillId="2" borderId="2" xfId="0" applyNumberFormat="1" applyFont="1" applyFill="1" applyBorder="1" applyAlignment="1">
      <alignment horizontal="center" vertical="center" wrapText="1"/>
    </xf>
    <xf numFmtId="0" fontId="12" fillId="2" borderId="2" xfId="0" applyFont="1" applyFill="1" applyBorder="1" applyAlignment="1">
      <alignment horizontal="center" vertical="center" wrapText="1"/>
    </xf>
    <xf numFmtId="4" fontId="12" fillId="2" borderId="3" xfId="0" applyNumberFormat="1" applyFont="1" applyFill="1" applyBorder="1" applyAlignment="1">
      <alignment horizontal="center" vertical="center" wrapText="1"/>
    </xf>
    <xf numFmtId="0" fontId="12" fillId="6" borderId="2" xfId="0" applyFont="1" applyFill="1" applyBorder="1" applyAlignment="1">
      <alignment horizontal="center" vertical="center" wrapText="1"/>
    </xf>
    <xf numFmtId="0" fontId="18" fillId="2" borderId="2" xfId="26" applyNumberFormat="1" applyFont="1" applyFill="1" applyBorder="1" applyAlignment="1">
      <alignment horizontal="center" vertical="center" wrapText="1"/>
    </xf>
    <xf numFmtId="4" fontId="18" fillId="2" borderId="2" xfId="27" applyNumberFormat="1" applyFont="1" applyFill="1" applyBorder="1" applyAlignment="1" applyProtection="1">
      <alignment horizontal="center" vertical="center" wrapText="1"/>
    </xf>
    <xf numFmtId="2" fontId="3" fillId="2" borderId="3" xfId="0" applyNumberFormat="1" applyFont="1" applyFill="1" applyBorder="1" applyAlignment="1">
      <alignment horizontal="center" vertical="center" wrapText="1"/>
    </xf>
    <xf numFmtId="2" fontId="14" fillId="5" borderId="2" xfId="0" applyNumberFormat="1" applyFont="1" applyFill="1" applyBorder="1" applyAlignment="1">
      <alignment horizontal="center" vertical="center" wrapText="1"/>
    </xf>
    <xf numFmtId="2" fontId="14" fillId="0" borderId="2" xfId="0" applyNumberFormat="1" applyFont="1" applyFill="1" applyBorder="1" applyAlignment="1">
      <alignment horizontal="right" vertical="center" wrapText="1"/>
    </xf>
    <xf numFmtId="2" fontId="14" fillId="0" borderId="3" xfId="0" applyNumberFormat="1" applyFont="1" applyFill="1" applyBorder="1" applyAlignment="1">
      <alignment horizontal="right" vertical="center" wrapText="1"/>
    </xf>
    <xf numFmtId="0" fontId="10" fillId="8" borderId="2" xfId="1" applyNumberFormat="1" applyFont="1" applyFill="1" applyBorder="1" applyAlignment="1">
      <alignment horizontal="center" vertical="center" wrapText="1"/>
    </xf>
    <xf numFmtId="165" fontId="5" fillId="0" borderId="2" xfId="3" applyFont="1" applyFill="1" applyBorder="1" applyAlignment="1">
      <alignment horizontal="center" vertical="center" wrapText="1"/>
    </xf>
    <xf numFmtId="0" fontId="32" fillId="0" borderId="0" xfId="0" applyFont="1" applyAlignment="1">
      <alignment horizontal="center" vertical="center"/>
    </xf>
    <xf numFmtId="0" fontId="22" fillId="0" borderId="0" xfId="0" applyFont="1" applyBorder="1"/>
    <xf numFmtId="0" fontId="32" fillId="0" borderId="0" xfId="0" applyFont="1" applyBorder="1" applyAlignment="1">
      <alignment horizontal="center" vertical="center"/>
    </xf>
    <xf numFmtId="0" fontId="0" fillId="2" borderId="0" xfId="0" applyFont="1" applyFill="1" applyBorder="1"/>
    <xf numFmtId="0" fontId="30" fillId="0" borderId="0" xfId="0" applyFont="1" applyBorder="1" applyAlignment="1">
      <alignment horizontal="center" vertical="center" wrapText="1"/>
    </xf>
    <xf numFmtId="0" fontId="13" fillId="0" borderId="0" xfId="0" applyFont="1" applyAlignment="1">
      <alignment wrapText="1"/>
    </xf>
    <xf numFmtId="0" fontId="0" fillId="0" borderId="0" xfId="0" applyFont="1"/>
    <xf numFmtId="2" fontId="30" fillId="0" borderId="0" xfId="0" applyNumberFormat="1" applyFont="1" applyFill="1" applyBorder="1" applyAlignment="1">
      <alignment horizontal="center" vertical="center" wrapText="1"/>
    </xf>
    <xf numFmtId="2" fontId="22" fillId="0" borderId="0" xfId="0" applyNumberFormat="1" applyFont="1" applyFill="1" applyAlignment="1">
      <alignment wrapText="1"/>
    </xf>
    <xf numFmtId="0" fontId="30" fillId="0" borderId="0" xfId="0" applyFont="1" applyFill="1" applyBorder="1" applyAlignment="1">
      <alignment horizontal="center" vertical="center" wrapText="1"/>
    </xf>
    <xf numFmtId="0" fontId="22" fillId="0" borderId="0" xfId="0" applyFont="1" applyFill="1" applyAlignment="1">
      <alignment wrapText="1"/>
    </xf>
    <xf numFmtId="0" fontId="0" fillId="2" borderId="0" xfId="0" applyFont="1" applyFill="1"/>
    <xf numFmtId="0" fontId="10" fillId="5" borderId="2" xfId="0" applyFont="1" applyFill="1" applyBorder="1" applyAlignment="1">
      <alignment horizontal="center" vertical="center" wrapText="1"/>
    </xf>
    <xf numFmtId="4" fontId="13" fillId="2" borderId="2" xfId="0" applyNumberFormat="1" applyFont="1" applyFill="1" applyBorder="1" applyAlignment="1">
      <alignment horizontal="center" vertical="center"/>
    </xf>
    <xf numFmtId="165" fontId="5" fillId="2" borderId="3" xfId="3" applyFont="1" applyFill="1" applyBorder="1" applyAlignment="1">
      <alignment horizontal="center" vertical="center" wrapText="1"/>
    </xf>
    <xf numFmtId="4" fontId="20" fillId="2" borderId="2" xfId="2" applyNumberFormat="1" applyFont="1" applyFill="1" applyBorder="1" applyAlignment="1" applyProtection="1">
      <alignment horizontal="center" vertical="center" wrapText="1"/>
    </xf>
    <xf numFmtId="0" fontId="20" fillId="2" borderId="2" xfId="0" applyNumberFormat="1" applyFont="1" applyFill="1" applyBorder="1" applyAlignment="1">
      <alignment horizontal="center" vertical="center" wrapText="1"/>
    </xf>
    <xf numFmtId="0" fontId="21" fillId="0" borderId="2" xfId="0" applyFont="1" applyFill="1" applyBorder="1" applyAlignment="1">
      <alignment horizontal="center" vertical="center" wrapText="1"/>
    </xf>
    <xf numFmtId="0" fontId="29" fillId="5" borderId="2" xfId="0" applyFont="1" applyFill="1" applyBorder="1" applyAlignment="1">
      <alignment horizontal="center" vertical="center" wrapText="1"/>
    </xf>
    <xf numFmtId="2" fontId="21" fillId="0" borderId="2" xfId="0" applyNumberFormat="1" applyFont="1" applyFill="1" applyBorder="1" applyAlignment="1">
      <alignment horizontal="center" vertical="center" wrapText="1"/>
    </xf>
    <xf numFmtId="2" fontId="29" fillId="2" borderId="2" xfId="0" applyNumberFormat="1" applyFont="1" applyFill="1" applyBorder="1" applyAlignment="1">
      <alignment horizontal="center" vertical="center" wrapText="1"/>
    </xf>
    <xf numFmtId="0" fontId="29" fillId="2" borderId="2" xfId="0" applyFont="1" applyFill="1" applyBorder="1" applyAlignment="1">
      <alignment horizontal="center" vertical="center" wrapText="1"/>
    </xf>
    <xf numFmtId="0" fontId="20" fillId="2" borderId="1" xfId="0" applyFont="1" applyFill="1" applyBorder="1" applyAlignment="1">
      <alignment horizontal="center" vertical="center"/>
    </xf>
    <xf numFmtId="0" fontId="26" fillId="0" borderId="1" xfId="0" applyFont="1" applyBorder="1" applyAlignment="1">
      <alignment horizontal="center" vertical="center"/>
    </xf>
    <xf numFmtId="2" fontId="29" fillId="2" borderId="3" xfId="0" applyNumberFormat="1" applyFont="1" applyFill="1" applyBorder="1" applyAlignment="1">
      <alignment horizontal="center" vertical="center" wrapText="1"/>
    </xf>
    <xf numFmtId="0" fontId="3" fillId="2" borderId="19" xfId="0" applyFont="1" applyFill="1" applyBorder="1" applyAlignment="1">
      <alignment horizontal="center" vertical="center"/>
    </xf>
    <xf numFmtId="14" fontId="10" fillId="0" borderId="13" xfId="0" applyNumberFormat="1" applyFont="1" applyFill="1" applyBorder="1" applyAlignment="1">
      <alignment horizontal="center" vertical="center" wrapText="1"/>
    </xf>
    <xf numFmtId="0" fontId="9" fillId="0" borderId="13" xfId="0" applyFont="1" applyBorder="1" applyAlignment="1">
      <alignment horizontal="center" vertical="center" wrapText="1"/>
    </xf>
    <xf numFmtId="0" fontId="9" fillId="0" borderId="13" xfId="0" applyFont="1" applyBorder="1" applyAlignment="1">
      <alignment horizontal="center" vertical="center"/>
    </xf>
    <xf numFmtId="4" fontId="9" fillId="0" borderId="13" xfId="0" applyNumberFormat="1" applyFont="1" applyBorder="1" applyAlignment="1">
      <alignment horizontal="center" vertical="center"/>
    </xf>
    <xf numFmtId="49" fontId="3" fillId="2" borderId="13" xfId="0" applyNumberFormat="1" applyFont="1" applyFill="1" applyBorder="1" applyAlignment="1">
      <alignment horizontal="center" vertical="center" wrapText="1"/>
    </xf>
    <xf numFmtId="0" fontId="31" fillId="0" borderId="13" xfId="0" applyFont="1" applyBorder="1" applyAlignment="1">
      <alignment horizontal="center" vertical="center" wrapText="1"/>
    </xf>
    <xf numFmtId="2" fontId="3" fillId="2" borderId="14" xfId="0" applyNumberFormat="1" applyFont="1" applyFill="1" applyBorder="1" applyAlignment="1">
      <alignment horizontal="center" vertical="center" wrapText="1"/>
    </xf>
    <xf numFmtId="165" fontId="5" fillId="2" borderId="2" xfId="3" applyFont="1" applyFill="1" applyBorder="1" applyAlignment="1">
      <alignment horizontal="center" vertical="center" wrapText="1"/>
    </xf>
    <xf numFmtId="0" fontId="13" fillId="0" borderId="0" xfId="0" applyFont="1" applyAlignment="1">
      <alignment horizontal="center" vertical="center" wrapText="1"/>
    </xf>
    <xf numFmtId="49" fontId="5" fillId="0" borderId="0" xfId="1" applyNumberFormat="1" applyFont="1" applyAlignment="1">
      <alignment horizontal="center" vertical="center" wrapText="1"/>
    </xf>
    <xf numFmtId="0" fontId="5" fillId="0" borderId="0" xfId="1" applyFont="1" applyAlignment="1">
      <alignment horizontal="center" vertical="center"/>
    </xf>
    <xf numFmtId="4" fontId="5" fillId="0" borderId="0" xfId="1" applyNumberFormat="1" applyFont="1" applyAlignment="1">
      <alignment horizontal="center" vertical="center"/>
    </xf>
    <xf numFmtId="0" fontId="5" fillId="2" borderId="0" xfId="1" applyFont="1" applyFill="1" applyAlignment="1">
      <alignment horizontal="center" vertical="center" wrapText="1"/>
    </xf>
    <xf numFmtId="0" fontId="13" fillId="3" borderId="17" xfId="0" applyFont="1" applyFill="1" applyBorder="1" applyAlignment="1">
      <alignment horizontal="center" vertical="center" wrapText="1"/>
    </xf>
    <xf numFmtId="0" fontId="5" fillId="3" borderId="1" xfId="1" applyNumberFormat="1" applyFont="1" applyFill="1" applyBorder="1" applyAlignment="1">
      <alignment horizontal="center" vertical="center" wrapText="1"/>
    </xf>
    <xf numFmtId="0" fontId="5" fillId="3" borderId="2" xfId="1" applyNumberFormat="1" applyFont="1" applyFill="1" applyBorder="1" applyAlignment="1">
      <alignment horizontal="center" vertical="center" wrapText="1"/>
    </xf>
    <xf numFmtId="49" fontId="5" fillId="3" borderId="2" xfId="1" applyNumberFormat="1" applyFont="1" applyFill="1" applyBorder="1" applyAlignment="1">
      <alignment horizontal="center" vertical="center" wrapText="1"/>
    </xf>
    <xf numFmtId="14" fontId="5" fillId="3" borderId="2" xfId="1" applyNumberFormat="1" applyFont="1" applyFill="1" applyBorder="1" applyAlignment="1">
      <alignment horizontal="center" vertical="center" wrapText="1"/>
    </xf>
    <xf numFmtId="4" fontId="5" fillId="3" borderId="2" xfId="2" applyNumberFormat="1" applyFont="1" applyFill="1" applyBorder="1" applyAlignment="1" applyProtection="1">
      <alignment horizontal="center" vertical="center" wrapText="1"/>
    </xf>
    <xf numFmtId="4" fontId="5" fillId="3" borderId="2" xfId="3" applyNumberFormat="1" applyFont="1" applyFill="1" applyBorder="1" applyAlignment="1" applyProtection="1">
      <alignment horizontal="center" vertical="center" wrapText="1"/>
    </xf>
    <xf numFmtId="164" fontId="5" fillId="3" borderId="2" xfId="2" applyFont="1" applyFill="1" applyBorder="1" applyAlignment="1" applyProtection="1">
      <alignment horizontal="center" vertical="center" wrapText="1"/>
    </xf>
    <xf numFmtId="4" fontId="5" fillId="3" borderId="2" xfId="3" applyNumberFormat="1" applyFont="1" applyFill="1" applyBorder="1" applyAlignment="1">
      <alignment horizontal="center" vertical="center" wrapText="1"/>
    </xf>
    <xf numFmtId="0" fontId="5" fillId="3" borderId="3" xfId="1" applyFont="1" applyFill="1" applyBorder="1" applyAlignment="1">
      <alignment horizontal="center" vertical="center" wrapText="1"/>
    </xf>
    <xf numFmtId="0" fontId="13" fillId="7" borderId="1" xfId="0" applyFont="1" applyFill="1" applyBorder="1" applyAlignment="1">
      <alignment horizontal="center" vertical="center" wrapText="1"/>
    </xf>
    <xf numFmtId="0" fontId="5" fillId="4" borderId="2" xfId="2" applyNumberFormat="1" applyFont="1" applyFill="1" applyBorder="1" applyAlignment="1" applyProtection="1">
      <alignment horizontal="center" vertical="center" wrapText="1"/>
    </xf>
    <xf numFmtId="0" fontId="5" fillId="4" borderId="2" xfId="3" applyNumberFormat="1" applyFont="1" applyFill="1" applyBorder="1" applyAlignment="1" applyProtection="1">
      <alignment horizontal="center" vertical="center" wrapText="1"/>
    </xf>
    <xf numFmtId="0" fontId="5" fillId="4" borderId="2" xfId="3" applyNumberFormat="1" applyFont="1" applyFill="1" applyBorder="1" applyAlignment="1">
      <alignment horizontal="center" vertical="center" wrapText="1"/>
    </xf>
    <xf numFmtId="0" fontId="5" fillId="4" borderId="3" xfId="1" applyNumberFormat="1" applyFont="1" applyFill="1" applyBorder="1" applyAlignment="1">
      <alignment horizontal="center" vertical="center" wrapText="1"/>
    </xf>
    <xf numFmtId="0" fontId="13" fillId="2" borderId="1" xfId="0" applyFont="1" applyFill="1" applyBorder="1" applyAlignment="1">
      <alignment horizontal="center" vertical="center" wrapText="1"/>
    </xf>
    <xf numFmtId="4" fontId="5" fillId="2" borderId="2" xfId="30" applyNumberFormat="1" applyFont="1" applyFill="1" applyBorder="1" applyAlignment="1" applyProtection="1">
      <alignment horizontal="center" vertical="center" wrapText="1"/>
    </xf>
    <xf numFmtId="4" fontId="5" fillId="2" borderId="2" xfId="30" applyNumberFormat="1" applyFont="1" applyFill="1" applyBorder="1" applyAlignment="1">
      <alignment horizontal="center" vertical="center" wrapText="1"/>
    </xf>
    <xf numFmtId="0" fontId="13" fillId="0" borderId="1" xfId="0" applyFont="1" applyBorder="1" applyAlignment="1">
      <alignment horizontal="center" vertical="center" wrapText="1"/>
    </xf>
    <xf numFmtId="2" fontId="5" fillId="2" borderId="2" xfId="0" applyNumberFormat="1" applyFont="1" applyFill="1" applyBorder="1" applyAlignment="1">
      <alignment horizontal="center" vertical="center" wrapText="1"/>
    </xf>
    <xf numFmtId="49" fontId="10" fillId="2" borderId="2" xfId="1" applyNumberFormat="1" applyFont="1" applyFill="1" applyBorder="1" applyAlignment="1">
      <alignment horizontal="center" vertical="center" wrapText="1"/>
    </xf>
    <xf numFmtId="14" fontId="34" fillId="2" borderId="2" xfId="0" applyNumberFormat="1" applyFont="1" applyFill="1" applyBorder="1" applyAlignment="1">
      <alignment horizontal="center" vertical="center" wrapText="1"/>
    </xf>
    <xf numFmtId="49" fontId="10" fillId="2" borderId="2" xfId="0" applyNumberFormat="1" applyFont="1" applyFill="1" applyBorder="1" applyAlignment="1">
      <alignment horizontal="center" vertical="center" wrapText="1"/>
    </xf>
    <xf numFmtId="4" fontId="10" fillId="2" borderId="2" xfId="2" applyNumberFormat="1" applyFont="1" applyFill="1" applyBorder="1" applyAlignment="1" applyProtection="1">
      <alignment horizontal="center" vertical="center" wrapText="1"/>
    </xf>
    <xf numFmtId="0" fontId="10" fillId="2" borderId="2" xfId="0" applyNumberFormat="1" applyFont="1" applyFill="1" applyBorder="1" applyAlignment="1">
      <alignment horizontal="center" vertical="center" wrapText="1"/>
    </xf>
    <xf numFmtId="4" fontId="10" fillId="2" borderId="2" xfId="30" applyNumberFormat="1" applyFont="1" applyFill="1" applyBorder="1" applyAlignment="1" applyProtection="1">
      <alignment horizontal="center" vertical="center" wrapText="1"/>
    </xf>
    <xf numFmtId="4" fontId="10" fillId="2" borderId="2" xfId="30" applyNumberFormat="1" applyFont="1" applyFill="1" applyBorder="1" applyAlignment="1">
      <alignment horizontal="center" vertical="center" wrapText="1"/>
    </xf>
    <xf numFmtId="17" fontId="5" fillId="2" borderId="2" xfId="0" applyNumberFormat="1" applyFont="1" applyFill="1" applyBorder="1" applyAlignment="1">
      <alignment horizontal="center" vertical="center" wrapText="1"/>
    </xf>
    <xf numFmtId="9" fontId="5" fillId="2" borderId="2" xfId="0" applyNumberFormat="1" applyFont="1" applyFill="1" applyBorder="1" applyAlignment="1">
      <alignment horizontal="center" vertical="center" wrapText="1"/>
    </xf>
    <xf numFmtId="4" fontId="5" fillId="2" borderId="3" xfId="0" applyNumberFormat="1" applyFont="1" applyFill="1" applyBorder="1" applyAlignment="1">
      <alignment horizontal="center" vertical="center" wrapText="1"/>
    </xf>
    <xf numFmtId="3" fontId="5" fillId="2" borderId="2" xfId="2" applyNumberFormat="1" applyFont="1" applyFill="1" applyBorder="1" applyAlignment="1" applyProtection="1">
      <alignment horizontal="center" vertical="center" wrapText="1"/>
    </xf>
    <xf numFmtId="4" fontId="5" fillId="0" borderId="2" xfId="3" applyNumberFormat="1" applyFont="1" applyFill="1" applyBorder="1" applyAlignment="1" applyProtection="1">
      <alignment horizontal="center" vertical="center" wrapText="1"/>
    </xf>
    <xf numFmtId="49" fontId="5" fillId="0" borderId="2" xfId="2" applyNumberFormat="1" applyFont="1" applyFill="1" applyBorder="1" applyAlignment="1" applyProtection="1">
      <alignment horizontal="center" vertical="center" wrapText="1"/>
    </xf>
    <xf numFmtId="0" fontId="5" fillId="0" borderId="3" xfId="1" applyNumberFormat="1" applyFont="1" applyFill="1" applyBorder="1" applyAlignment="1">
      <alignment horizontal="center" vertical="center" wrapText="1"/>
    </xf>
    <xf numFmtId="4" fontId="10" fillId="2" borderId="2" xfId="0" applyNumberFormat="1" applyFont="1" applyFill="1" applyBorder="1" applyAlignment="1">
      <alignment horizontal="center" vertical="center" wrapText="1"/>
    </xf>
    <xf numFmtId="2" fontId="10" fillId="2" borderId="2" xfId="0" applyNumberFormat="1" applyFont="1" applyFill="1" applyBorder="1" applyAlignment="1">
      <alignment horizontal="center" vertical="center" wrapText="1"/>
    </xf>
    <xf numFmtId="43" fontId="10" fillId="2" borderId="2" xfId="32" applyFont="1" applyFill="1" applyBorder="1" applyAlignment="1">
      <alignment horizontal="center" vertical="center" wrapText="1"/>
    </xf>
    <xf numFmtId="4" fontId="10" fillId="2" borderId="2" xfId="6" applyNumberFormat="1" applyFont="1" applyFill="1" applyBorder="1" applyAlignment="1" applyProtection="1">
      <alignment horizontal="center" vertical="center" wrapText="1"/>
    </xf>
    <xf numFmtId="4" fontId="10" fillId="2" borderId="2" xfId="6" applyNumberFormat="1" applyFont="1" applyFill="1" applyBorder="1" applyAlignment="1">
      <alignment horizontal="center" vertical="center" wrapText="1"/>
    </xf>
    <xf numFmtId="4" fontId="5" fillId="2" borderId="2" xfId="0" applyNumberFormat="1" applyFont="1" applyFill="1" applyBorder="1" applyAlignment="1">
      <alignment horizontal="center" vertical="center"/>
    </xf>
    <xf numFmtId="0" fontId="5" fillId="2" borderId="2" xfId="0" applyNumberFormat="1" applyFont="1" applyFill="1" applyBorder="1" applyAlignment="1">
      <alignment horizontal="center" vertical="center"/>
    </xf>
    <xf numFmtId="0" fontId="5" fillId="2" borderId="2" xfId="0" applyFont="1" applyFill="1" applyBorder="1" applyAlignment="1">
      <alignment horizontal="center" vertical="center"/>
    </xf>
    <xf numFmtId="14" fontId="5" fillId="0" borderId="2" xfId="0" applyNumberFormat="1" applyFont="1" applyFill="1" applyBorder="1" applyAlignment="1">
      <alignment horizontal="center" vertical="center"/>
    </xf>
    <xf numFmtId="16" fontId="5" fillId="0" borderId="2" xfId="0" applyNumberFormat="1" applyFont="1" applyFill="1" applyBorder="1" applyAlignment="1">
      <alignment horizontal="center" vertical="center" wrapText="1"/>
    </xf>
    <xf numFmtId="0" fontId="5" fillId="0" borderId="2" xfId="0" applyFont="1" applyBorder="1" applyAlignment="1">
      <alignment horizontal="center" vertical="center"/>
    </xf>
    <xf numFmtId="0" fontId="10" fillId="8" borderId="2" xfId="1" applyFont="1" applyFill="1" applyBorder="1" applyAlignment="1">
      <alignment horizontal="center" vertical="center" wrapText="1"/>
    </xf>
    <xf numFmtId="4" fontId="5" fillId="0" borderId="2" xfId="4" applyNumberFormat="1" applyFont="1" applyFill="1" applyBorder="1" applyAlignment="1">
      <alignment horizontal="center" vertical="center" wrapText="1"/>
    </xf>
    <xf numFmtId="165" fontId="5" fillId="0" borderId="2" xfId="4"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2" xfId="0" applyNumberFormat="1" applyFont="1" applyFill="1" applyBorder="1" applyAlignment="1">
      <alignment horizontal="center" vertical="center"/>
    </xf>
    <xf numFmtId="4" fontId="5" fillId="0" borderId="2" xfId="0" applyNumberFormat="1" applyFont="1" applyFill="1" applyBorder="1" applyAlignment="1">
      <alignment horizontal="center" vertical="center"/>
    </xf>
    <xf numFmtId="4" fontId="5" fillId="2" borderId="3" xfId="5" applyNumberFormat="1" applyFont="1" applyFill="1" applyBorder="1" applyAlignment="1">
      <alignment horizontal="center" vertical="center" wrapText="1"/>
    </xf>
    <xf numFmtId="0" fontId="5" fillId="2" borderId="3"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0" fontId="10" fillId="2" borderId="2" xfId="8" applyNumberFormat="1" applyFont="1" applyFill="1" applyBorder="1" applyAlignment="1">
      <alignment horizontal="center" vertical="center" wrapText="1"/>
    </xf>
    <xf numFmtId="4" fontId="10" fillId="2" borderId="2" xfId="8" applyNumberFormat="1" applyFont="1" applyFill="1" applyBorder="1" applyAlignment="1">
      <alignment horizontal="center" vertical="center" wrapText="1"/>
    </xf>
    <xf numFmtId="0" fontId="10" fillId="0" borderId="2" xfId="1" applyNumberFormat="1" applyFont="1" applyFill="1" applyBorder="1" applyAlignment="1">
      <alignment horizontal="center" vertical="center" wrapText="1"/>
    </xf>
    <xf numFmtId="0" fontId="10" fillId="0" borderId="3" xfId="8" applyFont="1" applyBorder="1" applyAlignment="1">
      <alignment horizontal="center" vertical="center" wrapText="1"/>
    </xf>
    <xf numFmtId="49" fontId="10" fillId="8" borderId="2" xfId="1" applyNumberFormat="1" applyFont="1" applyFill="1" applyBorder="1" applyAlignment="1">
      <alignment horizontal="center" vertical="center" wrapText="1"/>
    </xf>
    <xf numFmtId="14" fontId="10" fillId="8" borderId="2" xfId="0" applyNumberFormat="1" applyFont="1" applyFill="1" applyBorder="1" applyAlignment="1">
      <alignment horizontal="center" vertical="center" wrapText="1"/>
    </xf>
    <xf numFmtId="0" fontId="10" fillId="0" borderId="2" xfId="0" applyFont="1" applyBorder="1" applyAlignment="1">
      <alignment horizontal="center" vertical="center" wrapText="1"/>
    </xf>
    <xf numFmtId="49" fontId="10" fillId="8" borderId="2" xfId="0" applyNumberFormat="1" applyFont="1" applyFill="1" applyBorder="1" applyAlignment="1">
      <alignment horizontal="center" vertical="center" wrapText="1"/>
    </xf>
    <xf numFmtId="4" fontId="10" fillId="8" borderId="2" xfId="2" applyNumberFormat="1" applyFont="1" applyFill="1" applyBorder="1" applyAlignment="1" applyProtection="1">
      <alignment horizontal="center" vertical="center" wrapText="1"/>
    </xf>
    <xf numFmtId="0" fontId="10" fillId="8" borderId="2" xfId="0" applyNumberFormat="1" applyFont="1" applyFill="1" applyBorder="1" applyAlignment="1">
      <alignment horizontal="center" vertical="center" wrapText="1"/>
    </xf>
    <xf numFmtId="4" fontId="10" fillId="8" borderId="2" xfId="6" applyNumberFormat="1" applyFont="1" applyFill="1" applyBorder="1" applyAlignment="1" applyProtection="1">
      <alignment horizontal="center" vertical="center" wrapText="1"/>
    </xf>
    <xf numFmtId="4" fontId="10" fillId="8" borderId="2" xfId="6" applyNumberFormat="1" applyFont="1" applyFill="1" applyBorder="1" applyAlignment="1">
      <alignment horizontal="center" vertical="center" wrapText="1"/>
    </xf>
    <xf numFmtId="0" fontId="10" fillId="8" borderId="3" xfId="0" applyFont="1" applyFill="1" applyBorder="1" applyAlignment="1">
      <alignment horizontal="center" vertical="center" wrapText="1"/>
    </xf>
    <xf numFmtId="4" fontId="5" fillId="2" borderId="2" xfId="4" applyNumberFormat="1" applyFont="1" applyFill="1" applyBorder="1" applyAlignment="1">
      <alignment horizontal="center" vertical="center" wrapText="1"/>
    </xf>
    <xf numFmtId="2" fontId="5" fillId="0" borderId="3" xfId="0" applyNumberFormat="1" applyFont="1" applyFill="1" applyBorder="1" applyAlignment="1">
      <alignment horizontal="center" vertical="center" wrapText="1"/>
    </xf>
    <xf numFmtId="4" fontId="5" fillId="0" borderId="3" xfId="0" applyNumberFormat="1" applyFont="1" applyFill="1" applyBorder="1" applyAlignment="1">
      <alignment horizontal="center" vertical="center" wrapText="1"/>
    </xf>
    <xf numFmtId="4" fontId="5" fillId="0" borderId="3" xfId="0" applyNumberFormat="1" applyFont="1" applyBorder="1" applyAlignment="1">
      <alignment horizontal="center" vertical="center"/>
    </xf>
    <xf numFmtId="14" fontId="5" fillId="0" borderId="2" xfId="0" applyNumberFormat="1" applyFont="1" applyBorder="1" applyAlignment="1">
      <alignment horizontal="center" vertical="center"/>
    </xf>
    <xf numFmtId="4" fontId="5" fillId="2" borderId="2" xfId="32" applyNumberFormat="1" applyFont="1" applyFill="1" applyBorder="1" applyAlignment="1">
      <alignment horizontal="center" vertical="center" wrapText="1"/>
    </xf>
    <xf numFmtId="4" fontId="10" fillId="0" borderId="2" xfId="0" applyNumberFormat="1" applyFont="1" applyFill="1" applyBorder="1" applyAlignment="1">
      <alignment horizontal="center" vertical="center" wrapText="1"/>
    </xf>
    <xf numFmtId="4" fontId="10" fillId="2" borderId="2" xfId="11" applyNumberFormat="1" applyFont="1" applyFill="1" applyBorder="1" applyAlignment="1">
      <alignment horizontal="center" vertical="center" wrapText="1"/>
    </xf>
    <xf numFmtId="0" fontId="35" fillId="0" borderId="2" xfId="8" applyFont="1" applyBorder="1" applyAlignment="1">
      <alignment horizontal="center" vertical="center" wrapText="1"/>
    </xf>
    <xf numFmtId="49" fontId="5" fillId="0" borderId="2" xfId="0" applyNumberFormat="1" applyFont="1" applyBorder="1" applyAlignment="1">
      <alignment horizontal="center" vertical="center"/>
    </xf>
    <xf numFmtId="0" fontId="5" fillId="0" borderId="3" xfId="0" applyFont="1" applyBorder="1" applyAlignment="1">
      <alignment horizontal="center" vertical="center"/>
    </xf>
    <xf numFmtId="11" fontId="5" fillId="2" borderId="3" xfId="3" applyNumberFormat="1" applyFont="1" applyFill="1" applyBorder="1" applyAlignment="1">
      <alignment horizontal="center" vertical="center" wrapText="1"/>
    </xf>
    <xf numFmtId="49" fontId="10" fillId="2" borderId="2" xfId="8" applyNumberFormat="1" applyFont="1" applyFill="1" applyBorder="1" applyAlignment="1">
      <alignment horizontal="center" vertical="center" wrapText="1"/>
    </xf>
    <xf numFmtId="4" fontId="10" fillId="2" borderId="2" xfId="11" applyNumberFormat="1" applyFont="1" applyFill="1" applyBorder="1" applyAlignment="1" applyProtection="1">
      <alignment horizontal="center" vertical="center" wrapText="1"/>
    </xf>
    <xf numFmtId="4" fontId="10" fillId="2" borderId="2" xfId="23" applyNumberFormat="1" applyFont="1" applyFill="1" applyBorder="1" applyAlignment="1">
      <alignment horizontal="center" vertical="center" wrapText="1"/>
    </xf>
    <xf numFmtId="4" fontId="10" fillId="2" borderId="2" xfId="3" applyNumberFormat="1" applyFont="1" applyFill="1" applyBorder="1" applyAlignment="1" applyProtection="1">
      <alignment horizontal="center" vertical="center" wrapText="1"/>
    </xf>
    <xf numFmtId="4" fontId="10" fillId="2" borderId="2" xfId="3" applyNumberFormat="1" applyFont="1" applyFill="1" applyBorder="1" applyAlignment="1">
      <alignment horizontal="center" vertical="center" wrapText="1"/>
    </xf>
    <xf numFmtId="9" fontId="5" fillId="0" borderId="2" xfId="0" applyNumberFormat="1" applyFont="1" applyFill="1" applyBorder="1" applyAlignment="1">
      <alignment horizontal="center" vertical="center" wrapText="1"/>
    </xf>
    <xf numFmtId="49" fontId="10" fillId="0" borderId="2" xfId="0" applyNumberFormat="1" applyFont="1" applyFill="1" applyBorder="1" applyAlignment="1">
      <alignment horizontal="center" vertical="center" wrapText="1"/>
    </xf>
    <xf numFmtId="14" fontId="10" fillId="0" borderId="2" xfId="0" applyNumberFormat="1" applyFont="1" applyBorder="1" applyAlignment="1">
      <alignment horizontal="center" vertical="center" wrapText="1"/>
    </xf>
    <xf numFmtId="14" fontId="10" fillId="0" borderId="2" xfId="0" applyNumberFormat="1" applyFont="1" applyBorder="1" applyAlignment="1">
      <alignment horizontal="center" vertical="center"/>
    </xf>
    <xf numFmtId="0" fontId="10" fillId="0" borderId="2" xfId="0" applyFont="1" applyBorder="1" applyAlignment="1">
      <alignment horizontal="center" vertical="center"/>
    </xf>
    <xf numFmtId="4" fontId="10" fillId="0" borderId="2" xfId="0" applyNumberFormat="1" applyFont="1" applyBorder="1" applyAlignment="1">
      <alignment horizontal="center" vertical="center"/>
    </xf>
    <xf numFmtId="0" fontId="10" fillId="0" borderId="3" xfId="0" applyFont="1" applyBorder="1" applyAlignment="1">
      <alignment horizontal="center" vertical="center" wrapText="1"/>
    </xf>
    <xf numFmtId="0" fontId="10" fillId="0" borderId="3" xfId="0" applyFont="1" applyFill="1" applyBorder="1" applyAlignment="1">
      <alignment horizontal="center" vertical="center" wrapText="1"/>
    </xf>
    <xf numFmtId="2" fontId="5" fillId="0" borderId="2" xfId="2" applyNumberFormat="1" applyFont="1" applyFill="1" applyBorder="1" applyAlignment="1" applyProtection="1">
      <alignment horizontal="center" vertical="center" wrapText="1"/>
    </xf>
    <xf numFmtId="165" fontId="5" fillId="0" borderId="2" xfId="4" applyFont="1" applyFill="1" applyBorder="1" applyAlignment="1" applyProtection="1">
      <alignment horizontal="center" vertical="center" wrapText="1"/>
    </xf>
    <xf numFmtId="164" fontId="5" fillId="0" borderId="2" xfId="2" applyFont="1" applyFill="1" applyBorder="1" applyAlignment="1" applyProtection="1">
      <alignment horizontal="center" vertical="center" wrapText="1"/>
    </xf>
    <xf numFmtId="0" fontId="5" fillId="0" borderId="3" xfId="4" applyNumberFormat="1" applyFont="1" applyFill="1" applyBorder="1" applyAlignment="1">
      <alignment horizontal="center" vertical="center" wrapText="1"/>
    </xf>
    <xf numFmtId="4" fontId="10" fillId="0" borderId="2" xfId="32" applyNumberFormat="1" applyFont="1" applyFill="1" applyBorder="1" applyAlignment="1">
      <alignment horizontal="center" vertical="center" wrapText="1"/>
    </xf>
    <xf numFmtId="14" fontId="10" fillId="8" borderId="2" xfId="1" applyNumberFormat="1" applyFont="1" applyFill="1" applyBorder="1" applyAlignment="1">
      <alignment horizontal="center" vertical="center" wrapText="1"/>
    </xf>
    <xf numFmtId="0" fontId="35" fillId="2" borderId="2" xfId="8" applyFont="1" applyFill="1" applyBorder="1" applyAlignment="1">
      <alignment horizontal="center" vertical="center" wrapText="1"/>
    </xf>
    <xf numFmtId="0" fontId="10" fillId="2" borderId="3" xfId="8" applyFont="1" applyFill="1" applyBorder="1" applyAlignment="1">
      <alignment horizontal="center" vertical="center" wrapText="1"/>
    </xf>
    <xf numFmtId="0" fontId="10" fillId="0" borderId="19" xfId="0" applyFont="1" applyFill="1" applyBorder="1" applyAlignment="1">
      <alignment horizontal="center" vertical="center" wrapText="1"/>
    </xf>
    <xf numFmtId="0" fontId="10" fillId="8" borderId="13" xfId="1" applyNumberFormat="1" applyFont="1" applyFill="1" applyBorder="1" applyAlignment="1">
      <alignment horizontal="center" vertical="center" wrapText="1"/>
    </xf>
    <xf numFmtId="49" fontId="10" fillId="8" borderId="13" xfId="1" applyNumberFormat="1" applyFont="1" applyFill="1" applyBorder="1" applyAlignment="1">
      <alignment horizontal="center" vertical="center" wrapText="1"/>
    </xf>
    <xf numFmtId="14" fontId="5" fillId="2" borderId="13" xfId="1" applyNumberFormat="1" applyFont="1" applyFill="1" applyBorder="1" applyAlignment="1">
      <alignment horizontal="center" vertical="center" wrapText="1"/>
    </xf>
    <xf numFmtId="14" fontId="5" fillId="0" borderId="13" xfId="0" applyNumberFormat="1" applyFont="1" applyFill="1" applyBorder="1" applyAlignment="1">
      <alignment horizontal="center" vertical="center" wrapText="1"/>
    </xf>
    <xf numFmtId="14" fontId="10" fillId="8" borderId="13" xfId="0" applyNumberFormat="1" applyFont="1" applyFill="1" applyBorder="1" applyAlignment="1">
      <alignment horizontal="center" vertical="center" wrapText="1"/>
    </xf>
    <xf numFmtId="14" fontId="10" fillId="2" borderId="13" xfId="1" applyNumberFormat="1" applyFont="1" applyFill="1" applyBorder="1" applyAlignment="1">
      <alignment horizontal="center" vertical="center" wrapText="1"/>
    </xf>
    <xf numFmtId="0" fontId="5" fillId="0" borderId="13" xfId="0" applyFont="1" applyFill="1" applyBorder="1" applyAlignment="1">
      <alignment horizontal="center" vertical="center" wrapText="1"/>
    </xf>
    <xf numFmtId="0" fontId="10" fillId="8" borderId="13" xfId="0" applyFont="1" applyFill="1" applyBorder="1" applyAlignment="1">
      <alignment horizontal="center" vertical="center" wrapText="1"/>
    </xf>
    <xf numFmtId="0" fontId="5" fillId="2" borderId="13" xfId="1" applyNumberFormat="1" applyFont="1" applyFill="1" applyBorder="1" applyAlignment="1">
      <alignment horizontal="center" vertical="center" wrapText="1"/>
    </xf>
    <xf numFmtId="49" fontId="10" fillId="8" borderId="13" xfId="0" applyNumberFormat="1" applyFont="1" applyFill="1" applyBorder="1" applyAlignment="1">
      <alignment horizontal="center" vertical="center" wrapText="1"/>
    </xf>
    <xf numFmtId="4" fontId="10" fillId="8" borderId="13" xfId="2" applyNumberFormat="1" applyFont="1" applyFill="1" applyBorder="1" applyAlignment="1" applyProtection="1">
      <alignment horizontal="center" vertical="center" wrapText="1"/>
    </xf>
    <xf numFmtId="0" fontId="10" fillId="8" borderId="13" xfId="0" applyNumberFormat="1" applyFont="1" applyFill="1" applyBorder="1" applyAlignment="1">
      <alignment horizontal="center" vertical="center" wrapText="1"/>
    </xf>
    <xf numFmtId="4" fontId="10" fillId="8" borderId="13" xfId="6" applyNumberFormat="1" applyFont="1" applyFill="1" applyBorder="1" applyAlignment="1" applyProtection="1">
      <alignment horizontal="center" vertical="center" wrapText="1"/>
    </xf>
    <xf numFmtId="4" fontId="10" fillId="8" borderId="13" xfId="6" applyNumberFormat="1" applyFont="1" applyFill="1" applyBorder="1" applyAlignment="1">
      <alignment horizontal="center" vertical="center" wrapText="1"/>
    </xf>
    <xf numFmtId="0" fontId="5" fillId="2" borderId="13" xfId="1" applyFont="1" applyFill="1" applyBorder="1" applyAlignment="1">
      <alignment horizontal="center" vertical="center" wrapText="1"/>
    </xf>
    <xf numFmtId="0" fontId="10" fillId="0" borderId="13" xfId="1" applyNumberFormat="1" applyFont="1" applyFill="1" applyBorder="1" applyAlignment="1">
      <alignment horizontal="center" vertical="center" wrapText="1"/>
    </xf>
    <xf numFmtId="0" fontId="10" fillId="2" borderId="13" xfId="1" applyNumberFormat="1" applyFont="1" applyFill="1" applyBorder="1" applyAlignment="1">
      <alignment horizontal="center" vertical="center" wrapText="1"/>
    </xf>
    <xf numFmtId="0" fontId="10" fillId="8" borderId="13" xfId="1" applyFont="1" applyFill="1" applyBorder="1" applyAlignment="1">
      <alignment horizontal="center" vertical="center" wrapText="1"/>
    </xf>
    <xf numFmtId="0" fontId="10" fillId="8" borderId="14" xfId="0" applyFont="1" applyFill="1" applyBorder="1" applyAlignment="1">
      <alignment horizontal="center" vertical="center" wrapText="1"/>
    </xf>
    <xf numFmtId="49" fontId="5" fillId="0" borderId="0" xfId="0" applyNumberFormat="1" applyFont="1" applyAlignment="1">
      <alignment horizontal="center" vertical="center" wrapText="1"/>
    </xf>
    <xf numFmtId="0" fontId="5" fillId="0" borderId="0" xfId="0" applyFont="1" applyAlignment="1">
      <alignment horizontal="center" vertical="center"/>
    </xf>
    <xf numFmtId="4" fontId="5" fillId="0" borderId="0" xfId="0" applyNumberFormat="1" applyFont="1" applyAlignment="1">
      <alignment horizontal="center" vertical="center"/>
    </xf>
    <xf numFmtId="0" fontId="13" fillId="3" borderId="20" xfId="0" applyFont="1" applyFill="1" applyBorder="1" applyAlignment="1">
      <alignment horizontal="center" vertical="center" wrapText="1"/>
    </xf>
    <xf numFmtId="0" fontId="5" fillId="3" borderId="15" xfId="1" applyNumberFormat="1" applyFont="1" applyFill="1" applyBorder="1" applyAlignment="1">
      <alignment horizontal="center" vertical="center" wrapText="1"/>
    </xf>
    <xf numFmtId="0" fontId="13" fillId="7" borderId="15"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3" fillId="0" borderId="15" xfId="0" applyFont="1" applyBorder="1" applyAlignment="1">
      <alignment horizontal="center" vertical="center" wrapText="1"/>
    </xf>
    <xf numFmtId="0" fontId="5" fillId="2" borderId="15" xfId="0" applyFont="1" applyFill="1" applyBorder="1" applyAlignment="1">
      <alignment horizontal="center" vertical="center" wrapText="1"/>
    </xf>
    <xf numFmtId="0" fontId="5" fillId="0" borderId="15" xfId="0" applyFont="1" applyBorder="1" applyAlignment="1">
      <alignment horizontal="center" vertical="center" wrapText="1"/>
    </xf>
    <xf numFmtId="0" fontId="10" fillId="0" borderId="15" xfId="0" applyFont="1" applyFill="1" applyBorder="1" applyAlignment="1">
      <alignment horizontal="center" vertical="center" wrapText="1"/>
    </xf>
    <xf numFmtId="0" fontId="10" fillId="0" borderId="21" xfId="0" applyFont="1" applyFill="1" applyBorder="1" applyAlignment="1">
      <alignment horizontal="center" vertical="center" wrapText="1"/>
    </xf>
    <xf numFmtId="0" fontId="33" fillId="3" borderId="16" xfId="1" applyFont="1" applyFill="1" applyBorder="1" applyAlignment="1">
      <alignment horizontal="center" vertical="center" wrapText="1"/>
    </xf>
    <xf numFmtId="0" fontId="33" fillId="3" borderId="18" xfId="1" applyFont="1" applyFill="1" applyBorder="1" applyAlignment="1">
      <alignment horizontal="center" vertical="center" wrapText="1"/>
    </xf>
    <xf numFmtId="0" fontId="11" fillId="3" borderId="7" xfId="0" applyFont="1" applyFill="1" applyBorder="1" applyAlignment="1">
      <alignment horizontal="center"/>
    </xf>
    <xf numFmtId="0" fontId="11" fillId="3" borderId="8" xfId="0" applyFont="1" applyFill="1" applyBorder="1" applyAlignment="1">
      <alignment horizontal="center"/>
    </xf>
    <xf numFmtId="0" fontId="11" fillId="3" borderId="9" xfId="0" applyFont="1" applyFill="1" applyBorder="1" applyAlignment="1">
      <alignment horizontal="center"/>
    </xf>
  </cellXfs>
  <cellStyles count="33">
    <cellStyle name="Звичайний" xfId="0" builtinId="0"/>
    <cellStyle name="Звичайний 2" xfId="13"/>
    <cellStyle name="Звичайний 3" xfId="28"/>
    <cellStyle name="Звичайний 4" xfId="10"/>
    <cellStyle name="Звичайний 5" xfId="31"/>
    <cellStyle name="Обычный 2" xfId="1"/>
    <cellStyle name="Обычный 2 2" xfId="26"/>
    <cellStyle name="Обычный 3" xfId="8"/>
    <cellStyle name="Обычный 3 2" xfId="14"/>
    <cellStyle name="Обычный 3 3" xfId="15"/>
    <cellStyle name="Обычный 3 4" xfId="16"/>
    <cellStyle name="Обычный 4" xfId="17"/>
    <cellStyle name="Обычный 4 2" xfId="18"/>
    <cellStyle name="Обычный 4 3" xfId="19"/>
    <cellStyle name="Обычный 4 4" xfId="20"/>
    <cellStyle name="Обычный 5" xfId="12"/>
    <cellStyle name="Процентный 2" xfId="21"/>
    <cellStyle name="Процентный 2 2" xfId="22"/>
    <cellStyle name="Финансовый 2" xfId="3"/>
    <cellStyle name="Финансовый 2 2" xfId="2"/>
    <cellStyle name="Финансовый 2 2 2" xfId="27"/>
    <cellStyle name="Финансовый 2 3" xfId="11"/>
    <cellStyle name="Финансовый 2 4" xfId="5"/>
    <cellStyle name="Финансовый 3" xfId="23"/>
    <cellStyle name="Финансовый 3 2" xfId="24"/>
    <cellStyle name="Финансовый 4" xfId="9"/>
    <cellStyle name="Фінансовий" xfId="32" builtinId="3"/>
    <cellStyle name="Фінансовий 2" xfId="4"/>
    <cellStyle name="Фінансовий 2 2" xfId="25"/>
    <cellStyle name="Фінансовий 3" xfId="7"/>
    <cellStyle name="Фінансовий 4" xfId="6"/>
    <cellStyle name="Фінансовий 4 2" xfId="30"/>
    <cellStyle name="Фінансовий 5" xfId="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Y372"/>
  <sheetViews>
    <sheetView tabSelected="1" topLeftCell="A2" zoomScale="70" zoomScaleNormal="70" workbookViewId="0">
      <pane ySplit="3" topLeftCell="A258" activePane="bottomLeft" state="frozen"/>
      <selection activeCell="A2" sqref="A2"/>
      <selection pane="bottomLeft" activeCell="AC263" sqref="AC263"/>
    </sheetView>
  </sheetViews>
  <sheetFormatPr defaultColWidth="10.42578125" defaultRowHeight="15" x14ac:dyDescent="0.25"/>
  <cols>
    <col min="1" max="1" width="5.140625" style="75" customWidth="1"/>
    <col min="2" max="2" width="6.5703125" style="295" customWidth="1"/>
    <col min="3" max="3" width="31.28515625" style="295" customWidth="1"/>
    <col min="4" max="4" width="13.7109375" style="16" customWidth="1"/>
    <col min="5" max="5" width="13.28515625" style="16" customWidth="1"/>
    <col min="6" max="6" width="10.85546875" style="420" customWidth="1"/>
    <col min="7" max="8" width="10.7109375" style="16" customWidth="1"/>
    <col min="9" max="9" width="12.42578125" style="16" customWidth="1"/>
    <col min="10" max="11" width="10.5703125" style="421" customWidth="1"/>
    <col min="12" max="12" width="12.140625" style="421" customWidth="1"/>
    <col min="13" max="13" width="9.7109375" style="16" customWidth="1"/>
    <col min="14" max="14" width="14.28515625" style="421" customWidth="1"/>
    <col min="15" max="15" width="16.140625" style="421" customWidth="1"/>
    <col min="16" max="16" width="13" style="421" customWidth="1"/>
    <col min="17" max="17" width="8.140625" style="421" customWidth="1"/>
    <col min="18" max="18" width="7.7109375" style="421" customWidth="1"/>
    <col min="19" max="19" width="7.42578125" style="421" customWidth="1"/>
    <col min="20" max="20" width="17.5703125" style="421" customWidth="1"/>
    <col min="21" max="21" width="9.7109375" style="422" customWidth="1"/>
    <col min="22" max="22" width="6.5703125" style="421" customWidth="1"/>
    <col min="23" max="23" width="11" style="422" customWidth="1"/>
    <col min="24" max="24" width="5.7109375" style="421" customWidth="1"/>
    <col min="25" max="25" width="13.7109375" style="422" customWidth="1"/>
    <col min="26" max="26" width="11.140625" style="16" customWidth="1"/>
    <col min="27" max="27" width="6.5703125" style="16" customWidth="1"/>
    <col min="28" max="28" width="8.7109375" style="16" customWidth="1"/>
    <col min="29" max="29" width="12.7109375" style="16" customWidth="1"/>
    <col min="30" max="30" width="13.5703125" style="16" customWidth="1"/>
    <col min="31" max="31" width="20.7109375" style="16" customWidth="1"/>
    <col min="32" max="33" width="10.42578125" style="84"/>
    <col min="34" max="44" width="10.42578125" style="63"/>
    <col min="45" max="77" width="10.42578125" style="75"/>
  </cols>
  <sheetData>
    <row r="1" spans="1:77" ht="16.5" hidden="1" customHeight="1" x14ac:dyDescent="0.25">
      <c r="D1" s="11"/>
      <c r="E1" s="296"/>
      <c r="F1" s="296"/>
      <c r="G1" s="11"/>
      <c r="H1" s="11"/>
      <c r="I1" s="11"/>
      <c r="J1" s="297"/>
      <c r="K1" s="297"/>
      <c r="L1" s="297"/>
      <c r="M1" s="11"/>
      <c r="N1" s="297"/>
      <c r="O1" s="11"/>
      <c r="P1" s="297"/>
      <c r="Q1" s="297"/>
      <c r="R1" s="297"/>
      <c r="S1" s="297"/>
      <c r="T1" s="297"/>
      <c r="U1" s="298"/>
      <c r="V1" s="297"/>
      <c r="W1" s="298"/>
      <c r="X1" s="297"/>
      <c r="Y1" s="298"/>
      <c r="Z1" s="11"/>
      <c r="AA1" s="11"/>
      <c r="AB1" s="11"/>
      <c r="AC1" s="299"/>
      <c r="AD1" s="11"/>
      <c r="AE1" s="11"/>
    </row>
    <row r="2" spans="1:77" ht="21.75" customHeight="1" x14ac:dyDescent="0.25">
      <c r="B2" s="300"/>
      <c r="C2" s="423"/>
      <c r="D2" s="432" t="s">
        <v>2135</v>
      </c>
      <c r="E2" s="432"/>
      <c r="F2" s="432"/>
      <c r="G2" s="432"/>
      <c r="H2" s="432"/>
      <c r="I2" s="432"/>
      <c r="J2" s="432"/>
      <c r="K2" s="432"/>
      <c r="L2" s="432"/>
      <c r="M2" s="432"/>
      <c r="N2" s="432"/>
      <c r="O2" s="432"/>
      <c r="P2" s="432"/>
      <c r="Q2" s="432"/>
      <c r="R2" s="432"/>
      <c r="S2" s="432"/>
      <c r="T2" s="432"/>
      <c r="U2" s="432"/>
      <c r="V2" s="432"/>
      <c r="W2" s="432"/>
      <c r="X2" s="432"/>
      <c r="Y2" s="432"/>
      <c r="Z2" s="432"/>
      <c r="AA2" s="432"/>
      <c r="AB2" s="432"/>
      <c r="AC2" s="432"/>
      <c r="AD2" s="432"/>
      <c r="AE2" s="433"/>
      <c r="AF2" s="92"/>
    </row>
    <row r="3" spans="1:77" ht="89.25" x14ac:dyDescent="0.25">
      <c r="B3" s="301" t="s">
        <v>0</v>
      </c>
      <c r="C3" s="424"/>
      <c r="D3" s="302" t="s">
        <v>1</v>
      </c>
      <c r="E3" s="303" t="s">
        <v>2</v>
      </c>
      <c r="F3" s="303" t="s">
        <v>3</v>
      </c>
      <c r="G3" s="304" t="s">
        <v>4</v>
      </c>
      <c r="H3" s="304" t="s">
        <v>5</v>
      </c>
      <c r="I3" s="304" t="s">
        <v>6</v>
      </c>
      <c r="J3" s="96" t="s">
        <v>7</v>
      </c>
      <c r="K3" s="96" t="s">
        <v>41</v>
      </c>
      <c r="L3" s="96" t="s">
        <v>8</v>
      </c>
      <c r="M3" s="96" t="s">
        <v>9</v>
      </c>
      <c r="N3" s="96" t="s">
        <v>10</v>
      </c>
      <c r="O3" s="96" t="s">
        <v>11</v>
      </c>
      <c r="P3" s="96" t="s">
        <v>12</v>
      </c>
      <c r="Q3" s="96" t="s">
        <v>13</v>
      </c>
      <c r="R3" s="96" t="s">
        <v>40</v>
      </c>
      <c r="S3" s="96" t="s">
        <v>15</v>
      </c>
      <c r="T3" s="96" t="s">
        <v>16</v>
      </c>
      <c r="U3" s="305" t="s">
        <v>17</v>
      </c>
      <c r="V3" s="96" t="s">
        <v>18</v>
      </c>
      <c r="W3" s="306" t="s">
        <v>19</v>
      </c>
      <c r="X3" s="307" t="s">
        <v>20</v>
      </c>
      <c r="Y3" s="308" t="s">
        <v>21</v>
      </c>
      <c r="Z3" s="96" t="s">
        <v>22</v>
      </c>
      <c r="AA3" s="96" t="s">
        <v>23</v>
      </c>
      <c r="AB3" s="96" t="s">
        <v>24</v>
      </c>
      <c r="AC3" s="96" t="s">
        <v>25</v>
      </c>
      <c r="AD3" s="96" t="s">
        <v>26</v>
      </c>
      <c r="AE3" s="309" t="s">
        <v>27</v>
      </c>
      <c r="AF3" s="92"/>
    </row>
    <row r="4" spans="1:77" x14ac:dyDescent="0.25">
      <c r="B4" s="310">
        <v>1</v>
      </c>
      <c r="C4" s="425"/>
      <c r="D4" s="97">
        <v>2</v>
      </c>
      <c r="E4" s="97" t="s">
        <v>28</v>
      </c>
      <c r="F4" s="97">
        <v>4</v>
      </c>
      <c r="G4" s="97">
        <v>5</v>
      </c>
      <c r="H4" s="97">
        <v>6</v>
      </c>
      <c r="I4" s="97">
        <v>7</v>
      </c>
      <c r="J4" s="97">
        <v>8</v>
      </c>
      <c r="K4" s="97">
        <v>9</v>
      </c>
      <c r="L4" s="97">
        <v>10</v>
      </c>
      <c r="M4" s="97">
        <v>11</v>
      </c>
      <c r="N4" s="97">
        <v>12</v>
      </c>
      <c r="O4" s="97">
        <v>13</v>
      </c>
      <c r="P4" s="97">
        <v>14</v>
      </c>
      <c r="Q4" s="97">
        <v>15</v>
      </c>
      <c r="R4" s="97">
        <v>16</v>
      </c>
      <c r="S4" s="97">
        <v>17</v>
      </c>
      <c r="T4" s="97">
        <v>18</v>
      </c>
      <c r="U4" s="311" t="s">
        <v>220</v>
      </c>
      <c r="V4" s="97" t="s">
        <v>221</v>
      </c>
      <c r="W4" s="312" t="s">
        <v>222</v>
      </c>
      <c r="X4" s="311" t="s">
        <v>223</v>
      </c>
      <c r="Y4" s="313">
        <v>23</v>
      </c>
      <c r="Z4" s="97">
        <v>24</v>
      </c>
      <c r="AA4" s="97">
        <v>25</v>
      </c>
      <c r="AB4" s="97">
        <v>26</v>
      </c>
      <c r="AC4" s="97">
        <v>27</v>
      </c>
      <c r="AD4" s="97">
        <v>27</v>
      </c>
      <c r="AE4" s="314">
        <v>28</v>
      </c>
      <c r="AF4" s="92"/>
    </row>
    <row r="5" spans="1:77" s="72" customFormat="1" ht="51" x14ac:dyDescent="0.25">
      <c r="A5" s="264"/>
      <c r="B5" s="315" t="s">
        <v>1718</v>
      </c>
      <c r="C5" s="426"/>
      <c r="D5" s="1" t="s">
        <v>231</v>
      </c>
      <c r="E5" s="26" t="s">
        <v>232</v>
      </c>
      <c r="F5" s="2">
        <v>42723</v>
      </c>
      <c r="G5" s="2">
        <v>42923</v>
      </c>
      <c r="H5" s="5">
        <v>42649</v>
      </c>
      <c r="I5" s="5" t="s">
        <v>42</v>
      </c>
      <c r="J5" s="5">
        <v>42613</v>
      </c>
      <c r="K5" s="5">
        <v>42278</v>
      </c>
      <c r="L5" s="1" t="s">
        <v>43</v>
      </c>
      <c r="M5" s="3" t="s">
        <v>65</v>
      </c>
      <c r="N5" s="3" t="s">
        <v>233</v>
      </c>
      <c r="O5" s="3" t="s">
        <v>234</v>
      </c>
      <c r="P5" s="3" t="s">
        <v>235</v>
      </c>
      <c r="Q5" s="1" t="s">
        <v>236</v>
      </c>
      <c r="R5" s="3" t="s">
        <v>45</v>
      </c>
      <c r="S5" s="27" t="s">
        <v>53</v>
      </c>
      <c r="T5" s="8" t="s">
        <v>213</v>
      </c>
      <c r="U5" s="28">
        <v>168.9</v>
      </c>
      <c r="V5" s="29">
        <v>15</v>
      </c>
      <c r="W5" s="316">
        <v>4621.32</v>
      </c>
      <c r="X5" s="3" t="s">
        <v>46</v>
      </c>
      <c r="Y5" s="317">
        <v>2688700</v>
      </c>
      <c r="Z5" s="3" t="s">
        <v>47</v>
      </c>
      <c r="AA5" s="134" t="s">
        <v>48</v>
      </c>
      <c r="AB5" s="3" t="s">
        <v>216</v>
      </c>
      <c r="AC5" s="3" t="s">
        <v>290</v>
      </c>
      <c r="AD5" s="134"/>
      <c r="AE5" s="98" t="s">
        <v>242</v>
      </c>
      <c r="AF5" s="93"/>
      <c r="AG5" s="85"/>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row>
    <row r="6" spans="1:77" s="72" customFormat="1" ht="38.25" x14ac:dyDescent="0.25">
      <c r="A6" s="74"/>
      <c r="B6" s="318" t="s">
        <v>1719</v>
      </c>
      <c r="C6" s="427"/>
      <c r="D6" s="1" t="s">
        <v>237</v>
      </c>
      <c r="E6" s="9" t="s">
        <v>238</v>
      </c>
      <c r="F6" s="33">
        <v>42648</v>
      </c>
      <c r="G6" s="2">
        <v>42923</v>
      </c>
      <c r="H6" s="5">
        <v>42615</v>
      </c>
      <c r="I6" s="27" t="s">
        <v>42</v>
      </c>
      <c r="J6" s="5">
        <v>42521</v>
      </c>
      <c r="K6" s="27"/>
      <c r="L6" s="1" t="s">
        <v>43</v>
      </c>
      <c r="M6" s="3" t="s">
        <v>44</v>
      </c>
      <c r="N6" s="3" t="s">
        <v>101</v>
      </c>
      <c r="O6" s="3" t="s">
        <v>239</v>
      </c>
      <c r="P6" s="3" t="s">
        <v>240</v>
      </c>
      <c r="Q6" s="273" t="s">
        <v>241</v>
      </c>
      <c r="R6" s="3" t="s">
        <v>45</v>
      </c>
      <c r="S6" s="3" t="s">
        <v>103</v>
      </c>
      <c r="T6" s="273" t="s">
        <v>104</v>
      </c>
      <c r="U6" s="319">
        <v>71</v>
      </c>
      <c r="V6" s="29">
        <v>10</v>
      </c>
      <c r="W6" s="167">
        <v>346.88</v>
      </c>
      <c r="X6" s="3" t="s">
        <v>102</v>
      </c>
      <c r="Y6" s="167">
        <v>1249000</v>
      </c>
      <c r="Z6" s="3" t="s">
        <v>47</v>
      </c>
      <c r="AA6" s="3" t="s">
        <v>48</v>
      </c>
      <c r="AB6" s="3" t="s">
        <v>216</v>
      </c>
      <c r="AC6" s="1" t="s">
        <v>290</v>
      </c>
      <c r="AD6" s="8"/>
      <c r="AE6" s="98" t="s">
        <v>242</v>
      </c>
      <c r="AF6" s="93"/>
      <c r="AG6" s="85"/>
      <c r="AS6" s="74"/>
      <c r="AT6" s="74"/>
      <c r="AU6" s="74"/>
      <c r="AV6" s="74"/>
      <c r="AW6" s="74"/>
      <c r="AX6" s="74"/>
      <c r="AY6" s="74"/>
      <c r="AZ6" s="74"/>
      <c r="BA6" s="74"/>
      <c r="BB6" s="74"/>
      <c r="BC6" s="74"/>
      <c r="BD6" s="74"/>
      <c r="BE6" s="74"/>
      <c r="BF6" s="74"/>
      <c r="BG6" s="74"/>
      <c r="BH6" s="74"/>
      <c r="BI6" s="74"/>
      <c r="BJ6" s="74"/>
      <c r="BK6" s="74"/>
      <c r="BL6" s="74"/>
      <c r="BM6" s="74"/>
      <c r="BN6" s="74"/>
      <c r="BO6" s="74"/>
      <c r="BP6" s="74"/>
      <c r="BQ6" s="74"/>
      <c r="BR6" s="74"/>
      <c r="BS6" s="74"/>
      <c r="BT6" s="74"/>
      <c r="BU6" s="74"/>
      <c r="BV6" s="74"/>
      <c r="BW6" s="74"/>
      <c r="BX6" s="74"/>
      <c r="BY6" s="74"/>
    </row>
    <row r="7" spans="1:77" s="72" customFormat="1" ht="51" x14ac:dyDescent="0.25">
      <c r="A7" s="74"/>
      <c r="B7" s="315" t="s">
        <v>1720</v>
      </c>
      <c r="C7" s="426"/>
      <c r="D7" s="8" t="s">
        <v>268</v>
      </c>
      <c r="E7" s="320" t="s">
        <v>269</v>
      </c>
      <c r="F7" s="5">
        <v>42726</v>
      </c>
      <c r="G7" s="2">
        <v>42923</v>
      </c>
      <c r="H7" s="230">
        <v>42671</v>
      </c>
      <c r="I7" s="321" t="s">
        <v>42</v>
      </c>
      <c r="J7" s="5">
        <v>42643</v>
      </c>
      <c r="K7" s="230">
        <v>41537</v>
      </c>
      <c r="L7" s="8" t="s">
        <v>43</v>
      </c>
      <c r="M7" s="9" t="s">
        <v>230</v>
      </c>
      <c r="N7" s="9" t="s">
        <v>270</v>
      </c>
      <c r="O7" s="9" t="s">
        <v>271</v>
      </c>
      <c r="P7" s="9" t="s">
        <v>272</v>
      </c>
      <c r="Q7" s="8" t="s">
        <v>273</v>
      </c>
      <c r="R7" s="9" t="s">
        <v>45</v>
      </c>
      <c r="S7" s="322" t="s">
        <v>274</v>
      </c>
      <c r="T7" s="9" t="s">
        <v>275</v>
      </c>
      <c r="U7" s="323">
        <v>150.68</v>
      </c>
      <c r="V7" s="324">
        <v>15</v>
      </c>
      <c r="W7" s="325">
        <v>1698.12</v>
      </c>
      <c r="X7" s="9" t="s">
        <v>46</v>
      </c>
      <c r="Y7" s="326">
        <v>2964000</v>
      </c>
      <c r="Z7" s="3" t="s">
        <v>47</v>
      </c>
      <c r="AA7" s="35" t="s">
        <v>57</v>
      </c>
      <c r="AB7" s="9" t="s">
        <v>227</v>
      </c>
      <c r="AC7" s="3" t="s">
        <v>290</v>
      </c>
      <c r="AD7" s="35"/>
      <c r="AE7" s="98" t="s">
        <v>242</v>
      </c>
      <c r="AF7" s="93"/>
      <c r="AG7" s="85"/>
      <c r="AS7" s="74"/>
      <c r="AT7" s="74"/>
      <c r="AU7" s="74"/>
      <c r="AV7" s="74"/>
      <c r="AW7" s="74"/>
      <c r="AX7" s="74"/>
      <c r="AY7" s="74"/>
      <c r="AZ7" s="74"/>
      <c r="BA7" s="74"/>
      <c r="BB7" s="74"/>
      <c r="BC7" s="74"/>
      <c r="BD7" s="74"/>
      <c r="BE7" s="74"/>
      <c r="BF7" s="74"/>
      <c r="BG7" s="74"/>
      <c r="BH7" s="74"/>
      <c r="BI7" s="74"/>
      <c r="BJ7" s="74"/>
      <c r="BK7" s="74"/>
      <c r="BL7" s="74"/>
      <c r="BM7" s="74"/>
      <c r="BN7" s="74"/>
      <c r="BO7" s="74"/>
      <c r="BP7" s="74"/>
      <c r="BQ7" s="74"/>
      <c r="BR7" s="74"/>
      <c r="BS7" s="74"/>
      <c r="BT7" s="74"/>
      <c r="BU7" s="74"/>
      <c r="BV7" s="74"/>
      <c r="BW7" s="74"/>
      <c r="BX7" s="74"/>
      <c r="BY7" s="74"/>
    </row>
    <row r="8" spans="1:77" s="17" customFormat="1" ht="369.75" x14ac:dyDescent="0.25">
      <c r="A8" s="76"/>
      <c r="B8" s="318" t="s">
        <v>1721</v>
      </c>
      <c r="C8" s="427"/>
      <c r="D8" s="1" t="s">
        <v>78</v>
      </c>
      <c r="E8" s="26" t="s">
        <v>79</v>
      </c>
      <c r="F8" s="2">
        <v>42765</v>
      </c>
      <c r="G8" s="2">
        <v>42923</v>
      </c>
      <c r="H8" s="5">
        <v>42748</v>
      </c>
      <c r="I8" s="5" t="s">
        <v>42</v>
      </c>
      <c r="J8" s="5">
        <v>42674</v>
      </c>
      <c r="K8" s="5">
        <v>41611</v>
      </c>
      <c r="L8" s="1" t="s">
        <v>43</v>
      </c>
      <c r="M8" s="3" t="s">
        <v>56</v>
      </c>
      <c r="N8" s="3" t="s">
        <v>54</v>
      </c>
      <c r="O8" s="3" t="s">
        <v>90</v>
      </c>
      <c r="P8" s="3" t="s">
        <v>91</v>
      </c>
      <c r="Q8" s="8" t="s">
        <v>55</v>
      </c>
      <c r="R8" s="9" t="s">
        <v>61</v>
      </c>
      <c r="S8" s="27" t="s">
        <v>92</v>
      </c>
      <c r="T8" s="3" t="s">
        <v>93</v>
      </c>
      <c r="U8" s="28">
        <v>60.8</v>
      </c>
      <c r="V8" s="29" t="s">
        <v>219</v>
      </c>
      <c r="W8" s="30">
        <v>3901</v>
      </c>
      <c r="X8" s="3" t="s">
        <v>52</v>
      </c>
      <c r="Y8" s="31">
        <v>1261600</v>
      </c>
      <c r="Z8" s="3" t="s">
        <v>47</v>
      </c>
      <c r="AA8" s="9" t="s">
        <v>57</v>
      </c>
      <c r="AB8" s="9" t="s">
        <v>226</v>
      </c>
      <c r="AC8" s="1" t="s">
        <v>292</v>
      </c>
      <c r="AD8" s="37" t="s">
        <v>1708</v>
      </c>
      <c r="AE8" s="98"/>
      <c r="AF8" s="94"/>
      <c r="AG8" s="73"/>
      <c r="AH8" s="64"/>
      <c r="AI8" s="64"/>
      <c r="AJ8" s="64"/>
      <c r="AK8" s="64"/>
      <c r="AL8" s="64"/>
      <c r="AM8" s="64"/>
      <c r="AN8" s="64"/>
      <c r="AO8" s="64"/>
      <c r="AP8" s="64"/>
      <c r="AQ8" s="64"/>
      <c r="AR8" s="64"/>
      <c r="AS8" s="76"/>
      <c r="AT8" s="76"/>
      <c r="AU8" s="76"/>
      <c r="AV8" s="76"/>
      <c r="AW8" s="76"/>
      <c r="AX8" s="76"/>
      <c r="AY8" s="76"/>
      <c r="AZ8" s="76"/>
      <c r="BA8" s="76"/>
      <c r="BB8" s="76"/>
      <c r="BC8" s="76"/>
      <c r="BD8" s="76"/>
      <c r="BE8" s="76"/>
      <c r="BF8" s="76"/>
      <c r="BG8" s="76"/>
      <c r="BH8" s="76"/>
      <c r="BI8" s="76"/>
      <c r="BJ8" s="76"/>
      <c r="BK8" s="76"/>
      <c r="BL8" s="76"/>
      <c r="BM8" s="76"/>
      <c r="BN8" s="76"/>
      <c r="BO8" s="76"/>
      <c r="BP8" s="76"/>
      <c r="BQ8" s="76"/>
      <c r="BR8" s="76"/>
      <c r="BS8" s="76"/>
      <c r="BT8" s="76"/>
      <c r="BU8" s="76"/>
      <c r="BV8" s="76"/>
      <c r="BW8" s="76"/>
      <c r="BX8" s="76"/>
      <c r="BY8" s="76"/>
    </row>
    <row r="9" spans="1:77" s="17" customFormat="1" ht="38.25" x14ac:dyDescent="0.25">
      <c r="A9" s="76"/>
      <c r="B9" s="315" t="s">
        <v>1722</v>
      </c>
      <c r="C9" s="426"/>
      <c r="D9" s="1" t="s">
        <v>281</v>
      </c>
      <c r="E9" s="26" t="s">
        <v>282</v>
      </c>
      <c r="F9" s="2">
        <v>42774</v>
      </c>
      <c r="G9" s="2">
        <v>42923</v>
      </c>
      <c r="H9" s="5">
        <v>42635</v>
      </c>
      <c r="I9" s="5" t="s">
        <v>42</v>
      </c>
      <c r="J9" s="5">
        <v>42674</v>
      </c>
      <c r="K9" s="5">
        <v>41631</v>
      </c>
      <c r="L9" s="3" t="s">
        <v>43</v>
      </c>
      <c r="M9" s="3" t="s">
        <v>283</v>
      </c>
      <c r="N9" s="3" t="s">
        <v>54</v>
      </c>
      <c r="O9" s="3" t="s">
        <v>284</v>
      </c>
      <c r="P9" s="3" t="s">
        <v>285</v>
      </c>
      <c r="Q9" s="8" t="s">
        <v>55</v>
      </c>
      <c r="R9" s="3" t="s">
        <v>62</v>
      </c>
      <c r="S9" s="27" t="s">
        <v>286</v>
      </c>
      <c r="T9" s="3" t="s">
        <v>287</v>
      </c>
      <c r="U9" s="28">
        <v>21.8</v>
      </c>
      <c r="V9" s="29">
        <v>5</v>
      </c>
      <c r="W9" s="133">
        <v>1770.42</v>
      </c>
      <c r="X9" s="3" t="s">
        <v>52</v>
      </c>
      <c r="Y9" s="317">
        <v>424900</v>
      </c>
      <c r="Z9" s="3" t="s">
        <v>47</v>
      </c>
      <c r="AA9" s="134" t="s">
        <v>288</v>
      </c>
      <c r="AB9" s="1" t="s">
        <v>199</v>
      </c>
      <c r="AC9" s="1" t="s">
        <v>290</v>
      </c>
      <c r="AD9" s="37"/>
      <c r="AE9" s="98" t="s">
        <v>289</v>
      </c>
      <c r="AF9" s="94"/>
      <c r="AG9" s="73"/>
      <c r="AH9" s="64"/>
      <c r="AI9" s="64"/>
      <c r="AJ9" s="64"/>
      <c r="AK9" s="64"/>
      <c r="AL9" s="64"/>
      <c r="AM9" s="64"/>
      <c r="AN9" s="64"/>
      <c r="AO9" s="64"/>
      <c r="AP9" s="64"/>
      <c r="AQ9" s="64"/>
      <c r="AR9" s="64"/>
      <c r="AS9" s="76"/>
      <c r="AT9" s="76"/>
      <c r="AU9" s="76"/>
      <c r="AV9" s="76"/>
      <c r="AW9" s="76"/>
      <c r="AX9" s="76"/>
      <c r="AY9" s="76"/>
      <c r="AZ9" s="76"/>
      <c r="BA9" s="76"/>
      <c r="BB9" s="76"/>
      <c r="BC9" s="76"/>
      <c r="BD9" s="76"/>
      <c r="BE9" s="76"/>
      <c r="BF9" s="76"/>
      <c r="BG9" s="76"/>
      <c r="BH9" s="76"/>
      <c r="BI9" s="76"/>
      <c r="BJ9" s="76"/>
      <c r="BK9" s="76"/>
      <c r="BL9" s="76"/>
      <c r="BM9" s="76"/>
      <c r="BN9" s="76"/>
      <c r="BO9" s="76"/>
      <c r="BP9" s="76"/>
      <c r="BQ9" s="76"/>
      <c r="BR9" s="76"/>
      <c r="BS9" s="76"/>
      <c r="BT9" s="76"/>
      <c r="BU9" s="76"/>
      <c r="BV9" s="76"/>
      <c r="BW9" s="76"/>
      <c r="BX9" s="76"/>
      <c r="BY9" s="76"/>
    </row>
    <row r="10" spans="1:77" ht="76.5" x14ac:dyDescent="0.25">
      <c r="B10" s="318" t="s">
        <v>1723</v>
      </c>
      <c r="C10" s="427"/>
      <c r="D10" s="20" t="s">
        <v>82</v>
      </c>
      <c r="E10" s="3" t="s">
        <v>83</v>
      </c>
      <c r="F10" s="2">
        <v>42762</v>
      </c>
      <c r="G10" s="2">
        <v>42923</v>
      </c>
      <c r="H10" s="33">
        <v>42731</v>
      </c>
      <c r="I10" s="33" t="s">
        <v>42</v>
      </c>
      <c r="J10" s="33">
        <v>42704</v>
      </c>
      <c r="K10" s="34">
        <v>41730</v>
      </c>
      <c r="L10" s="1" t="s">
        <v>43</v>
      </c>
      <c r="M10" s="35" t="s">
        <v>50</v>
      </c>
      <c r="N10" s="36" t="s">
        <v>71</v>
      </c>
      <c r="O10" s="8" t="s">
        <v>84</v>
      </c>
      <c r="P10" s="37" t="s">
        <v>85</v>
      </c>
      <c r="Q10" s="3" t="s">
        <v>51</v>
      </c>
      <c r="R10" s="8" t="s">
        <v>94</v>
      </c>
      <c r="S10" s="42" t="s">
        <v>74</v>
      </c>
      <c r="T10" s="8" t="s">
        <v>86</v>
      </c>
      <c r="U10" s="38">
        <v>1000</v>
      </c>
      <c r="V10" s="39">
        <v>8</v>
      </c>
      <c r="W10" s="40">
        <v>68554</v>
      </c>
      <c r="X10" s="37" t="s">
        <v>67</v>
      </c>
      <c r="Y10" s="41">
        <v>10283100</v>
      </c>
      <c r="Z10" s="8" t="s">
        <v>58</v>
      </c>
      <c r="AA10" s="8"/>
      <c r="AB10" s="9" t="s">
        <v>226</v>
      </c>
      <c r="AC10" s="1" t="s">
        <v>296</v>
      </c>
      <c r="AD10" s="37" t="s">
        <v>1688</v>
      </c>
      <c r="AE10" s="99"/>
      <c r="AF10" s="92"/>
    </row>
    <row r="11" spans="1:77" ht="38.25" x14ac:dyDescent="0.25">
      <c r="B11" s="315" t="s">
        <v>1724</v>
      </c>
      <c r="C11" s="426"/>
      <c r="D11" s="1" t="s">
        <v>105</v>
      </c>
      <c r="E11" s="26" t="s">
        <v>106</v>
      </c>
      <c r="F11" s="2">
        <v>42768</v>
      </c>
      <c r="G11" s="2">
        <v>42923</v>
      </c>
      <c r="H11" s="5">
        <v>42718</v>
      </c>
      <c r="I11" s="5" t="s">
        <v>42</v>
      </c>
      <c r="J11" s="5">
        <v>42674</v>
      </c>
      <c r="K11" s="5">
        <v>40269</v>
      </c>
      <c r="L11" s="3" t="s">
        <v>43</v>
      </c>
      <c r="M11" s="3" t="s">
        <v>44</v>
      </c>
      <c r="N11" s="3" t="s">
        <v>54</v>
      </c>
      <c r="O11" s="3" t="s">
        <v>107</v>
      </c>
      <c r="P11" s="3" t="s">
        <v>108</v>
      </c>
      <c r="Q11" s="8" t="s">
        <v>55</v>
      </c>
      <c r="R11" s="3" t="s">
        <v>49</v>
      </c>
      <c r="S11" s="27" t="s">
        <v>74</v>
      </c>
      <c r="T11" s="3" t="s">
        <v>75</v>
      </c>
      <c r="U11" s="28">
        <v>56</v>
      </c>
      <c r="V11" s="29">
        <v>8</v>
      </c>
      <c r="W11" s="30">
        <v>3653.33</v>
      </c>
      <c r="X11" s="3" t="s">
        <v>52</v>
      </c>
      <c r="Y11" s="31">
        <v>548000</v>
      </c>
      <c r="Z11" s="3" t="s">
        <v>47</v>
      </c>
      <c r="AA11" s="3" t="s">
        <v>48</v>
      </c>
      <c r="AB11" s="1" t="s">
        <v>216</v>
      </c>
      <c r="AC11" s="1" t="s">
        <v>290</v>
      </c>
      <c r="AD11" s="37"/>
      <c r="AE11" s="98"/>
      <c r="AF11" s="92"/>
    </row>
    <row r="12" spans="1:77" ht="38.25" x14ac:dyDescent="0.25">
      <c r="B12" s="318" t="s">
        <v>1725</v>
      </c>
      <c r="C12" s="427"/>
      <c r="D12" s="1" t="s">
        <v>113</v>
      </c>
      <c r="E12" s="26" t="s">
        <v>114</v>
      </c>
      <c r="F12" s="2">
        <v>42768</v>
      </c>
      <c r="G12" s="2">
        <v>42923</v>
      </c>
      <c r="H12" s="2">
        <v>42685</v>
      </c>
      <c r="I12" s="2" t="s">
        <v>42</v>
      </c>
      <c r="J12" s="2">
        <v>42704</v>
      </c>
      <c r="K12" s="2">
        <v>42625</v>
      </c>
      <c r="L12" s="3" t="s">
        <v>43</v>
      </c>
      <c r="M12" s="1" t="s">
        <v>65</v>
      </c>
      <c r="N12" s="3" t="s">
        <v>54</v>
      </c>
      <c r="O12" s="1" t="s">
        <v>115</v>
      </c>
      <c r="P12" s="1" t="s">
        <v>116</v>
      </c>
      <c r="Q12" s="3" t="s">
        <v>51</v>
      </c>
      <c r="R12" s="3" t="s">
        <v>49</v>
      </c>
      <c r="S12" s="3" t="s">
        <v>95</v>
      </c>
      <c r="T12" s="1" t="s">
        <v>68</v>
      </c>
      <c r="U12" s="28">
        <v>15</v>
      </c>
      <c r="V12" s="3">
        <v>8</v>
      </c>
      <c r="W12" s="166">
        <v>1831.93</v>
      </c>
      <c r="X12" s="158" t="s">
        <v>52</v>
      </c>
      <c r="Y12" s="167">
        <v>274790</v>
      </c>
      <c r="Z12" s="3" t="s">
        <v>47</v>
      </c>
      <c r="AA12" s="1" t="s">
        <v>48</v>
      </c>
      <c r="AB12" s="1" t="s">
        <v>216</v>
      </c>
      <c r="AC12" s="1" t="s">
        <v>291</v>
      </c>
      <c r="AD12" s="37"/>
      <c r="AE12" s="168"/>
      <c r="AF12" s="92"/>
    </row>
    <row r="13" spans="1:77" ht="267.75" x14ac:dyDescent="0.25">
      <c r="B13" s="315" t="s">
        <v>1726</v>
      </c>
      <c r="C13" s="426"/>
      <c r="D13" s="20" t="s">
        <v>117</v>
      </c>
      <c r="E13" s="327" t="s">
        <v>118</v>
      </c>
      <c r="F13" s="5">
        <v>42772</v>
      </c>
      <c r="G13" s="2">
        <v>42923</v>
      </c>
      <c r="H13" s="152">
        <v>42733</v>
      </c>
      <c r="I13" s="152" t="s">
        <v>42</v>
      </c>
      <c r="J13" s="2">
        <v>42704</v>
      </c>
      <c r="K13" s="152">
        <v>41697</v>
      </c>
      <c r="L13" s="3" t="s">
        <v>43</v>
      </c>
      <c r="M13" s="134" t="s">
        <v>50</v>
      </c>
      <c r="N13" s="154" t="s">
        <v>64</v>
      </c>
      <c r="O13" s="1" t="s">
        <v>119</v>
      </c>
      <c r="P13" s="155" t="s">
        <v>120</v>
      </c>
      <c r="Q13" s="3" t="s">
        <v>51</v>
      </c>
      <c r="R13" s="3" t="s">
        <v>61</v>
      </c>
      <c r="S13" s="3" t="s">
        <v>74</v>
      </c>
      <c r="T13" s="3" t="s">
        <v>86</v>
      </c>
      <c r="U13" s="157">
        <v>438</v>
      </c>
      <c r="V13" s="185">
        <v>8</v>
      </c>
      <c r="W13" s="186">
        <v>26180</v>
      </c>
      <c r="X13" s="155" t="s">
        <v>52</v>
      </c>
      <c r="Y13" s="160">
        <v>3927000</v>
      </c>
      <c r="Z13" s="3" t="s">
        <v>47</v>
      </c>
      <c r="AA13" s="1"/>
      <c r="AB13" s="1" t="s">
        <v>216</v>
      </c>
      <c r="AC13" s="1" t="s">
        <v>292</v>
      </c>
      <c r="AD13" s="37" t="s">
        <v>1689</v>
      </c>
      <c r="AE13" s="162" t="s">
        <v>293</v>
      </c>
      <c r="AF13" s="92"/>
    </row>
    <row r="14" spans="1:77" ht="102" x14ac:dyDescent="0.25">
      <c r="B14" s="318" t="s">
        <v>1727</v>
      </c>
      <c r="C14" s="427"/>
      <c r="D14" s="1" t="s">
        <v>121</v>
      </c>
      <c r="E14" s="26" t="s">
        <v>122</v>
      </c>
      <c r="F14" s="2">
        <v>42769</v>
      </c>
      <c r="G14" s="2">
        <v>42923</v>
      </c>
      <c r="H14" s="5">
        <v>42753</v>
      </c>
      <c r="I14" s="5" t="s">
        <v>42</v>
      </c>
      <c r="J14" s="5">
        <v>42643</v>
      </c>
      <c r="K14" s="5">
        <v>41862</v>
      </c>
      <c r="L14" s="3" t="s">
        <v>43</v>
      </c>
      <c r="M14" s="27" t="s">
        <v>56</v>
      </c>
      <c r="N14" s="3" t="s">
        <v>96</v>
      </c>
      <c r="O14" s="3" t="s">
        <v>123</v>
      </c>
      <c r="P14" s="2" t="s">
        <v>124</v>
      </c>
      <c r="Q14" s="1" t="s">
        <v>76</v>
      </c>
      <c r="R14" s="3" t="s">
        <v>77</v>
      </c>
      <c r="S14" s="27" t="s">
        <v>63</v>
      </c>
      <c r="T14" s="3" t="s">
        <v>98</v>
      </c>
      <c r="U14" s="28">
        <v>18</v>
      </c>
      <c r="V14" s="29">
        <v>10</v>
      </c>
      <c r="W14" s="30">
        <v>2440.83</v>
      </c>
      <c r="X14" s="3" t="s">
        <v>52</v>
      </c>
      <c r="Y14" s="31">
        <v>292900</v>
      </c>
      <c r="Z14" s="3" t="s">
        <v>47</v>
      </c>
      <c r="AA14" s="3" t="s">
        <v>57</v>
      </c>
      <c r="AB14" s="1" t="s">
        <v>216</v>
      </c>
      <c r="AC14" s="1" t="s">
        <v>290</v>
      </c>
      <c r="AD14" s="37"/>
      <c r="AE14" s="98"/>
      <c r="AF14" s="92"/>
    </row>
    <row r="15" spans="1:77" ht="76.5" x14ac:dyDescent="0.25">
      <c r="B15" s="315" t="s">
        <v>1728</v>
      </c>
      <c r="C15" s="426"/>
      <c r="D15" s="139" t="s">
        <v>125</v>
      </c>
      <c r="E15" s="140" t="s">
        <v>126</v>
      </c>
      <c r="F15" s="2">
        <v>42774</v>
      </c>
      <c r="G15" s="2">
        <v>42923</v>
      </c>
      <c r="H15" s="142">
        <v>42698</v>
      </c>
      <c r="I15" s="142" t="s">
        <v>42</v>
      </c>
      <c r="J15" s="142">
        <v>42674</v>
      </c>
      <c r="K15" s="142">
        <v>41534</v>
      </c>
      <c r="L15" s="4" t="s">
        <v>43</v>
      </c>
      <c r="M15" s="143" t="s">
        <v>59</v>
      </c>
      <c r="N15" s="143" t="s">
        <v>60</v>
      </c>
      <c r="O15" s="143" t="s">
        <v>127</v>
      </c>
      <c r="P15" s="143" t="s">
        <v>128</v>
      </c>
      <c r="Q15" s="139" t="s">
        <v>129</v>
      </c>
      <c r="R15" s="3" t="s">
        <v>62</v>
      </c>
      <c r="S15" s="144" t="s">
        <v>103</v>
      </c>
      <c r="T15" s="143" t="s">
        <v>104</v>
      </c>
      <c r="U15" s="145">
        <v>72</v>
      </c>
      <c r="V15" s="146">
        <v>10</v>
      </c>
      <c r="W15" s="147">
        <v>3333.06</v>
      </c>
      <c r="X15" s="143" t="s">
        <v>130</v>
      </c>
      <c r="Y15" s="148">
        <v>269780</v>
      </c>
      <c r="Z15" s="4" t="s">
        <v>47</v>
      </c>
      <c r="AA15" s="149"/>
      <c r="AB15" s="1" t="s">
        <v>216</v>
      </c>
      <c r="AC15" s="1" t="s">
        <v>290</v>
      </c>
      <c r="AD15" s="43"/>
      <c r="AE15" s="150" t="s">
        <v>131</v>
      </c>
      <c r="AF15" s="92"/>
    </row>
    <row r="16" spans="1:77" ht="38.25" x14ac:dyDescent="0.25">
      <c r="B16" s="318" t="s">
        <v>1729</v>
      </c>
      <c r="C16" s="427"/>
      <c r="D16" s="20" t="s">
        <v>132</v>
      </c>
      <c r="E16" s="183" t="s">
        <v>133</v>
      </c>
      <c r="F16" s="32">
        <v>42775</v>
      </c>
      <c r="G16" s="2">
        <v>42923</v>
      </c>
      <c r="H16" s="152">
        <v>42726</v>
      </c>
      <c r="I16" s="152" t="s">
        <v>42</v>
      </c>
      <c r="J16" s="2">
        <v>42704</v>
      </c>
      <c r="K16" s="152">
        <v>41684</v>
      </c>
      <c r="L16" s="4" t="s">
        <v>43</v>
      </c>
      <c r="M16" s="134" t="s">
        <v>50</v>
      </c>
      <c r="N16" s="154" t="s">
        <v>64</v>
      </c>
      <c r="O16" s="1" t="s">
        <v>134</v>
      </c>
      <c r="P16" s="155" t="s">
        <v>135</v>
      </c>
      <c r="Q16" s="3" t="s">
        <v>51</v>
      </c>
      <c r="R16" s="3" t="s">
        <v>62</v>
      </c>
      <c r="S16" s="4">
        <v>33</v>
      </c>
      <c r="T16" s="4" t="s">
        <v>80</v>
      </c>
      <c r="U16" s="157">
        <v>274.10000000000002</v>
      </c>
      <c r="V16" s="185">
        <v>10.5</v>
      </c>
      <c r="W16" s="186">
        <v>21045.5</v>
      </c>
      <c r="X16" s="155" t="s">
        <v>52</v>
      </c>
      <c r="Y16" s="160">
        <v>2405200</v>
      </c>
      <c r="Z16" s="4" t="s">
        <v>47</v>
      </c>
      <c r="AA16" s="1"/>
      <c r="AB16" s="1" t="s">
        <v>216</v>
      </c>
      <c r="AC16" s="1" t="s">
        <v>290</v>
      </c>
      <c r="AD16" s="43"/>
      <c r="AE16" s="162" t="s">
        <v>136</v>
      </c>
      <c r="AF16" s="92"/>
    </row>
    <row r="17" spans="1:77" ht="409.5" x14ac:dyDescent="0.25">
      <c r="B17" s="315" t="s">
        <v>1730</v>
      </c>
      <c r="C17" s="426"/>
      <c r="D17" s="1" t="s">
        <v>201</v>
      </c>
      <c r="E17" s="3" t="s">
        <v>202</v>
      </c>
      <c r="F17" s="5">
        <v>42620</v>
      </c>
      <c r="G17" s="2">
        <v>42923</v>
      </c>
      <c r="H17" s="5">
        <v>42613</v>
      </c>
      <c r="I17" s="5" t="s">
        <v>42</v>
      </c>
      <c r="J17" s="5">
        <v>42551</v>
      </c>
      <c r="K17" s="5"/>
      <c r="L17" s="1" t="s">
        <v>43</v>
      </c>
      <c r="M17" s="3" t="s">
        <v>44</v>
      </c>
      <c r="N17" s="3" t="s">
        <v>54</v>
      </c>
      <c r="O17" s="3" t="s">
        <v>203</v>
      </c>
      <c r="P17" s="3" t="s">
        <v>204</v>
      </c>
      <c r="Q17" s="8" t="s">
        <v>55</v>
      </c>
      <c r="R17" s="8" t="s">
        <v>205</v>
      </c>
      <c r="S17" s="3" t="s">
        <v>206</v>
      </c>
      <c r="T17" s="3" t="s">
        <v>218</v>
      </c>
      <c r="U17" s="133">
        <v>184.28</v>
      </c>
      <c r="V17" s="328" t="s">
        <v>207</v>
      </c>
      <c r="W17" s="170">
        <v>12181.61</v>
      </c>
      <c r="X17" s="158" t="s">
        <v>52</v>
      </c>
      <c r="Y17" s="170">
        <v>2006100</v>
      </c>
      <c r="Z17" s="20" t="s">
        <v>47</v>
      </c>
      <c r="AA17" s="3" t="s">
        <v>48</v>
      </c>
      <c r="AB17" s="1" t="s">
        <v>229</v>
      </c>
      <c r="AC17" s="1" t="s">
        <v>294</v>
      </c>
      <c r="AD17" s="3" t="s">
        <v>1690</v>
      </c>
      <c r="AE17" s="329" t="s">
        <v>217</v>
      </c>
      <c r="AF17" s="92"/>
    </row>
    <row r="18" spans="1:77" ht="191.25" x14ac:dyDescent="0.25">
      <c r="B18" s="318" t="s">
        <v>1731</v>
      </c>
      <c r="C18" s="427"/>
      <c r="D18" s="20" t="s">
        <v>137</v>
      </c>
      <c r="E18" s="20" t="s">
        <v>138</v>
      </c>
      <c r="F18" s="2">
        <v>42768</v>
      </c>
      <c r="G18" s="2">
        <v>42923</v>
      </c>
      <c r="H18" s="2">
        <v>42746</v>
      </c>
      <c r="I18" s="2" t="s">
        <v>42</v>
      </c>
      <c r="J18" s="2">
        <v>42735</v>
      </c>
      <c r="K18" s="152">
        <v>41743</v>
      </c>
      <c r="L18" s="4" t="s">
        <v>43</v>
      </c>
      <c r="M18" s="134" t="s">
        <v>50</v>
      </c>
      <c r="N18" s="154" t="s">
        <v>139</v>
      </c>
      <c r="O18" s="1" t="s">
        <v>71</v>
      </c>
      <c r="P18" s="155" t="s">
        <v>140</v>
      </c>
      <c r="Q18" s="3" t="s">
        <v>51</v>
      </c>
      <c r="R18" s="3" t="s">
        <v>62</v>
      </c>
      <c r="S18" s="330">
        <v>13</v>
      </c>
      <c r="T18" s="1" t="s">
        <v>70</v>
      </c>
      <c r="U18" s="157">
        <v>18.5</v>
      </c>
      <c r="V18" s="158">
        <v>12</v>
      </c>
      <c r="W18" s="159">
        <v>4258.5</v>
      </c>
      <c r="X18" s="155" t="s">
        <v>52</v>
      </c>
      <c r="Y18" s="160">
        <v>425850</v>
      </c>
      <c r="Z18" s="4" t="s">
        <v>47</v>
      </c>
      <c r="AA18" s="1"/>
      <c r="AB18" s="1" t="s">
        <v>216</v>
      </c>
      <c r="AC18" s="1" t="s">
        <v>294</v>
      </c>
      <c r="AD18" s="43" t="s">
        <v>228</v>
      </c>
      <c r="AE18" s="162"/>
      <c r="AF18" s="92"/>
    </row>
    <row r="19" spans="1:77" ht="51" x14ac:dyDescent="0.25">
      <c r="B19" s="315" t="s">
        <v>1732</v>
      </c>
      <c r="C19" s="426"/>
      <c r="D19" s="20" t="s">
        <v>141</v>
      </c>
      <c r="E19" s="183" t="s">
        <v>142</v>
      </c>
      <c r="F19" s="141">
        <v>42776</v>
      </c>
      <c r="G19" s="2">
        <v>42923</v>
      </c>
      <c r="H19" s="2">
        <v>42753</v>
      </c>
      <c r="I19" s="2"/>
      <c r="J19" s="2">
        <v>43069</v>
      </c>
      <c r="K19" s="152">
        <v>41702</v>
      </c>
      <c r="L19" s="4" t="s">
        <v>43</v>
      </c>
      <c r="M19" s="134" t="s">
        <v>50</v>
      </c>
      <c r="N19" s="154" t="s">
        <v>143</v>
      </c>
      <c r="O19" s="1" t="s">
        <v>144</v>
      </c>
      <c r="P19" s="155" t="s">
        <v>145</v>
      </c>
      <c r="Q19" s="3" t="s">
        <v>51</v>
      </c>
      <c r="R19" s="3" t="s">
        <v>62</v>
      </c>
      <c r="S19" s="156" t="s">
        <v>69</v>
      </c>
      <c r="T19" s="1" t="s">
        <v>70</v>
      </c>
      <c r="U19" s="157">
        <v>59</v>
      </c>
      <c r="V19" s="158">
        <v>12</v>
      </c>
      <c r="W19" s="159">
        <v>19072.939999999999</v>
      </c>
      <c r="X19" s="155" t="s">
        <v>67</v>
      </c>
      <c r="Y19" s="160">
        <v>1365000</v>
      </c>
      <c r="Z19" s="4" t="s">
        <v>47</v>
      </c>
      <c r="AA19" s="1"/>
      <c r="AB19" s="1" t="s">
        <v>216</v>
      </c>
      <c r="AC19" s="1" t="s">
        <v>290</v>
      </c>
      <c r="AD19" s="43"/>
      <c r="AE19" s="162"/>
      <c r="AF19" s="92"/>
    </row>
    <row r="20" spans="1:77" ht="280.5" x14ac:dyDescent="0.25">
      <c r="B20" s="318" t="s">
        <v>1733</v>
      </c>
      <c r="C20" s="427"/>
      <c r="D20" s="20" t="s">
        <v>146</v>
      </c>
      <c r="E20" s="183" t="s">
        <v>147</v>
      </c>
      <c r="F20" s="169">
        <v>42779</v>
      </c>
      <c r="G20" s="2">
        <v>42923</v>
      </c>
      <c r="H20" s="2">
        <v>42733</v>
      </c>
      <c r="I20" s="2"/>
      <c r="J20" s="2">
        <v>42674</v>
      </c>
      <c r="K20" s="152"/>
      <c r="L20" s="4" t="s">
        <v>43</v>
      </c>
      <c r="M20" s="134" t="s">
        <v>50</v>
      </c>
      <c r="N20" s="154" t="s">
        <v>148</v>
      </c>
      <c r="O20" s="1" t="s">
        <v>71</v>
      </c>
      <c r="P20" s="3" t="s">
        <v>97</v>
      </c>
      <c r="Q20" s="3" t="s">
        <v>51</v>
      </c>
      <c r="R20" s="4" t="s">
        <v>49</v>
      </c>
      <c r="S20" s="156" t="s">
        <v>69</v>
      </c>
      <c r="T20" s="1" t="s">
        <v>70</v>
      </c>
      <c r="U20" s="157">
        <v>24</v>
      </c>
      <c r="V20" s="158">
        <v>12</v>
      </c>
      <c r="W20" s="159">
        <v>5344</v>
      </c>
      <c r="X20" s="155"/>
      <c r="Y20" s="160">
        <v>534400</v>
      </c>
      <c r="Z20" s="4" t="s">
        <v>47</v>
      </c>
      <c r="AA20" s="1"/>
      <c r="AB20" s="1" t="s">
        <v>216</v>
      </c>
      <c r="AC20" s="1" t="s">
        <v>294</v>
      </c>
      <c r="AD20" s="43" t="s">
        <v>1691</v>
      </c>
      <c r="AE20" s="162"/>
      <c r="AF20" s="92"/>
    </row>
    <row r="21" spans="1:77" s="48" customFormat="1" ht="280.5" x14ac:dyDescent="0.25">
      <c r="A21" s="77"/>
      <c r="B21" s="315" t="s">
        <v>1734</v>
      </c>
      <c r="C21" s="426"/>
      <c r="D21" s="20" t="s">
        <v>149</v>
      </c>
      <c r="E21" s="183" t="s">
        <v>150</v>
      </c>
      <c r="F21" s="169">
        <v>42779</v>
      </c>
      <c r="G21" s="2">
        <v>42923</v>
      </c>
      <c r="H21" s="2">
        <v>42732</v>
      </c>
      <c r="I21" s="2"/>
      <c r="J21" s="2">
        <v>42704</v>
      </c>
      <c r="K21" s="152"/>
      <c r="L21" s="4" t="s">
        <v>43</v>
      </c>
      <c r="M21" s="134" t="s">
        <v>50</v>
      </c>
      <c r="N21" s="154" t="s">
        <v>148</v>
      </c>
      <c r="O21" s="1" t="s">
        <v>151</v>
      </c>
      <c r="P21" s="3" t="s">
        <v>97</v>
      </c>
      <c r="Q21" s="3" t="s">
        <v>51</v>
      </c>
      <c r="R21" s="4" t="s">
        <v>49</v>
      </c>
      <c r="S21" s="156" t="s">
        <v>69</v>
      </c>
      <c r="T21" s="1" t="s">
        <v>70</v>
      </c>
      <c r="U21" s="157">
        <v>28.3</v>
      </c>
      <c r="V21" s="158">
        <v>12</v>
      </c>
      <c r="W21" s="159">
        <v>5847</v>
      </c>
      <c r="X21" s="155" t="s">
        <v>67</v>
      </c>
      <c r="Y21" s="160">
        <v>584700</v>
      </c>
      <c r="Z21" s="4" t="s">
        <v>47</v>
      </c>
      <c r="AA21" s="1"/>
      <c r="AB21" s="1" t="s">
        <v>216</v>
      </c>
      <c r="AC21" s="1" t="s">
        <v>294</v>
      </c>
      <c r="AD21" s="43" t="s">
        <v>1691</v>
      </c>
      <c r="AE21" s="162"/>
      <c r="AF21" s="89"/>
      <c r="AG21" s="70"/>
      <c r="AH21" s="66"/>
      <c r="AI21" s="66"/>
      <c r="AJ21" s="66"/>
      <c r="AK21" s="66"/>
      <c r="AL21" s="66"/>
      <c r="AM21" s="66"/>
      <c r="AN21" s="66"/>
      <c r="AO21" s="66"/>
      <c r="AP21" s="66"/>
      <c r="AQ21" s="66"/>
      <c r="AR21" s="66"/>
      <c r="AS21" s="77"/>
      <c r="AT21" s="77"/>
      <c r="AU21" s="77"/>
      <c r="AV21" s="77"/>
      <c r="AW21" s="77"/>
      <c r="AX21" s="77"/>
      <c r="AY21" s="77"/>
      <c r="AZ21" s="77"/>
      <c r="BA21" s="77"/>
      <c r="BB21" s="77"/>
      <c r="BC21" s="77"/>
      <c r="BD21" s="77"/>
      <c r="BE21" s="77"/>
      <c r="BF21" s="77"/>
      <c r="BG21" s="77"/>
      <c r="BH21" s="77"/>
      <c r="BI21" s="77"/>
      <c r="BJ21" s="77"/>
      <c r="BK21" s="77"/>
      <c r="BL21" s="77"/>
      <c r="BM21" s="77"/>
      <c r="BN21" s="77"/>
      <c r="BO21" s="77"/>
      <c r="BP21" s="77"/>
      <c r="BQ21" s="77"/>
      <c r="BR21" s="77"/>
      <c r="BS21" s="77"/>
      <c r="BT21" s="77"/>
      <c r="BU21" s="77"/>
      <c r="BV21" s="77"/>
      <c r="BW21" s="77"/>
      <c r="BX21" s="77"/>
      <c r="BY21" s="77"/>
    </row>
    <row r="22" spans="1:77" s="48" customFormat="1" ht="280.5" x14ac:dyDescent="0.25">
      <c r="A22" s="77"/>
      <c r="B22" s="318" t="s">
        <v>1735</v>
      </c>
      <c r="C22" s="427"/>
      <c r="D22" s="20" t="s">
        <v>152</v>
      </c>
      <c r="E22" s="183" t="s">
        <v>153</v>
      </c>
      <c r="F22" s="32">
        <v>42775</v>
      </c>
      <c r="G22" s="2">
        <v>42923</v>
      </c>
      <c r="H22" s="2">
        <v>42758</v>
      </c>
      <c r="I22" s="2" t="s">
        <v>42</v>
      </c>
      <c r="J22" s="2">
        <v>42735</v>
      </c>
      <c r="K22" s="152">
        <v>41766</v>
      </c>
      <c r="L22" s="4" t="s">
        <v>43</v>
      </c>
      <c r="M22" s="134" t="s">
        <v>50</v>
      </c>
      <c r="N22" s="154" t="s">
        <v>154</v>
      </c>
      <c r="O22" s="1" t="s">
        <v>155</v>
      </c>
      <c r="P22" s="155" t="s">
        <v>156</v>
      </c>
      <c r="Q22" s="3" t="s">
        <v>51</v>
      </c>
      <c r="R22" s="3" t="s">
        <v>62</v>
      </c>
      <c r="S22" s="156" t="s">
        <v>69</v>
      </c>
      <c r="T22" s="1" t="s">
        <v>70</v>
      </c>
      <c r="U22" s="157">
        <v>41</v>
      </c>
      <c r="V22" s="158">
        <v>12</v>
      </c>
      <c r="W22" s="159">
        <v>8920.4</v>
      </c>
      <c r="X22" s="155" t="s">
        <v>52</v>
      </c>
      <c r="Y22" s="160">
        <v>892040</v>
      </c>
      <c r="Z22" s="4" t="s">
        <v>47</v>
      </c>
      <c r="AA22" s="1"/>
      <c r="AB22" s="1" t="s">
        <v>216</v>
      </c>
      <c r="AC22" s="1" t="s">
        <v>294</v>
      </c>
      <c r="AD22" s="43" t="s">
        <v>1691</v>
      </c>
      <c r="AE22" s="162"/>
      <c r="AF22" s="89"/>
      <c r="AG22" s="70"/>
      <c r="AH22" s="66"/>
      <c r="AI22" s="66"/>
      <c r="AJ22" s="66"/>
      <c r="AK22" s="66"/>
      <c r="AL22" s="66"/>
      <c r="AM22" s="66"/>
      <c r="AN22" s="66"/>
      <c r="AO22" s="66"/>
      <c r="AP22" s="66"/>
      <c r="AQ22" s="66"/>
      <c r="AR22" s="66"/>
      <c r="AS22" s="77"/>
      <c r="AT22" s="77"/>
      <c r="AU22" s="77"/>
      <c r="AV22" s="77"/>
      <c r="AW22" s="77"/>
      <c r="AX22" s="77"/>
      <c r="AY22" s="77"/>
      <c r="AZ22" s="77"/>
      <c r="BA22" s="77"/>
      <c r="BB22" s="77"/>
      <c r="BC22" s="77"/>
      <c r="BD22" s="77"/>
      <c r="BE22" s="77"/>
      <c r="BF22" s="77"/>
      <c r="BG22" s="77"/>
      <c r="BH22" s="77"/>
      <c r="BI22" s="77"/>
      <c r="BJ22" s="77"/>
      <c r="BK22" s="77"/>
      <c r="BL22" s="77"/>
      <c r="BM22" s="77"/>
      <c r="BN22" s="77"/>
      <c r="BO22" s="77"/>
      <c r="BP22" s="77"/>
      <c r="BQ22" s="77"/>
      <c r="BR22" s="77"/>
      <c r="BS22" s="77"/>
      <c r="BT22" s="77"/>
      <c r="BU22" s="77"/>
      <c r="BV22" s="77"/>
      <c r="BW22" s="77"/>
      <c r="BX22" s="77"/>
      <c r="BY22" s="77"/>
    </row>
    <row r="23" spans="1:77" s="49" customFormat="1" ht="280.5" x14ac:dyDescent="0.25">
      <c r="A23" s="78"/>
      <c r="B23" s="315" t="s">
        <v>1736</v>
      </c>
      <c r="C23" s="426"/>
      <c r="D23" s="20" t="s">
        <v>157</v>
      </c>
      <c r="E23" s="183" t="s">
        <v>158</v>
      </c>
      <c r="F23" s="32">
        <v>42775</v>
      </c>
      <c r="G23" s="2">
        <v>42923</v>
      </c>
      <c r="H23" s="2">
        <v>42760</v>
      </c>
      <c r="I23" s="2" t="s">
        <v>42</v>
      </c>
      <c r="J23" s="2">
        <v>42735</v>
      </c>
      <c r="K23" s="152">
        <v>41702</v>
      </c>
      <c r="L23" s="4" t="s">
        <v>43</v>
      </c>
      <c r="M23" s="134" t="s">
        <v>50</v>
      </c>
      <c r="N23" s="154" t="s">
        <v>159</v>
      </c>
      <c r="O23" s="1" t="s">
        <v>160</v>
      </c>
      <c r="P23" s="155" t="s">
        <v>161</v>
      </c>
      <c r="Q23" s="3" t="s">
        <v>51</v>
      </c>
      <c r="R23" s="3" t="s">
        <v>62</v>
      </c>
      <c r="S23" s="156" t="s">
        <v>69</v>
      </c>
      <c r="T23" s="1" t="s">
        <v>70</v>
      </c>
      <c r="U23" s="157">
        <v>21</v>
      </c>
      <c r="V23" s="158">
        <v>12</v>
      </c>
      <c r="W23" s="159">
        <v>6829.5</v>
      </c>
      <c r="X23" s="155" t="s">
        <v>52</v>
      </c>
      <c r="Y23" s="160">
        <v>982950</v>
      </c>
      <c r="Z23" s="4" t="s">
        <v>47</v>
      </c>
      <c r="AA23" s="1"/>
      <c r="AB23" s="1" t="s">
        <v>216</v>
      </c>
      <c r="AC23" s="1" t="s">
        <v>294</v>
      </c>
      <c r="AD23" s="43" t="s">
        <v>1691</v>
      </c>
      <c r="AE23" s="162"/>
      <c r="AF23" s="91"/>
      <c r="AG23" s="71"/>
      <c r="AH23" s="67"/>
      <c r="AI23" s="67"/>
      <c r="AJ23" s="67"/>
      <c r="AK23" s="67"/>
      <c r="AL23" s="67"/>
      <c r="AM23" s="67"/>
      <c r="AN23" s="67"/>
      <c r="AO23" s="67"/>
      <c r="AP23" s="67"/>
      <c r="AQ23" s="67"/>
      <c r="AR23" s="67"/>
      <c r="AS23" s="78"/>
      <c r="AT23" s="78"/>
      <c r="AU23" s="78"/>
      <c r="AV23" s="78"/>
      <c r="AW23" s="78"/>
      <c r="AX23" s="78"/>
      <c r="AY23" s="78"/>
      <c r="AZ23" s="78"/>
      <c r="BA23" s="78"/>
      <c r="BB23" s="78"/>
      <c r="BC23" s="78"/>
      <c r="BD23" s="78"/>
      <c r="BE23" s="78"/>
      <c r="BF23" s="78"/>
      <c r="BG23" s="78"/>
      <c r="BH23" s="78"/>
      <c r="BI23" s="78"/>
      <c r="BJ23" s="78"/>
      <c r="BK23" s="78"/>
      <c r="BL23" s="78"/>
      <c r="BM23" s="78"/>
      <c r="BN23" s="78"/>
      <c r="BO23" s="78"/>
      <c r="BP23" s="78"/>
      <c r="BQ23" s="78"/>
      <c r="BR23" s="78"/>
      <c r="BS23" s="78"/>
      <c r="BT23" s="78"/>
      <c r="BU23" s="78"/>
      <c r="BV23" s="78"/>
      <c r="BW23" s="78"/>
      <c r="BX23" s="78"/>
      <c r="BY23" s="78"/>
    </row>
    <row r="24" spans="1:77" s="50" customFormat="1" ht="38.25" x14ac:dyDescent="0.25">
      <c r="A24" s="79"/>
      <c r="B24" s="318" t="s">
        <v>1737</v>
      </c>
      <c r="C24" s="427"/>
      <c r="D24" s="1" t="s">
        <v>87</v>
      </c>
      <c r="E24" s="26" t="s">
        <v>88</v>
      </c>
      <c r="F24" s="2">
        <v>42765</v>
      </c>
      <c r="G24" s="2">
        <v>42923</v>
      </c>
      <c r="H24" s="5">
        <v>42739</v>
      </c>
      <c r="I24" s="32" t="s">
        <v>42</v>
      </c>
      <c r="J24" s="5">
        <v>42613</v>
      </c>
      <c r="K24" s="5">
        <v>40294</v>
      </c>
      <c r="L24" s="1" t="s">
        <v>43</v>
      </c>
      <c r="M24" s="4" t="s">
        <v>56</v>
      </c>
      <c r="N24" s="4" t="s">
        <v>54</v>
      </c>
      <c r="O24" s="3" t="s">
        <v>72</v>
      </c>
      <c r="P24" s="3" t="s">
        <v>73</v>
      </c>
      <c r="Q24" s="4" t="s">
        <v>51</v>
      </c>
      <c r="R24" s="4" t="s">
        <v>62</v>
      </c>
      <c r="S24" s="27" t="s">
        <v>53</v>
      </c>
      <c r="T24" s="3" t="s">
        <v>66</v>
      </c>
      <c r="U24" s="28">
        <v>19.5</v>
      </c>
      <c r="V24" s="29">
        <v>15</v>
      </c>
      <c r="W24" s="30">
        <v>4686.13</v>
      </c>
      <c r="X24" s="4" t="s">
        <v>52</v>
      </c>
      <c r="Y24" s="31">
        <v>374890</v>
      </c>
      <c r="Z24" s="20" t="s">
        <v>47</v>
      </c>
      <c r="AA24" s="19" t="s">
        <v>57</v>
      </c>
      <c r="AB24" s="21" t="s">
        <v>226</v>
      </c>
      <c r="AC24" s="1" t="s">
        <v>290</v>
      </c>
      <c r="AD24" s="43"/>
      <c r="AE24" s="98" t="s">
        <v>89</v>
      </c>
      <c r="AF24" s="87"/>
      <c r="AG24" s="68"/>
      <c r="AH24" s="68"/>
      <c r="AI24" s="68"/>
      <c r="AJ24" s="68"/>
      <c r="AK24" s="68"/>
      <c r="AL24" s="68"/>
      <c r="AM24" s="68"/>
      <c r="AN24" s="68"/>
      <c r="AO24" s="68"/>
      <c r="AP24" s="68"/>
      <c r="AQ24" s="68"/>
      <c r="AR24" s="68"/>
      <c r="AS24" s="79"/>
      <c r="AT24" s="79"/>
      <c r="AU24" s="79"/>
      <c r="AV24" s="79"/>
      <c r="AW24" s="79"/>
      <c r="AX24" s="79"/>
      <c r="AY24" s="79"/>
      <c r="AZ24" s="79"/>
      <c r="BA24" s="79"/>
      <c r="BB24" s="79"/>
      <c r="BC24" s="79"/>
      <c r="BD24" s="79"/>
      <c r="BE24" s="79"/>
      <c r="BF24" s="79"/>
      <c r="BG24" s="79"/>
      <c r="BH24" s="79"/>
      <c r="BI24" s="79"/>
      <c r="BJ24" s="79"/>
      <c r="BK24" s="79"/>
      <c r="BL24" s="79"/>
      <c r="BM24" s="79"/>
      <c r="BN24" s="79"/>
      <c r="BO24" s="79"/>
      <c r="BP24" s="79"/>
      <c r="BQ24" s="79"/>
      <c r="BR24" s="79"/>
      <c r="BS24" s="79"/>
      <c r="BT24" s="79"/>
      <c r="BU24" s="79"/>
      <c r="BV24" s="79"/>
      <c r="BW24" s="79"/>
      <c r="BX24" s="79"/>
      <c r="BY24" s="79"/>
    </row>
    <row r="25" spans="1:77" s="51" customFormat="1" ht="357" x14ac:dyDescent="0.25">
      <c r="A25" s="80"/>
      <c r="B25" s="315" t="s">
        <v>1738</v>
      </c>
      <c r="C25" s="426"/>
      <c r="D25" s="3" t="s">
        <v>208</v>
      </c>
      <c r="E25" s="3" t="s">
        <v>209</v>
      </c>
      <c r="F25" s="5">
        <v>42732</v>
      </c>
      <c r="G25" s="2">
        <v>42923</v>
      </c>
      <c r="H25" s="5">
        <v>42507</v>
      </c>
      <c r="I25" s="3" t="s">
        <v>42</v>
      </c>
      <c r="J25" s="228">
        <v>42400</v>
      </c>
      <c r="K25" s="5">
        <v>41397</v>
      </c>
      <c r="L25" s="3" t="s">
        <v>43</v>
      </c>
      <c r="M25" s="3" t="s">
        <v>65</v>
      </c>
      <c r="N25" s="3" t="s">
        <v>210</v>
      </c>
      <c r="O25" s="3" t="s">
        <v>211</v>
      </c>
      <c r="P25" s="3" t="s">
        <v>212</v>
      </c>
      <c r="Q25" s="3" t="s">
        <v>210</v>
      </c>
      <c r="R25" s="3" t="s">
        <v>45</v>
      </c>
      <c r="S25" s="3">
        <v>33</v>
      </c>
      <c r="T25" s="8" t="s">
        <v>213</v>
      </c>
      <c r="U25" s="133">
        <v>21.4</v>
      </c>
      <c r="V25" s="3">
        <v>15</v>
      </c>
      <c r="W25" s="133">
        <v>276.94</v>
      </c>
      <c r="X25" s="3" t="s">
        <v>46</v>
      </c>
      <c r="Y25" s="133">
        <v>402750</v>
      </c>
      <c r="Z25" s="20" t="s">
        <v>47</v>
      </c>
      <c r="AA25" s="3" t="s">
        <v>48</v>
      </c>
      <c r="AB25" s="3" t="s">
        <v>226</v>
      </c>
      <c r="AC25" s="1" t="s">
        <v>294</v>
      </c>
      <c r="AD25" s="3" t="s">
        <v>1692</v>
      </c>
      <c r="AE25" s="98"/>
      <c r="AF25" s="88"/>
      <c r="AG25" s="69"/>
      <c r="AH25" s="69"/>
      <c r="AI25" s="69"/>
      <c r="AJ25" s="69"/>
      <c r="AK25" s="69"/>
      <c r="AL25" s="69"/>
      <c r="AM25" s="69"/>
      <c r="AN25" s="69"/>
      <c r="AO25" s="69"/>
      <c r="AP25" s="69"/>
      <c r="AQ25" s="69"/>
      <c r="AR25" s="69"/>
      <c r="AS25" s="80"/>
      <c r="AT25" s="80"/>
      <c r="AU25" s="80"/>
      <c r="AV25" s="80"/>
      <c r="AW25" s="80"/>
      <c r="AX25" s="80"/>
      <c r="AY25" s="80"/>
      <c r="AZ25" s="80"/>
      <c r="BA25" s="80"/>
      <c r="BB25" s="80"/>
      <c r="BC25" s="80"/>
      <c r="BD25" s="80"/>
      <c r="BE25" s="80"/>
      <c r="BF25" s="80"/>
      <c r="BG25" s="80"/>
      <c r="BH25" s="80"/>
      <c r="BI25" s="80"/>
      <c r="BJ25" s="80"/>
      <c r="BK25" s="80"/>
      <c r="BL25" s="80"/>
      <c r="BM25" s="80"/>
      <c r="BN25" s="80"/>
      <c r="BO25" s="80"/>
      <c r="BP25" s="80"/>
      <c r="BQ25" s="80"/>
      <c r="BR25" s="80"/>
      <c r="BS25" s="80"/>
      <c r="BT25" s="80"/>
      <c r="BU25" s="80"/>
      <c r="BV25" s="80"/>
      <c r="BW25" s="80"/>
      <c r="BX25" s="80"/>
      <c r="BY25" s="80"/>
    </row>
    <row r="26" spans="1:77" s="52" customFormat="1" ht="38.25" x14ac:dyDescent="0.25">
      <c r="A26" s="81"/>
      <c r="B26" s="318" t="s">
        <v>1739</v>
      </c>
      <c r="C26" s="427"/>
      <c r="D26" s="1" t="s">
        <v>167</v>
      </c>
      <c r="E26" s="26" t="s">
        <v>168</v>
      </c>
      <c r="F26" s="2">
        <v>42768</v>
      </c>
      <c r="G26" s="2">
        <v>42923</v>
      </c>
      <c r="H26" s="5">
        <v>42754</v>
      </c>
      <c r="I26" s="5" t="s">
        <v>42</v>
      </c>
      <c r="J26" s="5">
        <v>42674</v>
      </c>
      <c r="K26" s="5">
        <v>41611</v>
      </c>
      <c r="L26" s="4" t="s">
        <v>43</v>
      </c>
      <c r="M26" s="171" t="s">
        <v>56</v>
      </c>
      <c r="N26" s="3" t="s">
        <v>54</v>
      </c>
      <c r="O26" s="3" t="s">
        <v>169</v>
      </c>
      <c r="P26" s="3" t="s">
        <v>170</v>
      </c>
      <c r="Q26" s="8" t="s">
        <v>55</v>
      </c>
      <c r="R26" s="3" t="s">
        <v>61</v>
      </c>
      <c r="S26" s="27" t="s">
        <v>171</v>
      </c>
      <c r="T26" s="3" t="s">
        <v>172</v>
      </c>
      <c r="U26" s="28">
        <v>66.900000000000006</v>
      </c>
      <c r="V26" s="29" t="s">
        <v>173</v>
      </c>
      <c r="W26" s="30">
        <v>11619.07</v>
      </c>
      <c r="X26" s="3" t="s">
        <v>52</v>
      </c>
      <c r="Y26" s="31">
        <v>1206700</v>
      </c>
      <c r="Z26" s="4" t="s">
        <v>47</v>
      </c>
      <c r="AA26" s="4" t="s">
        <v>57</v>
      </c>
      <c r="AB26" s="1" t="s">
        <v>216</v>
      </c>
      <c r="AC26" s="1" t="s">
        <v>290</v>
      </c>
      <c r="AD26" s="43"/>
      <c r="AE26" s="98"/>
      <c r="AF26" s="89"/>
      <c r="AG26" s="70"/>
      <c r="AH26" s="70"/>
      <c r="AI26" s="70"/>
      <c r="AJ26" s="70"/>
      <c r="AK26" s="70"/>
      <c r="AL26" s="70"/>
      <c r="AM26" s="70"/>
      <c r="AN26" s="70"/>
      <c r="AO26" s="70"/>
      <c r="AP26" s="70"/>
      <c r="AQ26" s="70"/>
      <c r="AR26" s="70"/>
      <c r="AS26" s="81"/>
      <c r="AT26" s="81"/>
      <c r="AU26" s="81"/>
      <c r="AV26" s="81"/>
      <c r="AW26" s="81"/>
      <c r="AX26" s="81"/>
      <c r="AY26" s="81"/>
      <c r="AZ26" s="81"/>
      <c r="BA26" s="81"/>
      <c r="BB26" s="81"/>
      <c r="BC26" s="81"/>
      <c r="BD26" s="81"/>
      <c r="BE26" s="81"/>
      <c r="BF26" s="81"/>
      <c r="BG26" s="81"/>
      <c r="BH26" s="81"/>
      <c r="BI26" s="81"/>
      <c r="BJ26" s="81"/>
      <c r="BK26" s="81"/>
      <c r="BL26" s="81"/>
      <c r="BM26" s="81"/>
      <c r="BN26" s="81"/>
      <c r="BO26" s="81"/>
      <c r="BP26" s="81"/>
      <c r="BQ26" s="81"/>
      <c r="BR26" s="81"/>
      <c r="BS26" s="81"/>
      <c r="BT26" s="81"/>
      <c r="BU26" s="81"/>
      <c r="BV26" s="81"/>
      <c r="BW26" s="81"/>
      <c r="BX26" s="81"/>
      <c r="BY26" s="81"/>
    </row>
    <row r="27" spans="1:77" s="53" customFormat="1" ht="38.25" x14ac:dyDescent="0.25">
      <c r="A27" s="82"/>
      <c r="B27" s="315" t="s">
        <v>1740</v>
      </c>
      <c r="C27" s="426"/>
      <c r="D27" s="1" t="s">
        <v>174</v>
      </c>
      <c r="E27" s="26" t="s">
        <v>175</v>
      </c>
      <c r="F27" s="2">
        <v>42768</v>
      </c>
      <c r="G27" s="2">
        <v>42923</v>
      </c>
      <c r="H27" s="5">
        <v>42724</v>
      </c>
      <c r="I27" s="5" t="s">
        <v>42</v>
      </c>
      <c r="J27" s="5">
        <v>42643</v>
      </c>
      <c r="K27" s="5">
        <v>40483</v>
      </c>
      <c r="L27" s="4" t="s">
        <v>43</v>
      </c>
      <c r="M27" s="3" t="s">
        <v>44</v>
      </c>
      <c r="N27" s="3" t="s">
        <v>54</v>
      </c>
      <c r="O27" s="3" t="s">
        <v>176</v>
      </c>
      <c r="P27" s="3" t="s">
        <v>177</v>
      </c>
      <c r="Q27" s="8" t="s">
        <v>55</v>
      </c>
      <c r="R27" s="3" t="s">
        <v>61</v>
      </c>
      <c r="S27" s="3" t="s">
        <v>178</v>
      </c>
      <c r="T27" s="3" t="s">
        <v>179</v>
      </c>
      <c r="U27" s="133">
        <v>68.5</v>
      </c>
      <c r="V27" s="29" t="s">
        <v>180</v>
      </c>
      <c r="W27" s="170">
        <v>6578.68</v>
      </c>
      <c r="X27" s="158" t="s">
        <v>52</v>
      </c>
      <c r="Y27" s="170">
        <v>786000</v>
      </c>
      <c r="Z27" s="4" t="s">
        <v>47</v>
      </c>
      <c r="AA27" s="3" t="s">
        <v>48</v>
      </c>
      <c r="AB27" s="1" t="s">
        <v>216</v>
      </c>
      <c r="AC27" s="1" t="s">
        <v>290</v>
      </c>
      <c r="AD27" s="43"/>
      <c r="AE27" s="98"/>
      <c r="AF27" s="90"/>
      <c r="AG27" s="65"/>
      <c r="AH27" s="65"/>
      <c r="AI27" s="65"/>
      <c r="AJ27" s="65"/>
      <c r="AK27" s="65"/>
      <c r="AL27" s="65"/>
      <c r="AM27" s="65"/>
      <c r="AN27" s="65"/>
      <c r="AO27" s="65"/>
      <c r="AP27" s="65"/>
      <c r="AQ27" s="65"/>
      <c r="AR27" s="65"/>
      <c r="AS27" s="82"/>
      <c r="AT27" s="82"/>
      <c r="AU27" s="82"/>
      <c r="AV27" s="82"/>
      <c r="AW27" s="82"/>
      <c r="AX27" s="82"/>
      <c r="AY27" s="82"/>
      <c r="AZ27" s="82"/>
      <c r="BA27" s="82"/>
      <c r="BB27" s="82"/>
      <c r="BC27" s="82"/>
      <c r="BD27" s="82"/>
      <c r="BE27" s="82"/>
      <c r="BF27" s="82"/>
      <c r="BG27" s="82"/>
      <c r="BH27" s="82"/>
      <c r="BI27" s="82"/>
      <c r="BJ27" s="82"/>
      <c r="BK27" s="82"/>
      <c r="BL27" s="82"/>
      <c r="BM27" s="82"/>
      <c r="BN27" s="82"/>
      <c r="BO27" s="82"/>
      <c r="BP27" s="82"/>
      <c r="BQ27" s="82"/>
      <c r="BR27" s="82"/>
      <c r="BS27" s="82"/>
      <c r="BT27" s="82"/>
      <c r="BU27" s="82"/>
      <c r="BV27" s="82"/>
      <c r="BW27" s="82"/>
      <c r="BX27" s="82"/>
      <c r="BY27" s="82"/>
    </row>
    <row r="28" spans="1:77" s="53" customFormat="1" ht="280.5" x14ac:dyDescent="0.25">
      <c r="A28" s="82"/>
      <c r="B28" s="318" t="s">
        <v>1741</v>
      </c>
      <c r="C28" s="427"/>
      <c r="D28" s="1" t="s">
        <v>181</v>
      </c>
      <c r="E28" s="26" t="s">
        <v>182</v>
      </c>
      <c r="F28" s="2">
        <v>42769</v>
      </c>
      <c r="G28" s="2">
        <v>42923</v>
      </c>
      <c r="H28" s="5">
        <v>42760</v>
      </c>
      <c r="I28" s="5" t="s">
        <v>42</v>
      </c>
      <c r="J28" s="5">
        <v>42643</v>
      </c>
      <c r="K28" s="5">
        <v>41611</v>
      </c>
      <c r="L28" s="4" t="s">
        <v>43</v>
      </c>
      <c r="M28" s="171" t="s">
        <v>56</v>
      </c>
      <c r="N28" s="3" t="s">
        <v>54</v>
      </c>
      <c r="O28" s="3" t="s">
        <v>183</v>
      </c>
      <c r="P28" s="181" t="s">
        <v>164</v>
      </c>
      <c r="Q28" s="8" t="s">
        <v>55</v>
      </c>
      <c r="R28" s="143" t="s">
        <v>184</v>
      </c>
      <c r="S28" s="3" t="s">
        <v>178</v>
      </c>
      <c r="T28" s="3" t="s">
        <v>179</v>
      </c>
      <c r="U28" s="28">
        <v>200.7</v>
      </c>
      <c r="V28" s="29" t="s">
        <v>180</v>
      </c>
      <c r="W28" s="30">
        <v>41772.22</v>
      </c>
      <c r="X28" s="3" t="s">
        <v>52</v>
      </c>
      <c r="Y28" s="31">
        <v>4486970</v>
      </c>
      <c r="Z28" s="4" t="s">
        <v>47</v>
      </c>
      <c r="AA28" s="4" t="s">
        <v>57</v>
      </c>
      <c r="AB28" s="1" t="s">
        <v>216</v>
      </c>
      <c r="AC28" s="1" t="s">
        <v>292</v>
      </c>
      <c r="AD28" s="43" t="s">
        <v>1693</v>
      </c>
      <c r="AE28" s="98" t="s">
        <v>295</v>
      </c>
      <c r="AF28" s="90"/>
      <c r="AG28" s="65"/>
      <c r="AH28" s="65"/>
      <c r="AI28" s="65"/>
      <c r="AJ28" s="65"/>
      <c r="AK28" s="65"/>
      <c r="AL28" s="65"/>
      <c r="AM28" s="65"/>
      <c r="AN28" s="65"/>
      <c r="AO28" s="65"/>
      <c r="AP28" s="65"/>
      <c r="AQ28" s="65"/>
      <c r="AR28" s="65"/>
      <c r="AS28" s="82"/>
      <c r="AT28" s="82"/>
      <c r="AU28" s="82"/>
      <c r="AV28" s="82"/>
      <c r="AW28" s="82"/>
      <c r="AX28" s="82"/>
      <c r="AY28" s="82"/>
      <c r="AZ28" s="82"/>
      <c r="BA28" s="82"/>
      <c r="BB28" s="82"/>
      <c r="BC28" s="82"/>
      <c r="BD28" s="82"/>
      <c r="BE28" s="82"/>
      <c r="BF28" s="82"/>
      <c r="BG28" s="82"/>
      <c r="BH28" s="82"/>
      <c r="BI28" s="82"/>
      <c r="BJ28" s="82"/>
      <c r="BK28" s="82"/>
      <c r="BL28" s="82"/>
      <c r="BM28" s="82"/>
      <c r="BN28" s="82"/>
      <c r="BO28" s="82"/>
      <c r="BP28" s="82"/>
      <c r="BQ28" s="82"/>
      <c r="BR28" s="82"/>
      <c r="BS28" s="82"/>
      <c r="BT28" s="82"/>
      <c r="BU28" s="82"/>
      <c r="BV28" s="82"/>
      <c r="BW28" s="82"/>
      <c r="BX28" s="82"/>
      <c r="BY28" s="82"/>
    </row>
    <row r="29" spans="1:77" s="44" customFormat="1" ht="280.5" x14ac:dyDescent="0.25">
      <c r="A29" s="83"/>
      <c r="B29" s="315" t="s">
        <v>1742</v>
      </c>
      <c r="C29" s="426"/>
      <c r="D29" s="1" t="s">
        <v>162</v>
      </c>
      <c r="E29" s="26" t="s">
        <v>163</v>
      </c>
      <c r="F29" s="2">
        <v>42768</v>
      </c>
      <c r="G29" s="2">
        <v>42923</v>
      </c>
      <c r="H29" s="5">
        <v>42745</v>
      </c>
      <c r="I29" s="5" t="s">
        <v>42</v>
      </c>
      <c r="J29" s="5">
        <v>42643</v>
      </c>
      <c r="K29" s="5">
        <v>41611</v>
      </c>
      <c r="L29" s="4" t="s">
        <v>43</v>
      </c>
      <c r="M29" s="171" t="s">
        <v>56</v>
      </c>
      <c r="N29" s="3" t="s">
        <v>54</v>
      </c>
      <c r="O29" s="3" t="s">
        <v>224</v>
      </c>
      <c r="P29" s="181" t="s">
        <v>164</v>
      </c>
      <c r="Q29" s="8" t="s">
        <v>55</v>
      </c>
      <c r="R29" s="3" t="s">
        <v>61</v>
      </c>
      <c r="S29" s="27" t="s">
        <v>165</v>
      </c>
      <c r="T29" s="3" t="s">
        <v>166</v>
      </c>
      <c r="U29" s="28">
        <v>37.1</v>
      </c>
      <c r="V29" s="29">
        <v>20</v>
      </c>
      <c r="W29" s="30">
        <v>14838.33</v>
      </c>
      <c r="X29" s="3" t="s">
        <v>52</v>
      </c>
      <c r="Y29" s="31"/>
      <c r="Z29" s="4" t="s">
        <v>47</v>
      </c>
      <c r="AA29" s="4" t="s">
        <v>57</v>
      </c>
      <c r="AB29" s="1" t="s">
        <v>216</v>
      </c>
      <c r="AC29" s="1" t="s">
        <v>292</v>
      </c>
      <c r="AD29" s="43" t="s">
        <v>1693</v>
      </c>
      <c r="AE29" s="98" t="s">
        <v>295</v>
      </c>
      <c r="AF29" s="91"/>
      <c r="AG29" s="71"/>
      <c r="AH29" s="71"/>
      <c r="AI29" s="71"/>
      <c r="AJ29" s="71"/>
      <c r="AK29" s="71"/>
      <c r="AL29" s="71"/>
      <c r="AM29" s="71"/>
      <c r="AN29" s="71"/>
      <c r="AO29" s="71"/>
      <c r="AP29" s="71"/>
      <c r="AQ29" s="71"/>
      <c r="AR29" s="71"/>
      <c r="AS29" s="83"/>
      <c r="AT29" s="83"/>
      <c r="AU29" s="83"/>
      <c r="AV29" s="83"/>
      <c r="AW29" s="83"/>
      <c r="AX29" s="83"/>
      <c r="AY29" s="83"/>
      <c r="AZ29" s="83"/>
      <c r="BA29" s="83"/>
      <c r="BB29" s="83"/>
      <c r="BC29" s="83"/>
      <c r="BD29" s="83"/>
      <c r="BE29" s="83"/>
      <c r="BF29" s="83"/>
      <c r="BG29" s="83"/>
      <c r="BH29" s="83"/>
      <c r="BI29" s="83"/>
      <c r="BJ29" s="83"/>
      <c r="BK29" s="83"/>
      <c r="BL29" s="83"/>
      <c r="BM29" s="83"/>
      <c r="BN29" s="83"/>
      <c r="BO29" s="83"/>
      <c r="BP29" s="83"/>
      <c r="BQ29" s="83"/>
      <c r="BR29" s="83"/>
      <c r="BS29" s="83"/>
      <c r="BT29" s="83"/>
      <c r="BU29" s="83"/>
      <c r="BV29" s="83"/>
      <c r="BW29" s="83"/>
      <c r="BX29" s="83"/>
      <c r="BY29" s="83"/>
    </row>
    <row r="30" spans="1:77" s="44" customFormat="1" ht="102" x14ac:dyDescent="0.25">
      <c r="A30" s="83"/>
      <c r="B30" s="318" t="s">
        <v>1743</v>
      </c>
      <c r="C30" s="427"/>
      <c r="D30" s="1" t="s">
        <v>105</v>
      </c>
      <c r="E30" s="26" t="s">
        <v>106</v>
      </c>
      <c r="F30" s="2">
        <v>42768</v>
      </c>
      <c r="G30" s="2">
        <v>42923</v>
      </c>
      <c r="H30" s="5">
        <v>42726</v>
      </c>
      <c r="I30" s="5" t="s">
        <v>42</v>
      </c>
      <c r="J30" s="5">
        <v>42704</v>
      </c>
      <c r="K30" s="5">
        <v>41747</v>
      </c>
      <c r="L30" s="4" t="s">
        <v>43</v>
      </c>
      <c r="M30" s="4" t="s">
        <v>44</v>
      </c>
      <c r="N30" s="3" t="s">
        <v>54</v>
      </c>
      <c r="O30" s="3" t="s">
        <v>109</v>
      </c>
      <c r="P30" s="3" t="s">
        <v>110</v>
      </c>
      <c r="Q30" s="3" t="s">
        <v>51</v>
      </c>
      <c r="R30" s="4" t="s">
        <v>49</v>
      </c>
      <c r="S30" s="27" t="s">
        <v>111</v>
      </c>
      <c r="T30" s="3" t="s">
        <v>112</v>
      </c>
      <c r="U30" s="28">
        <v>91.4</v>
      </c>
      <c r="V30" s="29">
        <v>20</v>
      </c>
      <c r="W30" s="30">
        <v>15866.66</v>
      </c>
      <c r="X30" s="3" t="s">
        <v>52</v>
      </c>
      <c r="Y30" s="31">
        <v>952000</v>
      </c>
      <c r="Z30" s="4" t="s">
        <v>47</v>
      </c>
      <c r="AA30" s="4" t="s">
        <v>48</v>
      </c>
      <c r="AB30" s="1" t="s">
        <v>216</v>
      </c>
      <c r="AC30" s="1" t="s">
        <v>296</v>
      </c>
      <c r="AD30" s="43" t="s">
        <v>1694</v>
      </c>
      <c r="AE30" s="98" t="s">
        <v>1695</v>
      </c>
      <c r="AF30" s="91"/>
      <c r="AG30" s="71"/>
      <c r="AH30" s="71"/>
      <c r="AI30" s="71"/>
      <c r="AJ30" s="71"/>
      <c r="AK30" s="71"/>
      <c r="AL30" s="71"/>
      <c r="AM30" s="71"/>
      <c r="AN30" s="71"/>
      <c r="AO30" s="71"/>
      <c r="AP30" s="71"/>
      <c r="AQ30" s="71"/>
      <c r="AR30" s="71"/>
      <c r="AS30" s="83"/>
      <c r="AT30" s="83"/>
      <c r="AU30" s="83"/>
      <c r="AV30" s="83"/>
      <c r="AW30" s="83"/>
      <c r="AX30" s="83"/>
      <c r="AY30" s="83"/>
      <c r="AZ30" s="83"/>
      <c r="BA30" s="83"/>
      <c r="BB30" s="83"/>
      <c r="BC30" s="83"/>
      <c r="BD30" s="83"/>
      <c r="BE30" s="83"/>
      <c r="BF30" s="83"/>
      <c r="BG30" s="83"/>
      <c r="BH30" s="83"/>
      <c r="BI30" s="83"/>
      <c r="BJ30" s="83"/>
      <c r="BK30" s="83"/>
      <c r="BL30" s="83"/>
      <c r="BM30" s="83"/>
      <c r="BN30" s="83"/>
      <c r="BO30" s="83"/>
      <c r="BP30" s="83"/>
      <c r="BQ30" s="83"/>
      <c r="BR30" s="83"/>
      <c r="BS30" s="83"/>
      <c r="BT30" s="83"/>
      <c r="BU30" s="83"/>
      <c r="BV30" s="83"/>
      <c r="BW30" s="83"/>
      <c r="BX30" s="83"/>
      <c r="BY30" s="83"/>
    </row>
    <row r="31" spans="1:77" ht="89.25" x14ac:dyDescent="0.25">
      <c r="B31" s="315" t="s">
        <v>1744</v>
      </c>
      <c r="C31" s="426"/>
      <c r="D31" s="182" t="s">
        <v>186</v>
      </c>
      <c r="E31" s="196" t="s">
        <v>187</v>
      </c>
      <c r="F31" s="169">
        <v>42772</v>
      </c>
      <c r="G31" s="2">
        <v>42923</v>
      </c>
      <c r="H31" s="32">
        <v>42482</v>
      </c>
      <c r="I31" s="32" t="s">
        <v>42</v>
      </c>
      <c r="J31" s="32">
        <v>42704</v>
      </c>
      <c r="K31" s="181">
        <v>40831</v>
      </c>
      <c r="L31" s="4" t="s">
        <v>43</v>
      </c>
      <c r="M31" s="4" t="s">
        <v>50</v>
      </c>
      <c r="N31" s="4" t="s">
        <v>99</v>
      </c>
      <c r="O31" s="182" t="s">
        <v>188</v>
      </c>
      <c r="P31" s="182" t="s">
        <v>189</v>
      </c>
      <c r="Q31" s="3" t="s">
        <v>51</v>
      </c>
      <c r="R31" s="4" t="s">
        <v>49</v>
      </c>
      <c r="S31" s="4">
        <v>3</v>
      </c>
      <c r="T31" s="4" t="s">
        <v>100</v>
      </c>
      <c r="U31" s="197">
        <v>7.7</v>
      </c>
      <c r="V31" s="196" t="s">
        <v>185</v>
      </c>
      <c r="W31" s="331">
        <v>15162.5</v>
      </c>
      <c r="X31" s="332" t="s">
        <v>52</v>
      </c>
      <c r="Y31" s="174">
        <v>363900</v>
      </c>
      <c r="Z31" s="4" t="s">
        <v>47</v>
      </c>
      <c r="AA31" s="182"/>
      <c r="AB31" s="1" t="s">
        <v>216</v>
      </c>
      <c r="AC31" s="1" t="s">
        <v>290</v>
      </c>
      <c r="AD31" s="43"/>
      <c r="AE31" s="333" t="s">
        <v>225</v>
      </c>
      <c r="AF31" s="92"/>
    </row>
    <row r="32" spans="1:77" ht="89.25" x14ac:dyDescent="0.25">
      <c r="B32" s="318" t="s">
        <v>1745</v>
      </c>
      <c r="C32" s="427"/>
      <c r="D32" s="4" t="s">
        <v>190</v>
      </c>
      <c r="E32" s="171" t="s">
        <v>191</v>
      </c>
      <c r="F32" s="32">
        <v>42704</v>
      </c>
      <c r="G32" s="2">
        <v>42923</v>
      </c>
      <c r="H32" s="32">
        <v>42663</v>
      </c>
      <c r="I32" s="32" t="s">
        <v>42</v>
      </c>
      <c r="J32" s="32">
        <v>42613</v>
      </c>
      <c r="K32" s="32">
        <v>40830</v>
      </c>
      <c r="L32" s="4" t="s">
        <v>43</v>
      </c>
      <c r="M32" s="129" t="s">
        <v>50</v>
      </c>
      <c r="N32" s="129" t="s">
        <v>99</v>
      </c>
      <c r="O32" s="129" t="s">
        <v>192</v>
      </c>
      <c r="P32" s="129" t="s">
        <v>193</v>
      </c>
      <c r="Q32" s="3" t="s">
        <v>51</v>
      </c>
      <c r="R32" s="4" t="s">
        <v>49</v>
      </c>
      <c r="S32" s="180">
        <v>3</v>
      </c>
      <c r="T32" s="129" t="s">
        <v>100</v>
      </c>
      <c r="U32" s="173">
        <v>2.79</v>
      </c>
      <c r="V32" s="196" t="s">
        <v>185</v>
      </c>
      <c r="W32" s="173">
        <v>7283.33</v>
      </c>
      <c r="X32" s="129" t="s">
        <v>52</v>
      </c>
      <c r="Y32" s="173">
        <v>174800</v>
      </c>
      <c r="Z32" s="4" t="s">
        <v>47</v>
      </c>
      <c r="AA32" s="129"/>
      <c r="AB32" s="1" t="s">
        <v>216</v>
      </c>
      <c r="AC32" s="1" t="s">
        <v>290</v>
      </c>
      <c r="AD32" s="43"/>
      <c r="AE32" s="333" t="s">
        <v>225</v>
      </c>
      <c r="AF32" s="92"/>
    </row>
    <row r="33" spans="1:77" ht="89.25" x14ac:dyDescent="0.25">
      <c r="B33" s="315" t="s">
        <v>1746</v>
      </c>
      <c r="C33" s="426"/>
      <c r="D33" s="4" t="s">
        <v>190</v>
      </c>
      <c r="E33" s="4" t="s">
        <v>191</v>
      </c>
      <c r="F33" s="32">
        <v>42704</v>
      </c>
      <c r="G33" s="2">
        <v>42923</v>
      </c>
      <c r="H33" s="32">
        <v>42663</v>
      </c>
      <c r="I33" s="32" t="s">
        <v>42</v>
      </c>
      <c r="J33" s="32">
        <v>42613</v>
      </c>
      <c r="K33" s="32">
        <v>40830</v>
      </c>
      <c r="L33" s="4" t="s">
        <v>43</v>
      </c>
      <c r="M33" s="4" t="s">
        <v>50</v>
      </c>
      <c r="N33" s="4" t="s">
        <v>99</v>
      </c>
      <c r="O33" s="4" t="s">
        <v>192</v>
      </c>
      <c r="P33" s="4" t="s">
        <v>194</v>
      </c>
      <c r="Q33" s="3" t="s">
        <v>51</v>
      </c>
      <c r="R33" s="4" t="s">
        <v>49</v>
      </c>
      <c r="S33" s="4">
        <v>3</v>
      </c>
      <c r="T33" s="4" t="s">
        <v>100</v>
      </c>
      <c r="U33" s="173">
        <v>2</v>
      </c>
      <c r="V33" s="196" t="s">
        <v>185</v>
      </c>
      <c r="W33" s="173">
        <v>5408.33</v>
      </c>
      <c r="X33" s="4" t="s">
        <v>52</v>
      </c>
      <c r="Y33" s="173">
        <v>129800</v>
      </c>
      <c r="Z33" s="4" t="s">
        <v>47</v>
      </c>
      <c r="AA33" s="4"/>
      <c r="AB33" s="1" t="s">
        <v>216</v>
      </c>
      <c r="AC33" s="1" t="s">
        <v>290</v>
      </c>
      <c r="AD33" s="43"/>
      <c r="AE33" s="333" t="s">
        <v>225</v>
      </c>
      <c r="AF33" s="92"/>
    </row>
    <row r="34" spans="1:77" s="72" customFormat="1" ht="102" x14ac:dyDescent="0.25">
      <c r="A34" s="74"/>
      <c r="B34" s="318" t="s">
        <v>1747</v>
      </c>
      <c r="C34" s="427"/>
      <c r="D34" s="1" t="s">
        <v>243</v>
      </c>
      <c r="E34" s="26" t="s">
        <v>244</v>
      </c>
      <c r="F34" s="2">
        <v>42734</v>
      </c>
      <c r="G34" s="2">
        <v>42923</v>
      </c>
      <c r="H34" s="5">
        <v>42726</v>
      </c>
      <c r="I34" s="5" t="s">
        <v>42</v>
      </c>
      <c r="J34" s="5">
        <v>42582</v>
      </c>
      <c r="K34" s="5">
        <v>41548</v>
      </c>
      <c r="L34" s="1" t="s">
        <v>43</v>
      </c>
      <c r="M34" s="322" t="s">
        <v>56</v>
      </c>
      <c r="N34" s="9" t="s">
        <v>54</v>
      </c>
      <c r="O34" s="3" t="s">
        <v>245</v>
      </c>
      <c r="P34" s="3" t="s">
        <v>246</v>
      </c>
      <c r="Q34" s="1" t="s">
        <v>55</v>
      </c>
      <c r="R34" s="3" t="s">
        <v>200</v>
      </c>
      <c r="S34" s="27" t="s">
        <v>247</v>
      </c>
      <c r="T34" s="3" t="s">
        <v>81</v>
      </c>
      <c r="U34" s="28">
        <v>281.3</v>
      </c>
      <c r="V34" s="29">
        <v>6</v>
      </c>
      <c r="W34" s="316">
        <v>36309</v>
      </c>
      <c r="X34" s="3" t="s">
        <v>67</v>
      </c>
      <c r="Y34" s="317">
        <v>7261800</v>
      </c>
      <c r="Z34" s="3" t="s">
        <v>47</v>
      </c>
      <c r="AA34" s="9" t="s">
        <v>57</v>
      </c>
      <c r="AB34" s="8" t="s">
        <v>227</v>
      </c>
      <c r="AC34" s="1" t="s">
        <v>290</v>
      </c>
      <c r="AD34" s="134"/>
      <c r="AE34" s="98"/>
      <c r="AF34" s="93"/>
      <c r="AG34" s="85"/>
      <c r="AS34" s="74"/>
      <c r="AT34" s="74"/>
      <c r="AU34" s="74"/>
      <c r="AV34" s="74"/>
      <c r="AW34" s="74"/>
      <c r="AX34" s="74"/>
      <c r="AY34" s="74"/>
      <c r="AZ34" s="74"/>
      <c r="BA34" s="74"/>
      <c r="BB34" s="74"/>
      <c r="BC34" s="74"/>
      <c r="BD34" s="74"/>
      <c r="BE34" s="74"/>
      <c r="BF34" s="74"/>
      <c r="BG34" s="74"/>
      <c r="BH34" s="74"/>
      <c r="BI34" s="74"/>
      <c r="BJ34" s="74"/>
      <c r="BK34" s="74"/>
      <c r="BL34" s="74"/>
      <c r="BM34" s="74"/>
      <c r="BN34" s="74"/>
      <c r="BO34" s="74"/>
      <c r="BP34" s="74"/>
      <c r="BQ34" s="74"/>
      <c r="BR34" s="74"/>
      <c r="BS34" s="74"/>
      <c r="BT34" s="74"/>
      <c r="BU34" s="74"/>
      <c r="BV34" s="74"/>
      <c r="BW34" s="74"/>
      <c r="BX34" s="74"/>
      <c r="BY34" s="74"/>
    </row>
    <row r="35" spans="1:77" s="72" customFormat="1" ht="102" x14ac:dyDescent="0.25">
      <c r="A35" s="74"/>
      <c r="B35" s="315" t="s">
        <v>1748</v>
      </c>
      <c r="C35" s="426"/>
      <c r="D35" s="1" t="s">
        <v>243</v>
      </c>
      <c r="E35" s="26" t="s">
        <v>244</v>
      </c>
      <c r="F35" s="2">
        <v>42734</v>
      </c>
      <c r="G35" s="2">
        <v>42923</v>
      </c>
      <c r="H35" s="5">
        <v>42726</v>
      </c>
      <c r="I35" s="5" t="s">
        <v>42</v>
      </c>
      <c r="J35" s="5">
        <v>42582</v>
      </c>
      <c r="K35" s="5">
        <v>41548</v>
      </c>
      <c r="L35" s="1" t="s">
        <v>43</v>
      </c>
      <c r="M35" s="322" t="s">
        <v>56</v>
      </c>
      <c r="N35" s="9" t="s">
        <v>54</v>
      </c>
      <c r="O35" s="3" t="s">
        <v>245</v>
      </c>
      <c r="P35" s="3" t="s">
        <v>248</v>
      </c>
      <c r="Q35" s="1" t="s">
        <v>55</v>
      </c>
      <c r="R35" s="3" t="s">
        <v>200</v>
      </c>
      <c r="S35" s="27" t="s">
        <v>247</v>
      </c>
      <c r="T35" s="3" t="s">
        <v>81</v>
      </c>
      <c r="U35" s="28">
        <v>161.6</v>
      </c>
      <c r="V35" s="29">
        <v>6</v>
      </c>
      <c r="W35" s="316">
        <v>18173.5</v>
      </c>
      <c r="X35" s="3" t="s">
        <v>67</v>
      </c>
      <c r="Y35" s="317">
        <v>7261800</v>
      </c>
      <c r="Z35" s="3" t="s">
        <v>47</v>
      </c>
      <c r="AA35" s="9" t="s">
        <v>57</v>
      </c>
      <c r="AB35" s="8" t="s">
        <v>227</v>
      </c>
      <c r="AC35" s="1" t="s">
        <v>290</v>
      </c>
      <c r="AD35" s="134"/>
      <c r="AE35" s="98"/>
      <c r="AF35" s="93"/>
      <c r="AG35" s="85"/>
      <c r="AS35" s="74"/>
      <c r="AT35" s="74"/>
      <c r="AU35" s="74"/>
      <c r="AV35" s="74"/>
      <c r="AW35" s="74"/>
      <c r="AX35" s="74"/>
      <c r="AY35" s="74"/>
      <c r="AZ35" s="74"/>
      <c r="BA35" s="74"/>
      <c r="BB35" s="74"/>
      <c r="BC35" s="74"/>
      <c r="BD35" s="74"/>
      <c r="BE35" s="74"/>
      <c r="BF35" s="74"/>
      <c r="BG35" s="74"/>
      <c r="BH35" s="74"/>
      <c r="BI35" s="74"/>
      <c r="BJ35" s="74"/>
      <c r="BK35" s="74"/>
      <c r="BL35" s="74"/>
      <c r="BM35" s="74"/>
      <c r="BN35" s="74"/>
      <c r="BO35" s="74"/>
      <c r="BP35" s="74"/>
      <c r="BQ35" s="74"/>
      <c r="BR35" s="74"/>
      <c r="BS35" s="74"/>
      <c r="BT35" s="74"/>
      <c r="BU35" s="74"/>
      <c r="BV35" s="74"/>
      <c r="BW35" s="74"/>
      <c r="BX35" s="74"/>
      <c r="BY35" s="74"/>
    </row>
    <row r="36" spans="1:77" s="72" customFormat="1" ht="102" x14ac:dyDescent="0.25">
      <c r="A36" s="74"/>
      <c r="B36" s="318" t="s">
        <v>1749</v>
      </c>
      <c r="C36" s="427"/>
      <c r="D36" s="1" t="s">
        <v>243</v>
      </c>
      <c r="E36" s="26" t="s">
        <v>244</v>
      </c>
      <c r="F36" s="2">
        <v>42734</v>
      </c>
      <c r="G36" s="2">
        <v>42923</v>
      </c>
      <c r="H36" s="5">
        <v>42726</v>
      </c>
      <c r="I36" s="5" t="s">
        <v>42</v>
      </c>
      <c r="J36" s="5">
        <v>42582</v>
      </c>
      <c r="K36" s="5">
        <v>41548</v>
      </c>
      <c r="L36" s="1" t="s">
        <v>43</v>
      </c>
      <c r="M36" s="322" t="s">
        <v>56</v>
      </c>
      <c r="N36" s="9" t="s">
        <v>54</v>
      </c>
      <c r="O36" s="3" t="s">
        <v>245</v>
      </c>
      <c r="P36" s="3" t="s">
        <v>249</v>
      </c>
      <c r="Q36" s="1" t="s">
        <v>55</v>
      </c>
      <c r="R36" s="3" t="s">
        <v>200</v>
      </c>
      <c r="S36" s="27" t="s">
        <v>247</v>
      </c>
      <c r="T36" s="3" t="s">
        <v>81</v>
      </c>
      <c r="U36" s="28">
        <v>210</v>
      </c>
      <c r="V36" s="29">
        <v>6</v>
      </c>
      <c r="W36" s="316">
        <v>30074</v>
      </c>
      <c r="X36" s="3" t="s">
        <v>67</v>
      </c>
      <c r="Y36" s="317">
        <v>6014800</v>
      </c>
      <c r="Z36" s="3" t="s">
        <v>47</v>
      </c>
      <c r="AA36" s="9" t="s">
        <v>57</v>
      </c>
      <c r="AB36" s="8" t="s">
        <v>227</v>
      </c>
      <c r="AC36" s="1" t="s">
        <v>290</v>
      </c>
      <c r="AD36" s="134"/>
      <c r="AE36" s="98"/>
      <c r="AF36" s="93"/>
      <c r="AG36" s="85"/>
      <c r="AS36" s="74"/>
      <c r="AT36" s="74"/>
      <c r="AU36" s="74"/>
      <c r="AV36" s="74"/>
      <c r="AW36" s="74"/>
      <c r="AX36" s="74"/>
      <c r="AY36" s="74"/>
      <c r="AZ36" s="74"/>
      <c r="BA36" s="74"/>
      <c r="BB36" s="74"/>
      <c r="BC36" s="74"/>
      <c r="BD36" s="74"/>
      <c r="BE36" s="74"/>
      <c r="BF36" s="74"/>
      <c r="BG36" s="74"/>
      <c r="BH36" s="74"/>
      <c r="BI36" s="74"/>
      <c r="BJ36" s="74"/>
      <c r="BK36" s="74"/>
      <c r="BL36" s="74"/>
      <c r="BM36" s="74"/>
      <c r="BN36" s="74"/>
      <c r="BO36" s="74"/>
      <c r="BP36" s="74"/>
      <c r="BQ36" s="74"/>
      <c r="BR36" s="74"/>
      <c r="BS36" s="74"/>
      <c r="BT36" s="74"/>
      <c r="BU36" s="74"/>
      <c r="BV36" s="74"/>
      <c r="BW36" s="74"/>
      <c r="BX36" s="74"/>
      <c r="BY36" s="74"/>
    </row>
    <row r="37" spans="1:77" s="72" customFormat="1" ht="102" x14ac:dyDescent="0.25">
      <c r="A37" s="74"/>
      <c r="B37" s="315" t="s">
        <v>1750</v>
      </c>
      <c r="C37" s="426"/>
      <c r="D37" s="1" t="s">
        <v>243</v>
      </c>
      <c r="E37" s="26" t="s">
        <v>244</v>
      </c>
      <c r="F37" s="2">
        <v>42734</v>
      </c>
      <c r="G37" s="2">
        <v>42923</v>
      </c>
      <c r="H37" s="5">
        <v>42726</v>
      </c>
      <c r="I37" s="5" t="s">
        <v>42</v>
      </c>
      <c r="J37" s="5">
        <v>42582</v>
      </c>
      <c r="K37" s="5">
        <v>41548</v>
      </c>
      <c r="L37" s="1" t="s">
        <v>43</v>
      </c>
      <c r="M37" s="322" t="s">
        <v>56</v>
      </c>
      <c r="N37" s="9" t="s">
        <v>54</v>
      </c>
      <c r="O37" s="3" t="s">
        <v>245</v>
      </c>
      <c r="P37" s="3" t="s">
        <v>250</v>
      </c>
      <c r="Q37" s="1" t="s">
        <v>55</v>
      </c>
      <c r="R37" s="3" t="s">
        <v>200</v>
      </c>
      <c r="S37" s="27" t="s">
        <v>247</v>
      </c>
      <c r="T37" s="3" t="s">
        <v>81</v>
      </c>
      <c r="U37" s="28">
        <v>180.9</v>
      </c>
      <c r="V37" s="29">
        <v>6</v>
      </c>
      <c r="W37" s="316">
        <v>20411</v>
      </c>
      <c r="X37" s="3" t="s">
        <v>67</v>
      </c>
      <c r="Y37" s="317">
        <v>4082200</v>
      </c>
      <c r="Z37" s="3" t="s">
        <v>47</v>
      </c>
      <c r="AA37" s="9" t="s">
        <v>57</v>
      </c>
      <c r="AB37" s="8" t="s">
        <v>227</v>
      </c>
      <c r="AC37" s="1" t="s">
        <v>290</v>
      </c>
      <c r="AD37" s="134"/>
      <c r="AE37" s="98"/>
      <c r="AF37" s="93"/>
      <c r="AG37" s="85"/>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row>
    <row r="38" spans="1:77" s="72" customFormat="1" ht="102" x14ac:dyDescent="0.25">
      <c r="A38" s="74"/>
      <c r="B38" s="318" t="s">
        <v>1751</v>
      </c>
      <c r="C38" s="427"/>
      <c r="D38" s="1" t="s">
        <v>243</v>
      </c>
      <c r="E38" s="26" t="s">
        <v>244</v>
      </c>
      <c r="F38" s="2">
        <v>42734</v>
      </c>
      <c r="G38" s="2">
        <v>42923</v>
      </c>
      <c r="H38" s="5">
        <v>42726</v>
      </c>
      <c r="I38" s="5" t="s">
        <v>42</v>
      </c>
      <c r="J38" s="5">
        <v>42582</v>
      </c>
      <c r="K38" s="5">
        <v>41548</v>
      </c>
      <c r="L38" s="1" t="s">
        <v>43</v>
      </c>
      <c r="M38" s="322" t="s">
        <v>56</v>
      </c>
      <c r="N38" s="9" t="s">
        <v>54</v>
      </c>
      <c r="O38" s="3" t="s">
        <v>245</v>
      </c>
      <c r="P38" s="3" t="s">
        <v>251</v>
      </c>
      <c r="Q38" s="1" t="s">
        <v>55</v>
      </c>
      <c r="R38" s="3" t="s">
        <v>200</v>
      </c>
      <c r="S38" s="27" t="s">
        <v>247</v>
      </c>
      <c r="T38" s="3" t="s">
        <v>81</v>
      </c>
      <c r="U38" s="334">
        <v>325.2</v>
      </c>
      <c r="V38" s="324">
        <v>6</v>
      </c>
      <c r="W38" s="334">
        <v>32217.5</v>
      </c>
      <c r="X38" s="9" t="s">
        <v>67</v>
      </c>
      <c r="Y38" s="9" t="s">
        <v>252</v>
      </c>
      <c r="Z38" s="9" t="s">
        <v>47</v>
      </c>
      <c r="AA38" s="9" t="s">
        <v>57</v>
      </c>
      <c r="AB38" s="8" t="s">
        <v>227</v>
      </c>
      <c r="AC38" s="1" t="s">
        <v>290</v>
      </c>
      <c r="AD38" s="134"/>
      <c r="AE38" s="98"/>
      <c r="AF38" s="93"/>
      <c r="AG38" s="85"/>
      <c r="AS38" s="74"/>
      <c r="AT38" s="74"/>
      <c r="AU38" s="74"/>
      <c r="AV38" s="74"/>
      <c r="AW38" s="74"/>
      <c r="AX38" s="74"/>
      <c r="AY38" s="74"/>
      <c r="AZ38" s="74"/>
      <c r="BA38" s="74"/>
      <c r="BB38" s="74"/>
      <c r="BC38" s="74"/>
      <c r="BD38" s="74"/>
      <c r="BE38" s="74"/>
      <c r="BF38" s="74"/>
      <c r="BG38" s="74"/>
      <c r="BH38" s="74"/>
      <c r="BI38" s="74"/>
      <c r="BJ38" s="74"/>
      <c r="BK38" s="74"/>
      <c r="BL38" s="74"/>
      <c r="BM38" s="74"/>
      <c r="BN38" s="74"/>
      <c r="BO38" s="74"/>
      <c r="BP38" s="74"/>
      <c r="BQ38" s="74"/>
      <c r="BR38" s="74"/>
      <c r="BS38" s="74"/>
      <c r="BT38" s="74"/>
      <c r="BU38" s="74"/>
      <c r="BV38" s="74"/>
      <c r="BW38" s="74"/>
      <c r="BX38" s="74"/>
      <c r="BY38" s="74"/>
    </row>
    <row r="39" spans="1:77" s="72" customFormat="1" ht="102" x14ac:dyDescent="0.25">
      <c r="A39" s="74"/>
      <c r="B39" s="315" t="s">
        <v>1752</v>
      </c>
      <c r="C39" s="426"/>
      <c r="D39" s="1" t="s">
        <v>243</v>
      </c>
      <c r="E39" s="26" t="s">
        <v>244</v>
      </c>
      <c r="F39" s="2">
        <v>42734</v>
      </c>
      <c r="G39" s="2">
        <v>42923</v>
      </c>
      <c r="H39" s="5">
        <v>42726</v>
      </c>
      <c r="I39" s="5" t="s">
        <v>42</v>
      </c>
      <c r="J39" s="5">
        <v>42582</v>
      </c>
      <c r="K39" s="5">
        <v>41548</v>
      </c>
      <c r="L39" s="1" t="s">
        <v>43</v>
      </c>
      <c r="M39" s="322" t="s">
        <v>56</v>
      </c>
      <c r="N39" s="9" t="s">
        <v>54</v>
      </c>
      <c r="O39" s="3" t="s">
        <v>245</v>
      </c>
      <c r="P39" s="3" t="s">
        <v>253</v>
      </c>
      <c r="Q39" s="1" t="s">
        <v>55</v>
      </c>
      <c r="R39" s="3" t="s">
        <v>200</v>
      </c>
      <c r="S39" s="27" t="s">
        <v>247</v>
      </c>
      <c r="T39" s="3" t="s">
        <v>81</v>
      </c>
      <c r="U39" s="334">
        <v>227.5</v>
      </c>
      <c r="V39" s="324">
        <v>6</v>
      </c>
      <c r="W39" s="334">
        <v>31818</v>
      </c>
      <c r="X39" s="9" t="s">
        <v>67</v>
      </c>
      <c r="Y39" s="9" t="s">
        <v>254</v>
      </c>
      <c r="Z39" s="9" t="s">
        <v>47</v>
      </c>
      <c r="AA39" s="9" t="s">
        <v>57</v>
      </c>
      <c r="AB39" s="8" t="s">
        <v>227</v>
      </c>
      <c r="AC39" s="1" t="s">
        <v>290</v>
      </c>
      <c r="AD39" s="134"/>
      <c r="AE39" s="98"/>
      <c r="AF39" s="93"/>
      <c r="AG39" s="85"/>
      <c r="AS39" s="74"/>
      <c r="AT39" s="74"/>
      <c r="AU39" s="74"/>
      <c r="AV39" s="74"/>
      <c r="AW39" s="74"/>
      <c r="AX39" s="74"/>
      <c r="AY39" s="74"/>
      <c r="AZ39" s="74"/>
      <c r="BA39" s="74"/>
      <c r="BB39" s="74"/>
      <c r="BC39" s="74"/>
      <c r="BD39" s="74"/>
      <c r="BE39" s="74"/>
      <c r="BF39" s="74"/>
      <c r="BG39" s="74"/>
      <c r="BH39" s="74"/>
      <c r="BI39" s="74"/>
      <c r="BJ39" s="74"/>
      <c r="BK39" s="74"/>
      <c r="BL39" s="74"/>
      <c r="BM39" s="74"/>
      <c r="BN39" s="74"/>
      <c r="BO39" s="74"/>
      <c r="BP39" s="74"/>
      <c r="BQ39" s="74"/>
      <c r="BR39" s="74"/>
      <c r="BS39" s="74"/>
      <c r="BT39" s="74"/>
      <c r="BU39" s="74"/>
      <c r="BV39" s="74"/>
      <c r="BW39" s="74"/>
      <c r="BX39" s="74"/>
      <c r="BY39" s="74"/>
    </row>
    <row r="40" spans="1:77" s="72" customFormat="1" ht="102" x14ac:dyDescent="0.25">
      <c r="A40" s="74"/>
      <c r="B40" s="318" t="s">
        <v>1753</v>
      </c>
      <c r="C40" s="427"/>
      <c r="D40" s="1" t="s">
        <v>243</v>
      </c>
      <c r="E40" s="26" t="s">
        <v>244</v>
      </c>
      <c r="F40" s="2">
        <v>42734</v>
      </c>
      <c r="G40" s="2">
        <v>42923</v>
      </c>
      <c r="H40" s="5">
        <v>42726</v>
      </c>
      <c r="I40" s="5" t="s">
        <v>42</v>
      </c>
      <c r="J40" s="5">
        <v>42582</v>
      </c>
      <c r="K40" s="5">
        <v>41548</v>
      </c>
      <c r="L40" s="1" t="s">
        <v>43</v>
      </c>
      <c r="M40" s="322" t="s">
        <v>56</v>
      </c>
      <c r="N40" s="9" t="s">
        <v>54</v>
      </c>
      <c r="O40" s="3" t="s">
        <v>245</v>
      </c>
      <c r="P40" s="3" t="s">
        <v>255</v>
      </c>
      <c r="Q40" s="1" t="s">
        <v>55</v>
      </c>
      <c r="R40" s="3" t="s">
        <v>200</v>
      </c>
      <c r="S40" s="27" t="s">
        <v>247</v>
      </c>
      <c r="T40" s="3" t="s">
        <v>81</v>
      </c>
      <c r="U40" s="335">
        <v>341</v>
      </c>
      <c r="V40" s="324">
        <v>6</v>
      </c>
      <c r="W40" s="334">
        <v>55852.5</v>
      </c>
      <c r="X40" s="9" t="s">
        <v>67</v>
      </c>
      <c r="Y40" s="9" t="s">
        <v>256</v>
      </c>
      <c r="Z40" s="9" t="s">
        <v>47</v>
      </c>
      <c r="AA40" s="9" t="s">
        <v>57</v>
      </c>
      <c r="AB40" s="8" t="s">
        <v>227</v>
      </c>
      <c r="AC40" s="1" t="s">
        <v>290</v>
      </c>
      <c r="AD40" s="134"/>
      <c r="AE40" s="98"/>
      <c r="AF40" s="93"/>
      <c r="AG40" s="85"/>
      <c r="AS40" s="74"/>
      <c r="AT40" s="74"/>
      <c r="AU40" s="74"/>
      <c r="AV40" s="74"/>
      <c r="AW40" s="74"/>
      <c r="AX40" s="74"/>
      <c r="AY40" s="74"/>
      <c r="AZ40" s="74"/>
      <c r="BA40" s="74"/>
      <c r="BB40" s="74"/>
      <c r="BC40" s="74"/>
      <c r="BD40" s="74"/>
      <c r="BE40" s="74"/>
      <c r="BF40" s="74"/>
      <c r="BG40" s="74"/>
      <c r="BH40" s="74"/>
      <c r="BI40" s="74"/>
      <c r="BJ40" s="74"/>
      <c r="BK40" s="74"/>
      <c r="BL40" s="74"/>
      <c r="BM40" s="74"/>
      <c r="BN40" s="74"/>
      <c r="BO40" s="74"/>
      <c r="BP40" s="74"/>
      <c r="BQ40" s="74"/>
      <c r="BR40" s="74"/>
      <c r="BS40" s="74"/>
      <c r="BT40" s="74"/>
      <c r="BU40" s="74"/>
      <c r="BV40" s="74"/>
      <c r="BW40" s="74"/>
      <c r="BX40" s="74"/>
      <c r="BY40" s="74"/>
    </row>
    <row r="41" spans="1:77" s="72" customFormat="1" ht="102" x14ac:dyDescent="0.25">
      <c r="A41" s="74"/>
      <c r="B41" s="315" t="s">
        <v>1754</v>
      </c>
      <c r="C41" s="426"/>
      <c r="D41" s="1" t="s">
        <v>243</v>
      </c>
      <c r="E41" s="26" t="s">
        <v>244</v>
      </c>
      <c r="F41" s="2">
        <v>42734</v>
      </c>
      <c r="G41" s="2">
        <v>42923</v>
      </c>
      <c r="H41" s="5">
        <v>42726</v>
      </c>
      <c r="I41" s="5" t="s">
        <v>42</v>
      </c>
      <c r="J41" s="5">
        <v>42582</v>
      </c>
      <c r="K41" s="5">
        <v>41548</v>
      </c>
      <c r="L41" s="1" t="s">
        <v>43</v>
      </c>
      <c r="M41" s="322" t="s">
        <v>56</v>
      </c>
      <c r="N41" s="9" t="s">
        <v>54</v>
      </c>
      <c r="O41" s="3" t="s">
        <v>245</v>
      </c>
      <c r="P41" s="3" t="s">
        <v>257</v>
      </c>
      <c r="Q41" s="1" t="s">
        <v>55</v>
      </c>
      <c r="R41" s="3" t="s">
        <v>200</v>
      </c>
      <c r="S41" s="27" t="s">
        <v>247</v>
      </c>
      <c r="T41" s="3" t="s">
        <v>81</v>
      </c>
      <c r="U41" s="335">
        <v>193.8</v>
      </c>
      <c r="V41" s="324">
        <v>6</v>
      </c>
      <c r="W41" s="334">
        <v>19632</v>
      </c>
      <c r="X41" s="9" t="s">
        <v>67</v>
      </c>
      <c r="Y41" s="334" t="s">
        <v>258</v>
      </c>
      <c r="Z41" s="9" t="s">
        <v>47</v>
      </c>
      <c r="AA41" s="9" t="s">
        <v>57</v>
      </c>
      <c r="AB41" s="8" t="s">
        <v>227</v>
      </c>
      <c r="AC41" s="1" t="s">
        <v>290</v>
      </c>
      <c r="AD41" s="134"/>
      <c r="AE41" s="98"/>
      <c r="AF41" s="93"/>
      <c r="AG41" s="85"/>
      <c r="AS41" s="74"/>
      <c r="AT41" s="74"/>
      <c r="AU41" s="74"/>
      <c r="AV41" s="74"/>
      <c r="AW41" s="74"/>
      <c r="AX41" s="74"/>
      <c r="AY41" s="74"/>
      <c r="AZ41" s="74"/>
      <c r="BA41" s="74"/>
      <c r="BB41" s="74"/>
      <c r="BC41" s="74"/>
      <c r="BD41" s="74"/>
      <c r="BE41" s="74"/>
      <c r="BF41" s="74"/>
      <c r="BG41" s="74"/>
      <c r="BH41" s="74"/>
      <c r="BI41" s="74"/>
      <c r="BJ41" s="74"/>
      <c r="BK41" s="74"/>
      <c r="BL41" s="74"/>
      <c r="BM41" s="74"/>
      <c r="BN41" s="74"/>
      <c r="BO41" s="74"/>
      <c r="BP41" s="74"/>
      <c r="BQ41" s="74"/>
      <c r="BR41" s="74"/>
      <c r="BS41" s="74"/>
      <c r="BT41" s="74"/>
      <c r="BU41" s="74"/>
      <c r="BV41" s="74"/>
      <c r="BW41" s="74"/>
      <c r="BX41" s="74"/>
      <c r="BY41" s="74"/>
    </row>
    <row r="42" spans="1:77" s="72" customFormat="1" ht="102" x14ac:dyDescent="0.25">
      <c r="A42" s="74"/>
      <c r="B42" s="318" t="s">
        <v>1755</v>
      </c>
      <c r="C42" s="427"/>
      <c r="D42" s="1" t="s">
        <v>243</v>
      </c>
      <c r="E42" s="26" t="s">
        <v>244</v>
      </c>
      <c r="F42" s="2">
        <v>42734</v>
      </c>
      <c r="G42" s="2">
        <v>42923</v>
      </c>
      <c r="H42" s="5">
        <v>42726</v>
      </c>
      <c r="I42" s="5" t="s">
        <v>42</v>
      </c>
      <c r="J42" s="5">
        <v>42582</v>
      </c>
      <c r="K42" s="5">
        <v>41548</v>
      </c>
      <c r="L42" s="1" t="s">
        <v>43</v>
      </c>
      <c r="M42" s="322" t="s">
        <v>56</v>
      </c>
      <c r="N42" s="9" t="s">
        <v>54</v>
      </c>
      <c r="O42" s="3" t="s">
        <v>245</v>
      </c>
      <c r="P42" s="9" t="s">
        <v>259</v>
      </c>
      <c r="Q42" s="1" t="s">
        <v>55</v>
      </c>
      <c r="R42" s="3" t="s">
        <v>200</v>
      </c>
      <c r="S42" s="27" t="s">
        <v>247</v>
      </c>
      <c r="T42" s="3" t="s">
        <v>81</v>
      </c>
      <c r="U42" s="319">
        <v>165</v>
      </c>
      <c r="V42" s="29">
        <v>6</v>
      </c>
      <c r="W42" s="133">
        <v>22504.5</v>
      </c>
      <c r="X42" s="3" t="s">
        <v>67</v>
      </c>
      <c r="Y42" s="3" t="s">
        <v>260</v>
      </c>
      <c r="Z42" s="3" t="s">
        <v>47</v>
      </c>
      <c r="AA42" s="9" t="s">
        <v>57</v>
      </c>
      <c r="AB42" s="8" t="s">
        <v>227</v>
      </c>
      <c r="AC42" s="1" t="s">
        <v>290</v>
      </c>
      <c r="AD42" s="134"/>
      <c r="AE42" s="98"/>
      <c r="AF42" s="93"/>
      <c r="AG42" s="85"/>
      <c r="AS42" s="74"/>
      <c r="AT42" s="74"/>
      <c r="AU42" s="74"/>
      <c r="AV42" s="74"/>
      <c r="AW42" s="74"/>
      <c r="AX42" s="74"/>
      <c r="AY42" s="74"/>
      <c r="AZ42" s="74"/>
      <c r="BA42" s="74"/>
      <c r="BB42" s="74"/>
      <c r="BC42" s="74"/>
      <c r="BD42" s="74"/>
      <c r="BE42" s="74"/>
      <c r="BF42" s="74"/>
      <c r="BG42" s="74"/>
      <c r="BH42" s="74"/>
      <c r="BI42" s="74"/>
      <c r="BJ42" s="74"/>
      <c r="BK42" s="74"/>
      <c r="BL42" s="74"/>
      <c r="BM42" s="74"/>
      <c r="BN42" s="74"/>
      <c r="BO42" s="74"/>
      <c r="BP42" s="74"/>
      <c r="BQ42" s="74"/>
      <c r="BR42" s="74"/>
      <c r="BS42" s="74"/>
      <c r="BT42" s="74"/>
      <c r="BU42" s="74"/>
      <c r="BV42" s="74"/>
      <c r="BW42" s="74"/>
      <c r="BX42" s="74"/>
      <c r="BY42" s="74"/>
    </row>
    <row r="43" spans="1:77" s="72" customFormat="1" ht="102" x14ac:dyDescent="0.25">
      <c r="A43" s="74"/>
      <c r="B43" s="315" t="s">
        <v>1756</v>
      </c>
      <c r="C43" s="426"/>
      <c r="D43" s="1" t="s">
        <v>243</v>
      </c>
      <c r="E43" s="26" t="s">
        <v>244</v>
      </c>
      <c r="F43" s="2">
        <v>42734</v>
      </c>
      <c r="G43" s="2">
        <v>42923</v>
      </c>
      <c r="H43" s="5">
        <v>42726</v>
      </c>
      <c r="I43" s="5" t="s">
        <v>42</v>
      </c>
      <c r="J43" s="5">
        <v>42582</v>
      </c>
      <c r="K43" s="5">
        <v>41548</v>
      </c>
      <c r="L43" s="1" t="s">
        <v>43</v>
      </c>
      <c r="M43" s="322" t="s">
        <v>56</v>
      </c>
      <c r="N43" s="9" t="s">
        <v>54</v>
      </c>
      <c r="O43" s="3" t="s">
        <v>245</v>
      </c>
      <c r="P43" s="335" t="s">
        <v>261</v>
      </c>
      <c r="Q43" s="1" t="s">
        <v>55</v>
      </c>
      <c r="R43" s="3" t="s">
        <v>200</v>
      </c>
      <c r="S43" s="319" t="s">
        <v>247</v>
      </c>
      <c r="T43" s="319" t="s">
        <v>81</v>
      </c>
      <c r="U43" s="335">
        <v>160</v>
      </c>
      <c r="V43" s="324">
        <v>6</v>
      </c>
      <c r="W43" s="334">
        <v>23033</v>
      </c>
      <c r="X43" s="335" t="s">
        <v>67</v>
      </c>
      <c r="Y43" s="335" t="s">
        <v>262</v>
      </c>
      <c r="Z43" s="3" t="s">
        <v>47</v>
      </c>
      <c r="AA43" s="9" t="s">
        <v>57</v>
      </c>
      <c r="AB43" s="8" t="s">
        <v>227</v>
      </c>
      <c r="AC43" s="1" t="s">
        <v>290</v>
      </c>
      <c r="AD43" s="134"/>
      <c r="AE43" s="98"/>
      <c r="AF43" s="93"/>
      <c r="AG43" s="85"/>
      <c r="AS43" s="74"/>
      <c r="AT43" s="74"/>
      <c r="AU43" s="74"/>
      <c r="AV43" s="74"/>
      <c r="AW43" s="74"/>
      <c r="AX43" s="74"/>
      <c r="AY43" s="74"/>
      <c r="AZ43" s="74"/>
      <c r="BA43" s="74"/>
      <c r="BB43" s="74"/>
      <c r="BC43" s="74"/>
      <c r="BD43" s="74"/>
      <c r="BE43" s="74"/>
      <c r="BF43" s="74"/>
      <c r="BG43" s="74"/>
      <c r="BH43" s="74"/>
      <c r="BI43" s="74"/>
      <c r="BJ43" s="74"/>
      <c r="BK43" s="74"/>
      <c r="BL43" s="74"/>
      <c r="BM43" s="74"/>
      <c r="BN43" s="74"/>
      <c r="BO43" s="74"/>
      <c r="BP43" s="74"/>
      <c r="BQ43" s="74"/>
      <c r="BR43" s="74"/>
      <c r="BS43" s="74"/>
      <c r="BT43" s="74"/>
      <c r="BU43" s="74"/>
      <c r="BV43" s="74"/>
      <c r="BW43" s="74"/>
      <c r="BX43" s="74"/>
      <c r="BY43" s="74"/>
    </row>
    <row r="44" spans="1:77" s="72" customFormat="1" ht="102" x14ac:dyDescent="0.25">
      <c r="A44" s="74"/>
      <c r="B44" s="318" t="s">
        <v>1757</v>
      </c>
      <c r="C44" s="427"/>
      <c r="D44" s="1" t="s">
        <v>243</v>
      </c>
      <c r="E44" s="26" t="s">
        <v>244</v>
      </c>
      <c r="F44" s="2">
        <v>42734</v>
      </c>
      <c r="G44" s="2">
        <v>42923</v>
      </c>
      <c r="H44" s="5">
        <v>42726</v>
      </c>
      <c r="I44" s="5" t="s">
        <v>42</v>
      </c>
      <c r="J44" s="5">
        <v>42582</v>
      </c>
      <c r="K44" s="5">
        <v>41548</v>
      </c>
      <c r="L44" s="1" t="s">
        <v>43</v>
      </c>
      <c r="M44" s="322" t="s">
        <v>56</v>
      </c>
      <c r="N44" s="9" t="s">
        <v>54</v>
      </c>
      <c r="O44" s="3" t="s">
        <v>245</v>
      </c>
      <c r="P44" s="335" t="s">
        <v>263</v>
      </c>
      <c r="Q44" s="1" t="s">
        <v>55</v>
      </c>
      <c r="R44" s="3" t="s">
        <v>200</v>
      </c>
      <c r="S44" s="319" t="s">
        <v>247</v>
      </c>
      <c r="T44" s="319" t="s">
        <v>81</v>
      </c>
      <c r="U44" s="334">
        <v>166.9</v>
      </c>
      <c r="V44" s="324">
        <v>6</v>
      </c>
      <c r="W44" s="334">
        <v>22598.5</v>
      </c>
      <c r="X44" s="335" t="s">
        <v>67</v>
      </c>
      <c r="Y44" s="9" t="s">
        <v>264</v>
      </c>
      <c r="Z44" s="3" t="s">
        <v>47</v>
      </c>
      <c r="AA44" s="9" t="s">
        <v>57</v>
      </c>
      <c r="AB44" s="8" t="s">
        <v>227</v>
      </c>
      <c r="AC44" s="1" t="s">
        <v>290</v>
      </c>
      <c r="AD44" s="134"/>
      <c r="AE44" s="98"/>
      <c r="AF44" s="93"/>
      <c r="AG44" s="85"/>
      <c r="AS44" s="74"/>
      <c r="AT44" s="74"/>
      <c r="AU44" s="74"/>
      <c r="AV44" s="74"/>
      <c r="AW44" s="74"/>
      <c r="AX44" s="74"/>
      <c r="AY44" s="74"/>
      <c r="AZ44" s="74"/>
      <c r="BA44" s="74"/>
      <c r="BB44" s="74"/>
      <c r="BC44" s="74"/>
      <c r="BD44" s="74"/>
      <c r="BE44" s="74"/>
      <c r="BF44" s="74"/>
      <c r="BG44" s="74"/>
      <c r="BH44" s="74"/>
      <c r="BI44" s="74"/>
      <c r="BJ44" s="74"/>
      <c r="BK44" s="74"/>
      <c r="BL44" s="74"/>
      <c r="BM44" s="74"/>
      <c r="BN44" s="74"/>
      <c r="BO44" s="74"/>
      <c r="BP44" s="74"/>
      <c r="BQ44" s="74"/>
      <c r="BR44" s="74"/>
      <c r="BS44" s="74"/>
      <c r="BT44" s="74"/>
      <c r="BU44" s="74"/>
      <c r="BV44" s="74"/>
      <c r="BW44" s="74"/>
      <c r="BX44" s="74"/>
      <c r="BY44" s="74"/>
    </row>
    <row r="45" spans="1:77" s="72" customFormat="1" ht="102" x14ac:dyDescent="0.25">
      <c r="A45" s="74"/>
      <c r="B45" s="315" t="s">
        <v>1758</v>
      </c>
      <c r="C45" s="426"/>
      <c r="D45" s="1" t="s">
        <v>243</v>
      </c>
      <c r="E45" s="26" t="s">
        <v>244</v>
      </c>
      <c r="F45" s="2">
        <v>42734</v>
      </c>
      <c r="G45" s="2">
        <v>42923</v>
      </c>
      <c r="H45" s="5">
        <v>42726</v>
      </c>
      <c r="I45" s="5" t="s">
        <v>42</v>
      </c>
      <c r="J45" s="5">
        <v>42582</v>
      </c>
      <c r="K45" s="5">
        <v>41548</v>
      </c>
      <c r="L45" s="1" t="s">
        <v>43</v>
      </c>
      <c r="M45" s="322" t="s">
        <v>56</v>
      </c>
      <c r="N45" s="9" t="s">
        <v>54</v>
      </c>
      <c r="O45" s="3" t="s">
        <v>245</v>
      </c>
      <c r="P45" s="335" t="s">
        <v>265</v>
      </c>
      <c r="Q45" s="1" t="s">
        <v>55</v>
      </c>
      <c r="R45" s="3" t="s">
        <v>200</v>
      </c>
      <c r="S45" s="319" t="s">
        <v>247</v>
      </c>
      <c r="T45" s="319" t="s">
        <v>81</v>
      </c>
      <c r="U45" s="334">
        <v>201.9</v>
      </c>
      <c r="V45" s="324">
        <v>6</v>
      </c>
      <c r="W45" s="334">
        <v>29158.5</v>
      </c>
      <c r="X45" s="335" t="s">
        <v>67</v>
      </c>
      <c r="Y45" s="9" t="s">
        <v>266</v>
      </c>
      <c r="Z45" s="3" t="s">
        <v>47</v>
      </c>
      <c r="AA45" s="9" t="s">
        <v>57</v>
      </c>
      <c r="AB45" s="8" t="s">
        <v>227</v>
      </c>
      <c r="AC45" s="1" t="s">
        <v>290</v>
      </c>
      <c r="AD45" s="134"/>
      <c r="AE45" s="98"/>
      <c r="AF45" s="93"/>
      <c r="AG45" s="85"/>
      <c r="AS45" s="74"/>
      <c r="AT45" s="74"/>
      <c r="AU45" s="74"/>
      <c r="AV45" s="74"/>
      <c r="AW45" s="74"/>
      <c r="AX45" s="74"/>
      <c r="AY45" s="74"/>
      <c r="AZ45" s="74"/>
      <c r="BA45" s="74"/>
      <c r="BB45" s="74"/>
      <c r="BC45" s="74"/>
      <c r="BD45" s="74"/>
      <c r="BE45" s="74"/>
      <c r="BF45" s="74"/>
      <c r="BG45" s="74"/>
      <c r="BH45" s="74"/>
      <c r="BI45" s="74"/>
      <c r="BJ45" s="74"/>
      <c r="BK45" s="74"/>
      <c r="BL45" s="74"/>
      <c r="BM45" s="74"/>
      <c r="BN45" s="74"/>
      <c r="BO45" s="74"/>
      <c r="BP45" s="74"/>
      <c r="BQ45" s="74"/>
      <c r="BR45" s="74"/>
      <c r="BS45" s="74"/>
      <c r="BT45" s="74"/>
      <c r="BU45" s="74"/>
      <c r="BV45" s="74"/>
      <c r="BW45" s="74"/>
      <c r="BX45" s="74"/>
      <c r="BY45" s="74"/>
    </row>
    <row r="46" spans="1:77" s="72" customFormat="1" ht="102" x14ac:dyDescent="0.25">
      <c r="A46" s="74"/>
      <c r="B46" s="318" t="s">
        <v>1759</v>
      </c>
      <c r="C46" s="427"/>
      <c r="D46" s="1" t="s">
        <v>243</v>
      </c>
      <c r="E46" s="26" t="s">
        <v>244</v>
      </c>
      <c r="F46" s="2">
        <v>42734</v>
      </c>
      <c r="G46" s="2">
        <v>42923</v>
      </c>
      <c r="H46" s="5">
        <v>42726</v>
      </c>
      <c r="I46" s="5" t="s">
        <v>42</v>
      </c>
      <c r="J46" s="5">
        <v>42582</v>
      </c>
      <c r="K46" s="5">
        <v>41548</v>
      </c>
      <c r="L46" s="1" t="s">
        <v>43</v>
      </c>
      <c r="M46" s="322" t="s">
        <v>56</v>
      </c>
      <c r="N46" s="9" t="s">
        <v>54</v>
      </c>
      <c r="O46" s="3" t="s">
        <v>245</v>
      </c>
      <c r="P46" s="335" t="s">
        <v>267</v>
      </c>
      <c r="Q46" s="1" t="s">
        <v>55</v>
      </c>
      <c r="R46" s="3" t="s">
        <v>200</v>
      </c>
      <c r="S46" s="319" t="s">
        <v>247</v>
      </c>
      <c r="T46" s="319" t="s">
        <v>81</v>
      </c>
      <c r="U46" s="335">
        <v>436.5</v>
      </c>
      <c r="V46" s="324">
        <v>6</v>
      </c>
      <c r="W46" s="334">
        <v>82132</v>
      </c>
      <c r="X46" s="335" t="s">
        <v>67</v>
      </c>
      <c r="Y46" s="336">
        <v>16426400</v>
      </c>
      <c r="Z46" s="3" t="s">
        <v>47</v>
      </c>
      <c r="AA46" s="9" t="s">
        <v>57</v>
      </c>
      <c r="AB46" s="8" t="s">
        <v>227</v>
      </c>
      <c r="AC46" s="1" t="s">
        <v>290</v>
      </c>
      <c r="AD46" s="134"/>
      <c r="AE46" s="98"/>
      <c r="AF46" s="93"/>
      <c r="AG46" s="85"/>
      <c r="AS46" s="74"/>
      <c r="AT46" s="74"/>
      <c r="AU46" s="74"/>
      <c r="AV46" s="74"/>
      <c r="AW46" s="74"/>
      <c r="AX46" s="74"/>
      <c r="AY46" s="74"/>
      <c r="AZ46" s="74"/>
      <c r="BA46" s="74"/>
      <c r="BB46" s="74"/>
      <c r="BC46" s="74"/>
      <c r="BD46" s="74"/>
      <c r="BE46" s="74"/>
      <c r="BF46" s="74"/>
      <c r="BG46" s="74"/>
      <c r="BH46" s="74"/>
      <c r="BI46" s="74"/>
      <c r="BJ46" s="74"/>
      <c r="BK46" s="74"/>
      <c r="BL46" s="74"/>
      <c r="BM46" s="74"/>
      <c r="BN46" s="74"/>
      <c r="BO46" s="74"/>
      <c r="BP46" s="74"/>
      <c r="BQ46" s="74"/>
      <c r="BR46" s="74"/>
      <c r="BS46" s="74"/>
      <c r="BT46" s="74"/>
      <c r="BU46" s="74"/>
      <c r="BV46" s="74"/>
      <c r="BW46" s="74"/>
      <c r="BX46" s="74"/>
      <c r="BY46" s="74"/>
    </row>
    <row r="47" spans="1:77" ht="140.25" x14ac:dyDescent="0.25">
      <c r="B47" s="318" t="s">
        <v>1760</v>
      </c>
      <c r="C47" s="427"/>
      <c r="D47" s="8" t="s">
        <v>297</v>
      </c>
      <c r="E47" s="320" t="s">
        <v>298</v>
      </c>
      <c r="F47" s="33">
        <v>42382</v>
      </c>
      <c r="G47" s="2">
        <v>42923</v>
      </c>
      <c r="H47" s="230">
        <v>42577</v>
      </c>
      <c r="I47" s="230" t="s">
        <v>42</v>
      </c>
      <c r="J47" s="230">
        <v>42674</v>
      </c>
      <c r="K47" s="230">
        <v>41943</v>
      </c>
      <c r="L47" s="1" t="s">
        <v>43</v>
      </c>
      <c r="M47" s="9" t="s">
        <v>230</v>
      </c>
      <c r="N47" s="9" t="s">
        <v>299</v>
      </c>
      <c r="O47" s="9" t="s">
        <v>300</v>
      </c>
      <c r="P47" s="9" t="s">
        <v>301</v>
      </c>
      <c r="Q47" s="8" t="s">
        <v>302</v>
      </c>
      <c r="R47" s="9" t="s">
        <v>45</v>
      </c>
      <c r="S47" s="322" t="s">
        <v>303</v>
      </c>
      <c r="T47" s="9" t="s">
        <v>304</v>
      </c>
      <c r="U47" s="323">
        <v>125</v>
      </c>
      <c r="V47" s="324" t="s">
        <v>305</v>
      </c>
      <c r="W47" s="337">
        <v>0.08</v>
      </c>
      <c r="X47" s="9" t="s">
        <v>67</v>
      </c>
      <c r="Y47" s="338">
        <v>6108.05</v>
      </c>
      <c r="Z47" s="8" t="s">
        <v>58</v>
      </c>
      <c r="AA47" s="35"/>
      <c r="AB47" s="3" t="s">
        <v>306</v>
      </c>
      <c r="AC47" s="9" t="s">
        <v>292</v>
      </c>
      <c r="AD47" s="35" t="s">
        <v>2094</v>
      </c>
      <c r="AE47" s="232"/>
      <c r="AF47" s="92"/>
      <c r="AG47" s="63"/>
      <c r="AR47" s="75"/>
      <c r="BY47"/>
    </row>
    <row r="48" spans="1:77" s="119" customFormat="1" ht="140.25" x14ac:dyDescent="0.25">
      <c r="A48" s="116"/>
      <c r="B48" s="315" t="s">
        <v>1761</v>
      </c>
      <c r="C48" s="426"/>
      <c r="D48" s="8" t="s">
        <v>297</v>
      </c>
      <c r="E48" s="320" t="s">
        <v>298</v>
      </c>
      <c r="F48" s="33">
        <v>42382</v>
      </c>
      <c r="G48" s="2">
        <v>42923</v>
      </c>
      <c r="H48" s="230">
        <v>42577</v>
      </c>
      <c r="I48" s="230" t="s">
        <v>42</v>
      </c>
      <c r="J48" s="230">
        <v>42674</v>
      </c>
      <c r="K48" s="230">
        <v>41943</v>
      </c>
      <c r="L48" s="1" t="s">
        <v>43</v>
      </c>
      <c r="M48" s="9" t="s">
        <v>230</v>
      </c>
      <c r="N48" s="9" t="s">
        <v>299</v>
      </c>
      <c r="O48" s="9" t="s">
        <v>300</v>
      </c>
      <c r="P48" s="9" t="s">
        <v>307</v>
      </c>
      <c r="Q48" s="8" t="s">
        <v>308</v>
      </c>
      <c r="R48" s="9" t="s">
        <v>45</v>
      </c>
      <c r="S48" s="322" t="s">
        <v>303</v>
      </c>
      <c r="T48" s="9" t="s">
        <v>304</v>
      </c>
      <c r="U48" s="323">
        <v>288</v>
      </c>
      <c r="V48" s="324" t="s">
        <v>305</v>
      </c>
      <c r="W48" s="337">
        <v>0.08</v>
      </c>
      <c r="X48" s="9" t="s">
        <v>67</v>
      </c>
      <c r="Y48" s="338">
        <v>554517.79</v>
      </c>
      <c r="Z48" s="8" t="s">
        <v>58</v>
      </c>
      <c r="AA48" s="35"/>
      <c r="AB48" s="3" t="s">
        <v>306</v>
      </c>
      <c r="AC48" s="9" t="s">
        <v>292</v>
      </c>
      <c r="AD48" s="35" t="s">
        <v>2094</v>
      </c>
      <c r="AE48" s="232"/>
      <c r="AF48" s="117"/>
      <c r="AG48" s="118"/>
      <c r="AH48" s="118"/>
      <c r="AI48" s="118"/>
      <c r="AJ48" s="118"/>
      <c r="AK48" s="118"/>
      <c r="AL48" s="118"/>
      <c r="AM48" s="118"/>
      <c r="AN48" s="118"/>
      <c r="AO48" s="118"/>
      <c r="AP48" s="118"/>
      <c r="AQ48" s="118"/>
      <c r="AR48" s="116"/>
      <c r="AS48" s="116"/>
      <c r="AT48" s="116"/>
      <c r="AU48" s="116"/>
      <c r="AV48" s="116"/>
      <c r="AW48" s="116"/>
      <c r="AX48" s="116"/>
      <c r="AY48" s="116"/>
      <c r="AZ48" s="116"/>
      <c r="BA48" s="116"/>
      <c r="BB48" s="116"/>
      <c r="BC48" s="116"/>
      <c r="BD48" s="116"/>
      <c r="BE48" s="116"/>
      <c r="BF48" s="116"/>
      <c r="BG48" s="116"/>
      <c r="BH48" s="116"/>
      <c r="BI48" s="116"/>
      <c r="BJ48" s="116"/>
      <c r="BK48" s="116"/>
      <c r="BL48" s="116"/>
      <c r="BM48" s="116"/>
      <c r="BN48" s="116"/>
      <c r="BO48" s="116"/>
      <c r="BP48" s="116"/>
      <c r="BQ48" s="116"/>
      <c r="BR48" s="116"/>
      <c r="BS48" s="116"/>
      <c r="BT48" s="116"/>
      <c r="BU48" s="116"/>
      <c r="BV48" s="116"/>
      <c r="BW48" s="116"/>
      <c r="BX48" s="116"/>
    </row>
    <row r="49" spans="1:77" s="120" customFormat="1" ht="140.25" x14ac:dyDescent="0.25">
      <c r="A49" s="74"/>
      <c r="B49" s="318" t="s">
        <v>1762</v>
      </c>
      <c r="C49" s="427"/>
      <c r="D49" s="8" t="s">
        <v>297</v>
      </c>
      <c r="E49" s="320" t="s">
        <v>298</v>
      </c>
      <c r="F49" s="33">
        <v>42382</v>
      </c>
      <c r="G49" s="2">
        <v>42923</v>
      </c>
      <c r="H49" s="230">
        <v>42577</v>
      </c>
      <c r="I49" s="230" t="s">
        <v>42</v>
      </c>
      <c r="J49" s="230">
        <v>42674</v>
      </c>
      <c r="K49" s="230">
        <v>41943</v>
      </c>
      <c r="L49" s="1" t="s">
        <v>43</v>
      </c>
      <c r="M49" s="9" t="s">
        <v>230</v>
      </c>
      <c r="N49" s="9" t="s">
        <v>299</v>
      </c>
      <c r="O49" s="9" t="s">
        <v>300</v>
      </c>
      <c r="P49" s="9" t="s">
        <v>309</v>
      </c>
      <c r="Q49" s="8" t="s">
        <v>310</v>
      </c>
      <c r="R49" s="9" t="s">
        <v>45</v>
      </c>
      <c r="S49" s="322" t="s">
        <v>303</v>
      </c>
      <c r="T49" s="9" t="s">
        <v>304</v>
      </c>
      <c r="U49" s="323">
        <v>513</v>
      </c>
      <c r="V49" s="324" t="s">
        <v>305</v>
      </c>
      <c r="W49" s="337">
        <v>0.08</v>
      </c>
      <c r="X49" s="9" t="s">
        <v>67</v>
      </c>
      <c r="Y49" s="338">
        <v>37751.75</v>
      </c>
      <c r="Z49" s="8" t="s">
        <v>58</v>
      </c>
      <c r="AA49" s="35"/>
      <c r="AB49" s="3" t="s">
        <v>306</v>
      </c>
      <c r="AC49" s="9" t="s">
        <v>292</v>
      </c>
      <c r="AD49" s="35" t="s">
        <v>2094</v>
      </c>
      <c r="AE49" s="232"/>
      <c r="AF49" s="93"/>
      <c r="AG49" s="72"/>
      <c r="AH49" s="72"/>
      <c r="AI49" s="72"/>
      <c r="AJ49" s="72"/>
      <c r="AK49" s="72"/>
      <c r="AL49" s="72"/>
      <c r="AM49" s="72"/>
      <c r="AN49" s="72"/>
      <c r="AO49" s="72"/>
      <c r="AP49" s="72"/>
      <c r="AQ49" s="72"/>
      <c r="AR49" s="74"/>
      <c r="AS49" s="74"/>
      <c r="AT49" s="74"/>
      <c r="AU49" s="74"/>
      <c r="AV49" s="74"/>
      <c r="AW49" s="74"/>
      <c r="AX49" s="74"/>
      <c r="AY49" s="74"/>
      <c r="AZ49" s="74"/>
      <c r="BA49" s="74"/>
      <c r="BB49" s="74"/>
      <c r="BC49" s="74"/>
      <c r="BD49" s="74"/>
      <c r="BE49" s="74"/>
      <c r="BF49" s="74"/>
      <c r="BG49" s="74"/>
      <c r="BH49" s="74"/>
      <c r="BI49" s="74"/>
      <c r="BJ49" s="74"/>
      <c r="BK49" s="74"/>
      <c r="BL49" s="74"/>
      <c r="BM49" s="74"/>
      <c r="BN49" s="74"/>
      <c r="BO49" s="74"/>
      <c r="BP49" s="74"/>
      <c r="BQ49" s="74"/>
      <c r="BR49" s="74"/>
      <c r="BS49" s="74"/>
      <c r="BT49" s="74"/>
      <c r="BU49" s="74"/>
      <c r="BV49" s="74"/>
      <c r="BW49" s="74"/>
      <c r="BX49" s="74"/>
    </row>
    <row r="50" spans="1:77" ht="140.25" x14ac:dyDescent="0.25">
      <c r="B50" s="315" t="s">
        <v>1763</v>
      </c>
      <c r="C50" s="426"/>
      <c r="D50" s="8" t="s">
        <v>297</v>
      </c>
      <c r="E50" s="320" t="s">
        <v>298</v>
      </c>
      <c r="F50" s="33">
        <v>42382</v>
      </c>
      <c r="G50" s="2">
        <v>42923</v>
      </c>
      <c r="H50" s="230">
        <v>42577</v>
      </c>
      <c r="I50" s="230" t="s">
        <v>42</v>
      </c>
      <c r="J50" s="230">
        <v>42674</v>
      </c>
      <c r="K50" s="230">
        <v>41943</v>
      </c>
      <c r="L50" s="1" t="s">
        <v>43</v>
      </c>
      <c r="M50" s="9" t="s">
        <v>230</v>
      </c>
      <c r="N50" s="9" t="s">
        <v>299</v>
      </c>
      <c r="O50" s="9" t="s">
        <v>300</v>
      </c>
      <c r="P50" s="9" t="s">
        <v>311</v>
      </c>
      <c r="Q50" s="8" t="s">
        <v>312</v>
      </c>
      <c r="R50" s="9" t="s">
        <v>45</v>
      </c>
      <c r="S50" s="322" t="s">
        <v>303</v>
      </c>
      <c r="T50" s="9" t="s">
        <v>304</v>
      </c>
      <c r="U50" s="323">
        <v>320</v>
      </c>
      <c r="V50" s="324" t="s">
        <v>305</v>
      </c>
      <c r="W50" s="337">
        <v>0.08</v>
      </c>
      <c r="X50" s="9" t="s">
        <v>67</v>
      </c>
      <c r="Y50" s="338">
        <v>14405.98</v>
      </c>
      <c r="Z50" s="8" t="s">
        <v>58</v>
      </c>
      <c r="AA50" s="35"/>
      <c r="AB50" s="3" t="s">
        <v>306</v>
      </c>
      <c r="AC50" s="9" t="s">
        <v>292</v>
      </c>
      <c r="AD50" s="35" t="s">
        <v>2094</v>
      </c>
      <c r="AE50" s="232"/>
      <c r="AF50" s="92"/>
      <c r="AG50" s="63"/>
      <c r="AR50" s="75"/>
      <c r="BY50"/>
    </row>
    <row r="51" spans="1:77" s="17" customFormat="1" ht="160.35" customHeight="1" x14ac:dyDescent="0.25">
      <c r="A51" s="76"/>
      <c r="B51" s="318" t="s">
        <v>1764</v>
      </c>
      <c r="C51" s="427"/>
      <c r="D51" s="8" t="s">
        <v>297</v>
      </c>
      <c r="E51" s="320" t="s">
        <v>298</v>
      </c>
      <c r="F51" s="33">
        <v>42382</v>
      </c>
      <c r="G51" s="2">
        <v>42923</v>
      </c>
      <c r="H51" s="230">
        <v>42577</v>
      </c>
      <c r="I51" s="230" t="s">
        <v>42</v>
      </c>
      <c r="J51" s="230">
        <v>42674</v>
      </c>
      <c r="K51" s="230">
        <v>41943</v>
      </c>
      <c r="L51" s="1" t="s">
        <v>43</v>
      </c>
      <c r="M51" s="9" t="s">
        <v>230</v>
      </c>
      <c r="N51" s="9" t="s">
        <v>299</v>
      </c>
      <c r="O51" s="9" t="s">
        <v>300</v>
      </c>
      <c r="P51" s="9" t="s">
        <v>313</v>
      </c>
      <c r="Q51" s="8" t="s">
        <v>314</v>
      </c>
      <c r="R51" s="9" t="s">
        <v>45</v>
      </c>
      <c r="S51" s="322" t="s">
        <v>303</v>
      </c>
      <c r="T51" s="9" t="s">
        <v>304</v>
      </c>
      <c r="U51" s="323">
        <v>100.54</v>
      </c>
      <c r="V51" s="324" t="s">
        <v>305</v>
      </c>
      <c r="W51" s="337">
        <v>0.08</v>
      </c>
      <c r="X51" s="9" t="s">
        <v>67</v>
      </c>
      <c r="Y51" s="338">
        <v>2554.62</v>
      </c>
      <c r="Z51" s="8" t="s">
        <v>58</v>
      </c>
      <c r="AA51" s="35"/>
      <c r="AB51" s="3" t="s">
        <v>306</v>
      </c>
      <c r="AC51" s="9" t="s">
        <v>292</v>
      </c>
      <c r="AD51" s="35" t="s">
        <v>2094</v>
      </c>
      <c r="AE51" s="232"/>
      <c r="AF51" s="94"/>
      <c r="AG51" s="64"/>
      <c r="AH51" s="64"/>
      <c r="AI51" s="64"/>
      <c r="AJ51" s="64"/>
      <c r="AK51" s="64"/>
      <c r="AL51" s="64"/>
      <c r="AM51" s="64"/>
      <c r="AN51" s="64"/>
      <c r="AO51" s="64"/>
      <c r="AP51" s="64"/>
      <c r="AQ51" s="64"/>
      <c r="AR51" s="76"/>
      <c r="AS51" s="76"/>
      <c r="AT51" s="76"/>
      <c r="AU51" s="76"/>
      <c r="AV51" s="76"/>
      <c r="AW51" s="76"/>
      <c r="AX51" s="76"/>
      <c r="AY51" s="76"/>
      <c r="AZ51" s="76"/>
      <c r="BA51" s="76"/>
      <c r="BB51" s="76"/>
      <c r="BC51" s="76"/>
      <c r="BD51" s="76"/>
      <c r="BE51" s="76"/>
      <c r="BF51" s="76"/>
      <c r="BG51" s="76"/>
      <c r="BH51" s="76"/>
      <c r="BI51" s="76"/>
      <c r="BJ51" s="76"/>
      <c r="BK51" s="76"/>
      <c r="BL51" s="76"/>
      <c r="BM51" s="76"/>
      <c r="BN51" s="76"/>
      <c r="BO51" s="76"/>
      <c r="BP51" s="76"/>
      <c r="BQ51" s="76"/>
      <c r="BR51" s="76"/>
      <c r="BS51" s="76"/>
      <c r="BT51" s="76"/>
      <c r="BU51" s="76"/>
      <c r="BV51" s="76"/>
      <c r="BW51" s="76"/>
      <c r="BX51" s="76"/>
    </row>
    <row r="52" spans="1:77" ht="140.25" x14ac:dyDescent="0.25">
      <c r="B52" s="315" t="s">
        <v>1765</v>
      </c>
      <c r="C52" s="426"/>
      <c r="D52" s="8" t="s">
        <v>297</v>
      </c>
      <c r="E52" s="320" t="s">
        <v>298</v>
      </c>
      <c r="F52" s="33">
        <v>42382</v>
      </c>
      <c r="G52" s="2">
        <v>42923</v>
      </c>
      <c r="H52" s="230">
        <v>42577</v>
      </c>
      <c r="I52" s="230" t="s">
        <v>42</v>
      </c>
      <c r="J52" s="230">
        <v>42674</v>
      </c>
      <c r="K52" s="230">
        <v>41943</v>
      </c>
      <c r="L52" s="1" t="s">
        <v>43</v>
      </c>
      <c r="M52" s="9" t="s">
        <v>230</v>
      </c>
      <c r="N52" s="9" t="s">
        <v>299</v>
      </c>
      <c r="O52" s="9" t="s">
        <v>300</v>
      </c>
      <c r="P52" s="9" t="s">
        <v>315</v>
      </c>
      <c r="Q52" s="8" t="s">
        <v>316</v>
      </c>
      <c r="R52" s="9" t="s">
        <v>45</v>
      </c>
      <c r="S52" s="322" t="s">
        <v>303</v>
      </c>
      <c r="T52" s="9" t="s">
        <v>304</v>
      </c>
      <c r="U52" s="323">
        <v>285</v>
      </c>
      <c r="V52" s="324" t="s">
        <v>305</v>
      </c>
      <c r="W52" s="337">
        <v>0.08</v>
      </c>
      <c r="X52" s="9" t="s">
        <v>67</v>
      </c>
      <c r="Y52" s="338">
        <v>14998.3</v>
      </c>
      <c r="Z52" s="8" t="s">
        <v>58</v>
      </c>
      <c r="AA52" s="35"/>
      <c r="AB52" s="3" t="s">
        <v>306</v>
      </c>
      <c r="AC52" s="9" t="s">
        <v>292</v>
      </c>
      <c r="AD52" s="35" t="s">
        <v>2094</v>
      </c>
      <c r="AE52" s="232"/>
      <c r="AF52" s="92"/>
      <c r="AG52" s="63"/>
      <c r="AR52" s="75"/>
      <c r="BY52"/>
    </row>
    <row r="53" spans="1:77" ht="140.25" x14ac:dyDescent="0.25">
      <c r="B53" s="318" t="s">
        <v>1766</v>
      </c>
      <c r="C53" s="427"/>
      <c r="D53" s="8" t="s">
        <v>297</v>
      </c>
      <c r="E53" s="320" t="s">
        <v>298</v>
      </c>
      <c r="F53" s="33">
        <v>42382</v>
      </c>
      <c r="G53" s="2">
        <v>42923</v>
      </c>
      <c r="H53" s="230">
        <v>42577</v>
      </c>
      <c r="I53" s="230" t="s">
        <v>42</v>
      </c>
      <c r="J53" s="230">
        <v>42674</v>
      </c>
      <c r="K53" s="230">
        <v>41943</v>
      </c>
      <c r="L53" s="1" t="s">
        <v>43</v>
      </c>
      <c r="M53" s="9" t="s">
        <v>230</v>
      </c>
      <c r="N53" s="9" t="s">
        <v>299</v>
      </c>
      <c r="O53" s="9" t="s">
        <v>300</v>
      </c>
      <c r="P53" s="9" t="s">
        <v>317</v>
      </c>
      <c r="Q53" s="8" t="s">
        <v>318</v>
      </c>
      <c r="R53" s="9" t="s">
        <v>45</v>
      </c>
      <c r="S53" s="322" t="s">
        <v>303</v>
      </c>
      <c r="T53" s="9" t="s">
        <v>304</v>
      </c>
      <c r="U53" s="323">
        <v>576</v>
      </c>
      <c r="V53" s="324" t="s">
        <v>305</v>
      </c>
      <c r="W53" s="337">
        <v>0.08</v>
      </c>
      <c r="X53" s="9" t="s">
        <v>67</v>
      </c>
      <c r="Y53" s="338">
        <v>22770.79</v>
      </c>
      <c r="Z53" s="8" t="s">
        <v>58</v>
      </c>
      <c r="AA53" s="35"/>
      <c r="AB53" s="3" t="s">
        <v>306</v>
      </c>
      <c r="AC53" s="9" t="s">
        <v>292</v>
      </c>
      <c r="AD53" s="35" t="s">
        <v>2094</v>
      </c>
      <c r="AE53" s="232"/>
      <c r="AF53" s="92"/>
      <c r="AG53" s="63"/>
      <c r="AR53" s="75"/>
      <c r="BY53"/>
    </row>
    <row r="54" spans="1:77" s="119" customFormat="1" ht="89.25" x14ac:dyDescent="0.25">
      <c r="A54" s="116"/>
      <c r="B54" s="315" t="s">
        <v>1767</v>
      </c>
      <c r="C54" s="426"/>
      <c r="D54" s="1" t="s">
        <v>319</v>
      </c>
      <c r="E54" s="26" t="s">
        <v>320</v>
      </c>
      <c r="F54" s="5" t="s">
        <v>42</v>
      </c>
      <c r="G54" s="5">
        <v>42832</v>
      </c>
      <c r="H54" s="5">
        <v>42684</v>
      </c>
      <c r="I54" s="5">
        <v>42774</v>
      </c>
      <c r="J54" s="228">
        <v>42643</v>
      </c>
      <c r="K54" s="5" t="s">
        <v>42</v>
      </c>
      <c r="L54" s="1" t="s">
        <v>321</v>
      </c>
      <c r="M54" s="3" t="s">
        <v>322</v>
      </c>
      <c r="N54" s="3" t="s">
        <v>323</v>
      </c>
      <c r="O54" s="3" t="s">
        <v>324</v>
      </c>
      <c r="P54" s="3" t="s">
        <v>325</v>
      </c>
      <c r="Q54" s="3" t="s">
        <v>326</v>
      </c>
      <c r="R54" s="134" t="s">
        <v>62</v>
      </c>
      <c r="S54" s="26" t="s">
        <v>274</v>
      </c>
      <c r="T54" s="3" t="s">
        <v>327</v>
      </c>
      <c r="U54" s="339">
        <v>22.7</v>
      </c>
      <c r="V54" s="340">
        <v>1</v>
      </c>
      <c r="W54" s="339">
        <v>68.2</v>
      </c>
      <c r="X54" s="341" t="s">
        <v>46</v>
      </c>
      <c r="Y54" s="339">
        <v>411300</v>
      </c>
      <c r="Z54" s="27" t="s">
        <v>47</v>
      </c>
      <c r="AA54" s="1" t="s">
        <v>48</v>
      </c>
      <c r="AB54" s="1" t="s">
        <v>306</v>
      </c>
      <c r="AC54" s="3" t="s">
        <v>296</v>
      </c>
      <c r="AD54" s="3" t="s">
        <v>2095</v>
      </c>
      <c r="AE54" s="98"/>
    </row>
    <row r="55" spans="1:77" s="119" customFormat="1" ht="63.75" x14ac:dyDescent="0.25">
      <c r="A55" s="116"/>
      <c r="B55" s="318" t="s">
        <v>1768</v>
      </c>
      <c r="C55" s="427"/>
      <c r="D55" s="1" t="s">
        <v>328</v>
      </c>
      <c r="E55" s="26" t="s">
        <v>329</v>
      </c>
      <c r="F55" s="5" t="s">
        <v>42</v>
      </c>
      <c r="G55" s="5">
        <v>42832</v>
      </c>
      <c r="H55" s="5">
        <v>42605</v>
      </c>
      <c r="I55" s="5">
        <v>42773</v>
      </c>
      <c r="J55" s="5">
        <v>42674</v>
      </c>
      <c r="K55" s="5" t="s">
        <v>42</v>
      </c>
      <c r="L55" s="1" t="s">
        <v>321</v>
      </c>
      <c r="M55" s="3" t="s">
        <v>283</v>
      </c>
      <c r="N55" s="3" t="s">
        <v>330</v>
      </c>
      <c r="O55" s="3" t="s">
        <v>331</v>
      </c>
      <c r="P55" s="3" t="s">
        <v>332</v>
      </c>
      <c r="Q55" s="1" t="s">
        <v>333</v>
      </c>
      <c r="R55" s="3" t="s">
        <v>94</v>
      </c>
      <c r="S55" s="27" t="s">
        <v>274</v>
      </c>
      <c r="T55" s="3" t="s">
        <v>327</v>
      </c>
      <c r="U55" s="28">
        <v>148.5</v>
      </c>
      <c r="V55" s="29">
        <v>1</v>
      </c>
      <c r="W55" s="30">
        <v>2375</v>
      </c>
      <c r="X55" s="3" t="s">
        <v>334</v>
      </c>
      <c r="Y55" s="31">
        <v>2850000</v>
      </c>
      <c r="Z55" s="27" t="s">
        <v>47</v>
      </c>
      <c r="AA55" s="134" t="s">
        <v>57</v>
      </c>
      <c r="AB55" s="3" t="s">
        <v>306</v>
      </c>
      <c r="AC55" s="3" t="s">
        <v>290</v>
      </c>
      <c r="AD55" s="134"/>
      <c r="AE55" s="98"/>
    </row>
    <row r="56" spans="1:77" s="119" customFormat="1" ht="153" x14ac:dyDescent="0.25">
      <c r="A56" s="116"/>
      <c r="B56" s="315" t="s">
        <v>1769</v>
      </c>
      <c r="C56" s="426"/>
      <c r="D56" s="1" t="s">
        <v>335</v>
      </c>
      <c r="E56" s="26" t="s">
        <v>336</v>
      </c>
      <c r="F56" s="5" t="s">
        <v>42</v>
      </c>
      <c r="G56" s="5">
        <v>42832</v>
      </c>
      <c r="H56" s="5">
        <v>42761</v>
      </c>
      <c r="I56" s="5">
        <v>42774</v>
      </c>
      <c r="J56" s="228">
        <v>42704</v>
      </c>
      <c r="K56" s="5" t="s">
        <v>42</v>
      </c>
      <c r="L56" s="1" t="s">
        <v>321</v>
      </c>
      <c r="M56" s="3" t="s">
        <v>44</v>
      </c>
      <c r="N56" s="3" t="s">
        <v>337</v>
      </c>
      <c r="O56" s="3" t="s">
        <v>338</v>
      </c>
      <c r="P56" s="3" t="s">
        <v>339</v>
      </c>
      <c r="Q56" s="3" t="s">
        <v>337</v>
      </c>
      <c r="R56" s="3" t="s">
        <v>45</v>
      </c>
      <c r="S56" s="3" t="s">
        <v>274</v>
      </c>
      <c r="T56" s="172" t="s">
        <v>340</v>
      </c>
      <c r="U56" s="319">
        <v>98.04</v>
      </c>
      <c r="V56" s="29">
        <v>1</v>
      </c>
      <c r="W56" s="339">
        <v>233.6</v>
      </c>
      <c r="X56" s="3" t="s">
        <v>102</v>
      </c>
      <c r="Y56" s="167">
        <v>1684000</v>
      </c>
      <c r="Z56" s="27" t="s">
        <v>47</v>
      </c>
      <c r="AA56" s="3" t="s">
        <v>48</v>
      </c>
      <c r="AB56" s="3" t="s">
        <v>306</v>
      </c>
      <c r="AC56" s="3" t="s">
        <v>292</v>
      </c>
      <c r="AD56" s="3" t="s">
        <v>2096</v>
      </c>
      <c r="AE56" s="275" t="s">
        <v>341</v>
      </c>
    </row>
    <row r="57" spans="1:77" s="119" customFormat="1" ht="63.75" x14ac:dyDescent="0.25">
      <c r="A57" s="116"/>
      <c r="B57" s="318" t="s">
        <v>1770</v>
      </c>
      <c r="C57" s="427"/>
      <c r="D57" s="1" t="s">
        <v>342</v>
      </c>
      <c r="E57" s="26" t="s">
        <v>343</v>
      </c>
      <c r="F57" s="5" t="s">
        <v>42</v>
      </c>
      <c r="G57" s="5">
        <v>42832</v>
      </c>
      <c r="H57" s="5">
        <v>42604</v>
      </c>
      <c r="I57" s="5" t="s">
        <v>42</v>
      </c>
      <c r="J57" s="5">
        <v>42674</v>
      </c>
      <c r="K57" s="5">
        <v>41519</v>
      </c>
      <c r="L57" s="3" t="s">
        <v>344</v>
      </c>
      <c r="M57" s="3" t="s">
        <v>59</v>
      </c>
      <c r="N57" s="3" t="s">
        <v>60</v>
      </c>
      <c r="O57" s="3" t="s">
        <v>345</v>
      </c>
      <c r="P57" s="3" t="s">
        <v>346</v>
      </c>
      <c r="Q57" s="1" t="s">
        <v>347</v>
      </c>
      <c r="R57" s="134" t="s">
        <v>62</v>
      </c>
      <c r="S57" s="27" t="s">
        <v>274</v>
      </c>
      <c r="T57" s="3" t="s">
        <v>327</v>
      </c>
      <c r="U57" s="28">
        <v>25.5</v>
      </c>
      <c r="V57" s="29">
        <v>1</v>
      </c>
      <c r="W57" s="30">
        <v>584.33000000000004</v>
      </c>
      <c r="X57" s="3" t="s">
        <v>52</v>
      </c>
      <c r="Y57" s="31">
        <v>701200</v>
      </c>
      <c r="Z57" s="27" t="s">
        <v>47</v>
      </c>
      <c r="AA57" s="35" t="s">
        <v>57</v>
      </c>
      <c r="AB57" s="3" t="s">
        <v>306</v>
      </c>
      <c r="AC57" s="3" t="s">
        <v>290</v>
      </c>
      <c r="AD57" s="134"/>
      <c r="AE57" s="98" t="s">
        <v>348</v>
      </c>
    </row>
    <row r="58" spans="1:77" s="119" customFormat="1" ht="165.75" x14ac:dyDescent="0.25">
      <c r="A58" s="116"/>
      <c r="B58" s="315" t="s">
        <v>1771</v>
      </c>
      <c r="C58" s="426"/>
      <c r="D58" s="1" t="s">
        <v>342</v>
      </c>
      <c r="E58" s="26" t="s">
        <v>343</v>
      </c>
      <c r="F58" s="5" t="s">
        <v>42</v>
      </c>
      <c r="G58" s="5">
        <v>42832</v>
      </c>
      <c r="H58" s="5">
        <v>42599</v>
      </c>
      <c r="I58" s="5" t="s">
        <v>42</v>
      </c>
      <c r="J58" s="5">
        <v>42674</v>
      </c>
      <c r="K58" s="5">
        <v>41519</v>
      </c>
      <c r="L58" s="1" t="s">
        <v>349</v>
      </c>
      <c r="M58" s="3" t="s">
        <v>59</v>
      </c>
      <c r="N58" s="3" t="s">
        <v>60</v>
      </c>
      <c r="O58" s="3" t="s">
        <v>345</v>
      </c>
      <c r="P58" s="3" t="s">
        <v>346</v>
      </c>
      <c r="Q58" s="1" t="s">
        <v>347</v>
      </c>
      <c r="R58" s="134" t="s">
        <v>62</v>
      </c>
      <c r="S58" s="27" t="s">
        <v>274</v>
      </c>
      <c r="T58" s="3" t="s">
        <v>327</v>
      </c>
      <c r="U58" s="28">
        <v>25.5</v>
      </c>
      <c r="V58" s="29">
        <v>1</v>
      </c>
      <c r="W58" s="30">
        <v>584.33000000000004</v>
      </c>
      <c r="X58" s="3" t="s">
        <v>52</v>
      </c>
      <c r="Y58" s="31">
        <v>701200</v>
      </c>
      <c r="Z58" s="27" t="s">
        <v>47</v>
      </c>
      <c r="AA58" s="35" t="s">
        <v>57</v>
      </c>
      <c r="AB58" s="3" t="s">
        <v>306</v>
      </c>
      <c r="AC58" s="3" t="s">
        <v>290</v>
      </c>
      <c r="AD58" s="134"/>
      <c r="AE58" s="98" t="s">
        <v>350</v>
      </c>
    </row>
    <row r="59" spans="1:77" s="119" customFormat="1" ht="229.5" x14ac:dyDescent="0.25">
      <c r="A59" s="116"/>
      <c r="B59" s="318" t="s">
        <v>1772</v>
      </c>
      <c r="C59" s="427"/>
      <c r="D59" s="1" t="s">
        <v>342</v>
      </c>
      <c r="E59" s="26" t="s">
        <v>343</v>
      </c>
      <c r="F59" s="5" t="s">
        <v>42</v>
      </c>
      <c r="G59" s="5">
        <v>42832</v>
      </c>
      <c r="H59" s="5">
        <v>42730</v>
      </c>
      <c r="I59" s="5" t="s">
        <v>42</v>
      </c>
      <c r="J59" s="5">
        <v>42674</v>
      </c>
      <c r="K59" s="5">
        <v>41519</v>
      </c>
      <c r="L59" s="1" t="s">
        <v>43</v>
      </c>
      <c r="M59" s="3" t="s">
        <v>59</v>
      </c>
      <c r="N59" s="3" t="s">
        <v>60</v>
      </c>
      <c r="O59" s="3" t="s">
        <v>345</v>
      </c>
      <c r="P59" s="3" t="s">
        <v>346</v>
      </c>
      <c r="Q59" s="1" t="s">
        <v>347</v>
      </c>
      <c r="R59" s="134" t="s">
        <v>62</v>
      </c>
      <c r="S59" s="27" t="s">
        <v>274</v>
      </c>
      <c r="T59" s="3" t="s">
        <v>327</v>
      </c>
      <c r="U59" s="28">
        <v>25.5</v>
      </c>
      <c r="V59" s="29">
        <v>1</v>
      </c>
      <c r="W59" s="30">
        <v>584.33000000000004</v>
      </c>
      <c r="X59" s="3" t="s">
        <v>52</v>
      </c>
      <c r="Y59" s="31">
        <v>701200</v>
      </c>
      <c r="Z59" s="27" t="s">
        <v>47</v>
      </c>
      <c r="AA59" s="35" t="s">
        <v>57</v>
      </c>
      <c r="AB59" s="3" t="s">
        <v>306</v>
      </c>
      <c r="AC59" s="3" t="s">
        <v>2097</v>
      </c>
      <c r="AD59" s="134"/>
      <c r="AE59" s="98" t="s">
        <v>352</v>
      </c>
    </row>
    <row r="60" spans="1:77" s="120" customFormat="1" ht="102" x14ac:dyDescent="0.25">
      <c r="A60" s="74"/>
      <c r="B60" s="315" t="s">
        <v>1773</v>
      </c>
      <c r="C60" s="426"/>
      <c r="D60" s="1" t="s">
        <v>353</v>
      </c>
      <c r="E60" s="26" t="s">
        <v>354</v>
      </c>
      <c r="F60" s="5" t="s">
        <v>42</v>
      </c>
      <c r="G60" s="5">
        <v>42832</v>
      </c>
      <c r="H60" s="5">
        <v>42753</v>
      </c>
      <c r="I60" s="27" t="s">
        <v>42</v>
      </c>
      <c r="J60" s="27" t="s">
        <v>355</v>
      </c>
      <c r="K60" s="5">
        <v>40483</v>
      </c>
      <c r="L60" s="3" t="s">
        <v>43</v>
      </c>
      <c r="M60" s="3" t="s">
        <v>44</v>
      </c>
      <c r="N60" s="3" t="s">
        <v>101</v>
      </c>
      <c r="O60" s="3" t="s">
        <v>356</v>
      </c>
      <c r="P60" s="3" t="s">
        <v>357</v>
      </c>
      <c r="Q60" s="172" t="s">
        <v>358</v>
      </c>
      <c r="R60" s="3" t="s">
        <v>45</v>
      </c>
      <c r="S60" s="3" t="s">
        <v>359</v>
      </c>
      <c r="T60" s="172" t="s">
        <v>360</v>
      </c>
      <c r="U60" s="133">
        <v>1766</v>
      </c>
      <c r="V60" s="3" t="s">
        <v>305</v>
      </c>
      <c r="W60" s="294">
        <v>0.08</v>
      </c>
      <c r="X60" s="3" t="s">
        <v>52</v>
      </c>
      <c r="Y60" s="167">
        <v>161311.03</v>
      </c>
      <c r="Z60" s="27" t="s">
        <v>47</v>
      </c>
      <c r="AA60" s="3" t="s">
        <v>48</v>
      </c>
      <c r="AB60" s="3" t="s">
        <v>306</v>
      </c>
      <c r="AC60" s="3" t="s">
        <v>292</v>
      </c>
      <c r="AD60" s="3" t="s">
        <v>2098</v>
      </c>
      <c r="AE60" s="98"/>
    </row>
    <row r="61" spans="1:77" s="120" customFormat="1" ht="191.25" x14ac:dyDescent="0.25">
      <c r="A61" s="74"/>
      <c r="B61" s="318" t="s">
        <v>1774</v>
      </c>
      <c r="C61" s="427"/>
      <c r="D61" s="3" t="s">
        <v>361</v>
      </c>
      <c r="E61" s="27" t="s">
        <v>362</v>
      </c>
      <c r="F61" s="5">
        <v>42797</v>
      </c>
      <c r="G61" s="5">
        <v>42832</v>
      </c>
      <c r="H61" s="152">
        <v>42772</v>
      </c>
      <c r="I61" s="152" t="s">
        <v>42</v>
      </c>
      <c r="J61" s="5">
        <v>42674</v>
      </c>
      <c r="K61" s="152">
        <v>41711</v>
      </c>
      <c r="L61" s="134" t="s">
        <v>363</v>
      </c>
      <c r="M61" s="134" t="s">
        <v>50</v>
      </c>
      <c r="N61" s="154" t="s">
        <v>64</v>
      </c>
      <c r="O61" s="1" t="s">
        <v>364</v>
      </c>
      <c r="P61" s="155" t="s">
        <v>365</v>
      </c>
      <c r="Q61" s="341" t="s">
        <v>51</v>
      </c>
      <c r="R61" s="3" t="s">
        <v>366</v>
      </c>
      <c r="S61" s="3" t="s">
        <v>359</v>
      </c>
      <c r="T61" s="172" t="s">
        <v>360</v>
      </c>
      <c r="U61" s="157">
        <v>308.8</v>
      </c>
      <c r="V61" s="3" t="s">
        <v>305</v>
      </c>
      <c r="W61" s="186">
        <v>0.08</v>
      </c>
      <c r="X61" s="155" t="s">
        <v>52</v>
      </c>
      <c r="Y61" s="160">
        <v>4498100</v>
      </c>
      <c r="Z61" s="27" t="s">
        <v>47</v>
      </c>
      <c r="AA61" s="35" t="s">
        <v>57</v>
      </c>
      <c r="AB61" s="3" t="s">
        <v>306</v>
      </c>
      <c r="AC61" s="1" t="s">
        <v>290</v>
      </c>
      <c r="AD61" s="155" t="s">
        <v>2099</v>
      </c>
      <c r="AE61" s="195"/>
    </row>
    <row r="62" spans="1:77" s="120" customFormat="1" ht="51" x14ac:dyDescent="0.25">
      <c r="A62" s="74"/>
      <c r="B62" s="315" t="s">
        <v>1775</v>
      </c>
      <c r="C62" s="426"/>
      <c r="D62" s="8" t="s">
        <v>367</v>
      </c>
      <c r="E62" s="320" t="s">
        <v>368</v>
      </c>
      <c r="F62" s="2">
        <v>42816</v>
      </c>
      <c r="G62" s="5">
        <v>42832</v>
      </c>
      <c r="H62" s="230">
        <v>42494</v>
      </c>
      <c r="I62" s="230" t="s">
        <v>42</v>
      </c>
      <c r="J62" s="230">
        <v>42735</v>
      </c>
      <c r="K62" s="230">
        <v>41421</v>
      </c>
      <c r="L62" s="3" t="s">
        <v>43</v>
      </c>
      <c r="M62" s="9" t="s">
        <v>369</v>
      </c>
      <c r="N62" s="9" t="s">
        <v>370</v>
      </c>
      <c r="O62" s="9" t="s">
        <v>371</v>
      </c>
      <c r="P62" s="9" t="s">
        <v>372</v>
      </c>
      <c r="Q62" s="8" t="s">
        <v>373</v>
      </c>
      <c r="R62" s="9" t="s">
        <v>49</v>
      </c>
      <c r="S62" s="322" t="s">
        <v>274</v>
      </c>
      <c r="T62" s="9" t="s">
        <v>374</v>
      </c>
      <c r="U62" s="323">
        <v>132</v>
      </c>
      <c r="V62" s="324">
        <v>1</v>
      </c>
      <c r="W62" s="337">
        <v>2333</v>
      </c>
      <c r="X62" s="9" t="s">
        <v>52</v>
      </c>
      <c r="Y62" s="338">
        <v>2799600</v>
      </c>
      <c r="Z62" s="8" t="s">
        <v>47</v>
      </c>
      <c r="AA62" s="134" t="s">
        <v>57</v>
      </c>
      <c r="AB62" s="8" t="s">
        <v>306</v>
      </c>
      <c r="AC62" s="9" t="s">
        <v>290</v>
      </c>
      <c r="AD62" s="35"/>
      <c r="AE62" s="232"/>
    </row>
    <row r="63" spans="1:77" s="120" customFormat="1" ht="63.75" x14ac:dyDescent="0.25">
      <c r="A63" s="74"/>
      <c r="B63" s="318" t="s">
        <v>1776</v>
      </c>
      <c r="C63" s="427"/>
      <c r="D63" s="3" t="s">
        <v>375</v>
      </c>
      <c r="E63" s="27" t="s">
        <v>376</v>
      </c>
      <c r="F63" s="5">
        <v>42779</v>
      </c>
      <c r="G63" s="5">
        <v>42832</v>
      </c>
      <c r="H63" s="152">
        <v>42790</v>
      </c>
      <c r="I63" s="152" t="s">
        <v>42</v>
      </c>
      <c r="J63" s="2">
        <v>42766</v>
      </c>
      <c r="K63" s="152">
        <v>41785</v>
      </c>
      <c r="L63" s="1" t="s">
        <v>363</v>
      </c>
      <c r="M63" s="134" t="s">
        <v>50</v>
      </c>
      <c r="N63" s="154" t="s">
        <v>64</v>
      </c>
      <c r="O63" s="1" t="s">
        <v>377</v>
      </c>
      <c r="P63" s="155" t="s">
        <v>378</v>
      </c>
      <c r="Q63" s="341" t="s">
        <v>51</v>
      </c>
      <c r="R63" s="155" t="s">
        <v>379</v>
      </c>
      <c r="S63" s="3" t="s">
        <v>274</v>
      </c>
      <c r="T63" s="3" t="s">
        <v>275</v>
      </c>
      <c r="U63" s="157">
        <v>855.4</v>
      </c>
      <c r="V63" s="185">
        <v>1</v>
      </c>
      <c r="W63" s="186">
        <v>14202.83</v>
      </c>
      <c r="X63" s="155" t="s">
        <v>52</v>
      </c>
      <c r="Y63" s="160">
        <v>17043400</v>
      </c>
      <c r="Z63" s="27" t="s">
        <v>47</v>
      </c>
      <c r="AA63" s="35" t="s">
        <v>57</v>
      </c>
      <c r="AB63" s="3" t="s">
        <v>306</v>
      </c>
      <c r="AC63" s="9" t="s">
        <v>290</v>
      </c>
      <c r="AD63" s="155"/>
      <c r="AE63" s="195"/>
    </row>
    <row r="64" spans="1:77" s="137" customFormat="1" ht="114.75" x14ac:dyDescent="0.4">
      <c r="A64" s="131"/>
      <c r="B64" s="132" t="s">
        <v>1777</v>
      </c>
      <c r="C64" s="428"/>
      <c r="D64" s="1" t="s">
        <v>385</v>
      </c>
      <c r="E64" s="26" t="s">
        <v>386</v>
      </c>
      <c r="F64" s="2">
        <v>42787</v>
      </c>
      <c r="G64" s="2">
        <v>42832</v>
      </c>
      <c r="H64" s="27" t="s">
        <v>387</v>
      </c>
      <c r="I64" s="5">
        <v>42769</v>
      </c>
      <c r="J64" s="5">
        <v>42643</v>
      </c>
      <c r="K64" s="5"/>
      <c r="L64" s="1" t="s">
        <v>388</v>
      </c>
      <c r="M64" s="3" t="s">
        <v>44</v>
      </c>
      <c r="N64" s="3" t="s">
        <v>389</v>
      </c>
      <c r="O64" s="3" t="s">
        <v>390</v>
      </c>
      <c r="P64" s="3" t="s">
        <v>391</v>
      </c>
      <c r="Q64" s="1" t="s">
        <v>392</v>
      </c>
      <c r="R64" s="3" t="s">
        <v>45</v>
      </c>
      <c r="S64" s="27" t="s">
        <v>393</v>
      </c>
      <c r="T64" s="3" t="s">
        <v>394</v>
      </c>
      <c r="U64" s="28">
        <v>172.32</v>
      </c>
      <c r="V64" s="29">
        <v>3</v>
      </c>
      <c r="W64" s="133">
        <v>560</v>
      </c>
      <c r="X64" s="3" t="s">
        <v>102</v>
      </c>
      <c r="Y64" s="31">
        <v>2692500</v>
      </c>
      <c r="Z64" s="1" t="s">
        <v>395</v>
      </c>
      <c r="AA64" s="134" t="s">
        <v>48</v>
      </c>
      <c r="AB64" s="3" t="s">
        <v>227</v>
      </c>
      <c r="AC64" s="1" t="s">
        <v>291</v>
      </c>
      <c r="AD64" s="134" t="s">
        <v>2100</v>
      </c>
      <c r="AE64" s="135"/>
      <c r="AF64" s="136"/>
    </row>
    <row r="65" spans="1:32" s="137" customFormat="1" ht="76.5" x14ac:dyDescent="0.4">
      <c r="A65" s="131"/>
      <c r="B65" s="132" t="s">
        <v>1777</v>
      </c>
      <c r="C65" s="428"/>
      <c r="D65" s="1" t="s">
        <v>385</v>
      </c>
      <c r="E65" s="26" t="s">
        <v>386</v>
      </c>
      <c r="F65" s="2">
        <v>42787</v>
      </c>
      <c r="G65" s="2">
        <v>42832</v>
      </c>
      <c r="H65" s="27" t="s">
        <v>387</v>
      </c>
      <c r="I65" s="5">
        <v>42769</v>
      </c>
      <c r="J65" s="5">
        <v>42643</v>
      </c>
      <c r="K65" s="5"/>
      <c r="L65" s="1" t="s">
        <v>321</v>
      </c>
      <c r="M65" s="3" t="s">
        <v>44</v>
      </c>
      <c r="N65" s="3" t="s">
        <v>389</v>
      </c>
      <c r="O65" s="3" t="s">
        <v>2101</v>
      </c>
      <c r="P65" s="3" t="s">
        <v>391</v>
      </c>
      <c r="Q65" s="1" t="s">
        <v>392</v>
      </c>
      <c r="R65" s="3" t="s">
        <v>45</v>
      </c>
      <c r="S65" s="27" t="s">
        <v>393</v>
      </c>
      <c r="T65" s="3" t="s">
        <v>394</v>
      </c>
      <c r="U65" s="28">
        <v>172.32</v>
      </c>
      <c r="V65" s="29">
        <v>6</v>
      </c>
      <c r="W65" s="133">
        <v>1120</v>
      </c>
      <c r="X65" s="3" t="s">
        <v>102</v>
      </c>
      <c r="Y65" s="31">
        <v>2692500</v>
      </c>
      <c r="Z65" s="1" t="s">
        <v>395</v>
      </c>
      <c r="AA65" s="134" t="s">
        <v>48</v>
      </c>
      <c r="AB65" s="3" t="s">
        <v>227</v>
      </c>
      <c r="AC65" s="1" t="s">
        <v>296</v>
      </c>
      <c r="AD65" s="134" t="s">
        <v>2102</v>
      </c>
      <c r="AE65" s="135"/>
      <c r="AF65" s="136"/>
    </row>
    <row r="66" spans="1:32" s="17" customFormat="1" ht="216.75" x14ac:dyDescent="0.25">
      <c r="A66" s="76"/>
      <c r="B66" s="138" t="s">
        <v>1778</v>
      </c>
      <c r="C66" s="429"/>
      <c r="D66" s="139" t="s">
        <v>396</v>
      </c>
      <c r="E66" s="140" t="s">
        <v>397</v>
      </c>
      <c r="F66" s="141">
        <v>42789</v>
      </c>
      <c r="G66" s="2">
        <v>42832</v>
      </c>
      <c r="H66" s="142" t="s">
        <v>398</v>
      </c>
      <c r="I66" s="142">
        <v>42720</v>
      </c>
      <c r="J66" s="142">
        <v>42643</v>
      </c>
      <c r="K66" s="142" t="s">
        <v>42</v>
      </c>
      <c r="L66" s="139" t="s">
        <v>388</v>
      </c>
      <c r="M66" s="143" t="s">
        <v>230</v>
      </c>
      <c r="N66" s="143" t="s">
        <v>399</v>
      </c>
      <c r="O66" s="143" t="s">
        <v>400</v>
      </c>
      <c r="P66" s="143" t="s">
        <v>401</v>
      </c>
      <c r="Q66" s="139" t="s">
        <v>51</v>
      </c>
      <c r="R66" s="143" t="s">
        <v>49</v>
      </c>
      <c r="S66" s="144" t="s">
        <v>402</v>
      </c>
      <c r="T66" s="143" t="s">
        <v>403</v>
      </c>
      <c r="U66" s="145">
        <v>39.5</v>
      </c>
      <c r="V66" s="146">
        <v>8</v>
      </c>
      <c r="W66" s="147">
        <v>6192.19</v>
      </c>
      <c r="X66" s="143" t="s">
        <v>52</v>
      </c>
      <c r="Y66" s="148">
        <v>928828</v>
      </c>
      <c r="Z66" s="1" t="s">
        <v>395</v>
      </c>
      <c r="AA66" s="149"/>
      <c r="AB66" s="143" t="s">
        <v>227</v>
      </c>
      <c r="AC66" s="1" t="s">
        <v>292</v>
      </c>
      <c r="AD66" s="149" t="s">
        <v>2103</v>
      </c>
      <c r="AE66" s="150" t="s">
        <v>404</v>
      </c>
      <c r="AF66" s="76"/>
    </row>
    <row r="67" spans="1:32" s="17" customFormat="1" ht="89.25" x14ac:dyDescent="0.25">
      <c r="A67" s="76"/>
      <c r="B67" s="138" t="s">
        <v>1779</v>
      </c>
      <c r="C67" s="429"/>
      <c r="D67" s="20" t="s">
        <v>405</v>
      </c>
      <c r="E67" s="151" t="s">
        <v>406</v>
      </c>
      <c r="F67" s="141">
        <v>42789</v>
      </c>
      <c r="G67" s="2">
        <v>42832</v>
      </c>
      <c r="H67" s="2">
        <v>42725</v>
      </c>
      <c r="I67" s="32">
        <v>42769</v>
      </c>
      <c r="J67" s="2">
        <v>42704</v>
      </c>
      <c r="K67" s="152"/>
      <c r="L67" s="1" t="s">
        <v>388</v>
      </c>
      <c r="M67" s="153" t="s">
        <v>50</v>
      </c>
      <c r="N67" s="154" t="s">
        <v>407</v>
      </c>
      <c r="O67" s="1" t="s">
        <v>408</v>
      </c>
      <c r="P67" s="155" t="s">
        <v>409</v>
      </c>
      <c r="Q67" s="139" t="s">
        <v>51</v>
      </c>
      <c r="R67" s="4" t="s">
        <v>62</v>
      </c>
      <c r="S67" s="156" t="s">
        <v>95</v>
      </c>
      <c r="T67" s="1" t="s">
        <v>68</v>
      </c>
      <c r="U67" s="157">
        <v>3</v>
      </c>
      <c r="V67" s="158">
        <v>8</v>
      </c>
      <c r="W67" s="159">
        <v>508.67</v>
      </c>
      <c r="X67" s="155" t="s">
        <v>67</v>
      </c>
      <c r="Y67" s="160">
        <v>76300</v>
      </c>
      <c r="Z67" s="1" t="s">
        <v>395</v>
      </c>
      <c r="AA67" s="1"/>
      <c r="AB67" s="1" t="s">
        <v>227</v>
      </c>
      <c r="AC67" s="1" t="s">
        <v>290</v>
      </c>
      <c r="AD67" s="161"/>
      <c r="AE67" s="162"/>
      <c r="AF67" s="76"/>
    </row>
    <row r="68" spans="1:32" s="17" customFormat="1" ht="63.75" x14ac:dyDescent="0.25">
      <c r="A68" s="76"/>
      <c r="B68" s="138" t="s">
        <v>1780</v>
      </c>
      <c r="C68" s="429"/>
      <c r="D68" s="20" t="s">
        <v>410</v>
      </c>
      <c r="E68" s="151" t="s">
        <v>411</v>
      </c>
      <c r="F68" s="141">
        <v>42781</v>
      </c>
      <c r="G68" s="2">
        <v>42832</v>
      </c>
      <c r="H68" s="2">
        <v>42730</v>
      </c>
      <c r="I68" s="2">
        <v>42759</v>
      </c>
      <c r="J68" s="2">
        <v>42704</v>
      </c>
      <c r="K68" s="152"/>
      <c r="L68" s="1" t="s">
        <v>388</v>
      </c>
      <c r="M68" s="134" t="s">
        <v>50</v>
      </c>
      <c r="N68" s="154" t="s">
        <v>412</v>
      </c>
      <c r="O68" s="1" t="s">
        <v>413</v>
      </c>
      <c r="P68" s="155" t="s">
        <v>414</v>
      </c>
      <c r="Q68" s="139" t="s">
        <v>51</v>
      </c>
      <c r="R68" s="1" t="s">
        <v>415</v>
      </c>
      <c r="S68" s="156" t="s">
        <v>63</v>
      </c>
      <c r="T68" s="1" t="s">
        <v>416</v>
      </c>
      <c r="U68" s="157">
        <v>185.5</v>
      </c>
      <c r="V68" s="158">
        <v>10</v>
      </c>
      <c r="W68" s="159">
        <v>30772.5</v>
      </c>
      <c r="X68" s="155" t="s">
        <v>67</v>
      </c>
      <c r="Y68" s="160">
        <v>3692700</v>
      </c>
      <c r="Z68" s="1" t="s">
        <v>395</v>
      </c>
      <c r="AA68" s="1"/>
      <c r="AB68" s="1" t="s">
        <v>227</v>
      </c>
      <c r="AC68" s="1" t="s">
        <v>290</v>
      </c>
      <c r="AD68" s="161"/>
      <c r="AE68" s="162"/>
      <c r="AF68" s="76"/>
    </row>
    <row r="69" spans="1:32" s="17" customFormat="1" ht="178.5" x14ac:dyDescent="0.25">
      <c r="A69" s="76"/>
      <c r="B69" s="138" t="s">
        <v>1781</v>
      </c>
      <c r="C69" s="429"/>
      <c r="D69" s="20" t="s">
        <v>417</v>
      </c>
      <c r="E69" s="151" t="s">
        <v>418</v>
      </c>
      <c r="F69" s="141">
        <v>42789</v>
      </c>
      <c r="G69" s="2">
        <v>42832</v>
      </c>
      <c r="H69" s="2">
        <v>42732</v>
      </c>
      <c r="I69" s="32">
        <v>42769</v>
      </c>
      <c r="J69" s="2">
        <v>42704</v>
      </c>
      <c r="K69" s="152"/>
      <c r="L69" s="1" t="s">
        <v>388</v>
      </c>
      <c r="M69" s="153" t="s">
        <v>50</v>
      </c>
      <c r="N69" s="154" t="s">
        <v>419</v>
      </c>
      <c r="O69" s="1" t="s">
        <v>420</v>
      </c>
      <c r="P69" s="155" t="s">
        <v>421</v>
      </c>
      <c r="Q69" s="139" t="s">
        <v>51</v>
      </c>
      <c r="R69" s="4" t="s">
        <v>62</v>
      </c>
      <c r="S69" s="156" t="s">
        <v>69</v>
      </c>
      <c r="T69" s="1" t="s">
        <v>70</v>
      </c>
      <c r="U69" s="157">
        <v>32</v>
      </c>
      <c r="V69" s="158">
        <v>12</v>
      </c>
      <c r="W69" s="159">
        <v>15165</v>
      </c>
      <c r="X69" s="155" t="s">
        <v>67</v>
      </c>
      <c r="Y69" s="160">
        <v>1516500</v>
      </c>
      <c r="Z69" s="1" t="s">
        <v>395</v>
      </c>
      <c r="AA69" s="1"/>
      <c r="AB69" s="1" t="s">
        <v>227</v>
      </c>
      <c r="AC69" s="1" t="s">
        <v>290</v>
      </c>
      <c r="AD69" s="161"/>
      <c r="AE69" s="162"/>
      <c r="AF69" s="76"/>
    </row>
    <row r="70" spans="1:32" s="17" customFormat="1" ht="119.25" customHeight="1" x14ac:dyDescent="0.25">
      <c r="A70" s="76"/>
      <c r="B70" s="138" t="s">
        <v>1782</v>
      </c>
      <c r="C70" s="429"/>
      <c r="D70" s="139" t="s">
        <v>422</v>
      </c>
      <c r="E70" s="140" t="s">
        <v>423</v>
      </c>
      <c r="F70" s="141">
        <v>42788</v>
      </c>
      <c r="G70" s="2">
        <v>42832</v>
      </c>
      <c r="H70" s="142">
        <v>42487</v>
      </c>
      <c r="I70" s="142">
        <v>42622</v>
      </c>
      <c r="J70" s="142">
        <v>42490</v>
      </c>
      <c r="K70" s="142"/>
      <c r="L70" s="139" t="s">
        <v>388</v>
      </c>
      <c r="M70" s="143" t="s">
        <v>59</v>
      </c>
      <c r="N70" s="143" t="s">
        <v>60</v>
      </c>
      <c r="O70" s="143" t="s">
        <v>424</v>
      </c>
      <c r="P70" s="143" t="s">
        <v>425</v>
      </c>
      <c r="Q70" s="139" t="s">
        <v>426</v>
      </c>
      <c r="R70" s="143" t="s">
        <v>427</v>
      </c>
      <c r="S70" s="144" t="s">
        <v>53</v>
      </c>
      <c r="T70" s="143" t="s">
        <v>66</v>
      </c>
      <c r="U70" s="145">
        <v>83</v>
      </c>
      <c r="V70" s="146">
        <v>15</v>
      </c>
      <c r="W70" s="147" t="s">
        <v>428</v>
      </c>
      <c r="X70" s="143" t="s">
        <v>46</v>
      </c>
      <c r="Y70" s="148">
        <v>1256600</v>
      </c>
      <c r="Z70" s="1" t="s">
        <v>395</v>
      </c>
      <c r="AA70" s="149"/>
      <c r="AB70" s="1" t="s">
        <v>227</v>
      </c>
      <c r="AC70" s="1" t="s">
        <v>290</v>
      </c>
      <c r="AD70" s="149"/>
      <c r="AE70" s="150" t="s">
        <v>429</v>
      </c>
      <c r="AF70" s="76"/>
    </row>
    <row r="71" spans="1:32" s="17" customFormat="1" ht="242.25" x14ac:dyDescent="0.25">
      <c r="A71" s="76"/>
      <c r="B71" s="138" t="s">
        <v>1783</v>
      </c>
      <c r="C71" s="429"/>
      <c r="D71" s="20" t="s">
        <v>430</v>
      </c>
      <c r="E71" s="151" t="s">
        <v>431</v>
      </c>
      <c r="F71" s="141">
        <v>42789</v>
      </c>
      <c r="G71" s="2">
        <v>42832</v>
      </c>
      <c r="H71" s="2">
        <v>42457</v>
      </c>
      <c r="I71" s="2">
        <v>42486</v>
      </c>
      <c r="J71" s="2">
        <v>42400</v>
      </c>
      <c r="K71" s="152"/>
      <c r="L71" s="1" t="s">
        <v>388</v>
      </c>
      <c r="M71" s="134" t="s">
        <v>50</v>
      </c>
      <c r="N71" s="154" t="s">
        <v>432</v>
      </c>
      <c r="O71" s="1" t="s">
        <v>433</v>
      </c>
      <c r="P71" s="155" t="s">
        <v>434</v>
      </c>
      <c r="Q71" s="139" t="s">
        <v>51</v>
      </c>
      <c r="R71" s="1" t="s">
        <v>435</v>
      </c>
      <c r="S71" s="28" t="s">
        <v>436</v>
      </c>
      <c r="T71" s="3" t="s">
        <v>437</v>
      </c>
      <c r="U71" s="157">
        <v>112.7</v>
      </c>
      <c r="V71" s="158" t="s">
        <v>438</v>
      </c>
      <c r="W71" s="159" t="s">
        <v>439</v>
      </c>
      <c r="X71" s="155" t="s">
        <v>52</v>
      </c>
      <c r="Y71" s="160">
        <v>3674000</v>
      </c>
      <c r="Z71" s="1" t="s">
        <v>395</v>
      </c>
      <c r="AA71" s="1"/>
      <c r="AB71" s="1" t="s">
        <v>227</v>
      </c>
      <c r="AC71" s="1" t="s">
        <v>2097</v>
      </c>
      <c r="AD71" s="161" t="s">
        <v>2104</v>
      </c>
      <c r="AE71" s="163" t="s">
        <v>440</v>
      </c>
      <c r="AF71" s="76"/>
    </row>
    <row r="72" spans="1:32" s="17" customFormat="1" ht="38.25" x14ac:dyDescent="0.25">
      <c r="A72" s="76"/>
      <c r="B72" s="138" t="s">
        <v>1784</v>
      </c>
      <c r="C72" s="429"/>
      <c r="D72" s="20" t="s">
        <v>441</v>
      </c>
      <c r="E72" s="26" t="s">
        <v>442</v>
      </c>
      <c r="F72" s="2">
        <v>42782</v>
      </c>
      <c r="G72" s="2">
        <v>42832</v>
      </c>
      <c r="H72" s="5">
        <v>42766</v>
      </c>
      <c r="I72" s="5" t="s">
        <v>42</v>
      </c>
      <c r="J72" s="5">
        <v>42674</v>
      </c>
      <c r="K72" s="5">
        <v>41673</v>
      </c>
      <c r="L72" s="3" t="s">
        <v>43</v>
      </c>
      <c r="M72" s="3" t="s">
        <v>443</v>
      </c>
      <c r="N72" s="3" t="s">
        <v>54</v>
      </c>
      <c r="O72" s="3" t="s">
        <v>444</v>
      </c>
      <c r="P72" s="3" t="s">
        <v>445</v>
      </c>
      <c r="Q72" s="3" t="s">
        <v>55</v>
      </c>
      <c r="R72" s="3" t="s">
        <v>62</v>
      </c>
      <c r="S72" s="27" t="s">
        <v>446</v>
      </c>
      <c r="T72" s="3" t="s">
        <v>447</v>
      </c>
      <c r="U72" s="133">
        <v>323.60000000000002</v>
      </c>
      <c r="V72" s="3">
        <v>3</v>
      </c>
      <c r="W72" s="133">
        <v>22780.75</v>
      </c>
      <c r="X72" s="3" t="s">
        <v>52</v>
      </c>
      <c r="Y72" s="164">
        <v>9112300</v>
      </c>
      <c r="Z72" s="1" t="s">
        <v>395</v>
      </c>
      <c r="AA72" s="4" t="s">
        <v>448</v>
      </c>
      <c r="AB72" s="1" t="s">
        <v>227</v>
      </c>
      <c r="AC72" s="1" t="s">
        <v>290</v>
      </c>
      <c r="AD72" s="20"/>
      <c r="AE72" s="165" t="s">
        <v>449</v>
      </c>
      <c r="AF72" s="76"/>
    </row>
    <row r="73" spans="1:32" s="17" customFormat="1" ht="51" x14ac:dyDescent="0.25">
      <c r="A73" s="76"/>
      <c r="B73" s="138" t="s">
        <v>1785</v>
      </c>
      <c r="C73" s="429"/>
      <c r="D73" s="1" t="s">
        <v>450</v>
      </c>
      <c r="E73" s="26" t="s">
        <v>451</v>
      </c>
      <c r="F73" s="2">
        <v>42786</v>
      </c>
      <c r="G73" s="2">
        <v>42832</v>
      </c>
      <c r="H73" s="2">
        <v>42762</v>
      </c>
      <c r="I73" s="2" t="s">
        <v>42</v>
      </c>
      <c r="J73" s="2">
        <v>42338</v>
      </c>
      <c r="K73" s="2"/>
      <c r="L73" s="1" t="s">
        <v>452</v>
      </c>
      <c r="M73" s="1" t="s">
        <v>65</v>
      </c>
      <c r="N73" s="1" t="s">
        <v>453</v>
      </c>
      <c r="O73" s="1" t="s">
        <v>454</v>
      </c>
      <c r="P73" s="1" t="s">
        <v>455</v>
      </c>
      <c r="Q73" s="1" t="s">
        <v>453</v>
      </c>
      <c r="R73" s="4" t="s">
        <v>45</v>
      </c>
      <c r="S73" s="3" t="s">
        <v>286</v>
      </c>
      <c r="T73" s="1" t="s">
        <v>456</v>
      </c>
      <c r="U73" s="28">
        <v>25.6</v>
      </c>
      <c r="V73" s="3">
        <v>1</v>
      </c>
      <c r="W73" s="166">
        <v>369.17</v>
      </c>
      <c r="X73" s="158" t="s">
        <v>52</v>
      </c>
      <c r="Y73" s="167">
        <v>443000</v>
      </c>
      <c r="Z73" s="2">
        <v>43458</v>
      </c>
      <c r="AA73" s="1" t="s">
        <v>48</v>
      </c>
      <c r="AB73" s="1" t="s">
        <v>227</v>
      </c>
      <c r="AC73" s="1" t="s">
        <v>290</v>
      </c>
      <c r="AD73" s="1"/>
      <c r="AE73" s="168" t="s">
        <v>457</v>
      </c>
      <c r="AF73" s="76"/>
    </row>
    <row r="74" spans="1:32" s="17" customFormat="1" ht="293.25" x14ac:dyDescent="0.25">
      <c r="A74" s="76"/>
      <c r="B74" s="138" t="s">
        <v>1786</v>
      </c>
      <c r="C74" s="429"/>
      <c r="D74" s="20" t="s">
        <v>458</v>
      </c>
      <c r="E74" s="151" t="s">
        <v>459</v>
      </c>
      <c r="F74" s="141">
        <v>42789</v>
      </c>
      <c r="G74" s="2">
        <v>42832</v>
      </c>
      <c r="H74" s="2">
        <v>42746</v>
      </c>
      <c r="I74" s="32">
        <v>42769</v>
      </c>
      <c r="J74" s="2">
        <v>42704</v>
      </c>
      <c r="K74" s="152"/>
      <c r="L74" s="1" t="s">
        <v>321</v>
      </c>
      <c r="M74" s="134" t="s">
        <v>50</v>
      </c>
      <c r="N74" s="154" t="s">
        <v>460</v>
      </c>
      <c r="O74" s="1" t="s">
        <v>461</v>
      </c>
      <c r="P74" s="155" t="s">
        <v>462</v>
      </c>
      <c r="Q74" s="139" t="s">
        <v>51</v>
      </c>
      <c r="R74" s="4" t="s">
        <v>62</v>
      </c>
      <c r="S74" s="156" t="s">
        <v>393</v>
      </c>
      <c r="T74" s="1" t="s">
        <v>394</v>
      </c>
      <c r="U74" s="157">
        <v>175.6</v>
      </c>
      <c r="V74" s="158">
        <v>3</v>
      </c>
      <c r="W74" s="159">
        <v>3602.82</v>
      </c>
      <c r="X74" s="155" t="s">
        <v>46</v>
      </c>
      <c r="Y74" s="160">
        <v>4611500</v>
      </c>
      <c r="Z74" s="1" t="s">
        <v>395</v>
      </c>
      <c r="AA74" s="1"/>
      <c r="AB74" s="1" t="s">
        <v>227</v>
      </c>
      <c r="AC74" s="1" t="s">
        <v>292</v>
      </c>
      <c r="AD74" s="161" t="s">
        <v>2105</v>
      </c>
      <c r="AE74" s="162" t="s">
        <v>463</v>
      </c>
      <c r="AF74" s="76"/>
    </row>
    <row r="75" spans="1:32" s="17" customFormat="1" ht="255" x14ac:dyDescent="0.25">
      <c r="A75" s="76"/>
      <c r="B75" s="138" t="s">
        <v>1787</v>
      </c>
      <c r="C75" s="429"/>
      <c r="D75" s="20" t="s">
        <v>464</v>
      </c>
      <c r="E75" s="151" t="s">
        <v>465</v>
      </c>
      <c r="F75" s="141">
        <v>42787</v>
      </c>
      <c r="G75" s="2">
        <v>42832</v>
      </c>
      <c r="H75" s="2">
        <v>42669</v>
      </c>
      <c r="I75" s="2">
        <v>42759</v>
      </c>
      <c r="J75" s="2">
        <v>42613</v>
      </c>
      <c r="K75" s="152" t="s">
        <v>42</v>
      </c>
      <c r="L75" s="1" t="s">
        <v>321</v>
      </c>
      <c r="M75" s="134" t="s">
        <v>50</v>
      </c>
      <c r="N75" s="154" t="s">
        <v>466</v>
      </c>
      <c r="O75" s="1" t="s">
        <v>467</v>
      </c>
      <c r="P75" s="155" t="s">
        <v>468</v>
      </c>
      <c r="Q75" s="139" t="s">
        <v>51</v>
      </c>
      <c r="R75" s="4" t="s">
        <v>62</v>
      </c>
      <c r="S75" s="156" t="s">
        <v>286</v>
      </c>
      <c r="T75" s="1" t="s">
        <v>469</v>
      </c>
      <c r="U75" s="157">
        <v>85.1</v>
      </c>
      <c r="V75" s="158">
        <v>5</v>
      </c>
      <c r="W75" s="159">
        <v>10291.67</v>
      </c>
      <c r="X75" s="155" t="s">
        <v>52</v>
      </c>
      <c r="Y75" s="160">
        <v>2470000</v>
      </c>
      <c r="Z75" s="1" t="s">
        <v>395</v>
      </c>
      <c r="AA75" s="1"/>
      <c r="AB75" s="1" t="s">
        <v>227</v>
      </c>
      <c r="AC75" s="1" t="s">
        <v>292</v>
      </c>
      <c r="AD75" s="161" t="s">
        <v>2106</v>
      </c>
      <c r="AE75" s="162"/>
      <c r="AF75" s="76"/>
    </row>
    <row r="76" spans="1:32" s="17" customFormat="1" ht="63.75" x14ac:dyDescent="0.25">
      <c r="A76" s="76"/>
      <c r="B76" s="138" t="s">
        <v>1788</v>
      </c>
      <c r="C76" s="429"/>
      <c r="D76" s="20" t="s">
        <v>470</v>
      </c>
      <c r="E76" s="151" t="s">
        <v>471</v>
      </c>
      <c r="F76" s="141">
        <v>42789</v>
      </c>
      <c r="G76" s="2">
        <v>42832</v>
      </c>
      <c r="H76" s="2">
        <v>42767</v>
      </c>
      <c r="I76" s="32">
        <v>42769</v>
      </c>
      <c r="J76" s="2">
        <v>42704</v>
      </c>
      <c r="K76" s="152"/>
      <c r="L76" s="1" t="s">
        <v>321</v>
      </c>
      <c r="M76" s="134" t="s">
        <v>50</v>
      </c>
      <c r="N76" s="154" t="s">
        <v>472</v>
      </c>
      <c r="O76" s="1" t="s">
        <v>473</v>
      </c>
      <c r="P76" s="155" t="s">
        <v>474</v>
      </c>
      <c r="Q76" s="139" t="s">
        <v>51</v>
      </c>
      <c r="R76" s="1" t="s">
        <v>475</v>
      </c>
      <c r="S76" s="156" t="s">
        <v>476</v>
      </c>
      <c r="T76" s="1" t="s">
        <v>477</v>
      </c>
      <c r="U76" s="157">
        <v>19.5</v>
      </c>
      <c r="V76" s="158">
        <v>10</v>
      </c>
      <c r="W76" s="159">
        <v>3544.17</v>
      </c>
      <c r="X76" s="155" t="s">
        <v>67</v>
      </c>
      <c r="Y76" s="160">
        <v>425300</v>
      </c>
      <c r="Z76" s="1" t="s">
        <v>395</v>
      </c>
      <c r="AA76" s="1"/>
      <c r="AB76" s="1" t="s">
        <v>227</v>
      </c>
      <c r="AC76" s="1" t="s">
        <v>290</v>
      </c>
      <c r="AD76" s="161"/>
      <c r="AE76" s="162"/>
      <c r="AF76" s="76"/>
    </row>
    <row r="77" spans="1:32" s="17" customFormat="1" ht="242.25" x14ac:dyDescent="0.25">
      <c r="A77" s="76"/>
      <c r="B77" s="138" t="s">
        <v>1789</v>
      </c>
      <c r="C77" s="429"/>
      <c r="D77" s="20" t="s">
        <v>478</v>
      </c>
      <c r="E77" s="151" t="s">
        <v>479</v>
      </c>
      <c r="F77" s="141">
        <v>42789</v>
      </c>
      <c r="G77" s="2">
        <v>42832</v>
      </c>
      <c r="H77" s="2">
        <v>42727</v>
      </c>
      <c r="I77" s="32">
        <v>42769</v>
      </c>
      <c r="J77" s="2">
        <v>42674</v>
      </c>
      <c r="K77" s="152" t="s">
        <v>42</v>
      </c>
      <c r="L77" s="1" t="s">
        <v>321</v>
      </c>
      <c r="M77" s="134" t="s">
        <v>50</v>
      </c>
      <c r="N77" s="154" t="s">
        <v>480</v>
      </c>
      <c r="O77" s="1" t="s">
        <v>481</v>
      </c>
      <c r="P77" s="155" t="s">
        <v>482</v>
      </c>
      <c r="Q77" s="139" t="s">
        <v>51</v>
      </c>
      <c r="R77" s="3" t="s">
        <v>483</v>
      </c>
      <c r="S77" s="156" t="s">
        <v>476</v>
      </c>
      <c r="T77" s="1" t="s">
        <v>484</v>
      </c>
      <c r="U77" s="157">
        <v>116.01</v>
      </c>
      <c r="V77" s="158">
        <v>10</v>
      </c>
      <c r="W77" s="159">
        <v>18211.62</v>
      </c>
      <c r="X77" s="155" t="s">
        <v>52</v>
      </c>
      <c r="Y77" s="160">
        <v>2245000</v>
      </c>
      <c r="Z77" s="1" t="s">
        <v>395</v>
      </c>
      <c r="AA77" s="1"/>
      <c r="AB77" s="1" t="s">
        <v>227</v>
      </c>
      <c r="AC77" s="1" t="s">
        <v>485</v>
      </c>
      <c r="AD77" s="161" t="s">
        <v>2107</v>
      </c>
      <c r="AE77" s="162"/>
      <c r="AF77" s="76"/>
    </row>
    <row r="78" spans="1:32" s="17" customFormat="1" ht="242.25" x14ac:dyDescent="0.25">
      <c r="A78" s="76"/>
      <c r="B78" s="138" t="s">
        <v>1790</v>
      </c>
      <c r="C78" s="429"/>
      <c r="D78" s="20" t="s">
        <v>486</v>
      </c>
      <c r="E78" s="151" t="s">
        <v>487</v>
      </c>
      <c r="F78" s="141">
        <v>42781</v>
      </c>
      <c r="G78" s="2">
        <v>42832</v>
      </c>
      <c r="H78" s="2">
        <v>42704</v>
      </c>
      <c r="I78" s="2">
        <v>42759</v>
      </c>
      <c r="J78" s="2">
        <v>42674</v>
      </c>
      <c r="K78" s="152" t="s">
        <v>42</v>
      </c>
      <c r="L78" s="1" t="s">
        <v>321</v>
      </c>
      <c r="M78" s="134" t="s">
        <v>50</v>
      </c>
      <c r="N78" s="154" t="s">
        <v>488</v>
      </c>
      <c r="O78" s="1" t="s">
        <v>489</v>
      </c>
      <c r="P78" s="155" t="s">
        <v>490</v>
      </c>
      <c r="Q78" s="139" t="s">
        <v>51</v>
      </c>
      <c r="R78" s="1" t="s">
        <v>491</v>
      </c>
      <c r="S78" s="156" t="s">
        <v>30</v>
      </c>
      <c r="T78" s="1" t="s">
        <v>492</v>
      </c>
      <c r="U78" s="157">
        <v>11</v>
      </c>
      <c r="V78" s="158">
        <v>60</v>
      </c>
      <c r="W78" s="159">
        <v>7110</v>
      </c>
      <c r="X78" s="155" t="s">
        <v>52</v>
      </c>
      <c r="Y78" s="160">
        <v>142200</v>
      </c>
      <c r="Z78" s="1" t="s">
        <v>395</v>
      </c>
      <c r="AA78" s="1"/>
      <c r="AB78" s="1" t="s">
        <v>227</v>
      </c>
      <c r="AC78" s="1" t="s">
        <v>485</v>
      </c>
      <c r="AD78" s="161" t="s">
        <v>2108</v>
      </c>
      <c r="AE78" s="162"/>
      <c r="AF78" s="76"/>
    </row>
    <row r="79" spans="1:32" s="17" customFormat="1" ht="153" x14ac:dyDescent="0.25">
      <c r="A79" s="76"/>
      <c r="B79" s="138" t="s">
        <v>1791</v>
      </c>
      <c r="C79" s="429"/>
      <c r="D79" s="1" t="s">
        <v>450</v>
      </c>
      <c r="E79" s="26" t="s">
        <v>451</v>
      </c>
      <c r="F79" s="2">
        <v>42786</v>
      </c>
      <c r="G79" s="2">
        <v>42832</v>
      </c>
      <c r="H79" s="2">
        <v>42741</v>
      </c>
      <c r="I79" s="2">
        <v>42746</v>
      </c>
      <c r="J79" s="2">
        <v>42674</v>
      </c>
      <c r="K79" s="2"/>
      <c r="L79" s="1" t="s">
        <v>321</v>
      </c>
      <c r="M79" s="1" t="s">
        <v>65</v>
      </c>
      <c r="N79" s="1" t="s">
        <v>494</v>
      </c>
      <c r="O79" s="1" t="s">
        <v>495</v>
      </c>
      <c r="P79" s="1" t="s">
        <v>496</v>
      </c>
      <c r="Q79" s="139" t="s">
        <v>51</v>
      </c>
      <c r="R79" s="4" t="s">
        <v>45</v>
      </c>
      <c r="S79" s="3" t="s">
        <v>497</v>
      </c>
      <c r="T79" s="1" t="s">
        <v>498</v>
      </c>
      <c r="U79" s="28">
        <v>97.6</v>
      </c>
      <c r="V79" s="3" t="s">
        <v>499</v>
      </c>
      <c r="W79" s="166">
        <v>16569.13</v>
      </c>
      <c r="X79" s="158" t="s">
        <v>52</v>
      </c>
      <c r="Y79" s="167">
        <v>1493670.34</v>
      </c>
      <c r="Z79" s="1" t="s">
        <v>395</v>
      </c>
      <c r="AA79" s="1" t="s">
        <v>48</v>
      </c>
      <c r="AB79" s="1" t="s">
        <v>227</v>
      </c>
      <c r="AC79" s="1" t="s">
        <v>351</v>
      </c>
      <c r="AD79" s="1" t="s">
        <v>500</v>
      </c>
      <c r="AE79" s="168" t="s">
        <v>501</v>
      </c>
      <c r="AF79" s="76"/>
    </row>
    <row r="80" spans="1:32" s="17" customFormat="1" ht="267.75" x14ac:dyDescent="0.25">
      <c r="A80" s="76"/>
      <c r="B80" s="138" t="s">
        <v>1792</v>
      </c>
      <c r="C80" s="429"/>
      <c r="D80" s="20"/>
      <c r="E80" s="20" t="s">
        <v>502</v>
      </c>
      <c r="F80" s="169">
        <v>42775</v>
      </c>
      <c r="G80" s="2">
        <v>42832</v>
      </c>
      <c r="H80" s="2">
        <v>42563</v>
      </c>
      <c r="I80" s="2">
        <v>42633</v>
      </c>
      <c r="J80" s="2">
        <v>42613</v>
      </c>
      <c r="K80" s="152"/>
      <c r="L80" s="1" t="s">
        <v>321</v>
      </c>
      <c r="M80" s="134" t="s">
        <v>50</v>
      </c>
      <c r="N80" s="154" t="s">
        <v>503</v>
      </c>
      <c r="O80" s="1" t="s">
        <v>504</v>
      </c>
      <c r="P80" s="155" t="s">
        <v>505</v>
      </c>
      <c r="Q80" s="139" t="s">
        <v>51</v>
      </c>
      <c r="R80" s="1" t="s">
        <v>506</v>
      </c>
      <c r="S80" s="156"/>
      <c r="T80" s="1" t="s">
        <v>507</v>
      </c>
      <c r="U80" s="157">
        <v>2508.5</v>
      </c>
      <c r="V80" s="158" t="s">
        <v>508</v>
      </c>
      <c r="W80" s="159">
        <v>42716.63</v>
      </c>
      <c r="X80" s="155" t="s">
        <v>52</v>
      </c>
      <c r="Y80" s="160">
        <v>5800500</v>
      </c>
      <c r="Z80" s="1" t="s">
        <v>395</v>
      </c>
      <c r="AA80" s="1"/>
      <c r="AB80" s="1" t="s">
        <v>227</v>
      </c>
      <c r="AC80" s="1" t="s">
        <v>292</v>
      </c>
      <c r="AD80" s="1" t="s">
        <v>2109</v>
      </c>
      <c r="AE80" s="162" t="s">
        <v>509</v>
      </c>
      <c r="AF80" s="76"/>
    </row>
    <row r="81" spans="1:32" s="221" customFormat="1" ht="38.25" x14ac:dyDescent="0.25">
      <c r="A81" s="262"/>
      <c r="B81" s="138" t="s">
        <v>1793</v>
      </c>
      <c r="C81" s="429"/>
      <c r="D81" s="20"/>
      <c r="E81" s="20" t="s">
        <v>1715</v>
      </c>
      <c r="F81" s="169">
        <v>42828</v>
      </c>
      <c r="G81" s="2">
        <v>42832</v>
      </c>
      <c r="H81" s="2"/>
      <c r="I81" s="2">
        <v>42808</v>
      </c>
      <c r="J81" s="2">
        <v>42766</v>
      </c>
      <c r="K81" s="152"/>
      <c r="L81" s="1" t="s">
        <v>321</v>
      </c>
      <c r="M81" s="134" t="s">
        <v>322</v>
      </c>
      <c r="N81" s="154" t="s">
        <v>54</v>
      </c>
      <c r="O81" s="1" t="s">
        <v>1716</v>
      </c>
      <c r="P81" s="155" t="s">
        <v>1717</v>
      </c>
      <c r="Q81" s="139" t="s">
        <v>55</v>
      </c>
      <c r="R81" s="1" t="s">
        <v>200</v>
      </c>
      <c r="S81" s="156" t="s">
        <v>605</v>
      </c>
      <c r="T81" s="1" t="s">
        <v>437</v>
      </c>
      <c r="U81" s="157">
        <v>126.4</v>
      </c>
      <c r="V81" s="158" t="s">
        <v>779</v>
      </c>
      <c r="W81" s="159">
        <v>7673.73</v>
      </c>
      <c r="X81" s="155" t="s">
        <v>52</v>
      </c>
      <c r="Y81" s="160">
        <v>2612100</v>
      </c>
      <c r="Z81" s="1" t="s">
        <v>47</v>
      </c>
      <c r="AA81" s="1"/>
      <c r="AB81" s="1" t="s">
        <v>306</v>
      </c>
      <c r="AC81" s="1" t="s">
        <v>290</v>
      </c>
      <c r="AD81" s="1"/>
      <c r="AE81" s="162"/>
      <c r="AF81" s="262"/>
    </row>
    <row r="82" spans="1:32" s="17" customFormat="1" ht="76.5" x14ac:dyDescent="0.25">
      <c r="A82" s="76"/>
      <c r="B82" s="138" t="s">
        <v>1794</v>
      </c>
      <c r="C82" s="429"/>
      <c r="D82" s="1" t="s">
        <v>510</v>
      </c>
      <c r="E82" s="26" t="s">
        <v>511</v>
      </c>
      <c r="F82" s="141">
        <v>42787</v>
      </c>
      <c r="G82" s="2">
        <v>42832</v>
      </c>
      <c r="H82" s="5">
        <v>42759</v>
      </c>
      <c r="I82" s="5" t="s">
        <v>42</v>
      </c>
      <c r="J82" s="5">
        <v>42674</v>
      </c>
      <c r="K82" s="5" t="s">
        <v>512</v>
      </c>
      <c r="L82" s="3" t="s">
        <v>513</v>
      </c>
      <c r="M82" s="3" t="s">
        <v>44</v>
      </c>
      <c r="N82" s="3" t="s">
        <v>54</v>
      </c>
      <c r="O82" s="3" t="s">
        <v>514</v>
      </c>
      <c r="P82" s="3" t="s">
        <v>515</v>
      </c>
      <c r="Q82" s="3" t="s">
        <v>55</v>
      </c>
      <c r="R82" s="4" t="s">
        <v>62</v>
      </c>
      <c r="S82" s="3" t="s">
        <v>446</v>
      </c>
      <c r="T82" s="3" t="s">
        <v>447</v>
      </c>
      <c r="U82" s="133">
        <v>120.7</v>
      </c>
      <c r="V82" s="29">
        <v>3</v>
      </c>
      <c r="W82" s="170">
        <v>5793.13</v>
      </c>
      <c r="X82" s="158" t="s">
        <v>52</v>
      </c>
      <c r="Y82" s="170">
        <v>2317250</v>
      </c>
      <c r="Z82" s="1" t="s">
        <v>395</v>
      </c>
      <c r="AA82" s="3" t="s">
        <v>48</v>
      </c>
      <c r="AB82" s="1" t="s">
        <v>227</v>
      </c>
      <c r="AC82" s="1" t="s">
        <v>290</v>
      </c>
      <c r="AD82" s="1"/>
      <c r="AE82" s="98" t="s">
        <v>516</v>
      </c>
      <c r="AF82" s="76"/>
    </row>
    <row r="83" spans="1:32" s="17" customFormat="1" ht="63.75" x14ac:dyDescent="0.25">
      <c r="A83" s="76"/>
      <c r="B83" s="138" t="s">
        <v>1795</v>
      </c>
      <c r="C83" s="429"/>
      <c r="D83" s="1" t="s">
        <v>517</v>
      </c>
      <c r="E83" s="26" t="s">
        <v>518</v>
      </c>
      <c r="F83" s="2">
        <v>42783</v>
      </c>
      <c r="G83" s="2">
        <v>42832</v>
      </c>
      <c r="H83" s="5">
        <v>42733</v>
      </c>
      <c r="I83" s="5" t="s">
        <v>42</v>
      </c>
      <c r="J83" s="5">
        <v>42674</v>
      </c>
      <c r="K83" s="5" t="s">
        <v>512</v>
      </c>
      <c r="L83" s="1" t="s">
        <v>513</v>
      </c>
      <c r="M83" s="3" t="s">
        <v>519</v>
      </c>
      <c r="N83" s="3" t="s">
        <v>54</v>
      </c>
      <c r="O83" s="3" t="s">
        <v>520</v>
      </c>
      <c r="P83" s="3" t="s">
        <v>521</v>
      </c>
      <c r="Q83" s="139" t="s">
        <v>51</v>
      </c>
      <c r="R83" s="4" t="s">
        <v>62</v>
      </c>
      <c r="S83" s="27" t="s">
        <v>446</v>
      </c>
      <c r="T83" s="3" t="s">
        <v>447</v>
      </c>
      <c r="U83" s="28">
        <v>23.1</v>
      </c>
      <c r="V83" s="29">
        <v>3</v>
      </c>
      <c r="W83" s="30">
        <v>1246.25</v>
      </c>
      <c r="X83" s="3" t="s">
        <v>52</v>
      </c>
      <c r="Y83" s="31">
        <v>498500</v>
      </c>
      <c r="Z83" s="1" t="s">
        <v>395</v>
      </c>
      <c r="AA83" s="134" t="s">
        <v>48</v>
      </c>
      <c r="AB83" s="1" t="s">
        <v>227</v>
      </c>
      <c r="AC83" s="1" t="s">
        <v>290</v>
      </c>
      <c r="AD83" s="1"/>
      <c r="AE83" s="98" t="s">
        <v>522</v>
      </c>
      <c r="AF83" s="76"/>
    </row>
    <row r="84" spans="1:32" s="17" customFormat="1" ht="63.75" x14ac:dyDescent="0.25">
      <c r="A84" s="76"/>
      <c r="B84" s="138" t="s">
        <v>1796</v>
      </c>
      <c r="C84" s="429"/>
      <c r="D84" s="1" t="s">
        <v>517</v>
      </c>
      <c r="E84" s="26" t="s">
        <v>518</v>
      </c>
      <c r="F84" s="2">
        <v>42783</v>
      </c>
      <c r="G84" s="2">
        <v>42832</v>
      </c>
      <c r="H84" s="5">
        <v>42733</v>
      </c>
      <c r="I84" s="5" t="s">
        <v>42</v>
      </c>
      <c r="J84" s="5">
        <v>42674</v>
      </c>
      <c r="K84" s="5" t="s">
        <v>512</v>
      </c>
      <c r="L84" s="1" t="s">
        <v>513</v>
      </c>
      <c r="M84" s="3" t="s">
        <v>519</v>
      </c>
      <c r="N84" s="3" t="s">
        <v>54</v>
      </c>
      <c r="O84" s="3" t="s">
        <v>520</v>
      </c>
      <c r="P84" s="3" t="s">
        <v>523</v>
      </c>
      <c r="Q84" s="139" t="s">
        <v>51</v>
      </c>
      <c r="R84" s="3" t="s">
        <v>427</v>
      </c>
      <c r="S84" s="27" t="s">
        <v>446</v>
      </c>
      <c r="T84" s="3" t="s">
        <v>447</v>
      </c>
      <c r="U84" s="28">
        <v>105</v>
      </c>
      <c r="V84" s="29">
        <v>3</v>
      </c>
      <c r="W84" s="30">
        <v>4784.25</v>
      </c>
      <c r="X84" s="3" t="s">
        <v>52</v>
      </c>
      <c r="Y84" s="31">
        <v>1913700</v>
      </c>
      <c r="Z84" s="1" t="s">
        <v>395</v>
      </c>
      <c r="AA84" s="134" t="s">
        <v>48</v>
      </c>
      <c r="AB84" s="1" t="s">
        <v>227</v>
      </c>
      <c r="AC84" s="1" t="s">
        <v>290</v>
      </c>
      <c r="AD84" s="1"/>
      <c r="AE84" s="98" t="s">
        <v>522</v>
      </c>
      <c r="AF84" s="76"/>
    </row>
    <row r="85" spans="1:32" s="17" customFormat="1" ht="63.75" x14ac:dyDescent="0.25">
      <c r="A85" s="76"/>
      <c r="B85" s="138" t="s">
        <v>1797</v>
      </c>
      <c r="C85" s="429"/>
      <c r="D85" s="1" t="s">
        <v>524</v>
      </c>
      <c r="E85" s="26" t="s">
        <v>525</v>
      </c>
      <c r="F85" s="141">
        <v>42781</v>
      </c>
      <c r="G85" s="2">
        <v>42832</v>
      </c>
      <c r="H85" s="171" t="s">
        <v>526</v>
      </c>
      <c r="I85" s="171" t="s">
        <v>42</v>
      </c>
      <c r="J85" s="171" t="s">
        <v>527</v>
      </c>
      <c r="K85" s="5"/>
      <c r="L85" s="4" t="s">
        <v>513</v>
      </c>
      <c r="M85" s="4" t="s">
        <v>44</v>
      </c>
      <c r="N85" s="4" t="s">
        <v>528</v>
      </c>
      <c r="O85" s="4" t="s">
        <v>529</v>
      </c>
      <c r="P85" s="4" t="s">
        <v>530</v>
      </c>
      <c r="Q85" s="139" t="s">
        <v>51</v>
      </c>
      <c r="R85" s="4" t="s">
        <v>45</v>
      </c>
      <c r="S85" s="4" t="s">
        <v>531</v>
      </c>
      <c r="T85" s="172" t="s">
        <v>532</v>
      </c>
      <c r="U85" s="173">
        <v>519.1</v>
      </c>
      <c r="V85" s="146" t="s">
        <v>533</v>
      </c>
      <c r="W85" s="174">
        <v>0.08</v>
      </c>
      <c r="X85" s="4" t="s">
        <v>52</v>
      </c>
      <c r="Y85" s="174">
        <v>62780</v>
      </c>
      <c r="Z85" s="1" t="s">
        <v>395</v>
      </c>
      <c r="AA85" s="4" t="s">
        <v>48</v>
      </c>
      <c r="AB85" s="1" t="s">
        <v>227</v>
      </c>
      <c r="AC85" s="1" t="s">
        <v>290</v>
      </c>
      <c r="AD85" s="1"/>
      <c r="AE85" s="175"/>
      <c r="AF85" s="76"/>
    </row>
    <row r="86" spans="1:32" s="17" customFormat="1" ht="63.75" x14ac:dyDescent="0.25">
      <c r="A86" s="76"/>
      <c r="B86" s="138" t="s">
        <v>1798</v>
      </c>
      <c r="C86" s="429"/>
      <c r="D86" s="1" t="s">
        <v>534</v>
      </c>
      <c r="E86" s="26" t="s">
        <v>535</v>
      </c>
      <c r="F86" s="141">
        <v>42781</v>
      </c>
      <c r="G86" s="2">
        <v>42832</v>
      </c>
      <c r="H86" s="171" t="s">
        <v>536</v>
      </c>
      <c r="I86" s="171" t="s">
        <v>42</v>
      </c>
      <c r="J86" s="171" t="s">
        <v>527</v>
      </c>
      <c r="K86" s="4"/>
      <c r="L86" s="4" t="s">
        <v>513</v>
      </c>
      <c r="M86" s="4" t="s">
        <v>44</v>
      </c>
      <c r="N86" s="4" t="s">
        <v>537</v>
      </c>
      <c r="O86" s="4" t="s">
        <v>538</v>
      </c>
      <c r="P86" s="4" t="s">
        <v>539</v>
      </c>
      <c r="Q86" s="139" t="s">
        <v>51</v>
      </c>
      <c r="R86" s="4" t="s">
        <v>45</v>
      </c>
      <c r="S86" s="4" t="s">
        <v>531</v>
      </c>
      <c r="T86" s="172" t="s">
        <v>532</v>
      </c>
      <c r="U86" s="173">
        <v>224.3</v>
      </c>
      <c r="V86" s="146" t="s">
        <v>533</v>
      </c>
      <c r="W86" s="174">
        <v>0.08</v>
      </c>
      <c r="X86" s="4" t="s">
        <v>52</v>
      </c>
      <c r="Y86" s="174">
        <v>25461.18</v>
      </c>
      <c r="Z86" s="1" t="s">
        <v>395</v>
      </c>
      <c r="AA86" s="4" t="s">
        <v>48</v>
      </c>
      <c r="AB86" s="1" t="s">
        <v>227</v>
      </c>
      <c r="AC86" s="1" t="s">
        <v>290</v>
      </c>
      <c r="AD86" s="1"/>
      <c r="AE86" s="98"/>
      <c r="AF86" s="76"/>
    </row>
    <row r="87" spans="1:32" s="17" customFormat="1" ht="38.25" x14ac:dyDescent="0.25">
      <c r="A87" s="76"/>
      <c r="B87" s="138" t="s">
        <v>1799</v>
      </c>
      <c r="C87" s="429"/>
      <c r="D87" s="1" t="s">
        <v>540</v>
      </c>
      <c r="E87" s="26" t="s">
        <v>541</v>
      </c>
      <c r="F87" s="141">
        <v>42781</v>
      </c>
      <c r="G87" s="2">
        <v>42832</v>
      </c>
      <c r="H87" s="5">
        <v>42724</v>
      </c>
      <c r="I87" s="5" t="s">
        <v>42</v>
      </c>
      <c r="J87" s="5">
        <v>42704</v>
      </c>
      <c r="K87" s="5" t="s">
        <v>42</v>
      </c>
      <c r="L87" s="1" t="s">
        <v>513</v>
      </c>
      <c r="M87" s="3" t="s">
        <v>519</v>
      </c>
      <c r="N87" s="3" t="s">
        <v>54</v>
      </c>
      <c r="O87" s="3" t="s">
        <v>542</v>
      </c>
      <c r="P87" s="3" t="s">
        <v>543</v>
      </c>
      <c r="Q87" s="139" t="s">
        <v>51</v>
      </c>
      <c r="R87" s="4" t="s">
        <v>62</v>
      </c>
      <c r="S87" s="27" t="s">
        <v>544</v>
      </c>
      <c r="T87" s="3" t="s">
        <v>545</v>
      </c>
      <c r="U87" s="28">
        <v>17.399999999999999</v>
      </c>
      <c r="V87" s="146" t="s">
        <v>533</v>
      </c>
      <c r="W87" s="30">
        <v>0.08</v>
      </c>
      <c r="X87" s="3" t="s">
        <v>52</v>
      </c>
      <c r="Y87" s="31">
        <v>9885.4500000000007</v>
      </c>
      <c r="Z87" s="1" t="s">
        <v>395</v>
      </c>
      <c r="AA87" s="134" t="s">
        <v>48</v>
      </c>
      <c r="AB87" s="1" t="s">
        <v>227</v>
      </c>
      <c r="AC87" s="1" t="s">
        <v>290</v>
      </c>
      <c r="AD87" s="1"/>
      <c r="AE87" s="98" t="s">
        <v>546</v>
      </c>
      <c r="AF87" s="176"/>
    </row>
    <row r="88" spans="1:32" s="17" customFormat="1" ht="51" x14ac:dyDescent="0.25">
      <c r="A88" s="177"/>
      <c r="B88" s="138" t="s">
        <v>1800</v>
      </c>
      <c r="C88" s="429"/>
      <c r="D88" s="1" t="s">
        <v>547</v>
      </c>
      <c r="E88" s="26" t="s">
        <v>548</v>
      </c>
      <c r="F88" s="2">
        <v>42782</v>
      </c>
      <c r="G88" s="2">
        <v>42832</v>
      </c>
      <c r="H88" s="32">
        <v>42738</v>
      </c>
      <c r="I88" s="171" t="s">
        <v>42</v>
      </c>
      <c r="J88" s="171" t="s">
        <v>527</v>
      </c>
      <c r="K88" s="171" t="s">
        <v>549</v>
      </c>
      <c r="L88" s="4" t="s">
        <v>550</v>
      </c>
      <c r="M88" s="4" t="s">
        <v>44</v>
      </c>
      <c r="N88" s="4" t="s">
        <v>551</v>
      </c>
      <c r="O88" s="4" t="s">
        <v>552</v>
      </c>
      <c r="P88" s="4" t="s">
        <v>553</v>
      </c>
      <c r="Q88" s="139" t="s">
        <v>51</v>
      </c>
      <c r="R88" s="4" t="s">
        <v>45</v>
      </c>
      <c r="S88" s="4" t="s">
        <v>554</v>
      </c>
      <c r="T88" s="172" t="s">
        <v>555</v>
      </c>
      <c r="U88" s="173">
        <v>638.29999999999995</v>
      </c>
      <c r="V88" s="146" t="s">
        <v>533</v>
      </c>
      <c r="W88" s="174">
        <v>0.08</v>
      </c>
      <c r="X88" s="4" t="s">
        <v>52</v>
      </c>
      <c r="Y88" s="174">
        <v>1275</v>
      </c>
      <c r="Z88" s="1" t="s">
        <v>395</v>
      </c>
      <c r="AA88" s="4" t="s">
        <v>48</v>
      </c>
      <c r="AB88" s="1" t="s">
        <v>227</v>
      </c>
      <c r="AC88" s="1" t="s">
        <v>290</v>
      </c>
      <c r="AD88" s="4"/>
      <c r="AE88" s="178" t="s">
        <v>556</v>
      </c>
      <c r="AF88" s="76"/>
    </row>
    <row r="89" spans="1:32" s="17" customFormat="1" ht="51" x14ac:dyDescent="0.25">
      <c r="A89" s="76"/>
      <c r="B89" s="138" t="s">
        <v>1801</v>
      </c>
      <c r="C89" s="429"/>
      <c r="D89" s="1" t="s">
        <v>547</v>
      </c>
      <c r="E89" s="26" t="s">
        <v>548</v>
      </c>
      <c r="F89" s="2">
        <v>42782</v>
      </c>
      <c r="G89" s="2">
        <v>42832</v>
      </c>
      <c r="H89" s="32">
        <v>42738</v>
      </c>
      <c r="I89" s="171" t="s">
        <v>42</v>
      </c>
      <c r="J89" s="171" t="s">
        <v>527</v>
      </c>
      <c r="K89" s="171" t="s">
        <v>549</v>
      </c>
      <c r="L89" s="4" t="s">
        <v>43</v>
      </c>
      <c r="M89" s="4" t="s">
        <v>44</v>
      </c>
      <c r="N89" s="4" t="s">
        <v>551</v>
      </c>
      <c r="O89" s="4" t="s">
        <v>552</v>
      </c>
      <c r="P89" s="4" t="s">
        <v>553</v>
      </c>
      <c r="Q89" s="139" t="s">
        <v>51</v>
      </c>
      <c r="R89" s="4" t="s">
        <v>45</v>
      </c>
      <c r="S89" s="4" t="s">
        <v>554</v>
      </c>
      <c r="T89" s="172" t="s">
        <v>555</v>
      </c>
      <c r="U89" s="173">
        <v>638.29999999999995</v>
      </c>
      <c r="V89" s="146" t="s">
        <v>533</v>
      </c>
      <c r="W89" s="174">
        <v>0.08</v>
      </c>
      <c r="X89" s="4" t="s">
        <v>52</v>
      </c>
      <c r="Y89" s="174">
        <v>1275</v>
      </c>
      <c r="Z89" s="1" t="s">
        <v>395</v>
      </c>
      <c r="AA89" s="4" t="s">
        <v>48</v>
      </c>
      <c r="AB89" s="1" t="s">
        <v>227</v>
      </c>
      <c r="AC89" s="1" t="s">
        <v>290</v>
      </c>
      <c r="AD89" s="4"/>
      <c r="AE89" s="175"/>
      <c r="AF89" s="76"/>
    </row>
    <row r="90" spans="1:32" s="17" customFormat="1" ht="63.75" x14ac:dyDescent="0.25">
      <c r="A90" s="76"/>
      <c r="B90" s="138" t="s">
        <v>1802</v>
      </c>
      <c r="C90" s="429"/>
      <c r="D90" s="1"/>
      <c r="E90" s="26"/>
      <c r="F90" s="2"/>
      <c r="G90" s="2">
        <v>42927</v>
      </c>
      <c r="H90" s="5">
        <v>42654</v>
      </c>
      <c r="I90" s="5" t="s">
        <v>42</v>
      </c>
      <c r="J90" s="5">
        <v>42704</v>
      </c>
      <c r="K90" s="5">
        <v>41610</v>
      </c>
      <c r="L90" s="1" t="s">
        <v>550</v>
      </c>
      <c r="M90" s="3" t="s">
        <v>283</v>
      </c>
      <c r="N90" s="3" t="s">
        <v>54</v>
      </c>
      <c r="O90" s="3" t="s">
        <v>558</v>
      </c>
      <c r="P90" s="3" t="s">
        <v>559</v>
      </c>
      <c r="Q90" s="1" t="s">
        <v>557</v>
      </c>
      <c r="R90" s="3" t="s">
        <v>61</v>
      </c>
      <c r="S90" s="27" t="s">
        <v>560</v>
      </c>
      <c r="T90" s="3" t="s">
        <v>561</v>
      </c>
      <c r="U90" s="28">
        <v>208.6</v>
      </c>
      <c r="V90" s="29" t="s">
        <v>562</v>
      </c>
      <c r="W90" s="179">
        <v>14560.14</v>
      </c>
      <c r="X90" s="3" t="s">
        <v>52</v>
      </c>
      <c r="Y90" s="179">
        <v>3834100</v>
      </c>
      <c r="Z90" s="1" t="s">
        <v>395</v>
      </c>
      <c r="AA90" s="134" t="s">
        <v>288</v>
      </c>
      <c r="AB90" s="1" t="s">
        <v>227</v>
      </c>
      <c r="AC90" s="182" t="s">
        <v>290</v>
      </c>
      <c r="AD90" s="4"/>
      <c r="AE90" s="98" t="s">
        <v>563</v>
      </c>
      <c r="AF90" s="76"/>
    </row>
    <row r="91" spans="1:32" s="17" customFormat="1" ht="76.5" x14ac:dyDescent="0.25">
      <c r="A91" s="76"/>
      <c r="B91" s="138" t="s">
        <v>1803</v>
      </c>
      <c r="C91" s="429"/>
      <c r="D91" s="1" t="s">
        <v>564</v>
      </c>
      <c r="E91" s="26" t="s">
        <v>565</v>
      </c>
      <c r="F91" s="141">
        <v>42789</v>
      </c>
      <c r="G91" s="2">
        <v>42832</v>
      </c>
      <c r="H91" s="5">
        <v>42654</v>
      </c>
      <c r="I91" s="5" t="s">
        <v>42</v>
      </c>
      <c r="J91" s="5">
        <v>42704</v>
      </c>
      <c r="K91" s="5">
        <v>41610</v>
      </c>
      <c r="L91" s="1" t="s">
        <v>566</v>
      </c>
      <c r="M91" s="3" t="s">
        <v>283</v>
      </c>
      <c r="N91" s="3" t="s">
        <v>54</v>
      </c>
      <c r="O91" s="3" t="s">
        <v>558</v>
      </c>
      <c r="P91" s="3" t="s">
        <v>559</v>
      </c>
      <c r="Q91" s="1" t="s">
        <v>557</v>
      </c>
      <c r="R91" s="3" t="s">
        <v>61</v>
      </c>
      <c r="S91" s="27" t="s">
        <v>560</v>
      </c>
      <c r="T91" s="3" t="s">
        <v>561</v>
      </c>
      <c r="U91" s="28">
        <v>208.6</v>
      </c>
      <c r="V91" s="29" t="s">
        <v>562</v>
      </c>
      <c r="W91" s="179">
        <v>14560.14</v>
      </c>
      <c r="X91" s="3" t="s">
        <v>52</v>
      </c>
      <c r="Y91" s="179">
        <v>3834100</v>
      </c>
      <c r="Z91" s="1" t="s">
        <v>395</v>
      </c>
      <c r="AA91" s="134" t="s">
        <v>288</v>
      </c>
      <c r="AB91" s="1" t="s">
        <v>227</v>
      </c>
      <c r="AC91" s="182" t="s">
        <v>290</v>
      </c>
      <c r="AD91" s="4"/>
      <c r="AE91" s="98" t="s">
        <v>567</v>
      </c>
      <c r="AF91" s="76"/>
    </row>
    <row r="92" spans="1:32" s="17" customFormat="1" ht="63.75" x14ac:dyDescent="0.25">
      <c r="A92" s="76"/>
      <c r="B92" s="138" t="s">
        <v>1804</v>
      </c>
      <c r="C92" s="429"/>
      <c r="D92" s="1" t="s">
        <v>568</v>
      </c>
      <c r="E92" s="26" t="s">
        <v>569</v>
      </c>
      <c r="F92" s="2">
        <v>42782</v>
      </c>
      <c r="G92" s="2">
        <v>42832</v>
      </c>
      <c r="H92" s="171" t="s">
        <v>570</v>
      </c>
      <c r="I92" s="171" t="s">
        <v>42</v>
      </c>
      <c r="J92" s="32">
        <v>42035</v>
      </c>
      <c r="K92" s="171" t="s">
        <v>571</v>
      </c>
      <c r="L92" s="4" t="s">
        <v>550</v>
      </c>
      <c r="M92" s="4" t="s">
        <v>44</v>
      </c>
      <c r="N92" s="4" t="s">
        <v>537</v>
      </c>
      <c r="O92" s="4" t="s">
        <v>572</v>
      </c>
      <c r="P92" s="4" t="s">
        <v>573</v>
      </c>
      <c r="Q92" s="139" t="s">
        <v>51</v>
      </c>
      <c r="R92" s="4" t="s">
        <v>45</v>
      </c>
      <c r="S92" s="180" t="s">
        <v>63</v>
      </c>
      <c r="T92" s="143" t="s">
        <v>574</v>
      </c>
      <c r="U92" s="173">
        <v>69.7</v>
      </c>
      <c r="V92" s="180">
        <v>10</v>
      </c>
      <c r="W92" s="174">
        <v>10833.78</v>
      </c>
      <c r="X92" s="4" t="s">
        <v>575</v>
      </c>
      <c r="Y92" s="174">
        <v>907140</v>
      </c>
      <c r="Z92" s="1" t="s">
        <v>395</v>
      </c>
      <c r="AA92" s="4" t="s">
        <v>48</v>
      </c>
      <c r="AB92" s="1" t="s">
        <v>227</v>
      </c>
      <c r="AC92" s="182" t="s">
        <v>290</v>
      </c>
      <c r="AD92" s="4"/>
      <c r="AE92" s="175" t="s">
        <v>576</v>
      </c>
      <c r="AF92" s="76"/>
    </row>
    <row r="93" spans="1:32" s="17" customFormat="1" ht="242.25" x14ac:dyDescent="0.25">
      <c r="A93" s="76"/>
      <c r="B93" s="138" t="s">
        <v>1805</v>
      </c>
      <c r="C93" s="429"/>
      <c r="D93" s="1" t="s">
        <v>577</v>
      </c>
      <c r="E93" s="26" t="s">
        <v>578</v>
      </c>
      <c r="F93" s="2">
        <v>42782</v>
      </c>
      <c r="G93" s="2">
        <v>42832</v>
      </c>
      <c r="H93" s="5">
        <v>42702</v>
      </c>
      <c r="I93" s="5" t="s">
        <v>42</v>
      </c>
      <c r="J93" s="5">
        <v>42704</v>
      </c>
      <c r="K93" s="169">
        <v>38826</v>
      </c>
      <c r="L93" s="20" t="s">
        <v>579</v>
      </c>
      <c r="M93" s="3" t="s">
        <v>44</v>
      </c>
      <c r="N93" s="3" t="s">
        <v>54</v>
      </c>
      <c r="O93" s="3" t="s">
        <v>580</v>
      </c>
      <c r="P93" s="3" t="s">
        <v>581</v>
      </c>
      <c r="Q93" s="3" t="s">
        <v>55</v>
      </c>
      <c r="R93" s="4" t="s">
        <v>62</v>
      </c>
      <c r="S93" s="3" t="s">
        <v>95</v>
      </c>
      <c r="T93" s="3" t="s">
        <v>68</v>
      </c>
      <c r="U93" s="133">
        <v>49.9</v>
      </c>
      <c r="V93" s="29">
        <v>8</v>
      </c>
      <c r="W93" s="170">
        <v>7180</v>
      </c>
      <c r="X93" s="158" t="s">
        <v>52</v>
      </c>
      <c r="Y93" s="170">
        <v>1077000</v>
      </c>
      <c r="Z93" s="1" t="s">
        <v>395</v>
      </c>
      <c r="AA93" s="3" t="s">
        <v>48</v>
      </c>
      <c r="AB93" s="1" t="s">
        <v>227</v>
      </c>
      <c r="AC93" s="182" t="s">
        <v>485</v>
      </c>
      <c r="AD93" s="4" t="s">
        <v>2110</v>
      </c>
      <c r="AE93" s="165" t="s">
        <v>582</v>
      </c>
      <c r="AF93" s="76"/>
    </row>
    <row r="94" spans="1:32" s="17" customFormat="1" ht="38.25" x14ac:dyDescent="0.25">
      <c r="A94" s="76"/>
      <c r="B94" s="138" t="s">
        <v>1806</v>
      </c>
      <c r="C94" s="429"/>
      <c r="D94" s="1" t="s">
        <v>577</v>
      </c>
      <c r="E94" s="26" t="s">
        <v>578</v>
      </c>
      <c r="F94" s="2">
        <v>42782</v>
      </c>
      <c r="G94" s="2">
        <v>42832</v>
      </c>
      <c r="H94" s="5">
        <v>42702</v>
      </c>
      <c r="I94" s="5" t="s">
        <v>42</v>
      </c>
      <c r="J94" s="5">
        <v>42704</v>
      </c>
      <c r="K94" s="5">
        <v>38826</v>
      </c>
      <c r="L94" s="3" t="s">
        <v>43</v>
      </c>
      <c r="M94" s="3" t="s">
        <v>44</v>
      </c>
      <c r="N94" s="3" t="s">
        <v>54</v>
      </c>
      <c r="O94" s="3" t="s">
        <v>580</v>
      </c>
      <c r="P94" s="3" t="s">
        <v>581</v>
      </c>
      <c r="Q94" s="3" t="s">
        <v>55</v>
      </c>
      <c r="R94" s="4" t="s">
        <v>62</v>
      </c>
      <c r="S94" s="3" t="s">
        <v>583</v>
      </c>
      <c r="T94" s="3" t="s">
        <v>584</v>
      </c>
      <c r="U94" s="133">
        <v>49.9</v>
      </c>
      <c r="V94" s="29">
        <v>18</v>
      </c>
      <c r="W94" s="170">
        <v>16155</v>
      </c>
      <c r="X94" s="158" t="s">
        <v>52</v>
      </c>
      <c r="Y94" s="170">
        <v>1077000</v>
      </c>
      <c r="Z94" s="1" t="s">
        <v>395</v>
      </c>
      <c r="AA94" s="3" t="s">
        <v>48</v>
      </c>
      <c r="AB94" s="1" t="s">
        <v>227</v>
      </c>
      <c r="AC94" s="182" t="s">
        <v>290</v>
      </c>
      <c r="AD94" s="4"/>
      <c r="AE94" s="98"/>
      <c r="AF94" s="76"/>
    </row>
    <row r="95" spans="1:32" s="17" customFormat="1" ht="63.75" x14ac:dyDescent="0.25">
      <c r="A95" s="76"/>
      <c r="B95" s="138" t="s">
        <v>1807</v>
      </c>
      <c r="C95" s="429"/>
      <c r="D95" s="1" t="s">
        <v>585</v>
      </c>
      <c r="E95" s="26" t="s">
        <v>586</v>
      </c>
      <c r="F95" s="2">
        <v>42782</v>
      </c>
      <c r="G95" s="2">
        <v>42832</v>
      </c>
      <c r="H95" s="32">
        <v>42738</v>
      </c>
      <c r="I95" s="171" t="s">
        <v>42</v>
      </c>
      <c r="J95" s="171" t="s">
        <v>527</v>
      </c>
      <c r="K95" s="171" t="s">
        <v>587</v>
      </c>
      <c r="L95" s="4" t="s">
        <v>43</v>
      </c>
      <c r="M95" s="4" t="s">
        <v>44</v>
      </c>
      <c r="N95" s="4" t="s">
        <v>588</v>
      </c>
      <c r="O95" s="4" t="s">
        <v>538</v>
      </c>
      <c r="P95" s="4" t="s">
        <v>589</v>
      </c>
      <c r="Q95" s="139" t="s">
        <v>51</v>
      </c>
      <c r="R95" s="4" t="s">
        <v>45</v>
      </c>
      <c r="S95" s="4" t="s">
        <v>554</v>
      </c>
      <c r="T95" s="172" t="s">
        <v>555</v>
      </c>
      <c r="U95" s="173">
        <v>994.1</v>
      </c>
      <c r="V95" s="146" t="s">
        <v>533</v>
      </c>
      <c r="W95" s="174">
        <v>0.08</v>
      </c>
      <c r="X95" s="4" t="s">
        <v>52</v>
      </c>
      <c r="Y95" s="174">
        <v>945300</v>
      </c>
      <c r="Z95" s="1" t="s">
        <v>395</v>
      </c>
      <c r="AA95" s="4" t="s">
        <v>48</v>
      </c>
      <c r="AB95" s="1" t="s">
        <v>227</v>
      </c>
      <c r="AC95" s="182" t="s">
        <v>290</v>
      </c>
      <c r="AD95" s="4"/>
      <c r="AE95" s="175"/>
      <c r="AF95" s="76"/>
    </row>
    <row r="96" spans="1:32" s="17" customFormat="1" ht="63.75" x14ac:dyDescent="0.25">
      <c r="A96" s="76"/>
      <c r="B96" s="138" t="s">
        <v>1808</v>
      </c>
      <c r="C96" s="429"/>
      <c r="D96" s="1" t="s">
        <v>590</v>
      </c>
      <c r="E96" s="26" t="s">
        <v>591</v>
      </c>
      <c r="F96" s="141">
        <v>42789</v>
      </c>
      <c r="G96" s="2">
        <v>42832</v>
      </c>
      <c r="H96" s="171" t="s">
        <v>592</v>
      </c>
      <c r="I96" s="171" t="s">
        <v>42</v>
      </c>
      <c r="J96" s="171" t="s">
        <v>527</v>
      </c>
      <c r="K96" s="171" t="s">
        <v>549</v>
      </c>
      <c r="L96" s="4" t="s">
        <v>43</v>
      </c>
      <c r="M96" s="4" t="s">
        <v>44</v>
      </c>
      <c r="N96" s="4" t="s">
        <v>593</v>
      </c>
      <c r="O96" s="4" t="s">
        <v>594</v>
      </c>
      <c r="P96" s="4" t="s">
        <v>595</v>
      </c>
      <c r="Q96" s="139" t="s">
        <v>51</v>
      </c>
      <c r="R96" s="4" t="s">
        <v>45</v>
      </c>
      <c r="S96" s="4" t="s">
        <v>554</v>
      </c>
      <c r="T96" s="172" t="s">
        <v>555</v>
      </c>
      <c r="U96" s="173">
        <v>330.6</v>
      </c>
      <c r="V96" s="146" t="s">
        <v>533</v>
      </c>
      <c r="W96" s="174">
        <v>0.08</v>
      </c>
      <c r="X96" s="4" t="s">
        <v>52</v>
      </c>
      <c r="Y96" s="174">
        <v>1511592.78</v>
      </c>
      <c r="Z96" s="1" t="s">
        <v>395</v>
      </c>
      <c r="AA96" s="4" t="s">
        <v>48</v>
      </c>
      <c r="AB96" s="1" t="s">
        <v>227</v>
      </c>
      <c r="AC96" s="182" t="s">
        <v>290</v>
      </c>
      <c r="AD96" s="4"/>
      <c r="AE96" s="175"/>
      <c r="AF96" s="76"/>
    </row>
    <row r="97" spans="1:32" s="17" customFormat="1" ht="63.75" x14ac:dyDescent="0.25">
      <c r="A97" s="76"/>
      <c r="B97" s="138" t="s">
        <v>1809</v>
      </c>
      <c r="C97" s="429"/>
      <c r="D97" s="1" t="s">
        <v>596</v>
      </c>
      <c r="E97" s="26" t="s">
        <v>597</v>
      </c>
      <c r="F97" s="141">
        <v>42789</v>
      </c>
      <c r="G97" s="2">
        <v>42832</v>
      </c>
      <c r="H97" s="2">
        <v>42725</v>
      </c>
      <c r="I97" s="2" t="s">
        <v>42</v>
      </c>
      <c r="J97" s="2">
        <v>42735</v>
      </c>
      <c r="K97" s="2">
        <v>41640</v>
      </c>
      <c r="L97" s="1" t="s">
        <v>43</v>
      </c>
      <c r="M97" s="1" t="s">
        <v>65</v>
      </c>
      <c r="N97" s="3" t="s">
        <v>54</v>
      </c>
      <c r="O97" s="1" t="s">
        <v>598</v>
      </c>
      <c r="P97" s="1" t="s">
        <v>599</v>
      </c>
      <c r="Q97" s="139" t="s">
        <v>51</v>
      </c>
      <c r="R97" s="4" t="s">
        <v>45</v>
      </c>
      <c r="S97" s="3" t="s">
        <v>531</v>
      </c>
      <c r="T97" s="1" t="s">
        <v>532</v>
      </c>
      <c r="U97" s="28">
        <v>7.95</v>
      </c>
      <c r="V97" s="146" t="s">
        <v>533</v>
      </c>
      <c r="W97" s="166">
        <v>0.08</v>
      </c>
      <c r="X97" s="158" t="s">
        <v>52</v>
      </c>
      <c r="Y97" s="167">
        <v>1430.9</v>
      </c>
      <c r="Z97" s="1" t="s">
        <v>395</v>
      </c>
      <c r="AA97" s="1" t="s">
        <v>48</v>
      </c>
      <c r="AB97" s="1" t="s">
        <v>227</v>
      </c>
      <c r="AC97" s="182" t="s">
        <v>290</v>
      </c>
      <c r="AD97" s="4"/>
      <c r="AE97" s="168" t="s">
        <v>600</v>
      </c>
      <c r="AF97" s="76"/>
    </row>
    <row r="98" spans="1:32" s="17" customFormat="1" ht="38.25" x14ac:dyDescent="0.25">
      <c r="A98" s="76"/>
      <c r="B98" s="138" t="s">
        <v>1810</v>
      </c>
      <c r="C98" s="429"/>
      <c r="D98" s="20" t="s">
        <v>601</v>
      </c>
      <c r="E98" s="26" t="s">
        <v>602</v>
      </c>
      <c r="F98" s="2">
        <v>42782</v>
      </c>
      <c r="G98" s="2">
        <v>42832</v>
      </c>
      <c r="H98" s="5">
        <v>42696</v>
      </c>
      <c r="I98" s="5" t="s">
        <v>42</v>
      </c>
      <c r="J98" s="142">
        <v>42643</v>
      </c>
      <c r="K98" s="5">
        <v>41675</v>
      </c>
      <c r="L98" s="3" t="s">
        <v>43</v>
      </c>
      <c r="M98" s="3" t="s">
        <v>443</v>
      </c>
      <c r="N98" s="3" t="s">
        <v>54</v>
      </c>
      <c r="O98" s="3" t="s">
        <v>603</v>
      </c>
      <c r="P98" s="3" t="s">
        <v>604</v>
      </c>
      <c r="Q98" s="3" t="s">
        <v>55</v>
      </c>
      <c r="R98" s="3" t="s">
        <v>61</v>
      </c>
      <c r="S98" s="27" t="s">
        <v>605</v>
      </c>
      <c r="T98" s="3" t="s">
        <v>437</v>
      </c>
      <c r="U98" s="133">
        <v>16.2</v>
      </c>
      <c r="V98" s="3">
        <v>1</v>
      </c>
      <c r="W98" s="133">
        <v>232.08</v>
      </c>
      <c r="X98" s="3" t="s">
        <v>52</v>
      </c>
      <c r="Y98" s="164">
        <v>278500</v>
      </c>
      <c r="Z98" s="1" t="s">
        <v>395</v>
      </c>
      <c r="AA98" s="20" t="s">
        <v>448</v>
      </c>
      <c r="AB98" s="1" t="s">
        <v>227</v>
      </c>
      <c r="AC98" s="182" t="s">
        <v>290</v>
      </c>
      <c r="AD98" s="4"/>
      <c r="AE98" s="165" t="s">
        <v>449</v>
      </c>
      <c r="AF98" s="76"/>
    </row>
    <row r="99" spans="1:32" s="17" customFormat="1" ht="38.25" x14ac:dyDescent="0.25">
      <c r="A99" s="76"/>
      <c r="B99" s="138" t="s">
        <v>1811</v>
      </c>
      <c r="C99" s="429"/>
      <c r="D99" s="1" t="s">
        <v>606</v>
      </c>
      <c r="E99" s="26" t="s">
        <v>607</v>
      </c>
      <c r="F99" s="2">
        <v>42782</v>
      </c>
      <c r="G99" s="2">
        <v>42832</v>
      </c>
      <c r="H99" s="5">
        <v>42593</v>
      </c>
      <c r="I99" s="5" t="s">
        <v>42</v>
      </c>
      <c r="J99" s="5">
        <v>42704</v>
      </c>
      <c r="K99" s="5">
        <v>41795</v>
      </c>
      <c r="L99" s="1" t="s">
        <v>43</v>
      </c>
      <c r="M99" s="3" t="s">
        <v>608</v>
      </c>
      <c r="N99" s="3" t="s">
        <v>54</v>
      </c>
      <c r="O99" s="3" t="s">
        <v>609</v>
      </c>
      <c r="P99" s="3" t="s">
        <v>610</v>
      </c>
      <c r="Q99" s="1" t="s">
        <v>55</v>
      </c>
      <c r="R99" s="3" t="s">
        <v>61</v>
      </c>
      <c r="S99" s="27" t="s">
        <v>393</v>
      </c>
      <c r="T99" s="3" t="s">
        <v>394</v>
      </c>
      <c r="U99" s="28">
        <v>146.27000000000001</v>
      </c>
      <c r="V99" s="29">
        <v>3</v>
      </c>
      <c r="W99" s="30">
        <v>4685.1000000000004</v>
      </c>
      <c r="X99" s="3" t="s">
        <v>52</v>
      </c>
      <c r="Y99" s="31">
        <v>1874040</v>
      </c>
      <c r="Z99" s="1" t="s">
        <v>395</v>
      </c>
      <c r="AA99" s="134" t="s">
        <v>48</v>
      </c>
      <c r="AB99" s="1" t="s">
        <v>227</v>
      </c>
      <c r="AC99" s="182" t="s">
        <v>290</v>
      </c>
      <c r="AD99" s="4"/>
      <c r="AE99" s="98"/>
      <c r="AF99" s="76"/>
    </row>
    <row r="100" spans="1:32" s="17" customFormat="1" ht="76.5" x14ac:dyDescent="0.25">
      <c r="A100" s="76"/>
      <c r="B100" s="138" t="s">
        <v>1812</v>
      </c>
      <c r="C100" s="429"/>
      <c r="D100" s="139" t="s">
        <v>611</v>
      </c>
      <c r="E100" s="140" t="s">
        <v>612</v>
      </c>
      <c r="F100" s="141">
        <v>42788</v>
      </c>
      <c r="G100" s="2">
        <v>42832</v>
      </c>
      <c r="H100" s="181">
        <v>42640</v>
      </c>
      <c r="I100" s="32" t="s">
        <v>42</v>
      </c>
      <c r="J100" s="142">
        <v>42674</v>
      </c>
      <c r="K100" s="142">
        <v>41626</v>
      </c>
      <c r="L100" s="182" t="s">
        <v>613</v>
      </c>
      <c r="M100" s="4" t="s">
        <v>322</v>
      </c>
      <c r="N100" s="3" t="s">
        <v>54</v>
      </c>
      <c r="O100" s="143" t="s">
        <v>614</v>
      </c>
      <c r="P100" s="143" t="s">
        <v>615</v>
      </c>
      <c r="Q100" s="143" t="s">
        <v>55</v>
      </c>
      <c r="R100" s="143" t="s">
        <v>616</v>
      </c>
      <c r="S100" s="144" t="s">
        <v>393</v>
      </c>
      <c r="T100" s="143" t="s">
        <v>394</v>
      </c>
      <c r="U100" s="145">
        <v>75.3</v>
      </c>
      <c r="V100" s="146">
        <v>3</v>
      </c>
      <c r="W100" s="147">
        <v>2982.24</v>
      </c>
      <c r="X100" s="143" t="s">
        <v>52</v>
      </c>
      <c r="Y100" s="148">
        <v>1192896</v>
      </c>
      <c r="Z100" s="1" t="s">
        <v>395</v>
      </c>
      <c r="AA100" s="139" t="s">
        <v>48</v>
      </c>
      <c r="AB100" s="1" t="s">
        <v>227</v>
      </c>
      <c r="AC100" s="182" t="s">
        <v>290</v>
      </c>
      <c r="AD100" s="4"/>
      <c r="AE100" s="150"/>
      <c r="AF100" s="76"/>
    </row>
    <row r="101" spans="1:32" s="17" customFormat="1" ht="114.75" x14ac:dyDescent="0.25">
      <c r="A101" s="76"/>
      <c r="B101" s="138" t="s">
        <v>1813</v>
      </c>
      <c r="C101" s="429"/>
      <c r="D101" s="139" t="s">
        <v>617</v>
      </c>
      <c r="E101" s="140" t="s">
        <v>618</v>
      </c>
      <c r="F101" s="2">
        <v>42782</v>
      </c>
      <c r="G101" s="2">
        <v>42832</v>
      </c>
      <c r="H101" s="142">
        <v>42618</v>
      </c>
      <c r="I101" s="142" t="s">
        <v>42</v>
      </c>
      <c r="J101" s="142">
        <v>42674</v>
      </c>
      <c r="K101" s="142" t="s">
        <v>619</v>
      </c>
      <c r="L101" s="139" t="s">
        <v>43</v>
      </c>
      <c r="M101" s="143" t="s">
        <v>59</v>
      </c>
      <c r="N101" s="143" t="s">
        <v>60</v>
      </c>
      <c r="O101" s="143" t="s">
        <v>620</v>
      </c>
      <c r="P101" s="143" t="s">
        <v>621</v>
      </c>
      <c r="Q101" s="139" t="s">
        <v>622</v>
      </c>
      <c r="R101" s="143" t="s">
        <v>427</v>
      </c>
      <c r="S101" s="144" t="s">
        <v>393</v>
      </c>
      <c r="T101" s="143" t="s">
        <v>394</v>
      </c>
      <c r="U101" s="145">
        <v>124.44</v>
      </c>
      <c r="V101" s="146">
        <v>3</v>
      </c>
      <c r="W101" s="147">
        <f>4533.27+1433.73</f>
        <v>5967</v>
      </c>
      <c r="X101" s="143" t="s">
        <v>130</v>
      </c>
      <c r="Y101" s="148">
        <v>2386800</v>
      </c>
      <c r="Z101" s="1" t="s">
        <v>395</v>
      </c>
      <c r="AA101" s="149"/>
      <c r="AB101" s="1" t="s">
        <v>227</v>
      </c>
      <c r="AC101" s="182" t="s">
        <v>290</v>
      </c>
      <c r="AD101" s="4"/>
      <c r="AE101" s="150" t="s">
        <v>623</v>
      </c>
      <c r="AF101" s="76"/>
    </row>
    <row r="102" spans="1:32" s="17" customFormat="1" ht="76.5" x14ac:dyDescent="0.25">
      <c r="A102" s="76"/>
      <c r="B102" s="138" t="s">
        <v>1814</v>
      </c>
      <c r="C102" s="429"/>
      <c r="D102" s="20" t="s">
        <v>624</v>
      </c>
      <c r="E102" s="151" t="s">
        <v>625</v>
      </c>
      <c r="F102" s="141">
        <v>42781</v>
      </c>
      <c r="G102" s="2">
        <v>42832</v>
      </c>
      <c r="H102" s="2">
        <v>42754</v>
      </c>
      <c r="I102" s="2" t="s">
        <v>42</v>
      </c>
      <c r="J102" s="2">
        <v>42704</v>
      </c>
      <c r="K102" s="152">
        <v>41815</v>
      </c>
      <c r="L102" s="1" t="s">
        <v>43</v>
      </c>
      <c r="M102" s="134" t="s">
        <v>50</v>
      </c>
      <c r="N102" s="154" t="s">
        <v>432</v>
      </c>
      <c r="O102" s="1" t="s">
        <v>626</v>
      </c>
      <c r="P102" s="155" t="s">
        <v>627</v>
      </c>
      <c r="Q102" s="139" t="s">
        <v>51</v>
      </c>
      <c r="R102" s="1" t="s">
        <v>628</v>
      </c>
      <c r="S102" s="158" t="s">
        <v>446</v>
      </c>
      <c r="T102" s="1" t="s">
        <v>447</v>
      </c>
      <c r="U102" s="157">
        <v>887</v>
      </c>
      <c r="V102" s="158">
        <v>3</v>
      </c>
      <c r="W102" s="159">
        <v>81380.45</v>
      </c>
      <c r="X102" s="155" t="s">
        <v>52</v>
      </c>
      <c r="Y102" s="160">
        <v>32198000</v>
      </c>
      <c r="Z102" s="1" t="s">
        <v>395</v>
      </c>
      <c r="AA102" s="1"/>
      <c r="AB102" s="1" t="s">
        <v>227</v>
      </c>
      <c r="AC102" s="182" t="s">
        <v>290</v>
      </c>
      <c r="AD102" s="4"/>
      <c r="AE102" s="162"/>
      <c r="AF102" s="76"/>
    </row>
    <row r="103" spans="1:32" s="17" customFormat="1" ht="51" x14ac:dyDescent="0.25">
      <c r="A103" s="76"/>
      <c r="B103" s="138" t="s">
        <v>1815</v>
      </c>
      <c r="C103" s="429"/>
      <c r="D103" s="20" t="s">
        <v>629</v>
      </c>
      <c r="E103" s="183" t="s">
        <v>630</v>
      </c>
      <c r="F103" s="141">
        <v>42787</v>
      </c>
      <c r="G103" s="2">
        <v>42832</v>
      </c>
      <c r="H103" s="152">
        <v>42739</v>
      </c>
      <c r="I103" s="152" t="s">
        <v>42</v>
      </c>
      <c r="J103" s="2">
        <v>42704</v>
      </c>
      <c r="K103" s="152">
        <v>41684</v>
      </c>
      <c r="L103" s="155" t="s">
        <v>363</v>
      </c>
      <c r="M103" s="1" t="s">
        <v>50</v>
      </c>
      <c r="N103" s="155" t="s">
        <v>64</v>
      </c>
      <c r="O103" s="1" t="s">
        <v>631</v>
      </c>
      <c r="P103" s="155" t="s">
        <v>632</v>
      </c>
      <c r="Q103" s="139" t="s">
        <v>51</v>
      </c>
      <c r="R103" s="3" t="s">
        <v>483</v>
      </c>
      <c r="S103" s="156" t="s">
        <v>393</v>
      </c>
      <c r="T103" s="155" t="s">
        <v>633</v>
      </c>
      <c r="U103" s="184">
        <v>490.2</v>
      </c>
      <c r="V103" s="185">
        <v>3</v>
      </c>
      <c r="W103" s="186">
        <v>23654.6</v>
      </c>
      <c r="X103" s="155" t="s">
        <v>52</v>
      </c>
      <c r="Y103" s="187">
        <v>9461840</v>
      </c>
      <c r="Z103" s="1" t="s">
        <v>395</v>
      </c>
      <c r="AA103" s="1"/>
      <c r="AB103" s="1" t="s">
        <v>227</v>
      </c>
      <c r="AC103" s="182" t="s">
        <v>290</v>
      </c>
      <c r="AD103" s="4"/>
      <c r="AE103" s="162"/>
      <c r="AF103" s="76"/>
    </row>
    <row r="104" spans="1:32" s="17" customFormat="1" ht="63.75" x14ac:dyDescent="0.25">
      <c r="A104" s="76"/>
      <c r="B104" s="138" t="s">
        <v>1816</v>
      </c>
      <c r="C104" s="429"/>
      <c r="D104" s="20" t="s">
        <v>634</v>
      </c>
      <c r="E104" s="151" t="s">
        <v>635</v>
      </c>
      <c r="F104" s="141">
        <v>42789</v>
      </c>
      <c r="G104" s="2">
        <v>42832</v>
      </c>
      <c r="H104" s="181">
        <v>42747</v>
      </c>
      <c r="I104" s="181" t="s">
        <v>42</v>
      </c>
      <c r="J104" s="181">
        <v>42674</v>
      </c>
      <c r="K104" s="188">
        <v>41117</v>
      </c>
      <c r="L104" s="182" t="s">
        <v>43</v>
      </c>
      <c r="M104" s="153" t="s">
        <v>50</v>
      </c>
      <c r="N104" s="189" t="s">
        <v>432</v>
      </c>
      <c r="O104" s="182" t="s">
        <v>636</v>
      </c>
      <c r="P104" s="189" t="s">
        <v>637</v>
      </c>
      <c r="Q104" s="139" t="s">
        <v>51</v>
      </c>
      <c r="R104" s="182" t="s">
        <v>638</v>
      </c>
      <c r="S104" s="158" t="s">
        <v>446</v>
      </c>
      <c r="T104" s="182" t="s">
        <v>447</v>
      </c>
      <c r="U104" s="190">
        <v>641.29999999999995</v>
      </c>
      <c r="V104" s="191">
        <v>3</v>
      </c>
      <c r="W104" s="192">
        <v>69427.73</v>
      </c>
      <c r="X104" s="189" t="s">
        <v>52</v>
      </c>
      <c r="Y104" s="193">
        <v>27468930</v>
      </c>
      <c r="Z104" s="1" t="s">
        <v>395</v>
      </c>
      <c r="AA104" s="182"/>
      <c r="AB104" s="1" t="s">
        <v>227</v>
      </c>
      <c r="AC104" s="182" t="s">
        <v>290</v>
      </c>
      <c r="AD104" s="4"/>
      <c r="AE104" s="194"/>
      <c r="AF104" s="76"/>
    </row>
    <row r="105" spans="1:32" s="17" customFormat="1" ht="38.25" x14ac:dyDescent="0.25">
      <c r="A105" s="76"/>
      <c r="B105" s="138" t="s">
        <v>1817</v>
      </c>
      <c r="C105" s="429"/>
      <c r="D105" s="139" t="s">
        <v>639</v>
      </c>
      <c r="E105" s="140" t="s">
        <v>640</v>
      </c>
      <c r="F105" s="141">
        <v>42789</v>
      </c>
      <c r="G105" s="2">
        <v>42832</v>
      </c>
      <c r="H105" s="142">
        <v>42746</v>
      </c>
      <c r="I105" s="142" t="s">
        <v>42</v>
      </c>
      <c r="J105" s="142">
        <v>42704</v>
      </c>
      <c r="K105" s="142">
        <v>41694</v>
      </c>
      <c r="L105" s="139" t="s">
        <v>43</v>
      </c>
      <c r="M105" s="143" t="s">
        <v>230</v>
      </c>
      <c r="N105" s="3" t="s">
        <v>54</v>
      </c>
      <c r="O105" s="143" t="s">
        <v>641</v>
      </c>
      <c r="P105" s="143" t="s">
        <v>642</v>
      </c>
      <c r="Q105" s="139" t="s">
        <v>51</v>
      </c>
      <c r="R105" s="143" t="s">
        <v>643</v>
      </c>
      <c r="S105" s="144" t="s">
        <v>644</v>
      </c>
      <c r="T105" s="143" t="s">
        <v>645</v>
      </c>
      <c r="U105" s="145">
        <v>24.9</v>
      </c>
      <c r="V105" s="146">
        <v>5</v>
      </c>
      <c r="W105" s="147">
        <v>1893.75</v>
      </c>
      <c r="X105" s="143" t="s">
        <v>52</v>
      </c>
      <c r="Y105" s="148">
        <v>454500</v>
      </c>
      <c r="Z105" s="1" t="s">
        <v>395</v>
      </c>
      <c r="AA105" s="149"/>
      <c r="AB105" s="1" t="s">
        <v>227</v>
      </c>
      <c r="AC105" s="182" t="s">
        <v>290</v>
      </c>
      <c r="AD105" s="4"/>
      <c r="AE105" s="150" t="s">
        <v>646</v>
      </c>
      <c r="AF105" s="76"/>
    </row>
    <row r="106" spans="1:32" s="17" customFormat="1" ht="38.25" x14ac:dyDescent="0.25">
      <c r="A106" s="76"/>
      <c r="B106" s="138" t="s">
        <v>1818</v>
      </c>
      <c r="C106" s="429"/>
      <c r="D106" s="139" t="s">
        <v>647</v>
      </c>
      <c r="E106" s="140" t="s">
        <v>648</v>
      </c>
      <c r="F106" s="141">
        <v>42789</v>
      </c>
      <c r="G106" s="2">
        <v>42832</v>
      </c>
      <c r="H106" s="142">
        <v>42676</v>
      </c>
      <c r="I106" s="142" t="s">
        <v>42</v>
      </c>
      <c r="J106" s="142">
        <v>42582</v>
      </c>
      <c r="K106" s="142">
        <v>41590</v>
      </c>
      <c r="L106" s="139" t="s">
        <v>43</v>
      </c>
      <c r="M106" s="143" t="s">
        <v>230</v>
      </c>
      <c r="N106" s="3" t="s">
        <v>54</v>
      </c>
      <c r="O106" s="143" t="s">
        <v>649</v>
      </c>
      <c r="P106" s="143" t="s">
        <v>650</v>
      </c>
      <c r="Q106" s="139" t="s">
        <v>51</v>
      </c>
      <c r="R106" s="143" t="s">
        <v>643</v>
      </c>
      <c r="S106" s="144" t="s">
        <v>286</v>
      </c>
      <c r="T106" s="143" t="s">
        <v>289</v>
      </c>
      <c r="U106" s="145">
        <v>29.9</v>
      </c>
      <c r="V106" s="146">
        <v>5</v>
      </c>
      <c r="W106" s="147">
        <v>2657.08</v>
      </c>
      <c r="X106" s="143" t="s">
        <v>52</v>
      </c>
      <c r="Y106" s="148">
        <v>637700</v>
      </c>
      <c r="Z106" s="1" t="s">
        <v>395</v>
      </c>
      <c r="AA106" s="149"/>
      <c r="AB106" s="1" t="s">
        <v>227</v>
      </c>
      <c r="AC106" s="182" t="s">
        <v>290</v>
      </c>
      <c r="AD106" s="4"/>
      <c r="AE106" s="150"/>
      <c r="AF106" s="76"/>
    </row>
    <row r="107" spans="1:32" s="17" customFormat="1" ht="51" x14ac:dyDescent="0.25">
      <c r="A107" s="76"/>
      <c r="B107" s="138" t="s">
        <v>1819</v>
      </c>
      <c r="C107" s="429"/>
      <c r="D107" s="139" t="s">
        <v>639</v>
      </c>
      <c r="E107" s="140" t="s">
        <v>640</v>
      </c>
      <c r="F107" s="141">
        <v>42789</v>
      </c>
      <c r="G107" s="2">
        <v>42832</v>
      </c>
      <c r="H107" s="142">
        <v>42730</v>
      </c>
      <c r="I107" s="142" t="s">
        <v>42</v>
      </c>
      <c r="J107" s="142">
        <v>42704</v>
      </c>
      <c r="K107" s="142">
        <v>41659</v>
      </c>
      <c r="L107" s="139" t="s">
        <v>43</v>
      </c>
      <c r="M107" s="143" t="s">
        <v>230</v>
      </c>
      <c r="N107" s="3" t="s">
        <v>54</v>
      </c>
      <c r="O107" s="143" t="s">
        <v>651</v>
      </c>
      <c r="P107" s="143" t="s">
        <v>652</v>
      </c>
      <c r="Q107" s="139" t="s">
        <v>51</v>
      </c>
      <c r="R107" s="143" t="s">
        <v>643</v>
      </c>
      <c r="S107" s="144" t="s">
        <v>653</v>
      </c>
      <c r="T107" s="143" t="s">
        <v>654</v>
      </c>
      <c r="U107" s="145">
        <v>38.299999999999997</v>
      </c>
      <c r="V107" s="146">
        <v>7</v>
      </c>
      <c r="W107" s="147">
        <v>4687.67</v>
      </c>
      <c r="X107" s="143" t="s">
        <v>52</v>
      </c>
      <c r="Y107" s="148">
        <v>803600</v>
      </c>
      <c r="Z107" s="1" t="s">
        <v>395</v>
      </c>
      <c r="AA107" s="149"/>
      <c r="AB107" s="1" t="s">
        <v>227</v>
      </c>
      <c r="AC107" s="182" t="s">
        <v>290</v>
      </c>
      <c r="AD107" s="4"/>
      <c r="AE107" s="150"/>
      <c r="AF107" s="76"/>
    </row>
    <row r="108" spans="1:32" s="17" customFormat="1" ht="51" x14ac:dyDescent="0.25">
      <c r="A108" s="76"/>
      <c r="B108" s="138" t="s">
        <v>1820</v>
      </c>
      <c r="C108" s="429"/>
      <c r="D108" s="1" t="s">
        <v>655</v>
      </c>
      <c r="E108" s="26" t="s">
        <v>656</v>
      </c>
      <c r="F108" s="2">
        <v>42786</v>
      </c>
      <c r="G108" s="2">
        <v>42832</v>
      </c>
      <c r="H108" s="5">
        <v>42774</v>
      </c>
      <c r="I108" s="5" t="s">
        <v>42</v>
      </c>
      <c r="J108" s="5">
        <v>42704</v>
      </c>
      <c r="K108" s="5">
        <v>41666</v>
      </c>
      <c r="L108" s="1" t="s">
        <v>43</v>
      </c>
      <c r="M108" s="171" t="s">
        <v>56</v>
      </c>
      <c r="N108" s="3" t="s">
        <v>54</v>
      </c>
      <c r="O108" s="3" t="s">
        <v>657</v>
      </c>
      <c r="P108" s="181" t="s">
        <v>658</v>
      </c>
      <c r="Q108" s="1" t="s">
        <v>55</v>
      </c>
      <c r="R108" s="4" t="s">
        <v>62</v>
      </c>
      <c r="S108" s="27" t="s">
        <v>286</v>
      </c>
      <c r="T108" s="3" t="s">
        <v>659</v>
      </c>
      <c r="U108" s="28">
        <v>52</v>
      </c>
      <c r="V108" s="29">
        <v>5</v>
      </c>
      <c r="W108" s="30">
        <v>4556.25</v>
      </c>
      <c r="X108" s="3" t="s">
        <v>52</v>
      </c>
      <c r="Y108" s="31">
        <v>1093500</v>
      </c>
      <c r="Z108" s="1" t="s">
        <v>395</v>
      </c>
      <c r="AA108" s="4" t="s">
        <v>57</v>
      </c>
      <c r="AB108" s="1" t="s">
        <v>227</v>
      </c>
      <c r="AC108" s="182" t="s">
        <v>290</v>
      </c>
      <c r="AD108" s="4"/>
      <c r="AE108" s="98"/>
      <c r="AF108" s="76"/>
    </row>
    <row r="109" spans="1:32" s="17" customFormat="1" ht="120.75" customHeight="1" x14ac:dyDescent="0.25">
      <c r="A109" s="76"/>
      <c r="B109" s="138" t="s">
        <v>1821</v>
      </c>
      <c r="C109" s="429"/>
      <c r="D109" s="20" t="s">
        <v>660</v>
      </c>
      <c r="E109" s="151" t="s">
        <v>661</v>
      </c>
      <c r="F109" s="2">
        <v>42786</v>
      </c>
      <c r="G109" s="2">
        <v>42832</v>
      </c>
      <c r="H109" s="2">
        <v>42733</v>
      </c>
      <c r="I109" s="2" t="s">
        <v>42</v>
      </c>
      <c r="J109" s="2">
        <v>42735</v>
      </c>
      <c r="K109" s="152">
        <v>41631</v>
      </c>
      <c r="L109" s="1" t="s">
        <v>363</v>
      </c>
      <c r="M109" s="134" t="s">
        <v>50</v>
      </c>
      <c r="N109" s="154" t="s">
        <v>662</v>
      </c>
      <c r="O109" s="1" t="s">
        <v>663</v>
      </c>
      <c r="P109" s="155" t="s">
        <v>664</v>
      </c>
      <c r="Q109" s="139" t="s">
        <v>51</v>
      </c>
      <c r="R109" s="4" t="s">
        <v>62</v>
      </c>
      <c r="S109" s="156" t="s">
        <v>286</v>
      </c>
      <c r="T109" s="1" t="s">
        <v>665</v>
      </c>
      <c r="U109" s="157">
        <v>43.6</v>
      </c>
      <c r="V109" s="158">
        <v>5</v>
      </c>
      <c r="W109" s="159">
        <v>3733.33</v>
      </c>
      <c r="X109" s="155" t="s">
        <v>67</v>
      </c>
      <c r="Y109" s="160">
        <v>896000</v>
      </c>
      <c r="Z109" s="1" t="s">
        <v>395</v>
      </c>
      <c r="AA109" s="1"/>
      <c r="AB109" s="1" t="s">
        <v>227</v>
      </c>
      <c r="AC109" s="182" t="s">
        <v>290</v>
      </c>
      <c r="AD109" s="4"/>
      <c r="AE109" s="162"/>
      <c r="AF109" s="76"/>
    </row>
    <row r="110" spans="1:32" s="17" customFormat="1" ht="38.25" x14ac:dyDescent="0.25">
      <c r="A110" s="76"/>
      <c r="B110" s="138" t="s">
        <v>1822</v>
      </c>
      <c r="C110" s="429"/>
      <c r="D110" s="20" t="s">
        <v>666</v>
      </c>
      <c r="E110" s="151" t="s">
        <v>667</v>
      </c>
      <c r="F110" s="141">
        <v>42789</v>
      </c>
      <c r="G110" s="2">
        <v>42832</v>
      </c>
      <c r="H110" s="2">
        <v>42776</v>
      </c>
      <c r="I110" s="181" t="s">
        <v>42</v>
      </c>
      <c r="J110" s="2">
        <v>42735</v>
      </c>
      <c r="K110" s="152">
        <v>41739</v>
      </c>
      <c r="L110" s="182" t="s">
        <v>43</v>
      </c>
      <c r="M110" s="153" t="s">
        <v>50</v>
      </c>
      <c r="N110" s="154" t="s">
        <v>668</v>
      </c>
      <c r="O110" s="1" t="s">
        <v>669</v>
      </c>
      <c r="P110" s="155" t="s">
        <v>670</v>
      </c>
      <c r="Q110" s="139" t="s">
        <v>51</v>
      </c>
      <c r="R110" s="1" t="s">
        <v>415</v>
      </c>
      <c r="S110" s="156" t="s">
        <v>671</v>
      </c>
      <c r="T110" s="1" t="s">
        <v>672</v>
      </c>
      <c r="U110" s="157">
        <v>42</v>
      </c>
      <c r="V110" s="158">
        <v>5</v>
      </c>
      <c r="W110" s="159">
        <v>1897.5</v>
      </c>
      <c r="X110" s="155" t="s">
        <v>67</v>
      </c>
      <c r="Y110" s="160">
        <v>759000</v>
      </c>
      <c r="Z110" s="1" t="s">
        <v>395</v>
      </c>
      <c r="AA110" s="1"/>
      <c r="AB110" s="1" t="s">
        <v>227</v>
      </c>
      <c r="AC110" s="182" t="s">
        <v>290</v>
      </c>
      <c r="AD110" s="4"/>
      <c r="AE110" s="162"/>
      <c r="AF110" s="76"/>
    </row>
    <row r="111" spans="1:32" s="17" customFormat="1" ht="38.25" x14ac:dyDescent="0.25">
      <c r="A111" s="76"/>
      <c r="B111" s="138" t="s">
        <v>1823</v>
      </c>
      <c r="C111" s="429"/>
      <c r="D111" s="20" t="s">
        <v>666</v>
      </c>
      <c r="E111" s="151" t="s">
        <v>667</v>
      </c>
      <c r="F111" s="141">
        <v>42789</v>
      </c>
      <c r="G111" s="2">
        <v>42832</v>
      </c>
      <c r="H111" s="2">
        <v>42776</v>
      </c>
      <c r="I111" s="181" t="s">
        <v>42</v>
      </c>
      <c r="J111" s="2">
        <v>42735</v>
      </c>
      <c r="K111" s="152">
        <v>41739</v>
      </c>
      <c r="L111" s="182" t="s">
        <v>43</v>
      </c>
      <c r="M111" s="153" t="s">
        <v>50</v>
      </c>
      <c r="N111" s="154" t="s">
        <v>668</v>
      </c>
      <c r="O111" s="1" t="s">
        <v>669</v>
      </c>
      <c r="P111" s="155" t="s">
        <v>670</v>
      </c>
      <c r="Q111" s="139" t="s">
        <v>51</v>
      </c>
      <c r="R111" s="4" t="s">
        <v>62</v>
      </c>
      <c r="S111" s="156" t="s">
        <v>63</v>
      </c>
      <c r="T111" s="1" t="s">
        <v>673</v>
      </c>
      <c r="U111" s="157">
        <v>27.8</v>
      </c>
      <c r="V111" s="158">
        <v>10</v>
      </c>
      <c r="W111" s="159">
        <v>4641.67</v>
      </c>
      <c r="X111" s="155" t="s">
        <v>67</v>
      </c>
      <c r="Y111" s="160">
        <v>557000</v>
      </c>
      <c r="Z111" s="1" t="s">
        <v>395</v>
      </c>
      <c r="AA111" s="1"/>
      <c r="AB111" s="1" t="s">
        <v>227</v>
      </c>
      <c r="AC111" s="182" t="s">
        <v>290</v>
      </c>
      <c r="AD111" s="4"/>
      <c r="AE111" s="162"/>
      <c r="AF111" s="76"/>
    </row>
    <row r="112" spans="1:32" s="17" customFormat="1" ht="38.25" x14ac:dyDescent="0.25">
      <c r="A112" s="76"/>
      <c r="B112" s="138" t="s">
        <v>1824</v>
      </c>
      <c r="C112" s="429"/>
      <c r="D112" s="20" t="s">
        <v>674</v>
      </c>
      <c r="E112" s="151" t="s">
        <v>675</v>
      </c>
      <c r="F112" s="141">
        <v>42789</v>
      </c>
      <c r="G112" s="2">
        <v>42832</v>
      </c>
      <c r="H112" s="152">
        <v>42766</v>
      </c>
      <c r="I112" s="152" t="s">
        <v>42</v>
      </c>
      <c r="J112" s="2">
        <v>42704</v>
      </c>
      <c r="K112" s="152">
        <v>41618</v>
      </c>
      <c r="L112" s="155" t="s">
        <v>363</v>
      </c>
      <c r="M112" s="1" t="s">
        <v>50</v>
      </c>
      <c r="N112" s="155" t="s">
        <v>64</v>
      </c>
      <c r="O112" s="1" t="s">
        <v>676</v>
      </c>
      <c r="P112" s="155" t="s">
        <v>677</v>
      </c>
      <c r="Q112" s="139" t="s">
        <v>51</v>
      </c>
      <c r="R112" s="4" t="s">
        <v>62</v>
      </c>
      <c r="S112" s="156" t="s">
        <v>286</v>
      </c>
      <c r="T112" s="155" t="s">
        <v>678</v>
      </c>
      <c r="U112" s="184">
        <v>51.3</v>
      </c>
      <c r="V112" s="185">
        <v>5</v>
      </c>
      <c r="W112" s="186">
        <v>3851.66</v>
      </c>
      <c r="X112" s="155" t="s">
        <v>52</v>
      </c>
      <c r="Y112" s="187">
        <v>924400</v>
      </c>
      <c r="Z112" s="1" t="s">
        <v>395</v>
      </c>
      <c r="AA112" s="1"/>
      <c r="AB112" s="1" t="s">
        <v>227</v>
      </c>
      <c r="AC112" s="182" t="s">
        <v>290</v>
      </c>
      <c r="AD112" s="4"/>
      <c r="AE112" s="162" t="s">
        <v>679</v>
      </c>
      <c r="AF112" s="76"/>
    </row>
    <row r="113" spans="1:32" s="17" customFormat="1" ht="51" x14ac:dyDescent="0.25">
      <c r="A113" s="76"/>
      <c r="B113" s="138" t="s">
        <v>1825</v>
      </c>
      <c r="C113" s="429"/>
      <c r="D113" s="1" t="s">
        <v>680</v>
      </c>
      <c r="E113" s="26" t="s">
        <v>681</v>
      </c>
      <c r="F113" s="141">
        <v>42789</v>
      </c>
      <c r="G113" s="2">
        <v>42832</v>
      </c>
      <c r="H113" s="2">
        <v>42734</v>
      </c>
      <c r="I113" s="2" t="s">
        <v>42</v>
      </c>
      <c r="J113" s="2">
        <v>42735</v>
      </c>
      <c r="K113" s="2">
        <v>41598</v>
      </c>
      <c r="L113" s="1" t="s">
        <v>43</v>
      </c>
      <c r="M113" s="1" t="s">
        <v>65</v>
      </c>
      <c r="N113" s="3" t="s">
        <v>54</v>
      </c>
      <c r="O113" s="1" t="s">
        <v>682</v>
      </c>
      <c r="P113" s="1" t="s">
        <v>683</v>
      </c>
      <c r="Q113" s="1" t="s">
        <v>557</v>
      </c>
      <c r="R113" s="4" t="s">
        <v>45</v>
      </c>
      <c r="S113" s="3" t="s">
        <v>286</v>
      </c>
      <c r="T113" s="1" t="s">
        <v>665</v>
      </c>
      <c r="U113" s="28">
        <v>21.5</v>
      </c>
      <c r="V113" s="3">
        <v>5</v>
      </c>
      <c r="W113" s="166">
        <v>2058.33</v>
      </c>
      <c r="X113" s="158" t="s">
        <v>52</v>
      </c>
      <c r="Y113" s="167">
        <v>494000</v>
      </c>
      <c r="Z113" s="1" t="s">
        <v>395</v>
      </c>
      <c r="AA113" s="1" t="s">
        <v>48</v>
      </c>
      <c r="AB113" s="1" t="s">
        <v>227</v>
      </c>
      <c r="AC113" s="182" t="s">
        <v>290</v>
      </c>
      <c r="AD113" s="4"/>
      <c r="AE113" s="168" t="s">
        <v>600</v>
      </c>
      <c r="AF113" s="76"/>
    </row>
    <row r="114" spans="1:32" s="17" customFormat="1" ht="38.25" x14ac:dyDescent="0.25">
      <c r="A114" s="76"/>
      <c r="B114" s="138" t="s">
        <v>1826</v>
      </c>
      <c r="C114" s="429"/>
      <c r="D114" s="3" t="s">
        <v>684</v>
      </c>
      <c r="E114" s="27" t="s">
        <v>685</v>
      </c>
      <c r="F114" s="141">
        <v>42789</v>
      </c>
      <c r="G114" s="2">
        <v>42832</v>
      </c>
      <c r="H114" s="2">
        <v>42731</v>
      </c>
      <c r="I114" s="2" t="s">
        <v>42</v>
      </c>
      <c r="J114" s="2">
        <v>42704</v>
      </c>
      <c r="K114" s="152">
        <v>41696</v>
      </c>
      <c r="L114" s="1" t="s">
        <v>363</v>
      </c>
      <c r="M114" s="134" t="s">
        <v>50</v>
      </c>
      <c r="N114" s="154" t="s">
        <v>686</v>
      </c>
      <c r="O114" s="1" t="s">
        <v>687</v>
      </c>
      <c r="P114" s="155" t="s">
        <v>688</v>
      </c>
      <c r="Q114" s="139" t="s">
        <v>51</v>
      </c>
      <c r="R114" s="4" t="s">
        <v>62</v>
      </c>
      <c r="S114" s="156" t="s">
        <v>689</v>
      </c>
      <c r="T114" s="1" t="s">
        <v>81</v>
      </c>
      <c r="U114" s="157">
        <v>12.25</v>
      </c>
      <c r="V114" s="158">
        <v>6</v>
      </c>
      <c r="W114" s="159">
        <v>3642.5</v>
      </c>
      <c r="X114" s="155" t="s">
        <v>52</v>
      </c>
      <c r="Y114" s="160">
        <v>728500</v>
      </c>
      <c r="Z114" s="1" t="s">
        <v>395</v>
      </c>
      <c r="AA114" s="1"/>
      <c r="AB114" s="1" t="s">
        <v>227</v>
      </c>
      <c r="AC114" s="182" t="s">
        <v>290</v>
      </c>
      <c r="AD114" s="4"/>
      <c r="AE114" s="195"/>
      <c r="AF114" s="76"/>
    </row>
    <row r="115" spans="1:32" s="17" customFormat="1" ht="38.25" x14ac:dyDescent="0.25">
      <c r="A115" s="76"/>
      <c r="B115" s="138" t="s">
        <v>1827</v>
      </c>
      <c r="C115" s="429"/>
      <c r="D115" s="1" t="s">
        <v>690</v>
      </c>
      <c r="E115" s="26" t="s">
        <v>691</v>
      </c>
      <c r="F115" s="141">
        <v>42789</v>
      </c>
      <c r="G115" s="2">
        <v>42832</v>
      </c>
      <c r="H115" s="5">
        <v>42646</v>
      </c>
      <c r="I115" s="5" t="s">
        <v>42</v>
      </c>
      <c r="J115" s="5">
        <v>42704</v>
      </c>
      <c r="K115" s="5">
        <v>41610</v>
      </c>
      <c r="L115" s="1" t="s">
        <v>363</v>
      </c>
      <c r="M115" s="3" t="s">
        <v>283</v>
      </c>
      <c r="N115" s="3" t="s">
        <v>54</v>
      </c>
      <c r="O115" s="3" t="s">
        <v>692</v>
      </c>
      <c r="P115" s="3" t="s">
        <v>559</v>
      </c>
      <c r="Q115" s="1" t="s">
        <v>557</v>
      </c>
      <c r="R115" s="4" t="s">
        <v>62</v>
      </c>
      <c r="S115" s="27" t="s">
        <v>74</v>
      </c>
      <c r="T115" s="3" t="s">
        <v>75</v>
      </c>
      <c r="U115" s="179">
        <v>18.899999999999999</v>
      </c>
      <c r="V115" s="29">
        <v>8</v>
      </c>
      <c r="W115" s="179">
        <v>3532</v>
      </c>
      <c r="X115" s="3" t="s">
        <v>52</v>
      </c>
      <c r="Y115" s="179">
        <v>529800</v>
      </c>
      <c r="Z115" s="1" t="s">
        <v>395</v>
      </c>
      <c r="AA115" s="134" t="s">
        <v>288</v>
      </c>
      <c r="AB115" s="1" t="s">
        <v>227</v>
      </c>
      <c r="AC115" s="182" t="s">
        <v>290</v>
      </c>
      <c r="AD115" s="4"/>
      <c r="AE115" s="98"/>
      <c r="AF115" s="76"/>
    </row>
    <row r="116" spans="1:32" s="17" customFormat="1" ht="51" x14ac:dyDescent="0.25">
      <c r="A116" s="76"/>
      <c r="B116" s="138" t="s">
        <v>1828</v>
      </c>
      <c r="C116" s="429"/>
      <c r="D116" s="1" t="s">
        <v>693</v>
      </c>
      <c r="E116" s="26" t="s">
        <v>694</v>
      </c>
      <c r="F116" s="2">
        <v>42786</v>
      </c>
      <c r="G116" s="2">
        <v>42832</v>
      </c>
      <c r="H116" s="5">
        <v>42773</v>
      </c>
      <c r="I116" s="5" t="s">
        <v>42</v>
      </c>
      <c r="J116" s="5">
        <v>42674</v>
      </c>
      <c r="K116" s="5">
        <v>40478</v>
      </c>
      <c r="L116" s="1" t="s">
        <v>43</v>
      </c>
      <c r="M116" s="171" t="s">
        <v>56</v>
      </c>
      <c r="N116" s="3" t="s">
        <v>54</v>
      </c>
      <c r="O116" s="3" t="s">
        <v>695</v>
      </c>
      <c r="P116" s="3" t="s">
        <v>696</v>
      </c>
      <c r="Q116" s="1" t="s">
        <v>55</v>
      </c>
      <c r="R116" s="143" t="s">
        <v>697</v>
      </c>
      <c r="S116" s="27" t="s">
        <v>74</v>
      </c>
      <c r="T116" s="3" t="s">
        <v>86</v>
      </c>
      <c r="U116" s="28">
        <v>28.1</v>
      </c>
      <c r="V116" s="29">
        <v>8</v>
      </c>
      <c r="W116" s="30">
        <v>3649.33</v>
      </c>
      <c r="X116" s="3" t="s">
        <v>52</v>
      </c>
      <c r="Y116" s="31">
        <v>547400</v>
      </c>
      <c r="Z116" s="1" t="s">
        <v>395</v>
      </c>
      <c r="AA116" s="4" t="s">
        <v>57</v>
      </c>
      <c r="AB116" s="1" t="s">
        <v>227</v>
      </c>
      <c r="AC116" s="182" t="s">
        <v>290</v>
      </c>
      <c r="AD116" s="4"/>
      <c r="AE116" s="98"/>
      <c r="AF116" s="76"/>
    </row>
    <row r="117" spans="1:32" s="17" customFormat="1" ht="242.25" x14ac:dyDescent="0.25">
      <c r="A117" s="76"/>
      <c r="B117" s="138" t="s">
        <v>1829</v>
      </c>
      <c r="C117" s="429"/>
      <c r="D117" s="20" t="s">
        <v>698</v>
      </c>
      <c r="E117" s="151" t="s">
        <v>699</v>
      </c>
      <c r="F117" s="141">
        <v>42781</v>
      </c>
      <c r="G117" s="2">
        <v>42832</v>
      </c>
      <c r="H117" s="2">
        <v>42707</v>
      </c>
      <c r="I117" s="2"/>
      <c r="J117" s="142">
        <v>42643</v>
      </c>
      <c r="K117" s="152">
        <v>41711</v>
      </c>
      <c r="L117" s="1" t="s">
        <v>363</v>
      </c>
      <c r="M117" s="134" t="s">
        <v>50</v>
      </c>
      <c r="N117" s="154" t="s">
        <v>700</v>
      </c>
      <c r="O117" s="1" t="s">
        <v>701</v>
      </c>
      <c r="P117" s="155" t="s">
        <v>702</v>
      </c>
      <c r="Q117" s="139" t="s">
        <v>51</v>
      </c>
      <c r="R117" s="1" t="s">
        <v>45</v>
      </c>
      <c r="S117" s="156" t="s">
        <v>402</v>
      </c>
      <c r="T117" s="1" t="s">
        <v>703</v>
      </c>
      <c r="U117" s="157">
        <v>129.80000000000001</v>
      </c>
      <c r="V117" s="158">
        <v>8</v>
      </c>
      <c r="W117" s="159">
        <v>52051.33</v>
      </c>
      <c r="X117" s="155" t="s">
        <v>67</v>
      </c>
      <c r="Y117" s="160">
        <v>7807700</v>
      </c>
      <c r="Z117" s="1" t="s">
        <v>704</v>
      </c>
      <c r="AA117" s="1"/>
      <c r="AB117" s="1" t="s">
        <v>227</v>
      </c>
      <c r="AC117" s="182" t="s">
        <v>292</v>
      </c>
      <c r="AD117" s="4" t="s">
        <v>2111</v>
      </c>
      <c r="AE117" s="162"/>
      <c r="AF117" s="76"/>
    </row>
    <row r="118" spans="1:32" s="221" customFormat="1" ht="38.25" x14ac:dyDescent="0.25">
      <c r="A118" s="262"/>
      <c r="B118" s="138" t="s">
        <v>1830</v>
      </c>
      <c r="C118" s="429"/>
      <c r="D118" s="3" t="s">
        <v>684</v>
      </c>
      <c r="E118" s="27" t="s">
        <v>685</v>
      </c>
      <c r="F118" s="141">
        <v>42789</v>
      </c>
      <c r="G118" s="2">
        <v>42836</v>
      </c>
      <c r="H118" s="2">
        <v>42740</v>
      </c>
      <c r="I118" s="2" t="s">
        <v>42</v>
      </c>
      <c r="J118" s="2">
        <v>42674</v>
      </c>
      <c r="K118" s="152">
        <v>41737</v>
      </c>
      <c r="L118" s="1" t="s">
        <v>363</v>
      </c>
      <c r="M118" s="134" t="s">
        <v>50</v>
      </c>
      <c r="N118" s="154" t="s">
        <v>705</v>
      </c>
      <c r="O118" s="1" t="s">
        <v>706</v>
      </c>
      <c r="P118" s="155" t="s">
        <v>707</v>
      </c>
      <c r="Q118" s="139" t="s">
        <v>51</v>
      </c>
      <c r="R118" s="1" t="s">
        <v>506</v>
      </c>
      <c r="S118" s="156" t="s">
        <v>402</v>
      </c>
      <c r="T118" s="1" t="s">
        <v>708</v>
      </c>
      <c r="U118" s="157">
        <v>54.6</v>
      </c>
      <c r="V118" s="158">
        <v>8</v>
      </c>
      <c r="W118" s="159">
        <v>6316.67</v>
      </c>
      <c r="X118" s="155" t="s">
        <v>52</v>
      </c>
      <c r="Y118" s="160">
        <v>947500</v>
      </c>
      <c r="Z118" s="1" t="s">
        <v>395</v>
      </c>
      <c r="AA118" s="1"/>
      <c r="AB118" s="1" t="s">
        <v>227</v>
      </c>
      <c r="AC118" s="1" t="s">
        <v>290</v>
      </c>
      <c r="AD118" s="161"/>
      <c r="AE118" s="195"/>
      <c r="AF118" s="262"/>
    </row>
    <row r="119" spans="1:32" s="17" customFormat="1" ht="76.5" x14ac:dyDescent="0.25">
      <c r="A119" s="76"/>
      <c r="B119" s="138" t="s">
        <v>1831</v>
      </c>
      <c r="C119" s="429"/>
      <c r="D119" s="1" t="s">
        <v>709</v>
      </c>
      <c r="E119" s="26" t="s">
        <v>710</v>
      </c>
      <c r="F119" s="141">
        <v>42789</v>
      </c>
      <c r="G119" s="2">
        <v>42832</v>
      </c>
      <c r="H119" s="5">
        <v>42670</v>
      </c>
      <c r="I119" s="5" t="s">
        <v>42</v>
      </c>
      <c r="J119" s="5">
        <v>42674</v>
      </c>
      <c r="K119" s="5">
        <v>41605</v>
      </c>
      <c r="L119" s="1" t="s">
        <v>363</v>
      </c>
      <c r="M119" s="3" t="s">
        <v>283</v>
      </c>
      <c r="N119" s="3" t="s">
        <v>711</v>
      </c>
      <c r="O119" s="3" t="s">
        <v>712</v>
      </c>
      <c r="P119" s="3" t="s">
        <v>713</v>
      </c>
      <c r="Q119" s="139" t="s">
        <v>51</v>
      </c>
      <c r="R119" s="4" t="s">
        <v>62</v>
      </c>
      <c r="S119" s="27" t="s">
        <v>714</v>
      </c>
      <c r="T119" s="3" t="s">
        <v>715</v>
      </c>
      <c r="U119" s="28">
        <v>2</v>
      </c>
      <c r="V119" s="29">
        <v>9</v>
      </c>
      <c r="W119" s="179">
        <v>208.5</v>
      </c>
      <c r="X119" s="3" t="s">
        <v>52</v>
      </c>
      <c r="Y119" s="179">
        <v>27800</v>
      </c>
      <c r="Z119" s="1" t="s">
        <v>395</v>
      </c>
      <c r="AA119" s="134" t="s">
        <v>288</v>
      </c>
      <c r="AB119" s="1" t="s">
        <v>227</v>
      </c>
      <c r="AC119" s="1" t="s">
        <v>290</v>
      </c>
      <c r="AD119" s="161"/>
      <c r="AE119" s="98"/>
      <c r="AF119" s="76"/>
    </row>
    <row r="120" spans="1:32" s="17" customFormat="1" ht="38.25" x14ac:dyDescent="0.25">
      <c r="A120" s="76"/>
      <c r="B120" s="138" t="s">
        <v>1832</v>
      </c>
      <c r="C120" s="429"/>
      <c r="D120" s="139" t="s">
        <v>716</v>
      </c>
      <c r="E120" s="140" t="s">
        <v>717</v>
      </c>
      <c r="F120" s="2">
        <v>42782</v>
      </c>
      <c r="G120" s="2">
        <v>42832</v>
      </c>
      <c r="H120" s="142">
        <v>42696</v>
      </c>
      <c r="I120" s="142" t="s">
        <v>42</v>
      </c>
      <c r="J120" s="142">
        <v>42704</v>
      </c>
      <c r="K120" s="142">
        <v>41596</v>
      </c>
      <c r="L120" s="139" t="s">
        <v>43</v>
      </c>
      <c r="M120" s="143" t="s">
        <v>59</v>
      </c>
      <c r="N120" s="3" t="s">
        <v>54</v>
      </c>
      <c r="O120" s="143" t="s">
        <v>718</v>
      </c>
      <c r="P120" s="143" t="s">
        <v>719</v>
      </c>
      <c r="Q120" s="139" t="s">
        <v>720</v>
      </c>
      <c r="R120" s="3" t="s">
        <v>61</v>
      </c>
      <c r="S120" s="144" t="s">
        <v>721</v>
      </c>
      <c r="T120" s="143" t="s">
        <v>715</v>
      </c>
      <c r="U120" s="145">
        <v>1</v>
      </c>
      <c r="V120" s="146">
        <v>9</v>
      </c>
      <c r="W120" s="147">
        <v>249.75</v>
      </c>
      <c r="X120" s="143" t="s">
        <v>52</v>
      </c>
      <c r="Y120" s="148">
        <v>33300</v>
      </c>
      <c r="Z120" s="1" t="s">
        <v>395</v>
      </c>
      <c r="AA120" s="149"/>
      <c r="AB120" s="1" t="s">
        <v>227</v>
      </c>
      <c r="AC120" s="1" t="s">
        <v>290</v>
      </c>
      <c r="AD120" s="161"/>
      <c r="AE120" s="150"/>
      <c r="AF120" s="76"/>
    </row>
    <row r="121" spans="1:32" s="17" customFormat="1" ht="38.25" x14ac:dyDescent="0.25">
      <c r="A121" s="76"/>
      <c r="B121" s="138" t="s">
        <v>1833</v>
      </c>
      <c r="C121" s="429"/>
      <c r="D121" s="139" t="s">
        <v>722</v>
      </c>
      <c r="E121" s="140" t="s">
        <v>723</v>
      </c>
      <c r="F121" s="141">
        <v>42789</v>
      </c>
      <c r="G121" s="2">
        <v>42832</v>
      </c>
      <c r="H121" s="142">
        <v>42670</v>
      </c>
      <c r="I121" s="142" t="s">
        <v>42</v>
      </c>
      <c r="J121" s="142">
        <v>42643</v>
      </c>
      <c r="K121" s="142">
        <v>41590</v>
      </c>
      <c r="L121" s="139" t="s">
        <v>43</v>
      </c>
      <c r="M121" s="143" t="s">
        <v>230</v>
      </c>
      <c r="N121" s="3" t="s">
        <v>54</v>
      </c>
      <c r="O121" s="143" t="s">
        <v>724</v>
      </c>
      <c r="P121" s="143" t="s">
        <v>725</v>
      </c>
      <c r="Q121" s="139" t="s">
        <v>51</v>
      </c>
      <c r="R121" s="143" t="s">
        <v>49</v>
      </c>
      <c r="S121" s="144" t="s">
        <v>63</v>
      </c>
      <c r="T121" s="143" t="s">
        <v>574</v>
      </c>
      <c r="U121" s="145">
        <v>199.2</v>
      </c>
      <c r="V121" s="146">
        <v>10</v>
      </c>
      <c r="W121" s="147">
        <v>34422.5</v>
      </c>
      <c r="X121" s="143" t="s">
        <v>52</v>
      </c>
      <c r="Y121" s="148">
        <v>4130700</v>
      </c>
      <c r="Z121" s="1" t="s">
        <v>395</v>
      </c>
      <c r="AA121" s="149"/>
      <c r="AB121" s="1" t="s">
        <v>227</v>
      </c>
      <c r="AC121" s="1" t="s">
        <v>290</v>
      </c>
      <c r="AD121" s="161"/>
      <c r="AE121" s="150" t="s">
        <v>726</v>
      </c>
      <c r="AF121" s="76"/>
    </row>
    <row r="122" spans="1:32" s="17" customFormat="1" ht="51" x14ac:dyDescent="0.25">
      <c r="A122" s="76"/>
      <c r="B122" s="138" t="s">
        <v>1834</v>
      </c>
      <c r="C122" s="429"/>
      <c r="D122" s="182" t="s">
        <v>727</v>
      </c>
      <c r="E122" s="196" t="s">
        <v>728</v>
      </c>
      <c r="F122" s="141">
        <v>42781</v>
      </c>
      <c r="G122" s="2">
        <v>42832</v>
      </c>
      <c r="H122" s="32">
        <v>42733</v>
      </c>
      <c r="I122" s="32" t="s">
        <v>42</v>
      </c>
      <c r="J122" s="32">
        <v>42704</v>
      </c>
      <c r="K122" s="32">
        <v>42401</v>
      </c>
      <c r="L122" s="182" t="s">
        <v>613</v>
      </c>
      <c r="M122" s="4" t="s">
        <v>322</v>
      </c>
      <c r="N122" s="4" t="s">
        <v>729</v>
      </c>
      <c r="O122" s="182" t="s">
        <v>730</v>
      </c>
      <c r="P122" s="4" t="s">
        <v>731</v>
      </c>
      <c r="Q122" s="139" t="s">
        <v>51</v>
      </c>
      <c r="R122" s="4" t="s">
        <v>62</v>
      </c>
      <c r="S122" s="171" t="s">
        <v>63</v>
      </c>
      <c r="T122" s="143" t="s">
        <v>574</v>
      </c>
      <c r="U122" s="197">
        <v>28.3</v>
      </c>
      <c r="V122" s="180">
        <v>10</v>
      </c>
      <c r="W122" s="198">
        <v>5075.83</v>
      </c>
      <c r="X122" s="4" t="s">
        <v>52</v>
      </c>
      <c r="Y122" s="199">
        <v>609100</v>
      </c>
      <c r="Z122" s="1" t="s">
        <v>395</v>
      </c>
      <c r="AA122" s="182" t="s">
        <v>48</v>
      </c>
      <c r="AB122" s="1" t="s">
        <v>227</v>
      </c>
      <c r="AC122" s="1" t="s">
        <v>290</v>
      </c>
      <c r="AD122" s="161"/>
      <c r="AE122" s="175"/>
      <c r="AF122" s="76"/>
    </row>
    <row r="123" spans="1:32" s="17" customFormat="1" ht="38.25" x14ac:dyDescent="0.25">
      <c r="A123" s="76"/>
      <c r="B123" s="138" t="s">
        <v>1835</v>
      </c>
      <c r="C123" s="429"/>
      <c r="D123" s="20" t="s">
        <v>733</v>
      </c>
      <c r="E123" s="151" t="s">
        <v>734</v>
      </c>
      <c r="F123" s="141">
        <v>42781</v>
      </c>
      <c r="G123" s="2">
        <v>42832</v>
      </c>
      <c r="H123" s="2">
        <v>42667</v>
      </c>
      <c r="I123" s="2" t="s">
        <v>42</v>
      </c>
      <c r="J123" s="2">
        <v>42613</v>
      </c>
      <c r="K123" s="152">
        <v>41684</v>
      </c>
      <c r="L123" s="1" t="s">
        <v>363</v>
      </c>
      <c r="M123" s="134" t="s">
        <v>50</v>
      </c>
      <c r="N123" s="154" t="s">
        <v>735</v>
      </c>
      <c r="O123" s="1" t="s">
        <v>736</v>
      </c>
      <c r="P123" s="155" t="s">
        <v>737</v>
      </c>
      <c r="Q123" s="139" t="s">
        <v>51</v>
      </c>
      <c r="R123" s="4" t="s">
        <v>62</v>
      </c>
      <c r="S123" s="156" t="s">
        <v>63</v>
      </c>
      <c r="T123" s="143" t="s">
        <v>574</v>
      </c>
      <c r="U123" s="157">
        <v>99.5</v>
      </c>
      <c r="V123" s="158">
        <v>10</v>
      </c>
      <c r="W123" s="159">
        <v>18777.5</v>
      </c>
      <c r="X123" s="155" t="s">
        <v>52</v>
      </c>
      <c r="Y123" s="160">
        <v>2253300</v>
      </c>
      <c r="Z123" s="1" t="s">
        <v>395</v>
      </c>
      <c r="AA123" s="1"/>
      <c r="AB123" s="1" t="s">
        <v>227</v>
      </c>
      <c r="AC123" s="1" t="s">
        <v>290</v>
      </c>
      <c r="AD123" s="161"/>
      <c r="AE123" s="162"/>
      <c r="AF123" s="76"/>
    </row>
    <row r="124" spans="1:32" s="17" customFormat="1" ht="38.25" x14ac:dyDescent="0.25">
      <c r="A124" s="76"/>
      <c r="B124" s="138" t="s">
        <v>1836</v>
      </c>
      <c r="C124" s="429"/>
      <c r="D124" s="20" t="s">
        <v>601</v>
      </c>
      <c r="E124" s="26" t="s">
        <v>602</v>
      </c>
      <c r="F124" s="2">
        <v>42782</v>
      </c>
      <c r="G124" s="2">
        <v>42832</v>
      </c>
      <c r="H124" s="5">
        <v>42192</v>
      </c>
      <c r="I124" s="5" t="s">
        <v>42</v>
      </c>
      <c r="J124" s="142">
        <v>42643</v>
      </c>
      <c r="K124" s="5">
        <v>40195</v>
      </c>
      <c r="L124" s="3" t="s">
        <v>43</v>
      </c>
      <c r="M124" s="3" t="s">
        <v>443</v>
      </c>
      <c r="N124" s="3" t="s">
        <v>54</v>
      </c>
      <c r="O124" s="3" t="s">
        <v>738</v>
      </c>
      <c r="P124" s="3" t="s">
        <v>739</v>
      </c>
      <c r="Q124" s="3" t="s">
        <v>55</v>
      </c>
      <c r="R124" s="3" t="s">
        <v>61</v>
      </c>
      <c r="S124" s="27" t="s">
        <v>740</v>
      </c>
      <c r="T124" s="3" t="s">
        <v>741</v>
      </c>
      <c r="U124" s="133">
        <v>14.3</v>
      </c>
      <c r="V124" s="3">
        <v>15</v>
      </c>
      <c r="W124" s="133">
        <v>3897.5</v>
      </c>
      <c r="X124" s="3" t="s">
        <v>52</v>
      </c>
      <c r="Y124" s="164">
        <v>311800</v>
      </c>
      <c r="Z124" s="1" t="s">
        <v>395</v>
      </c>
      <c r="AA124" s="20" t="s">
        <v>448</v>
      </c>
      <c r="AB124" s="1" t="s">
        <v>227</v>
      </c>
      <c r="AC124" s="1" t="s">
        <v>290</v>
      </c>
      <c r="AD124" s="161"/>
      <c r="AE124" s="165" t="s">
        <v>449</v>
      </c>
      <c r="AF124" s="76"/>
    </row>
    <row r="125" spans="1:32" s="17" customFormat="1" ht="204" x14ac:dyDescent="0.25">
      <c r="A125" s="76"/>
      <c r="B125" s="138" t="s">
        <v>1837</v>
      </c>
      <c r="C125" s="429"/>
      <c r="D125" s="20" t="s">
        <v>742</v>
      </c>
      <c r="E125" s="151" t="s">
        <v>743</v>
      </c>
      <c r="F125" s="141">
        <v>42781</v>
      </c>
      <c r="G125" s="2">
        <v>42832</v>
      </c>
      <c r="H125" s="2">
        <v>42754</v>
      </c>
      <c r="I125" s="2" t="s">
        <v>42</v>
      </c>
      <c r="J125" s="2">
        <v>42704</v>
      </c>
      <c r="K125" s="152">
        <v>41571</v>
      </c>
      <c r="L125" s="1" t="s">
        <v>363</v>
      </c>
      <c r="M125" s="134" t="s">
        <v>50</v>
      </c>
      <c r="N125" s="154" t="s">
        <v>744</v>
      </c>
      <c r="O125" s="1" t="s">
        <v>432</v>
      </c>
      <c r="P125" s="155" t="s">
        <v>745</v>
      </c>
      <c r="Q125" s="1" t="s">
        <v>746</v>
      </c>
      <c r="R125" s="4" t="s">
        <v>62</v>
      </c>
      <c r="S125" s="156" t="s">
        <v>53</v>
      </c>
      <c r="T125" s="1" t="s">
        <v>747</v>
      </c>
      <c r="U125" s="157">
        <v>18.350000000000001</v>
      </c>
      <c r="V125" s="158">
        <v>15</v>
      </c>
      <c r="W125" s="159">
        <v>4286.25</v>
      </c>
      <c r="X125" s="155" t="s">
        <v>52</v>
      </c>
      <c r="Y125" s="160">
        <v>324900</v>
      </c>
      <c r="Z125" s="1" t="s">
        <v>395</v>
      </c>
      <c r="AA125" s="1"/>
      <c r="AB125" s="1" t="s">
        <v>227</v>
      </c>
      <c r="AC125" s="1" t="s">
        <v>292</v>
      </c>
      <c r="AD125" s="161" t="s">
        <v>2112</v>
      </c>
      <c r="AE125" s="162"/>
      <c r="AF125" s="76"/>
    </row>
    <row r="126" spans="1:32" s="17" customFormat="1" ht="204" x14ac:dyDescent="0.25">
      <c r="A126" s="76"/>
      <c r="B126" s="138" t="s">
        <v>1838</v>
      </c>
      <c r="C126" s="429"/>
      <c r="D126" s="20" t="s">
        <v>742</v>
      </c>
      <c r="E126" s="151" t="s">
        <v>743</v>
      </c>
      <c r="F126" s="141">
        <v>42781</v>
      </c>
      <c r="G126" s="2">
        <v>42832</v>
      </c>
      <c r="H126" s="2">
        <v>42754</v>
      </c>
      <c r="I126" s="2" t="s">
        <v>42</v>
      </c>
      <c r="J126" s="2">
        <v>42704</v>
      </c>
      <c r="K126" s="152">
        <v>41571</v>
      </c>
      <c r="L126" s="1" t="s">
        <v>363</v>
      </c>
      <c r="M126" s="134" t="s">
        <v>50</v>
      </c>
      <c r="N126" s="154" t="s">
        <v>744</v>
      </c>
      <c r="O126" s="1" t="s">
        <v>432</v>
      </c>
      <c r="P126" s="155" t="s">
        <v>748</v>
      </c>
      <c r="Q126" s="1" t="s">
        <v>746</v>
      </c>
      <c r="R126" s="4" t="s">
        <v>62</v>
      </c>
      <c r="S126" s="156" t="s">
        <v>53</v>
      </c>
      <c r="T126" s="1" t="s">
        <v>747</v>
      </c>
      <c r="U126" s="157">
        <v>17.760000000000002</v>
      </c>
      <c r="V126" s="158">
        <v>15</v>
      </c>
      <c r="W126" s="159">
        <v>4085</v>
      </c>
      <c r="X126" s="155" t="s">
        <v>52</v>
      </c>
      <c r="Y126" s="160">
        <v>326800</v>
      </c>
      <c r="Z126" s="1" t="s">
        <v>395</v>
      </c>
      <c r="AA126" s="1"/>
      <c r="AB126" s="1" t="s">
        <v>227</v>
      </c>
      <c r="AC126" s="1" t="s">
        <v>292</v>
      </c>
      <c r="AD126" s="161" t="s">
        <v>2113</v>
      </c>
      <c r="AE126" s="162"/>
      <c r="AF126" s="76"/>
    </row>
    <row r="127" spans="1:32" s="17" customFormat="1" ht="204" x14ac:dyDescent="0.25">
      <c r="A127" s="76"/>
      <c r="B127" s="138" t="s">
        <v>1839</v>
      </c>
      <c r="C127" s="429"/>
      <c r="D127" s="20" t="s">
        <v>749</v>
      </c>
      <c r="E127" s="151" t="s">
        <v>750</v>
      </c>
      <c r="F127" s="141">
        <v>42787</v>
      </c>
      <c r="G127" s="2">
        <v>42832</v>
      </c>
      <c r="H127" s="2">
        <v>42754</v>
      </c>
      <c r="I127" s="2" t="s">
        <v>42</v>
      </c>
      <c r="J127" s="2">
        <v>42704</v>
      </c>
      <c r="K127" s="152">
        <v>41571</v>
      </c>
      <c r="L127" s="1" t="s">
        <v>363</v>
      </c>
      <c r="M127" s="134" t="s">
        <v>50</v>
      </c>
      <c r="N127" s="154" t="s">
        <v>744</v>
      </c>
      <c r="O127" s="1" t="s">
        <v>432</v>
      </c>
      <c r="P127" s="155" t="s">
        <v>751</v>
      </c>
      <c r="Q127" s="1" t="s">
        <v>746</v>
      </c>
      <c r="R127" s="3" t="s">
        <v>483</v>
      </c>
      <c r="S127" s="156" t="s">
        <v>53</v>
      </c>
      <c r="T127" s="1" t="s">
        <v>747</v>
      </c>
      <c r="U127" s="157">
        <v>117.8</v>
      </c>
      <c r="V127" s="158">
        <v>15</v>
      </c>
      <c r="W127" s="159">
        <v>26560</v>
      </c>
      <c r="X127" s="155" t="s">
        <v>52</v>
      </c>
      <c r="Y127" s="160">
        <v>2124800</v>
      </c>
      <c r="Z127" s="1" t="s">
        <v>395</v>
      </c>
      <c r="AA127" s="1"/>
      <c r="AB127" s="1" t="s">
        <v>227</v>
      </c>
      <c r="AC127" s="1" t="s">
        <v>292</v>
      </c>
      <c r="AD127" s="161" t="s">
        <v>2113</v>
      </c>
      <c r="AE127" s="162"/>
      <c r="AF127" s="76"/>
    </row>
    <row r="128" spans="1:32" s="17" customFormat="1" ht="38.25" x14ac:dyDescent="0.25">
      <c r="A128" s="76"/>
      <c r="B128" s="138" t="s">
        <v>1840</v>
      </c>
      <c r="C128" s="429"/>
      <c r="D128" s="20" t="s">
        <v>752</v>
      </c>
      <c r="E128" s="151" t="s">
        <v>753</v>
      </c>
      <c r="F128" s="141">
        <v>42789</v>
      </c>
      <c r="G128" s="2">
        <v>42832</v>
      </c>
      <c r="H128" s="2">
        <v>42748</v>
      </c>
      <c r="I128" s="2" t="s">
        <v>42</v>
      </c>
      <c r="J128" s="2">
        <v>42704</v>
      </c>
      <c r="K128" s="152">
        <v>41702</v>
      </c>
      <c r="L128" s="1" t="s">
        <v>363</v>
      </c>
      <c r="M128" s="134" t="s">
        <v>50</v>
      </c>
      <c r="N128" s="154" t="s">
        <v>480</v>
      </c>
      <c r="O128" s="1" t="s">
        <v>754</v>
      </c>
      <c r="P128" s="155" t="s">
        <v>755</v>
      </c>
      <c r="Q128" s="139" t="s">
        <v>51</v>
      </c>
      <c r="R128" s="4" t="s">
        <v>62</v>
      </c>
      <c r="S128" s="156" t="s">
        <v>53</v>
      </c>
      <c r="T128" s="1" t="s">
        <v>756</v>
      </c>
      <c r="U128" s="157">
        <v>98.55</v>
      </c>
      <c r="V128" s="158">
        <v>15</v>
      </c>
      <c r="W128" s="159">
        <v>13887.5</v>
      </c>
      <c r="X128" s="155" t="s">
        <v>52</v>
      </c>
      <c r="Y128" s="160">
        <v>1111000</v>
      </c>
      <c r="Z128" s="1" t="s">
        <v>395</v>
      </c>
      <c r="AA128" s="1"/>
      <c r="AB128" s="1" t="s">
        <v>227</v>
      </c>
      <c r="AC128" s="1" t="s">
        <v>290</v>
      </c>
      <c r="AD128" s="161"/>
      <c r="AE128" s="162"/>
      <c r="AF128" s="76"/>
    </row>
    <row r="129" spans="1:32" s="17" customFormat="1" ht="63.75" x14ac:dyDescent="0.25">
      <c r="A129" s="76"/>
      <c r="B129" s="138" t="s">
        <v>1841</v>
      </c>
      <c r="C129" s="429"/>
      <c r="D129" s="1" t="s">
        <v>757</v>
      </c>
      <c r="E129" s="26" t="s">
        <v>758</v>
      </c>
      <c r="F129" s="141">
        <v>42789</v>
      </c>
      <c r="G129" s="2">
        <v>42832</v>
      </c>
      <c r="H129" s="2">
        <v>42711</v>
      </c>
      <c r="I129" s="2" t="s">
        <v>42</v>
      </c>
      <c r="J129" s="142">
        <v>42643</v>
      </c>
      <c r="K129" s="2">
        <v>41640</v>
      </c>
      <c r="L129" s="1" t="s">
        <v>43</v>
      </c>
      <c r="M129" s="1" t="s">
        <v>65</v>
      </c>
      <c r="N129" s="1" t="s">
        <v>759</v>
      </c>
      <c r="O129" s="1" t="s">
        <v>760</v>
      </c>
      <c r="P129" s="1" t="s">
        <v>761</v>
      </c>
      <c r="Q129" s="1" t="s">
        <v>759</v>
      </c>
      <c r="R129" s="4" t="s">
        <v>45</v>
      </c>
      <c r="S129" s="3">
        <v>33</v>
      </c>
      <c r="T129" s="1" t="s">
        <v>762</v>
      </c>
      <c r="U129" s="28">
        <v>24</v>
      </c>
      <c r="V129" s="3">
        <v>15</v>
      </c>
      <c r="W129" s="166">
        <v>1033.56</v>
      </c>
      <c r="X129" s="158" t="s">
        <v>46</v>
      </c>
      <c r="Y129" s="167">
        <v>401000</v>
      </c>
      <c r="Z129" s="1" t="s">
        <v>395</v>
      </c>
      <c r="AA129" s="1" t="s">
        <v>48</v>
      </c>
      <c r="AB129" s="1" t="s">
        <v>227</v>
      </c>
      <c r="AC129" s="1" t="s">
        <v>290</v>
      </c>
      <c r="AD129" s="161"/>
      <c r="AE129" s="168" t="s">
        <v>763</v>
      </c>
      <c r="AF129" s="76"/>
    </row>
    <row r="130" spans="1:32" s="17" customFormat="1" ht="38.25" x14ac:dyDescent="0.25">
      <c r="A130" s="76"/>
      <c r="B130" s="138" t="s">
        <v>1842</v>
      </c>
      <c r="C130" s="429"/>
      <c r="D130" s="20" t="s">
        <v>764</v>
      </c>
      <c r="E130" s="151" t="s">
        <v>765</v>
      </c>
      <c r="F130" s="141">
        <v>42789</v>
      </c>
      <c r="G130" s="2">
        <v>42832</v>
      </c>
      <c r="H130" s="2">
        <v>42781</v>
      </c>
      <c r="I130" s="2" t="s">
        <v>42</v>
      </c>
      <c r="J130" s="2">
        <v>42338</v>
      </c>
      <c r="K130" s="152">
        <v>42454</v>
      </c>
      <c r="L130" s="1" t="s">
        <v>363</v>
      </c>
      <c r="M130" s="134" t="s">
        <v>50</v>
      </c>
      <c r="N130" s="154" t="s">
        <v>766</v>
      </c>
      <c r="O130" s="1" t="s">
        <v>767</v>
      </c>
      <c r="P130" s="155" t="s">
        <v>768</v>
      </c>
      <c r="Q130" s="139" t="s">
        <v>51</v>
      </c>
      <c r="R130" s="4" t="s">
        <v>62</v>
      </c>
      <c r="S130" s="156" t="s">
        <v>583</v>
      </c>
      <c r="T130" s="1" t="s">
        <v>584</v>
      </c>
      <c r="U130" s="157">
        <v>5.6</v>
      </c>
      <c r="V130" s="158">
        <v>18</v>
      </c>
      <c r="W130" s="159">
        <v>1767.29</v>
      </c>
      <c r="X130" s="155" t="s">
        <v>52</v>
      </c>
      <c r="Y130" s="160">
        <v>117000</v>
      </c>
      <c r="Z130" s="2">
        <v>43433</v>
      </c>
      <c r="AA130" s="1"/>
      <c r="AB130" s="1" t="s">
        <v>227</v>
      </c>
      <c r="AC130" s="1" t="s">
        <v>290</v>
      </c>
      <c r="AD130" s="161"/>
      <c r="AE130" s="162"/>
      <c r="AF130" s="76"/>
    </row>
    <row r="131" spans="1:32" s="17" customFormat="1" ht="51" x14ac:dyDescent="0.25">
      <c r="A131" s="76"/>
      <c r="B131" s="138" t="s">
        <v>1843</v>
      </c>
      <c r="C131" s="429"/>
      <c r="D131" s="20" t="s">
        <v>769</v>
      </c>
      <c r="E131" s="26" t="s">
        <v>770</v>
      </c>
      <c r="F131" s="2">
        <v>42790</v>
      </c>
      <c r="G131" s="2">
        <v>42832</v>
      </c>
      <c r="H131" s="5">
        <v>42727</v>
      </c>
      <c r="I131" s="5" t="s">
        <v>42</v>
      </c>
      <c r="J131" s="5">
        <v>42674</v>
      </c>
      <c r="K131" s="5">
        <v>40123</v>
      </c>
      <c r="L131" s="3" t="s">
        <v>43</v>
      </c>
      <c r="M131" s="3" t="s">
        <v>443</v>
      </c>
      <c r="N131" s="3" t="s">
        <v>54</v>
      </c>
      <c r="O131" s="3" t="s">
        <v>771</v>
      </c>
      <c r="P131" s="3" t="s">
        <v>772</v>
      </c>
      <c r="Q131" s="3" t="s">
        <v>55</v>
      </c>
      <c r="R131" s="3" t="s">
        <v>62</v>
      </c>
      <c r="S131" s="27" t="s">
        <v>773</v>
      </c>
      <c r="T131" s="3" t="s">
        <v>774</v>
      </c>
      <c r="U131" s="133">
        <v>3.9</v>
      </c>
      <c r="V131" s="3">
        <v>40</v>
      </c>
      <c r="W131" s="133">
        <v>5418.75</v>
      </c>
      <c r="X131" s="3" t="s">
        <v>67</v>
      </c>
      <c r="Y131" s="164">
        <v>144500</v>
      </c>
      <c r="Z131" s="1" t="s">
        <v>395</v>
      </c>
      <c r="AA131" s="4" t="s">
        <v>448</v>
      </c>
      <c r="AB131" s="1" t="s">
        <v>227</v>
      </c>
      <c r="AC131" s="1" t="s">
        <v>290</v>
      </c>
      <c r="AD131" s="161"/>
      <c r="AE131" s="165" t="s">
        <v>449</v>
      </c>
      <c r="AF131" s="76"/>
    </row>
    <row r="132" spans="1:32" s="17" customFormat="1" ht="38.25" x14ac:dyDescent="0.25">
      <c r="A132" s="76"/>
      <c r="B132" s="138" t="s">
        <v>1844</v>
      </c>
      <c r="C132" s="429"/>
      <c r="D132" s="139" t="s">
        <v>775</v>
      </c>
      <c r="E132" s="140" t="s">
        <v>776</v>
      </c>
      <c r="F132" s="141">
        <v>42787</v>
      </c>
      <c r="G132" s="2">
        <v>42832</v>
      </c>
      <c r="H132" s="142">
        <v>42675</v>
      </c>
      <c r="I132" s="142" t="s">
        <v>42</v>
      </c>
      <c r="J132" s="142">
        <v>42704</v>
      </c>
      <c r="K132" s="142">
        <v>41610</v>
      </c>
      <c r="L132" s="139" t="s">
        <v>613</v>
      </c>
      <c r="M132" s="143" t="s">
        <v>322</v>
      </c>
      <c r="N132" s="3" t="s">
        <v>54</v>
      </c>
      <c r="O132" s="143" t="s">
        <v>777</v>
      </c>
      <c r="P132" s="143" t="s">
        <v>778</v>
      </c>
      <c r="Q132" s="143" t="s">
        <v>55</v>
      </c>
      <c r="R132" s="4" t="s">
        <v>62</v>
      </c>
      <c r="S132" s="144" t="s">
        <v>605</v>
      </c>
      <c r="T132" s="143" t="s">
        <v>437</v>
      </c>
      <c r="U132" s="145">
        <v>154.6</v>
      </c>
      <c r="V132" s="146" t="s">
        <v>779</v>
      </c>
      <c r="W132" s="147">
        <v>9604.65</v>
      </c>
      <c r="X132" s="143" t="s">
        <v>52</v>
      </c>
      <c r="Y132" s="148">
        <v>3191000</v>
      </c>
      <c r="Z132" s="1" t="s">
        <v>395</v>
      </c>
      <c r="AA132" s="139" t="s">
        <v>48</v>
      </c>
      <c r="AB132" s="1" t="s">
        <v>227</v>
      </c>
      <c r="AC132" s="1" t="s">
        <v>290</v>
      </c>
      <c r="AD132" s="161"/>
      <c r="AE132" s="150"/>
      <c r="AF132" s="76"/>
    </row>
    <row r="133" spans="1:32" s="17" customFormat="1" ht="63.75" x14ac:dyDescent="0.25">
      <c r="A133" s="76"/>
      <c r="B133" s="138" t="s">
        <v>1845</v>
      </c>
      <c r="C133" s="429"/>
      <c r="D133" s="1" t="s">
        <v>693</v>
      </c>
      <c r="E133" s="26" t="s">
        <v>694</v>
      </c>
      <c r="F133" s="2">
        <v>42786</v>
      </c>
      <c r="G133" s="2">
        <v>42832</v>
      </c>
      <c r="H133" s="5">
        <v>42769</v>
      </c>
      <c r="I133" s="5" t="s">
        <v>42</v>
      </c>
      <c r="J133" s="5">
        <v>42704</v>
      </c>
      <c r="K133" s="5">
        <v>41611</v>
      </c>
      <c r="L133" s="1" t="s">
        <v>43</v>
      </c>
      <c r="M133" s="171" t="s">
        <v>56</v>
      </c>
      <c r="N133" s="3" t="s">
        <v>54</v>
      </c>
      <c r="O133" s="3" t="s">
        <v>780</v>
      </c>
      <c r="P133" s="3" t="s">
        <v>781</v>
      </c>
      <c r="Q133" s="1" t="s">
        <v>55</v>
      </c>
      <c r="R133" s="143" t="s">
        <v>697</v>
      </c>
      <c r="S133" s="27" t="s">
        <v>605</v>
      </c>
      <c r="T133" s="3" t="s">
        <v>782</v>
      </c>
      <c r="U133" s="28">
        <v>36.24</v>
      </c>
      <c r="V133" s="146" t="s">
        <v>779</v>
      </c>
      <c r="W133" s="30">
        <v>2505.5500000000002</v>
      </c>
      <c r="X133" s="3" t="s">
        <v>52</v>
      </c>
      <c r="Y133" s="31">
        <v>1282500</v>
      </c>
      <c r="Z133" s="1" t="s">
        <v>395</v>
      </c>
      <c r="AA133" s="4" t="s">
        <v>57</v>
      </c>
      <c r="AB133" s="1" t="s">
        <v>227</v>
      </c>
      <c r="AC133" s="1" t="s">
        <v>290</v>
      </c>
      <c r="AD133" s="161"/>
      <c r="AE133" s="98"/>
      <c r="AF133" s="76"/>
    </row>
    <row r="134" spans="1:32" s="17" customFormat="1" ht="51" x14ac:dyDescent="0.25">
      <c r="A134" s="76"/>
      <c r="B134" s="138" t="s">
        <v>1846</v>
      </c>
      <c r="C134" s="429"/>
      <c r="D134" s="20" t="s">
        <v>783</v>
      </c>
      <c r="E134" s="183" t="s">
        <v>784</v>
      </c>
      <c r="F134" s="141">
        <v>42787</v>
      </c>
      <c r="G134" s="2">
        <v>42832</v>
      </c>
      <c r="H134" s="2">
        <v>42733</v>
      </c>
      <c r="I134" s="2" t="s">
        <v>42</v>
      </c>
      <c r="J134" s="2">
        <v>42704</v>
      </c>
      <c r="K134" s="2">
        <v>41668</v>
      </c>
      <c r="L134" s="1" t="s">
        <v>363</v>
      </c>
      <c r="M134" s="1" t="s">
        <v>50</v>
      </c>
      <c r="N134" s="1" t="s">
        <v>64</v>
      </c>
      <c r="O134" s="155" t="s">
        <v>785</v>
      </c>
      <c r="P134" s="155" t="s">
        <v>786</v>
      </c>
      <c r="Q134" s="139" t="s">
        <v>51</v>
      </c>
      <c r="R134" s="4" t="s">
        <v>62</v>
      </c>
      <c r="S134" s="156">
        <v>29</v>
      </c>
      <c r="T134" s="1" t="s">
        <v>782</v>
      </c>
      <c r="U134" s="157">
        <v>38.6</v>
      </c>
      <c r="V134" s="146" t="s">
        <v>779</v>
      </c>
      <c r="W134" s="159">
        <v>2472.9</v>
      </c>
      <c r="X134" s="155" t="s">
        <v>52</v>
      </c>
      <c r="Y134" s="187">
        <v>1213400</v>
      </c>
      <c r="Z134" s="1" t="s">
        <v>395</v>
      </c>
      <c r="AA134" s="1"/>
      <c r="AB134" s="1" t="s">
        <v>227</v>
      </c>
      <c r="AC134" s="1" t="s">
        <v>290</v>
      </c>
      <c r="AD134" s="161"/>
      <c r="AE134" s="162" t="s">
        <v>787</v>
      </c>
      <c r="AF134" s="76"/>
    </row>
    <row r="135" spans="1:32" s="221" customFormat="1" ht="63.75" x14ac:dyDescent="0.25">
      <c r="A135" s="261"/>
      <c r="B135" s="138" t="s">
        <v>1847</v>
      </c>
      <c r="C135" s="429"/>
      <c r="D135" s="1" t="s">
        <v>798</v>
      </c>
      <c r="E135" s="26" t="s">
        <v>799</v>
      </c>
      <c r="F135" s="5" t="s">
        <v>42</v>
      </c>
      <c r="G135" s="32">
        <v>42836</v>
      </c>
      <c r="H135" s="32">
        <v>42788</v>
      </c>
      <c r="I135" s="32">
        <v>42783</v>
      </c>
      <c r="J135" s="342">
        <v>42643</v>
      </c>
      <c r="K135" s="32" t="s">
        <v>42</v>
      </c>
      <c r="L135" s="4" t="s">
        <v>388</v>
      </c>
      <c r="M135" s="4" t="s">
        <v>44</v>
      </c>
      <c r="N135" s="4" t="s">
        <v>101</v>
      </c>
      <c r="O135" s="4" t="s">
        <v>800</v>
      </c>
      <c r="P135" s="4" t="s">
        <v>801</v>
      </c>
      <c r="Q135" s="172" t="s">
        <v>802</v>
      </c>
      <c r="R135" s="4" t="s">
        <v>45</v>
      </c>
      <c r="S135" s="4">
        <v>29</v>
      </c>
      <c r="T135" s="4" t="s">
        <v>803</v>
      </c>
      <c r="U135" s="129">
        <v>10.8</v>
      </c>
      <c r="V135" s="180">
        <v>1</v>
      </c>
      <c r="W135" s="260">
        <v>160.83000000000001</v>
      </c>
      <c r="X135" s="4" t="s">
        <v>575</v>
      </c>
      <c r="Y135" s="174">
        <v>193000</v>
      </c>
      <c r="Z135" s="171" t="s">
        <v>47</v>
      </c>
      <c r="AA135" s="4" t="s">
        <v>48</v>
      </c>
      <c r="AB135" s="4" t="s">
        <v>306</v>
      </c>
      <c r="AC135" s="4" t="s">
        <v>291</v>
      </c>
      <c r="AD135" s="4"/>
      <c r="AE135" s="175" t="s">
        <v>2114</v>
      </c>
    </row>
    <row r="136" spans="1:32" s="221" customFormat="1" ht="38.25" x14ac:dyDescent="0.25">
      <c r="A136" s="261"/>
      <c r="B136" s="229" t="s">
        <v>1848</v>
      </c>
      <c r="C136" s="430"/>
      <c r="D136" s="1" t="s">
        <v>798</v>
      </c>
      <c r="E136" s="26" t="s">
        <v>799</v>
      </c>
      <c r="F136" s="5" t="s">
        <v>42</v>
      </c>
      <c r="G136" s="32">
        <v>42836</v>
      </c>
      <c r="H136" s="32">
        <v>42788</v>
      </c>
      <c r="I136" s="32">
        <v>42783</v>
      </c>
      <c r="J136" s="342">
        <v>42643</v>
      </c>
      <c r="K136" s="32" t="s">
        <v>42</v>
      </c>
      <c r="L136" s="4" t="s">
        <v>321</v>
      </c>
      <c r="M136" s="4" t="s">
        <v>44</v>
      </c>
      <c r="N136" s="4" t="s">
        <v>101</v>
      </c>
      <c r="O136" s="4" t="s">
        <v>1701</v>
      </c>
      <c r="P136" s="4" t="s">
        <v>801</v>
      </c>
      <c r="Q136" s="172" t="s">
        <v>802</v>
      </c>
      <c r="R136" s="4" t="s">
        <v>45</v>
      </c>
      <c r="S136" s="4">
        <v>29</v>
      </c>
      <c r="T136" s="4" t="s">
        <v>803</v>
      </c>
      <c r="U136" s="129">
        <v>10.8</v>
      </c>
      <c r="V136" s="180">
        <v>1</v>
      </c>
      <c r="W136" s="260">
        <v>160.83000000000001</v>
      </c>
      <c r="X136" s="4" t="s">
        <v>575</v>
      </c>
      <c r="Y136" s="174">
        <v>193000</v>
      </c>
      <c r="Z136" s="171" t="s">
        <v>47</v>
      </c>
      <c r="AA136" s="4" t="s">
        <v>48</v>
      </c>
      <c r="AB136" s="4" t="s">
        <v>306</v>
      </c>
      <c r="AC136" s="4" t="s">
        <v>290</v>
      </c>
      <c r="AD136" s="4"/>
      <c r="AE136" s="175"/>
    </row>
    <row r="137" spans="1:32" s="17" customFormat="1" ht="76.5" x14ac:dyDescent="0.25">
      <c r="A137" s="219"/>
      <c r="B137" s="229" t="s">
        <v>1849</v>
      </c>
      <c r="C137" s="430"/>
      <c r="D137" s="1" t="s">
        <v>804</v>
      </c>
      <c r="E137" s="26" t="s">
        <v>805</v>
      </c>
      <c r="F137" s="5" t="s">
        <v>42</v>
      </c>
      <c r="G137" s="32">
        <v>42832</v>
      </c>
      <c r="H137" s="32">
        <v>42767</v>
      </c>
      <c r="I137" s="32">
        <v>42762</v>
      </c>
      <c r="J137" s="32">
        <v>42674</v>
      </c>
      <c r="K137" s="32" t="s">
        <v>42</v>
      </c>
      <c r="L137" s="4" t="s">
        <v>388</v>
      </c>
      <c r="M137" s="4" t="s">
        <v>44</v>
      </c>
      <c r="N137" s="4" t="s">
        <v>54</v>
      </c>
      <c r="O137" s="4" t="s">
        <v>806</v>
      </c>
      <c r="P137" s="4" t="s">
        <v>807</v>
      </c>
      <c r="Q137" s="172" t="s">
        <v>557</v>
      </c>
      <c r="R137" s="4" t="s">
        <v>45</v>
      </c>
      <c r="S137" s="343" t="s">
        <v>808</v>
      </c>
      <c r="T137" s="20" t="s">
        <v>809</v>
      </c>
      <c r="U137" s="129">
        <v>12.7</v>
      </c>
      <c r="V137" s="180">
        <v>3</v>
      </c>
      <c r="W137" s="260">
        <v>496.25</v>
      </c>
      <c r="X137" s="4" t="s">
        <v>52</v>
      </c>
      <c r="Y137" s="174">
        <v>198500</v>
      </c>
      <c r="Z137" s="171" t="s">
        <v>47</v>
      </c>
      <c r="AA137" s="4" t="s">
        <v>48</v>
      </c>
      <c r="AB137" s="4" t="s">
        <v>306</v>
      </c>
      <c r="AC137" s="3" t="s">
        <v>291</v>
      </c>
      <c r="AD137" s="134"/>
      <c r="AE137" s="98"/>
    </row>
    <row r="138" spans="1:32" s="17" customFormat="1" ht="38.25" x14ac:dyDescent="0.25">
      <c r="A138" s="219"/>
      <c r="B138" s="229" t="s">
        <v>1849</v>
      </c>
      <c r="C138" s="430"/>
      <c r="D138" s="1" t="s">
        <v>804</v>
      </c>
      <c r="E138" s="26" t="s">
        <v>805</v>
      </c>
      <c r="F138" s="5" t="s">
        <v>42</v>
      </c>
      <c r="G138" s="32">
        <v>42832</v>
      </c>
      <c r="H138" s="32">
        <v>42767</v>
      </c>
      <c r="I138" s="32">
        <v>42762</v>
      </c>
      <c r="J138" s="32">
        <v>42674</v>
      </c>
      <c r="K138" s="32" t="s">
        <v>42</v>
      </c>
      <c r="L138" s="4" t="s">
        <v>321</v>
      </c>
      <c r="M138" s="4" t="s">
        <v>44</v>
      </c>
      <c r="N138" s="4" t="s">
        <v>54</v>
      </c>
      <c r="O138" s="4" t="s">
        <v>810</v>
      </c>
      <c r="P138" s="4" t="s">
        <v>807</v>
      </c>
      <c r="Q138" s="172" t="s">
        <v>557</v>
      </c>
      <c r="R138" s="4" t="s">
        <v>45</v>
      </c>
      <c r="S138" s="343" t="s">
        <v>808</v>
      </c>
      <c r="T138" s="20" t="s">
        <v>809</v>
      </c>
      <c r="U138" s="129">
        <v>12.7</v>
      </c>
      <c r="V138" s="180">
        <v>3</v>
      </c>
      <c r="W138" s="260">
        <v>496.25</v>
      </c>
      <c r="X138" s="4" t="s">
        <v>52</v>
      </c>
      <c r="Y138" s="174">
        <v>198500</v>
      </c>
      <c r="Z138" s="171" t="s">
        <v>47</v>
      </c>
      <c r="AA138" s="4" t="s">
        <v>48</v>
      </c>
      <c r="AB138" s="4" t="s">
        <v>306</v>
      </c>
      <c r="AC138" s="3" t="s">
        <v>1960</v>
      </c>
      <c r="AD138" s="134"/>
      <c r="AE138" s="98"/>
    </row>
    <row r="139" spans="1:32" s="17" customFormat="1" ht="76.5" x14ac:dyDescent="0.25">
      <c r="A139" s="219"/>
      <c r="B139" s="229" t="s">
        <v>1850</v>
      </c>
      <c r="C139" s="430"/>
      <c r="D139" s="1" t="s">
        <v>811</v>
      </c>
      <c r="E139" s="26" t="s">
        <v>812</v>
      </c>
      <c r="F139" s="5" t="s">
        <v>42</v>
      </c>
      <c r="G139" s="32">
        <v>42832</v>
      </c>
      <c r="H139" s="5">
        <v>42705</v>
      </c>
      <c r="I139" s="5">
        <v>42769</v>
      </c>
      <c r="J139" s="32">
        <v>42674</v>
      </c>
      <c r="K139" s="32" t="s">
        <v>42</v>
      </c>
      <c r="L139" s="1" t="s">
        <v>388</v>
      </c>
      <c r="M139" s="3" t="s">
        <v>519</v>
      </c>
      <c r="N139" s="344" t="s">
        <v>54</v>
      </c>
      <c r="O139" s="3" t="s">
        <v>813</v>
      </c>
      <c r="P139" s="3" t="s">
        <v>814</v>
      </c>
      <c r="Q139" s="344" t="s">
        <v>51</v>
      </c>
      <c r="R139" s="3" t="s">
        <v>61</v>
      </c>
      <c r="S139" s="27" t="s">
        <v>286</v>
      </c>
      <c r="T139" s="3" t="s">
        <v>287</v>
      </c>
      <c r="U139" s="28">
        <v>58.3</v>
      </c>
      <c r="V139" s="29">
        <v>5</v>
      </c>
      <c r="W139" s="30">
        <v>4660</v>
      </c>
      <c r="X139" s="3" t="s">
        <v>52</v>
      </c>
      <c r="Y139" s="31">
        <v>1118400</v>
      </c>
      <c r="Z139" s="171" t="s">
        <v>47</v>
      </c>
      <c r="AA139" s="134" t="s">
        <v>48</v>
      </c>
      <c r="AB139" s="3" t="s">
        <v>306</v>
      </c>
      <c r="AC139" s="3" t="s">
        <v>291</v>
      </c>
      <c r="AD139" s="134"/>
      <c r="AE139" s="98" t="s">
        <v>815</v>
      </c>
    </row>
    <row r="140" spans="1:32" s="17" customFormat="1" ht="76.5" x14ac:dyDescent="0.25">
      <c r="A140" s="219"/>
      <c r="B140" s="229" t="s">
        <v>1853</v>
      </c>
      <c r="C140" s="430"/>
      <c r="D140" s="1" t="s">
        <v>811</v>
      </c>
      <c r="E140" s="26" t="s">
        <v>812</v>
      </c>
      <c r="F140" s="5" t="s">
        <v>42</v>
      </c>
      <c r="G140" s="32">
        <v>42832</v>
      </c>
      <c r="H140" s="5">
        <v>42705</v>
      </c>
      <c r="I140" s="5">
        <v>42769</v>
      </c>
      <c r="J140" s="32">
        <v>42674</v>
      </c>
      <c r="K140" s="32" t="s">
        <v>42</v>
      </c>
      <c r="L140" s="1" t="s">
        <v>321</v>
      </c>
      <c r="M140" s="3" t="s">
        <v>519</v>
      </c>
      <c r="N140" s="344" t="s">
        <v>54</v>
      </c>
      <c r="O140" s="3" t="s">
        <v>816</v>
      </c>
      <c r="P140" s="3" t="s">
        <v>814</v>
      </c>
      <c r="Q140" s="344" t="s">
        <v>51</v>
      </c>
      <c r="R140" s="3" t="s">
        <v>61</v>
      </c>
      <c r="S140" s="27" t="s">
        <v>286</v>
      </c>
      <c r="T140" s="3" t="s">
        <v>287</v>
      </c>
      <c r="U140" s="28">
        <v>58.3</v>
      </c>
      <c r="V140" s="29">
        <v>5</v>
      </c>
      <c r="W140" s="30">
        <v>4660</v>
      </c>
      <c r="X140" s="3" t="s">
        <v>52</v>
      </c>
      <c r="Y140" s="31">
        <v>1118400</v>
      </c>
      <c r="Z140" s="171" t="s">
        <v>47</v>
      </c>
      <c r="AA140" s="134" t="s">
        <v>48</v>
      </c>
      <c r="AB140" s="3" t="s">
        <v>306</v>
      </c>
      <c r="AC140" s="3" t="s">
        <v>1960</v>
      </c>
      <c r="AD140" s="134"/>
      <c r="AE140" s="98" t="s">
        <v>815</v>
      </c>
    </row>
    <row r="141" spans="1:32" s="222" customFormat="1" ht="102" x14ac:dyDescent="0.25">
      <c r="A141" s="218"/>
      <c r="B141" s="229" t="s">
        <v>1851</v>
      </c>
      <c r="C141" s="430"/>
      <c r="D141" s="1" t="s">
        <v>811</v>
      </c>
      <c r="E141" s="26" t="s">
        <v>812</v>
      </c>
      <c r="F141" s="5" t="s">
        <v>42</v>
      </c>
      <c r="G141" s="32">
        <v>42832</v>
      </c>
      <c r="H141" s="5">
        <v>42725</v>
      </c>
      <c r="I141" s="5">
        <v>42769</v>
      </c>
      <c r="J141" s="342">
        <v>42704</v>
      </c>
      <c r="K141" s="32" t="s">
        <v>42</v>
      </c>
      <c r="L141" s="1" t="s">
        <v>388</v>
      </c>
      <c r="M141" s="3" t="s">
        <v>519</v>
      </c>
      <c r="N141" s="344" t="s">
        <v>54</v>
      </c>
      <c r="O141" s="3" t="s">
        <v>817</v>
      </c>
      <c r="P141" s="3" t="s">
        <v>818</v>
      </c>
      <c r="Q141" s="344" t="s">
        <v>51</v>
      </c>
      <c r="R141" s="153" t="s">
        <v>62</v>
      </c>
      <c r="S141" s="27" t="s">
        <v>605</v>
      </c>
      <c r="T141" s="4" t="s">
        <v>803</v>
      </c>
      <c r="U141" s="28">
        <v>39.700000000000003</v>
      </c>
      <c r="V141" s="29" t="s">
        <v>819</v>
      </c>
      <c r="W141" s="30">
        <v>1552.72</v>
      </c>
      <c r="X141" s="3" t="s">
        <v>52</v>
      </c>
      <c r="Y141" s="31">
        <v>898440</v>
      </c>
      <c r="Z141" s="171" t="s">
        <v>47</v>
      </c>
      <c r="AA141" s="134" t="s">
        <v>48</v>
      </c>
      <c r="AB141" s="3" t="s">
        <v>306</v>
      </c>
      <c r="AC141" s="3" t="s">
        <v>291</v>
      </c>
      <c r="AD141" s="134"/>
      <c r="AE141" s="98" t="s">
        <v>820</v>
      </c>
    </row>
    <row r="142" spans="1:32" s="222" customFormat="1" ht="76.5" x14ac:dyDescent="0.25">
      <c r="A142" s="218"/>
      <c r="B142" s="229" t="s">
        <v>1851</v>
      </c>
      <c r="C142" s="430"/>
      <c r="D142" s="1" t="s">
        <v>811</v>
      </c>
      <c r="E142" s="26" t="s">
        <v>812</v>
      </c>
      <c r="F142" s="5" t="s">
        <v>42</v>
      </c>
      <c r="G142" s="32">
        <v>42832</v>
      </c>
      <c r="H142" s="5">
        <v>42725</v>
      </c>
      <c r="I142" s="5">
        <v>42769</v>
      </c>
      <c r="J142" s="342">
        <v>42704</v>
      </c>
      <c r="K142" s="32" t="s">
        <v>42</v>
      </c>
      <c r="L142" s="1" t="s">
        <v>321</v>
      </c>
      <c r="M142" s="3" t="s">
        <v>519</v>
      </c>
      <c r="N142" s="344" t="s">
        <v>54</v>
      </c>
      <c r="O142" s="3" t="s">
        <v>821</v>
      </c>
      <c r="P142" s="3" t="s">
        <v>818</v>
      </c>
      <c r="Q142" s="344" t="s">
        <v>51</v>
      </c>
      <c r="R142" s="153" t="s">
        <v>62</v>
      </c>
      <c r="S142" s="27" t="s">
        <v>605</v>
      </c>
      <c r="T142" s="4" t="s">
        <v>803</v>
      </c>
      <c r="U142" s="28">
        <v>39.700000000000003</v>
      </c>
      <c r="V142" s="29" t="s">
        <v>819</v>
      </c>
      <c r="W142" s="30">
        <v>1552.72</v>
      </c>
      <c r="X142" s="3" t="s">
        <v>52</v>
      </c>
      <c r="Y142" s="31">
        <v>898440</v>
      </c>
      <c r="Z142" s="171" t="s">
        <v>47</v>
      </c>
      <c r="AA142" s="134" t="s">
        <v>48</v>
      </c>
      <c r="AB142" s="3" t="s">
        <v>306</v>
      </c>
      <c r="AC142" s="3" t="s">
        <v>1960</v>
      </c>
      <c r="AD142" s="134"/>
      <c r="AE142" s="98" t="s">
        <v>820</v>
      </c>
    </row>
    <row r="143" spans="1:32" s="220" customFormat="1" ht="127.5" x14ac:dyDescent="0.25">
      <c r="A143" s="219"/>
      <c r="B143" s="229" t="s">
        <v>1852</v>
      </c>
      <c r="C143" s="430"/>
      <c r="D143" s="1" t="s">
        <v>811</v>
      </c>
      <c r="E143" s="26" t="s">
        <v>812</v>
      </c>
      <c r="F143" s="5" t="s">
        <v>42</v>
      </c>
      <c r="G143" s="32">
        <v>42832</v>
      </c>
      <c r="H143" s="169">
        <v>42725</v>
      </c>
      <c r="I143" s="169">
        <v>42769</v>
      </c>
      <c r="J143" s="342">
        <v>42704</v>
      </c>
      <c r="K143" s="32" t="s">
        <v>42</v>
      </c>
      <c r="L143" s="1" t="s">
        <v>388</v>
      </c>
      <c r="M143" s="3" t="s">
        <v>519</v>
      </c>
      <c r="N143" s="344" t="s">
        <v>54</v>
      </c>
      <c r="O143" s="20" t="s">
        <v>822</v>
      </c>
      <c r="P143" s="20" t="s">
        <v>823</v>
      </c>
      <c r="Q143" s="344" t="s">
        <v>51</v>
      </c>
      <c r="R143" s="3" t="s">
        <v>61</v>
      </c>
      <c r="S143" s="27" t="s">
        <v>393</v>
      </c>
      <c r="T143" s="3" t="s">
        <v>394</v>
      </c>
      <c r="U143" s="248">
        <v>182</v>
      </c>
      <c r="V143" s="344">
        <v>3</v>
      </c>
      <c r="W143" s="248">
        <v>5836.25</v>
      </c>
      <c r="X143" s="344" t="s">
        <v>52</v>
      </c>
      <c r="Y143" s="248">
        <v>2801400</v>
      </c>
      <c r="Z143" s="171" t="s">
        <v>47</v>
      </c>
      <c r="AA143" s="134" t="s">
        <v>48</v>
      </c>
      <c r="AB143" s="3" t="s">
        <v>306</v>
      </c>
      <c r="AC143" s="20" t="s">
        <v>291</v>
      </c>
      <c r="AD143" s="20"/>
      <c r="AE143" s="165" t="s">
        <v>824</v>
      </c>
    </row>
    <row r="144" spans="1:32" s="220" customFormat="1" ht="127.5" x14ac:dyDescent="0.25">
      <c r="A144" s="219"/>
      <c r="B144" s="229" t="s">
        <v>1852</v>
      </c>
      <c r="C144" s="430"/>
      <c r="D144" s="1" t="s">
        <v>811</v>
      </c>
      <c r="E144" s="26" t="s">
        <v>812</v>
      </c>
      <c r="F144" s="5" t="s">
        <v>42</v>
      </c>
      <c r="G144" s="32">
        <v>42832</v>
      </c>
      <c r="H144" s="169">
        <v>42725</v>
      </c>
      <c r="I144" s="169">
        <v>42769</v>
      </c>
      <c r="J144" s="342">
        <v>42704</v>
      </c>
      <c r="K144" s="32" t="s">
        <v>42</v>
      </c>
      <c r="L144" s="1" t="s">
        <v>321</v>
      </c>
      <c r="M144" s="3" t="s">
        <v>519</v>
      </c>
      <c r="N144" s="344" t="s">
        <v>54</v>
      </c>
      <c r="O144" s="20" t="s">
        <v>825</v>
      </c>
      <c r="P144" s="20" t="s">
        <v>823</v>
      </c>
      <c r="Q144" s="344" t="s">
        <v>51</v>
      </c>
      <c r="R144" s="3" t="s">
        <v>61</v>
      </c>
      <c r="S144" s="27" t="s">
        <v>393</v>
      </c>
      <c r="T144" s="3" t="s">
        <v>394</v>
      </c>
      <c r="U144" s="248">
        <v>182</v>
      </c>
      <c r="V144" s="344">
        <v>3</v>
      </c>
      <c r="W144" s="248">
        <v>5836.25</v>
      </c>
      <c r="X144" s="344" t="s">
        <v>52</v>
      </c>
      <c r="Y144" s="248">
        <v>2801400</v>
      </c>
      <c r="Z144" s="171" t="s">
        <v>47</v>
      </c>
      <c r="AA144" s="134" t="s">
        <v>48</v>
      </c>
      <c r="AB144" s="3" t="s">
        <v>306</v>
      </c>
      <c r="AC144" s="20" t="s">
        <v>1960</v>
      </c>
      <c r="AD144" s="20"/>
      <c r="AE144" s="165" t="s">
        <v>824</v>
      </c>
    </row>
    <row r="145" spans="1:31" s="17" customFormat="1" ht="153" x14ac:dyDescent="0.25">
      <c r="A145" s="218"/>
      <c r="B145" s="229" t="s">
        <v>1854</v>
      </c>
      <c r="C145" s="430"/>
      <c r="D145" s="1" t="s">
        <v>811</v>
      </c>
      <c r="E145" s="26" t="s">
        <v>812</v>
      </c>
      <c r="F145" s="5" t="s">
        <v>42</v>
      </c>
      <c r="G145" s="32">
        <v>42832</v>
      </c>
      <c r="H145" s="169">
        <v>42725</v>
      </c>
      <c r="I145" s="169">
        <v>42769</v>
      </c>
      <c r="J145" s="32">
        <v>42674</v>
      </c>
      <c r="K145" s="32" t="s">
        <v>42</v>
      </c>
      <c r="L145" s="1" t="s">
        <v>388</v>
      </c>
      <c r="M145" s="3" t="s">
        <v>519</v>
      </c>
      <c r="N145" s="344" t="s">
        <v>54</v>
      </c>
      <c r="O145" s="20" t="s">
        <v>826</v>
      </c>
      <c r="P145" s="20" t="s">
        <v>827</v>
      </c>
      <c r="Q145" s="344" t="s">
        <v>51</v>
      </c>
      <c r="R145" s="153" t="s">
        <v>62</v>
      </c>
      <c r="S145" s="344">
        <v>33</v>
      </c>
      <c r="T145" s="344" t="s">
        <v>66</v>
      </c>
      <c r="U145" s="248">
        <v>35.299999999999997</v>
      </c>
      <c r="V145" s="344">
        <v>15</v>
      </c>
      <c r="W145" s="248">
        <v>8497.5</v>
      </c>
      <c r="X145" s="344" t="s">
        <v>52</v>
      </c>
      <c r="Y145" s="248">
        <v>815760</v>
      </c>
      <c r="Z145" s="171" t="s">
        <v>47</v>
      </c>
      <c r="AA145" s="134" t="s">
        <v>48</v>
      </c>
      <c r="AB145" s="3" t="s">
        <v>306</v>
      </c>
      <c r="AC145" s="20" t="s">
        <v>292</v>
      </c>
      <c r="AD145" s="20" t="s">
        <v>2115</v>
      </c>
      <c r="AE145" s="165" t="s">
        <v>828</v>
      </c>
    </row>
    <row r="146" spans="1:31" s="17" customFormat="1" ht="102" x14ac:dyDescent="0.25">
      <c r="A146" s="218"/>
      <c r="B146" s="229" t="s">
        <v>1855</v>
      </c>
      <c r="C146" s="430"/>
      <c r="D146" s="1" t="s">
        <v>811</v>
      </c>
      <c r="E146" s="26" t="s">
        <v>812</v>
      </c>
      <c r="F146" s="5" t="s">
        <v>42</v>
      </c>
      <c r="G146" s="32">
        <v>42832</v>
      </c>
      <c r="H146" s="169">
        <v>42713</v>
      </c>
      <c r="I146" s="169">
        <v>42769</v>
      </c>
      <c r="J146" s="342">
        <v>42704</v>
      </c>
      <c r="K146" s="32" t="s">
        <v>42</v>
      </c>
      <c r="L146" s="1" t="s">
        <v>388</v>
      </c>
      <c r="M146" s="3" t="s">
        <v>519</v>
      </c>
      <c r="N146" s="344" t="s">
        <v>54</v>
      </c>
      <c r="O146" s="20" t="s">
        <v>829</v>
      </c>
      <c r="P146" s="20" t="s">
        <v>830</v>
      </c>
      <c r="Q146" s="344" t="s">
        <v>51</v>
      </c>
      <c r="R146" s="3" t="s">
        <v>61</v>
      </c>
      <c r="S146" s="344" t="s">
        <v>831</v>
      </c>
      <c r="T146" s="20" t="s">
        <v>832</v>
      </c>
      <c r="U146" s="248">
        <v>103.6</v>
      </c>
      <c r="V146" s="344">
        <v>20</v>
      </c>
      <c r="W146" s="248">
        <v>28721.67</v>
      </c>
      <c r="X146" s="344" t="s">
        <v>52</v>
      </c>
      <c r="Y146" s="248">
        <v>2067960</v>
      </c>
      <c r="Z146" s="171" t="s">
        <v>47</v>
      </c>
      <c r="AA146" s="134" t="s">
        <v>48</v>
      </c>
      <c r="AB146" s="3" t="s">
        <v>306</v>
      </c>
      <c r="AC146" s="20" t="s">
        <v>292</v>
      </c>
      <c r="AD146" s="20" t="s">
        <v>2115</v>
      </c>
      <c r="AE146" s="165" t="s">
        <v>833</v>
      </c>
    </row>
    <row r="147" spans="1:31" s="17" customFormat="1" ht="89.25" x14ac:dyDescent="0.25">
      <c r="A147" s="218"/>
      <c r="B147" s="229" t="s">
        <v>1856</v>
      </c>
      <c r="C147" s="430"/>
      <c r="D147" s="1" t="s">
        <v>811</v>
      </c>
      <c r="E147" s="26" t="s">
        <v>812</v>
      </c>
      <c r="F147" s="5" t="s">
        <v>42</v>
      </c>
      <c r="G147" s="32">
        <v>42836</v>
      </c>
      <c r="H147" s="169">
        <v>42713</v>
      </c>
      <c r="I147" s="169">
        <v>42769</v>
      </c>
      <c r="J147" s="32">
        <v>42674</v>
      </c>
      <c r="K147" s="32" t="s">
        <v>42</v>
      </c>
      <c r="L147" s="1" t="s">
        <v>388</v>
      </c>
      <c r="M147" s="3" t="s">
        <v>519</v>
      </c>
      <c r="N147" s="344" t="s">
        <v>54</v>
      </c>
      <c r="O147" s="20" t="s">
        <v>834</v>
      </c>
      <c r="P147" s="20" t="s">
        <v>835</v>
      </c>
      <c r="Q147" s="344" t="s">
        <v>51</v>
      </c>
      <c r="R147" s="153" t="s">
        <v>62</v>
      </c>
      <c r="S147" s="344">
        <v>33</v>
      </c>
      <c r="T147" s="344" t="s">
        <v>66</v>
      </c>
      <c r="U147" s="248">
        <v>103.9</v>
      </c>
      <c r="V147" s="344">
        <v>15</v>
      </c>
      <c r="W147" s="248">
        <v>26485</v>
      </c>
      <c r="X147" s="344" t="s">
        <v>52</v>
      </c>
      <c r="Y147" s="248">
        <v>2542560</v>
      </c>
      <c r="Z147" s="171" t="s">
        <v>47</v>
      </c>
      <c r="AA147" s="134" t="s">
        <v>48</v>
      </c>
      <c r="AB147" s="3" t="s">
        <v>306</v>
      </c>
      <c r="AC147" s="3" t="s">
        <v>290</v>
      </c>
      <c r="AD147" s="20"/>
      <c r="AE147" s="165" t="s">
        <v>836</v>
      </c>
    </row>
    <row r="148" spans="1:31" s="221" customFormat="1" ht="102" x14ac:dyDescent="0.25">
      <c r="A148" s="261"/>
      <c r="B148" s="229" t="s">
        <v>2136</v>
      </c>
      <c r="C148" s="430"/>
      <c r="D148" s="1"/>
      <c r="E148" s="26" t="s">
        <v>1696</v>
      </c>
      <c r="F148" s="5">
        <v>42832</v>
      </c>
      <c r="G148" s="32">
        <v>42836</v>
      </c>
      <c r="H148" s="32"/>
      <c r="I148" s="32">
        <v>42729</v>
      </c>
      <c r="J148" s="342"/>
      <c r="K148" s="32"/>
      <c r="L148" s="4" t="s">
        <v>388</v>
      </c>
      <c r="M148" s="4" t="s">
        <v>50</v>
      </c>
      <c r="N148" s="4" t="s">
        <v>64</v>
      </c>
      <c r="O148" s="4" t="s">
        <v>1697</v>
      </c>
      <c r="P148" s="4" t="s">
        <v>1698</v>
      </c>
      <c r="Q148" s="172" t="s">
        <v>51</v>
      </c>
      <c r="R148" s="4" t="s">
        <v>1699</v>
      </c>
      <c r="S148" s="4">
        <v>20</v>
      </c>
      <c r="T148" s="4" t="s">
        <v>437</v>
      </c>
      <c r="U148" s="129">
        <v>500.7</v>
      </c>
      <c r="V148" s="180" t="s">
        <v>1700</v>
      </c>
      <c r="W148" s="260">
        <v>190478.88</v>
      </c>
      <c r="X148" s="4" t="s">
        <v>52</v>
      </c>
      <c r="Y148" s="174">
        <v>15238310</v>
      </c>
      <c r="Z148" s="171" t="s">
        <v>47</v>
      </c>
      <c r="AA148" s="4" t="s">
        <v>48</v>
      </c>
      <c r="AB148" s="4" t="s">
        <v>306</v>
      </c>
      <c r="AC148" s="4" t="s">
        <v>290</v>
      </c>
      <c r="AD148" s="4"/>
      <c r="AE148" s="175" t="s">
        <v>509</v>
      </c>
    </row>
    <row r="149" spans="1:31" s="220" customFormat="1" ht="63.75" x14ac:dyDescent="0.25">
      <c r="A149" s="219"/>
      <c r="B149" s="229" t="s">
        <v>1857</v>
      </c>
      <c r="C149" s="430"/>
      <c r="D149" s="20" t="s">
        <v>837</v>
      </c>
      <c r="E149" s="151" t="s">
        <v>838</v>
      </c>
      <c r="F149" s="169">
        <v>42779</v>
      </c>
      <c r="G149" s="32">
        <v>42836</v>
      </c>
      <c r="H149" s="32">
        <v>42767</v>
      </c>
      <c r="I149" s="152">
        <v>42780</v>
      </c>
      <c r="J149" s="342">
        <v>42643</v>
      </c>
      <c r="K149" s="32" t="s">
        <v>42</v>
      </c>
      <c r="L149" s="134" t="s">
        <v>388</v>
      </c>
      <c r="M149" s="134" t="s">
        <v>50</v>
      </c>
      <c r="N149" s="154" t="s">
        <v>64</v>
      </c>
      <c r="O149" s="4" t="s">
        <v>839</v>
      </c>
      <c r="P149" s="155" t="s">
        <v>840</v>
      </c>
      <c r="Q149" s="344" t="s">
        <v>51</v>
      </c>
      <c r="R149" s="155" t="s">
        <v>841</v>
      </c>
      <c r="S149" s="4" t="s">
        <v>842</v>
      </c>
      <c r="T149" s="4" t="s">
        <v>843</v>
      </c>
      <c r="U149" s="157">
        <v>26.4</v>
      </c>
      <c r="V149" s="185">
        <v>3</v>
      </c>
      <c r="W149" s="186">
        <v>1278.75</v>
      </c>
      <c r="X149" s="155" t="s">
        <v>52</v>
      </c>
      <c r="Y149" s="160">
        <v>511500</v>
      </c>
      <c r="Z149" s="171" t="s">
        <v>47</v>
      </c>
      <c r="AA149" s="345" t="s">
        <v>57</v>
      </c>
      <c r="AB149" s="20" t="s">
        <v>306</v>
      </c>
      <c r="AC149" s="1" t="s">
        <v>1960</v>
      </c>
      <c r="AD149" s="161"/>
      <c r="AE149" s="162"/>
    </row>
    <row r="150" spans="1:31" s="220" customFormat="1" ht="89.25" x14ac:dyDescent="0.25">
      <c r="A150" s="219"/>
      <c r="B150" s="229" t="s">
        <v>1858</v>
      </c>
      <c r="C150" s="430"/>
      <c r="D150" s="20" t="s">
        <v>844</v>
      </c>
      <c r="E150" s="151" t="s">
        <v>845</v>
      </c>
      <c r="F150" s="169">
        <v>42793</v>
      </c>
      <c r="G150" s="32">
        <v>42836</v>
      </c>
      <c r="H150" s="2">
        <v>42748</v>
      </c>
      <c r="I150" s="2">
        <v>42769</v>
      </c>
      <c r="J150" s="32">
        <v>42674</v>
      </c>
      <c r="K150" s="32" t="s">
        <v>42</v>
      </c>
      <c r="L150" s="1" t="s">
        <v>388</v>
      </c>
      <c r="M150" s="134" t="s">
        <v>50</v>
      </c>
      <c r="N150" s="154" t="s">
        <v>407</v>
      </c>
      <c r="O150" s="1" t="s">
        <v>846</v>
      </c>
      <c r="P150" s="155" t="s">
        <v>847</v>
      </c>
      <c r="Q150" s="344" t="s">
        <v>51</v>
      </c>
      <c r="R150" s="153" t="s">
        <v>62</v>
      </c>
      <c r="S150" s="156" t="s">
        <v>848</v>
      </c>
      <c r="T150" s="1" t="s">
        <v>849</v>
      </c>
      <c r="U150" s="157">
        <v>26</v>
      </c>
      <c r="V150" s="158">
        <v>7</v>
      </c>
      <c r="W150" s="159">
        <v>3092.83</v>
      </c>
      <c r="X150" s="155" t="s">
        <v>67</v>
      </c>
      <c r="Y150" s="160">
        <v>530200</v>
      </c>
      <c r="Z150" s="171" t="s">
        <v>47</v>
      </c>
      <c r="AA150" s="345" t="s">
        <v>57</v>
      </c>
      <c r="AB150" s="20" t="s">
        <v>306</v>
      </c>
      <c r="AC150" s="1" t="s">
        <v>290</v>
      </c>
      <c r="AD150" s="134"/>
      <c r="AE150" s="162"/>
    </row>
    <row r="151" spans="1:31" s="220" customFormat="1" ht="153" x14ac:dyDescent="0.25">
      <c r="A151" s="219"/>
      <c r="B151" s="229" t="s">
        <v>1859</v>
      </c>
      <c r="C151" s="430"/>
      <c r="D151" s="1" t="s">
        <v>850</v>
      </c>
      <c r="E151" s="26" t="s">
        <v>851</v>
      </c>
      <c r="F151" s="5" t="s">
        <v>42</v>
      </c>
      <c r="G151" s="32">
        <v>42836</v>
      </c>
      <c r="H151" s="32">
        <v>42776</v>
      </c>
      <c r="I151" s="32">
        <v>42769</v>
      </c>
      <c r="J151" s="32">
        <v>42674</v>
      </c>
      <c r="K151" s="27" t="s">
        <v>42</v>
      </c>
      <c r="L151" s="4" t="s">
        <v>388</v>
      </c>
      <c r="M151" s="4" t="s">
        <v>608</v>
      </c>
      <c r="N151" s="4" t="s">
        <v>54</v>
      </c>
      <c r="O151" s="4" t="s">
        <v>852</v>
      </c>
      <c r="P151" s="4" t="s">
        <v>853</v>
      </c>
      <c r="Q151" s="344" t="s">
        <v>51</v>
      </c>
      <c r="R151" s="153" t="s">
        <v>62</v>
      </c>
      <c r="S151" s="171" t="s">
        <v>63</v>
      </c>
      <c r="T151" s="20" t="s">
        <v>854</v>
      </c>
      <c r="U151" s="129">
        <v>53</v>
      </c>
      <c r="V151" s="180">
        <v>10</v>
      </c>
      <c r="W151" s="133">
        <v>9127.5</v>
      </c>
      <c r="X151" s="4" t="s">
        <v>52</v>
      </c>
      <c r="Y151" s="346">
        <v>1095300</v>
      </c>
      <c r="Z151" s="171" t="s">
        <v>47</v>
      </c>
      <c r="AA151" s="4" t="s">
        <v>48</v>
      </c>
      <c r="AB151" s="4" t="s">
        <v>306</v>
      </c>
      <c r="AC151" s="1" t="s">
        <v>290</v>
      </c>
      <c r="AD151" s="134"/>
      <c r="AE151" s="98" t="s">
        <v>855</v>
      </c>
    </row>
    <row r="152" spans="1:31" s="220" customFormat="1" ht="255" x14ac:dyDescent="0.25">
      <c r="A152" s="219"/>
      <c r="B152" s="229" t="s">
        <v>1860</v>
      </c>
      <c r="C152" s="430"/>
      <c r="D152" s="1" t="s">
        <v>850</v>
      </c>
      <c r="E152" s="26" t="s">
        <v>851</v>
      </c>
      <c r="F152" s="5" t="s">
        <v>42</v>
      </c>
      <c r="G152" s="32">
        <v>42836</v>
      </c>
      <c r="H152" s="32">
        <v>42775</v>
      </c>
      <c r="I152" s="32">
        <v>42769</v>
      </c>
      <c r="J152" s="342">
        <v>42643</v>
      </c>
      <c r="K152" s="27" t="s">
        <v>42</v>
      </c>
      <c r="L152" s="4" t="s">
        <v>388</v>
      </c>
      <c r="M152" s="4" t="s">
        <v>608</v>
      </c>
      <c r="N152" s="4" t="s">
        <v>54</v>
      </c>
      <c r="O152" s="4" t="s">
        <v>856</v>
      </c>
      <c r="P152" s="4" t="s">
        <v>857</v>
      </c>
      <c r="Q152" s="4" t="s">
        <v>55</v>
      </c>
      <c r="R152" s="153" t="s">
        <v>62</v>
      </c>
      <c r="S152" s="171" t="s">
        <v>53</v>
      </c>
      <c r="T152" s="4" t="s">
        <v>858</v>
      </c>
      <c r="U152" s="129">
        <v>13.3</v>
      </c>
      <c r="V152" s="180">
        <v>15</v>
      </c>
      <c r="W152" s="133">
        <v>3040</v>
      </c>
      <c r="X152" s="4" t="s">
        <v>52</v>
      </c>
      <c r="Y152" s="346">
        <v>243200</v>
      </c>
      <c r="Z152" s="171" t="s">
        <v>47</v>
      </c>
      <c r="AA152" s="4" t="s">
        <v>48</v>
      </c>
      <c r="AB152" s="4" t="s">
        <v>306</v>
      </c>
      <c r="AC152" s="1" t="s">
        <v>290</v>
      </c>
      <c r="AD152" s="134"/>
      <c r="AE152" s="98" t="s">
        <v>859</v>
      </c>
    </row>
    <row r="153" spans="1:31" s="220" customFormat="1" ht="127.5" x14ac:dyDescent="0.25">
      <c r="A153" s="219"/>
      <c r="B153" s="229" t="s">
        <v>1861</v>
      </c>
      <c r="C153" s="430"/>
      <c r="D153" s="1" t="s">
        <v>850</v>
      </c>
      <c r="E153" s="26" t="s">
        <v>851</v>
      </c>
      <c r="F153" s="5" t="s">
        <v>42</v>
      </c>
      <c r="G153" s="32">
        <v>42836</v>
      </c>
      <c r="H153" s="32">
        <v>42782</v>
      </c>
      <c r="I153" s="32">
        <v>42769</v>
      </c>
      <c r="J153" s="32">
        <v>42674</v>
      </c>
      <c r="K153" s="27" t="s">
        <v>42</v>
      </c>
      <c r="L153" s="4" t="s">
        <v>388</v>
      </c>
      <c r="M153" s="4" t="s">
        <v>608</v>
      </c>
      <c r="N153" s="4" t="s">
        <v>54</v>
      </c>
      <c r="O153" s="4" t="s">
        <v>860</v>
      </c>
      <c r="P153" s="4" t="s">
        <v>861</v>
      </c>
      <c r="Q153" s="344" t="s">
        <v>51</v>
      </c>
      <c r="R153" s="4" t="s">
        <v>643</v>
      </c>
      <c r="S153" s="171" t="s">
        <v>95</v>
      </c>
      <c r="T153" s="4" t="s">
        <v>68</v>
      </c>
      <c r="U153" s="129">
        <v>27.6</v>
      </c>
      <c r="V153" s="180">
        <v>8</v>
      </c>
      <c r="W153" s="133">
        <v>3373.33</v>
      </c>
      <c r="X153" s="4" t="s">
        <v>52</v>
      </c>
      <c r="Y153" s="346">
        <v>506000</v>
      </c>
      <c r="Z153" s="171" t="s">
        <v>47</v>
      </c>
      <c r="AA153" s="4" t="s">
        <v>48</v>
      </c>
      <c r="AB153" s="4" t="s">
        <v>306</v>
      </c>
      <c r="AC153" s="1" t="s">
        <v>290</v>
      </c>
      <c r="AD153" s="134"/>
      <c r="AE153" s="98" t="s">
        <v>862</v>
      </c>
    </row>
    <row r="154" spans="1:31" s="17" customFormat="1" ht="127.5" x14ac:dyDescent="0.25">
      <c r="A154" s="219"/>
      <c r="B154" s="229" t="s">
        <v>1862</v>
      </c>
      <c r="C154" s="430"/>
      <c r="D154" s="1" t="s">
        <v>850</v>
      </c>
      <c r="E154" s="26" t="s">
        <v>851</v>
      </c>
      <c r="F154" s="5" t="s">
        <v>42</v>
      </c>
      <c r="G154" s="32">
        <v>42836</v>
      </c>
      <c r="H154" s="32">
        <v>42775</v>
      </c>
      <c r="I154" s="32">
        <v>42769</v>
      </c>
      <c r="J154" s="32">
        <v>42674</v>
      </c>
      <c r="K154" s="27" t="s">
        <v>42</v>
      </c>
      <c r="L154" s="4" t="s">
        <v>388</v>
      </c>
      <c r="M154" s="4" t="s">
        <v>608</v>
      </c>
      <c r="N154" s="4" t="s">
        <v>54</v>
      </c>
      <c r="O154" s="4" t="s">
        <v>863</v>
      </c>
      <c r="P154" s="4" t="s">
        <v>864</v>
      </c>
      <c r="Q154" s="344" t="s">
        <v>51</v>
      </c>
      <c r="R154" s="4" t="s">
        <v>643</v>
      </c>
      <c r="S154" s="171" t="s">
        <v>865</v>
      </c>
      <c r="T154" s="4" t="s">
        <v>866</v>
      </c>
      <c r="U154" s="129">
        <v>27.5</v>
      </c>
      <c r="V154" s="180">
        <v>8</v>
      </c>
      <c r="W154" s="133">
        <v>3360</v>
      </c>
      <c r="X154" s="4" t="s">
        <v>52</v>
      </c>
      <c r="Y154" s="346">
        <v>504000</v>
      </c>
      <c r="Z154" s="171" t="s">
        <v>47</v>
      </c>
      <c r="AA154" s="4" t="s">
        <v>48</v>
      </c>
      <c r="AB154" s="4" t="s">
        <v>306</v>
      </c>
      <c r="AC154" s="1" t="s">
        <v>290</v>
      </c>
      <c r="AD154" s="134"/>
      <c r="AE154" s="98" t="s">
        <v>867</v>
      </c>
    </row>
    <row r="155" spans="1:31" s="17" customFormat="1" ht="395.25" x14ac:dyDescent="0.25">
      <c r="A155" s="219"/>
      <c r="B155" s="229" t="s">
        <v>1863</v>
      </c>
      <c r="C155" s="430"/>
      <c r="D155" s="4" t="s">
        <v>42</v>
      </c>
      <c r="E155" s="27" t="s">
        <v>42</v>
      </c>
      <c r="F155" s="4" t="s">
        <v>42</v>
      </c>
      <c r="G155" s="32">
        <v>42836</v>
      </c>
      <c r="H155" s="169">
        <v>42759</v>
      </c>
      <c r="I155" s="169">
        <v>42776</v>
      </c>
      <c r="J155" s="342">
        <v>42704</v>
      </c>
      <c r="K155" s="32" t="s">
        <v>42</v>
      </c>
      <c r="L155" s="20" t="s">
        <v>388</v>
      </c>
      <c r="M155" s="20" t="s">
        <v>443</v>
      </c>
      <c r="N155" s="344" t="s">
        <v>54</v>
      </c>
      <c r="O155" s="20" t="s">
        <v>868</v>
      </c>
      <c r="P155" s="20" t="s">
        <v>869</v>
      </c>
      <c r="Q155" s="344" t="s">
        <v>557</v>
      </c>
      <c r="R155" s="153" t="s">
        <v>62</v>
      </c>
      <c r="S155" s="151" t="s">
        <v>95</v>
      </c>
      <c r="T155" s="20" t="s">
        <v>870</v>
      </c>
      <c r="U155" s="248">
        <v>31.6</v>
      </c>
      <c r="V155" s="344">
        <v>8</v>
      </c>
      <c r="W155" s="179" t="s">
        <v>871</v>
      </c>
      <c r="X155" s="344" t="s">
        <v>52</v>
      </c>
      <c r="Y155" s="248">
        <v>6651.82</v>
      </c>
      <c r="Z155" s="20" t="s">
        <v>47</v>
      </c>
      <c r="AA155" s="20" t="s">
        <v>48</v>
      </c>
      <c r="AB155" s="20" t="s">
        <v>306</v>
      </c>
      <c r="AC155" s="1" t="s">
        <v>290</v>
      </c>
      <c r="AD155" s="134"/>
      <c r="AE155" s="165" t="s">
        <v>872</v>
      </c>
    </row>
    <row r="156" spans="1:31" s="17" customFormat="1" ht="114.75" x14ac:dyDescent="0.25">
      <c r="A156" s="218"/>
      <c r="B156" s="229" t="s">
        <v>1864</v>
      </c>
      <c r="C156" s="430"/>
      <c r="D156" s="1" t="s">
        <v>873</v>
      </c>
      <c r="E156" s="27" t="s">
        <v>42</v>
      </c>
      <c r="F156" s="4" t="s">
        <v>42</v>
      </c>
      <c r="G156" s="32">
        <v>42836</v>
      </c>
      <c r="H156" s="32">
        <v>42775</v>
      </c>
      <c r="I156" s="32">
        <v>42766</v>
      </c>
      <c r="J156" s="32">
        <v>42674</v>
      </c>
      <c r="K156" s="32" t="s">
        <v>42</v>
      </c>
      <c r="L156" s="4" t="s">
        <v>388</v>
      </c>
      <c r="M156" s="4" t="s">
        <v>608</v>
      </c>
      <c r="N156" s="4" t="s">
        <v>874</v>
      </c>
      <c r="O156" s="4" t="s">
        <v>875</v>
      </c>
      <c r="P156" s="4" t="s">
        <v>876</v>
      </c>
      <c r="Q156" s="4" t="s">
        <v>877</v>
      </c>
      <c r="R156" s="153" t="s">
        <v>62</v>
      </c>
      <c r="S156" s="171" t="s">
        <v>721</v>
      </c>
      <c r="T156" s="4" t="s">
        <v>715</v>
      </c>
      <c r="U156" s="129">
        <v>3</v>
      </c>
      <c r="V156" s="4">
        <v>9</v>
      </c>
      <c r="W156" s="347">
        <v>630</v>
      </c>
      <c r="X156" s="4" t="s">
        <v>52</v>
      </c>
      <c r="Y156" s="346">
        <v>84000</v>
      </c>
      <c r="Z156" s="171" t="s">
        <v>47</v>
      </c>
      <c r="AA156" s="4" t="s">
        <v>878</v>
      </c>
      <c r="AB156" s="4" t="s">
        <v>306</v>
      </c>
      <c r="AC156" s="1" t="s">
        <v>290</v>
      </c>
      <c r="AD156" s="134"/>
      <c r="AE156" s="175" t="s">
        <v>879</v>
      </c>
    </row>
    <row r="157" spans="1:31" s="17" customFormat="1" ht="114.75" x14ac:dyDescent="0.25">
      <c r="A157" s="218"/>
      <c r="B157" s="229" t="s">
        <v>1865</v>
      </c>
      <c r="C157" s="430"/>
      <c r="D157" s="1" t="s">
        <v>873</v>
      </c>
      <c r="E157" s="27" t="s">
        <v>42</v>
      </c>
      <c r="F157" s="4" t="s">
        <v>42</v>
      </c>
      <c r="G157" s="32">
        <v>42836</v>
      </c>
      <c r="H157" s="32">
        <v>42775</v>
      </c>
      <c r="I157" s="32">
        <v>42766</v>
      </c>
      <c r="J157" s="32">
        <v>42674</v>
      </c>
      <c r="K157" s="32" t="s">
        <v>42</v>
      </c>
      <c r="L157" s="4" t="s">
        <v>388</v>
      </c>
      <c r="M157" s="4" t="s">
        <v>608</v>
      </c>
      <c r="N157" s="4" t="s">
        <v>874</v>
      </c>
      <c r="O157" s="4" t="s">
        <v>875</v>
      </c>
      <c r="P157" s="4" t="s">
        <v>880</v>
      </c>
      <c r="Q157" s="4" t="s">
        <v>881</v>
      </c>
      <c r="R157" s="153" t="s">
        <v>62</v>
      </c>
      <c r="S157" s="171" t="s">
        <v>721</v>
      </c>
      <c r="T157" s="4" t="s">
        <v>715</v>
      </c>
      <c r="U157" s="129">
        <v>3</v>
      </c>
      <c r="V157" s="4">
        <v>9</v>
      </c>
      <c r="W157" s="347">
        <v>630</v>
      </c>
      <c r="X157" s="4" t="s">
        <v>52</v>
      </c>
      <c r="Y157" s="346">
        <v>84000</v>
      </c>
      <c r="Z157" s="171" t="s">
        <v>47</v>
      </c>
      <c r="AA157" s="4" t="s">
        <v>878</v>
      </c>
      <c r="AB157" s="4" t="s">
        <v>306</v>
      </c>
      <c r="AC157" s="1" t="s">
        <v>290</v>
      </c>
      <c r="AD157" s="134"/>
      <c r="AE157" s="175" t="s">
        <v>879</v>
      </c>
    </row>
    <row r="158" spans="1:31" s="17" customFormat="1" ht="114.75" x14ac:dyDescent="0.25">
      <c r="A158" s="218"/>
      <c r="B158" s="229" t="s">
        <v>1866</v>
      </c>
      <c r="C158" s="430"/>
      <c r="D158" s="1" t="s">
        <v>873</v>
      </c>
      <c r="E158" s="27" t="s">
        <v>42</v>
      </c>
      <c r="F158" s="4" t="s">
        <v>42</v>
      </c>
      <c r="G158" s="32">
        <v>42836</v>
      </c>
      <c r="H158" s="32">
        <v>42775</v>
      </c>
      <c r="I158" s="32">
        <v>42766</v>
      </c>
      <c r="J158" s="32">
        <v>42674</v>
      </c>
      <c r="K158" s="32" t="s">
        <v>42</v>
      </c>
      <c r="L158" s="4" t="s">
        <v>388</v>
      </c>
      <c r="M158" s="4" t="s">
        <v>608</v>
      </c>
      <c r="N158" s="4" t="s">
        <v>874</v>
      </c>
      <c r="O158" s="4" t="s">
        <v>875</v>
      </c>
      <c r="P158" s="4" t="s">
        <v>882</v>
      </c>
      <c r="Q158" s="4" t="s">
        <v>883</v>
      </c>
      <c r="R158" s="153" t="s">
        <v>62</v>
      </c>
      <c r="S158" s="171" t="s">
        <v>721</v>
      </c>
      <c r="T158" s="4" t="s">
        <v>715</v>
      </c>
      <c r="U158" s="129">
        <v>3</v>
      </c>
      <c r="V158" s="4">
        <v>9</v>
      </c>
      <c r="W158" s="347">
        <v>630</v>
      </c>
      <c r="X158" s="4" t="s">
        <v>52</v>
      </c>
      <c r="Y158" s="346">
        <v>84000</v>
      </c>
      <c r="Z158" s="171" t="s">
        <v>47</v>
      </c>
      <c r="AA158" s="4" t="s">
        <v>878</v>
      </c>
      <c r="AB158" s="4" t="s">
        <v>306</v>
      </c>
      <c r="AC158" s="1" t="s">
        <v>290</v>
      </c>
      <c r="AD158" s="134"/>
      <c r="AE158" s="175" t="s">
        <v>884</v>
      </c>
    </row>
    <row r="159" spans="1:31" s="17" customFormat="1" ht="127.5" x14ac:dyDescent="0.25">
      <c r="A159" s="218"/>
      <c r="B159" s="229" t="s">
        <v>1867</v>
      </c>
      <c r="C159" s="430"/>
      <c r="D159" s="20" t="s">
        <v>885</v>
      </c>
      <c r="E159" s="151" t="s">
        <v>886</v>
      </c>
      <c r="F159" s="32">
        <v>42803</v>
      </c>
      <c r="G159" s="32">
        <v>42836</v>
      </c>
      <c r="H159" s="32">
        <v>42761</v>
      </c>
      <c r="I159" s="2">
        <v>42780</v>
      </c>
      <c r="J159" s="2">
        <v>43100</v>
      </c>
      <c r="K159" s="32" t="s">
        <v>42</v>
      </c>
      <c r="L159" s="1" t="s">
        <v>887</v>
      </c>
      <c r="M159" s="134" t="s">
        <v>50</v>
      </c>
      <c r="N159" s="154" t="s">
        <v>888</v>
      </c>
      <c r="O159" s="1" t="s">
        <v>889</v>
      </c>
      <c r="P159" s="155" t="s">
        <v>890</v>
      </c>
      <c r="Q159" s="344" t="s">
        <v>51</v>
      </c>
      <c r="R159" s="153" t="s">
        <v>62</v>
      </c>
      <c r="S159" s="156" t="s">
        <v>721</v>
      </c>
      <c r="T159" s="4" t="s">
        <v>715</v>
      </c>
      <c r="U159" s="157">
        <v>2</v>
      </c>
      <c r="V159" s="158">
        <v>9</v>
      </c>
      <c r="W159" s="159">
        <v>571.5</v>
      </c>
      <c r="X159" s="155" t="s">
        <v>52</v>
      </c>
      <c r="Y159" s="160">
        <v>76200</v>
      </c>
      <c r="Z159" s="171" t="s">
        <v>47</v>
      </c>
      <c r="AA159" s="345" t="s">
        <v>57</v>
      </c>
      <c r="AB159" s="20" t="s">
        <v>306</v>
      </c>
      <c r="AC159" s="1" t="s">
        <v>290</v>
      </c>
      <c r="AD159" s="134"/>
      <c r="AE159" s="162"/>
    </row>
    <row r="160" spans="1:31" s="17" customFormat="1" ht="89.25" x14ac:dyDescent="0.25">
      <c r="A160" s="218"/>
      <c r="B160" s="229" t="s">
        <v>1868</v>
      </c>
      <c r="C160" s="430"/>
      <c r="D160" s="4" t="s">
        <v>891</v>
      </c>
      <c r="E160" s="171" t="s">
        <v>892</v>
      </c>
      <c r="F160" s="32">
        <v>42807</v>
      </c>
      <c r="G160" s="32">
        <v>42836</v>
      </c>
      <c r="H160" s="32">
        <v>42713</v>
      </c>
      <c r="I160" s="32">
        <v>42783</v>
      </c>
      <c r="J160" s="32">
        <v>42674</v>
      </c>
      <c r="K160" s="32" t="s">
        <v>42</v>
      </c>
      <c r="L160" s="4" t="s">
        <v>388</v>
      </c>
      <c r="M160" s="4" t="s">
        <v>322</v>
      </c>
      <c r="N160" s="348" t="s">
        <v>54</v>
      </c>
      <c r="O160" s="4" t="s">
        <v>893</v>
      </c>
      <c r="P160" s="4" t="s">
        <v>894</v>
      </c>
      <c r="Q160" s="4" t="s">
        <v>55</v>
      </c>
      <c r="R160" s="153" t="s">
        <v>62</v>
      </c>
      <c r="S160" s="4">
        <v>33</v>
      </c>
      <c r="T160" s="4" t="s">
        <v>66</v>
      </c>
      <c r="U160" s="173">
        <v>31.7</v>
      </c>
      <c r="V160" s="349">
        <v>15</v>
      </c>
      <c r="W160" s="350">
        <v>7416.25</v>
      </c>
      <c r="X160" s="348" t="s">
        <v>52</v>
      </c>
      <c r="Y160" s="350">
        <v>593300</v>
      </c>
      <c r="Z160" s="171" t="s">
        <v>47</v>
      </c>
      <c r="AA160" s="4" t="s">
        <v>48</v>
      </c>
      <c r="AB160" s="182" t="s">
        <v>306</v>
      </c>
      <c r="AC160" s="1" t="s">
        <v>290</v>
      </c>
      <c r="AD160" s="134"/>
      <c r="AE160" s="175"/>
    </row>
    <row r="161" spans="1:31" s="17" customFormat="1" ht="63.75" x14ac:dyDescent="0.25">
      <c r="A161" s="218"/>
      <c r="B161" s="229" t="s">
        <v>1869</v>
      </c>
      <c r="C161" s="430"/>
      <c r="D161" s="20" t="s">
        <v>895</v>
      </c>
      <c r="E161" s="151" t="s">
        <v>896</v>
      </c>
      <c r="F161" s="32">
        <v>42803</v>
      </c>
      <c r="G161" s="32">
        <v>42836</v>
      </c>
      <c r="H161" s="2">
        <v>42733</v>
      </c>
      <c r="I161" s="2">
        <v>42769</v>
      </c>
      <c r="J161" s="32">
        <v>42674</v>
      </c>
      <c r="K161" s="32" t="s">
        <v>42</v>
      </c>
      <c r="L161" s="1" t="s">
        <v>887</v>
      </c>
      <c r="M161" s="134" t="s">
        <v>50</v>
      </c>
      <c r="N161" s="154" t="s">
        <v>897</v>
      </c>
      <c r="O161" s="1" t="s">
        <v>898</v>
      </c>
      <c r="P161" s="155" t="s">
        <v>899</v>
      </c>
      <c r="Q161" s="344" t="s">
        <v>51</v>
      </c>
      <c r="R161" s="153" t="s">
        <v>62</v>
      </c>
      <c r="S161" s="156" t="s">
        <v>53</v>
      </c>
      <c r="T161" s="1" t="s">
        <v>66</v>
      </c>
      <c r="U161" s="157">
        <v>198.2</v>
      </c>
      <c r="V161" s="158">
        <v>15</v>
      </c>
      <c r="W161" s="159">
        <v>17511.25</v>
      </c>
      <c r="X161" s="155" t="s">
        <v>52</v>
      </c>
      <c r="Y161" s="160">
        <v>1400900</v>
      </c>
      <c r="Z161" s="171" t="s">
        <v>47</v>
      </c>
      <c r="AA161" s="345" t="s">
        <v>57</v>
      </c>
      <c r="AB161" s="20" t="s">
        <v>306</v>
      </c>
      <c r="AC161" s="1" t="s">
        <v>290</v>
      </c>
      <c r="AD161" s="134"/>
      <c r="AE161" s="162"/>
    </row>
    <row r="162" spans="1:31" s="17" customFormat="1" ht="63.75" x14ac:dyDescent="0.25">
      <c r="A162" s="218"/>
      <c r="B162" s="229" t="s">
        <v>1870</v>
      </c>
      <c r="C162" s="430"/>
      <c r="D162" s="20" t="s">
        <v>895</v>
      </c>
      <c r="E162" s="151" t="s">
        <v>896</v>
      </c>
      <c r="F162" s="32">
        <v>42803</v>
      </c>
      <c r="G162" s="32">
        <v>42836</v>
      </c>
      <c r="H162" s="2">
        <v>42733</v>
      </c>
      <c r="I162" s="2">
        <v>42769</v>
      </c>
      <c r="J162" s="32">
        <v>42674</v>
      </c>
      <c r="K162" s="32" t="s">
        <v>42</v>
      </c>
      <c r="L162" s="1" t="s">
        <v>887</v>
      </c>
      <c r="M162" s="134" t="s">
        <v>50</v>
      </c>
      <c r="N162" s="154" t="s">
        <v>897</v>
      </c>
      <c r="O162" s="1" t="s">
        <v>898</v>
      </c>
      <c r="P162" s="155" t="s">
        <v>899</v>
      </c>
      <c r="Q162" s="344" t="s">
        <v>51</v>
      </c>
      <c r="R162" s="153" t="s">
        <v>62</v>
      </c>
      <c r="S162" s="156" t="s">
        <v>900</v>
      </c>
      <c r="T162" s="1" t="s">
        <v>901</v>
      </c>
      <c r="U162" s="157">
        <v>11.6</v>
      </c>
      <c r="V162" s="158">
        <v>15</v>
      </c>
      <c r="W162" s="159">
        <v>1065.6300000000001</v>
      </c>
      <c r="X162" s="155" t="s">
        <v>52</v>
      </c>
      <c r="Y162" s="160">
        <v>85250</v>
      </c>
      <c r="Z162" s="171" t="s">
        <v>47</v>
      </c>
      <c r="AA162" s="345" t="s">
        <v>57</v>
      </c>
      <c r="AB162" s="20" t="s">
        <v>306</v>
      </c>
      <c r="AC162" s="1" t="s">
        <v>290</v>
      </c>
      <c r="AD162" s="134"/>
      <c r="AE162" s="162"/>
    </row>
    <row r="163" spans="1:31" s="17" customFormat="1" ht="140.25" x14ac:dyDescent="0.25">
      <c r="A163" s="218"/>
      <c r="B163" s="229" t="s">
        <v>1871</v>
      </c>
      <c r="C163" s="430"/>
      <c r="D163" s="20" t="s">
        <v>902</v>
      </c>
      <c r="E163" s="151" t="s">
        <v>903</v>
      </c>
      <c r="F163" s="32">
        <v>42803</v>
      </c>
      <c r="G163" s="32">
        <v>42836</v>
      </c>
      <c r="H163" s="2">
        <v>42723</v>
      </c>
      <c r="I163" s="2">
        <v>42780</v>
      </c>
      <c r="J163" s="342">
        <v>42704</v>
      </c>
      <c r="K163" s="152" t="s">
        <v>42</v>
      </c>
      <c r="L163" s="1" t="s">
        <v>887</v>
      </c>
      <c r="M163" s="134" t="s">
        <v>50</v>
      </c>
      <c r="N163" s="154" t="s">
        <v>904</v>
      </c>
      <c r="O163" s="1" t="s">
        <v>905</v>
      </c>
      <c r="P163" s="155" t="s">
        <v>906</v>
      </c>
      <c r="Q163" s="344" t="s">
        <v>51</v>
      </c>
      <c r="R163" s="153" t="s">
        <v>62</v>
      </c>
      <c r="S163" s="156" t="s">
        <v>53</v>
      </c>
      <c r="T163" s="1" t="s">
        <v>907</v>
      </c>
      <c r="U163" s="157">
        <v>3</v>
      </c>
      <c r="V163" s="158">
        <v>15</v>
      </c>
      <c r="W163" s="159">
        <v>1125</v>
      </c>
      <c r="X163" s="155" t="s">
        <v>52</v>
      </c>
      <c r="Y163" s="160">
        <v>90000</v>
      </c>
      <c r="Z163" s="171" t="s">
        <v>47</v>
      </c>
      <c r="AA163" s="345" t="s">
        <v>57</v>
      </c>
      <c r="AB163" s="20" t="s">
        <v>306</v>
      </c>
      <c r="AC163" s="1" t="s">
        <v>290</v>
      </c>
      <c r="AD163" s="134"/>
      <c r="AE163" s="162" t="s">
        <v>908</v>
      </c>
    </row>
    <row r="164" spans="1:31" s="17" customFormat="1" ht="89.25" x14ac:dyDescent="0.25">
      <c r="A164" s="218"/>
      <c r="B164" s="229" t="s">
        <v>1872</v>
      </c>
      <c r="C164" s="430"/>
      <c r="D164" s="1" t="s">
        <v>909</v>
      </c>
      <c r="E164" s="26" t="s">
        <v>910</v>
      </c>
      <c r="F164" s="5" t="s">
        <v>42</v>
      </c>
      <c r="G164" s="32">
        <v>42836</v>
      </c>
      <c r="H164" s="5">
        <v>42709</v>
      </c>
      <c r="I164" s="5">
        <v>42699</v>
      </c>
      <c r="J164" s="5">
        <v>42613</v>
      </c>
      <c r="K164" s="32" t="s">
        <v>42</v>
      </c>
      <c r="L164" s="3" t="s">
        <v>388</v>
      </c>
      <c r="M164" s="3" t="s">
        <v>44</v>
      </c>
      <c r="N164" s="3" t="s">
        <v>54</v>
      </c>
      <c r="O164" s="3" t="s">
        <v>911</v>
      </c>
      <c r="P164" s="3" t="s">
        <v>912</v>
      </c>
      <c r="Q164" s="3" t="s">
        <v>55</v>
      </c>
      <c r="R164" s="153" t="s">
        <v>62</v>
      </c>
      <c r="S164" s="3" t="s">
        <v>913</v>
      </c>
      <c r="T164" s="3" t="s">
        <v>914</v>
      </c>
      <c r="U164" s="133">
        <v>58.6</v>
      </c>
      <c r="V164" s="29">
        <v>18</v>
      </c>
      <c r="W164" s="170">
        <v>13365</v>
      </c>
      <c r="X164" s="158" t="s">
        <v>52</v>
      </c>
      <c r="Y164" s="170">
        <v>891000</v>
      </c>
      <c r="Z164" s="171" t="s">
        <v>47</v>
      </c>
      <c r="AA164" s="3" t="s">
        <v>48</v>
      </c>
      <c r="AB164" s="1" t="s">
        <v>306</v>
      </c>
      <c r="AC164" s="1" t="s">
        <v>290</v>
      </c>
      <c r="AD164" s="134"/>
      <c r="AE164" s="351" t="s">
        <v>915</v>
      </c>
    </row>
    <row r="165" spans="1:31" s="221" customFormat="1" ht="344.25" x14ac:dyDescent="0.25">
      <c r="A165" s="218"/>
      <c r="B165" s="229" t="s">
        <v>1873</v>
      </c>
      <c r="C165" s="430"/>
      <c r="D165" s="4" t="s">
        <v>42</v>
      </c>
      <c r="E165" s="27" t="s">
        <v>42</v>
      </c>
      <c r="F165" s="4" t="s">
        <v>42</v>
      </c>
      <c r="G165" s="32">
        <v>42836</v>
      </c>
      <c r="H165" s="169">
        <v>42758</v>
      </c>
      <c r="I165" s="169">
        <v>42776</v>
      </c>
      <c r="J165" s="32">
        <v>42735</v>
      </c>
      <c r="K165" s="32" t="s">
        <v>42</v>
      </c>
      <c r="L165" s="139" t="s">
        <v>388</v>
      </c>
      <c r="M165" s="3" t="s">
        <v>443</v>
      </c>
      <c r="N165" s="3" t="s">
        <v>54</v>
      </c>
      <c r="O165" s="20" t="s">
        <v>916</v>
      </c>
      <c r="P165" s="20" t="s">
        <v>917</v>
      </c>
      <c r="Q165" s="20" t="s">
        <v>557</v>
      </c>
      <c r="R165" s="153" t="s">
        <v>62</v>
      </c>
      <c r="S165" s="20">
        <v>7</v>
      </c>
      <c r="T165" s="20" t="s">
        <v>918</v>
      </c>
      <c r="U165" s="248">
        <v>28.6</v>
      </c>
      <c r="V165" s="344">
        <v>21</v>
      </c>
      <c r="W165" s="248">
        <v>24652.25</v>
      </c>
      <c r="X165" s="344" t="s">
        <v>67</v>
      </c>
      <c r="Y165" s="248">
        <v>1408700</v>
      </c>
      <c r="Z165" s="171" t="s">
        <v>47</v>
      </c>
      <c r="AA165" s="20" t="s">
        <v>48</v>
      </c>
      <c r="AB165" s="20" t="s">
        <v>306</v>
      </c>
      <c r="AC165" s="1" t="s">
        <v>292</v>
      </c>
      <c r="AD165" s="134" t="s">
        <v>2138</v>
      </c>
      <c r="AE165" s="165" t="s">
        <v>919</v>
      </c>
    </row>
    <row r="166" spans="1:31" s="221" customFormat="1" ht="204" x14ac:dyDescent="0.25">
      <c r="A166" s="218"/>
      <c r="B166" s="229" t="s">
        <v>1874</v>
      </c>
      <c r="C166" s="430"/>
      <c r="D166" s="1" t="s">
        <v>920</v>
      </c>
      <c r="E166" s="26" t="s">
        <v>921</v>
      </c>
      <c r="F166" s="5" t="s">
        <v>42</v>
      </c>
      <c r="G166" s="32">
        <v>42836</v>
      </c>
      <c r="H166" s="5">
        <v>42788</v>
      </c>
      <c r="I166" s="32">
        <v>42783</v>
      </c>
      <c r="J166" s="342">
        <v>42704</v>
      </c>
      <c r="K166" s="5" t="s">
        <v>42</v>
      </c>
      <c r="L166" s="1" t="s">
        <v>388</v>
      </c>
      <c r="M166" s="3" t="s">
        <v>608</v>
      </c>
      <c r="N166" s="3" t="s">
        <v>54</v>
      </c>
      <c r="O166" s="3" t="s">
        <v>922</v>
      </c>
      <c r="P166" s="3" t="s">
        <v>923</v>
      </c>
      <c r="Q166" s="1" t="s">
        <v>55</v>
      </c>
      <c r="R166" s="153" t="s">
        <v>62</v>
      </c>
      <c r="S166" s="27" t="s">
        <v>924</v>
      </c>
      <c r="T166" s="3" t="s">
        <v>493</v>
      </c>
      <c r="U166" s="28">
        <v>14.6</v>
      </c>
      <c r="V166" s="4" t="s">
        <v>305</v>
      </c>
      <c r="W166" s="30">
        <v>0.08</v>
      </c>
      <c r="X166" s="3" t="s">
        <v>52</v>
      </c>
      <c r="Y166" s="31">
        <v>12276.7</v>
      </c>
      <c r="Z166" s="171" t="s">
        <v>47</v>
      </c>
      <c r="AA166" s="134" t="s">
        <v>48</v>
      </c>
      <c r="AB166" s="3" t="s">
        <v>306</v>
      </c>
      <c r="AC166" s="1" t="s">
        <v>1960</v>
      </c>
      <c r="AD166" s="134"/>
      <c r="AE166" s="352" t="s">
        <v>925</v>
      </c>
    </row>
    <row r="167" spans="1:31" s="222" customFormat="1" ht="191.25" x14ac:dyDescent="0.25">
      <c r="A167" s="218"/>
      <c r="B167" s="229" t="s">
        <v>1875</v>
      </c>
      <c r="C167" s="430"/>
      <c r="D167" s="1" t="s">
        <v>920</v>
      </c>
      <c r="E167" s="26" t="s">
        <v>921</v>
      </c>
      <c r="F167" s="5" t="s">
        <v>42</v>
      </c>
      <c r="G167" s="32">
        <v>42836</v>
      </c>
      <c r="H167" s="5">
        <v>42789</v>
      </c>
      <c r="I167" s="32">
        <v>42783</v>
      </c>
      <c r="J167" s="342">
        <v>42704</v>
      </c>
      <c r="K167" s="5" t="s">
        <v>42</v>
      </c>
      <c r="L167" s="1" t="s">
        <v>388</v>
      </c>
      <c r="M167" s="3" t="s">
        <v>608</v>
      </c>
      <c r="N167" s="3" t="s">
        <v>54</v>
      </c>
      <c r="O167" s="3" t="s">
        <v>926</v>
      </c>
      <c r="P167" s="3" t="s">
        <v>927</v>
      </c>
      <c r="Q167" s="344" t="s">
        <v>51</v>
      </c>
      <c r="R167" s="153" t="s">
        <v>62</v>
      </c>
      <c r="S167" s="27" t="s">
        <v>924</v>
      </c>
      <c r="T167" s="3" t="s">
        <v>928</v>
      </c>
      <c r="U167" s="28">
        <v>13.5</v>
      </c>
      <c r="V167" s="4" t="s">
        <v>305</v>
      </c>
      <c r="W167" s="30">
        <v>0.08</v>
      </c>
      <c r="X167" s="3" t="s">
        <v>52</v>
      </c>
      <c r="Y167" s="31">
        <v>28463.87</v>
      </c>
      <c r="Z167" s="171" t="s">
        <v>47</v>
      </c>
      <c r="AA167" s="134" t="s">
        <v>48</v>
      </c>
      <c r="AB167" s="3" t="s">
        <v>306</v>
      </c>
      <c r="AC167" s="1" t="s">
        <v>1960</v>
      </c>
      <c r="AD167" s="134"/>
      <c r="AE167" s="98" t="s">
        <v>929</v>
      </c>
    </row>
    <row r="168" spans="1:31" s="222" customFormat="1" ht="267.75" x14ac:dyDescent="0.25">
      <c r="A168" s="218"/>
      <c r="B168" s="229" t="s">
        <v>1876</v>
      </c>
      <c r="C168" s="430"/>
      <c r="D168" s="4" t="s">
        <v>42</v>
      </c>
      <c r="E168" s="27" t="s">
        <v>42</v>
      </c>
      <c r="F168" s="4" t="s">
        <v>42</v>
      </c>
      <c r="G168" s="32">
        <v>42836</v>
      </c>
      <c r="H168" s="169">
        <v>42759</v>
      </c>
      <c r="I168" s="169">
        <v>42776</v>
      </c>
      <c r="J168" s="342">
        <v>42704</v>
      </c>
      <c r="K168" s="32" t="s">
        <v>42</v>
      </c>
      <c r="L168" s="20" t="s">
        <v>388</v>
      </c>
      <c r="M168" s="20" t="s">
        <v>443</v>
      </c>
      <c r="N168" s="344" t="s">
        <v>54</v>
      </c>
      <c r="O168" s="20" t="s">
        <v>930</v>
      </c>
      <c r="P168" s="20" t="s">
        <v>931</v>
      </c>
      <c r="Q168" s="344" t="s">
        <v>557</v>
      </c>
      <c r="R168" s="153" t="s">
        <v>427</v>
      </c>
      <c r="S168" s="20" t="s">
        <v>932</v>
      </c>
      <c r="T168" s="20" t="s">
        <v>933</v>
      </c>
      <c r="U168" s="248">
        <v>91</v>
      </c>
      <c r="V168" s="180" t="s">
        <v>779</v>
      </c>
      <c r="W168" s="179" t="s">
        <v>871</v>
      </c>
      <c r="X168" s="344" t="s">
        <v>52</v>
      </c>
      <c r="Y168" s="248">
        <v>10092.450000000001</v>
      </c>
      <c r="Z168" s="20" t="s">
        <v>47</v>
      </c>
      <c r="AA168" s="20" t="s">
        <v>48</v>
      </c>
      <c r="AB168" s="20" t="s">
        <v>306</v>
      </c>
      <c r="AC168" s="1" t="s">
        <v>1960</v>
      </c>
      <c r="AD168" s="134"/>
      <c r="AE168" s="165" t="s">
        <v>934</v>
      </c>
    </row>
    <row r="169" spans="1:31" s="222" customFormat="1" ht="255" x14ac:dyDescent="0.25">
      <c r="A169" s="218"/>
      <c r="B169" s="229" t="s">
        <v>1877</v>
      </c>
      <c r="C169" s="430"/>
      <c r="D169" s="4" t="s">
        <v>42</v>
      </c>
      <c r="E169" s="27" t="s">
        <v>42</v>
      </c>
      <c r="F169" s="4" t="s">
        <v>42</v>
      </c>
      <c r="G169" s="32">
        <v>42836</v>
      </c>
      <c r="H169" s="169">
        <v>42759</v>
      </c>
      <c r="I169" s="169">
        <v>42776</v>
      </c>
      <c r="J169" s="342">
        <v>42704</v>
      </c>
      <c r="K169" s="32" t="s">
        <v>42</v>
      </c>
      <c r="L169" s="139" t="s">
        <v>388</v>
      </c>
      <c r="M169" s="3" t="s">
        <v>443</v>
      </c>
      <c r="N169" s="3" t="s">
        <v>54</v>
      </c>
      <c r="O169" s="20" t="s">
        <v>935</v>
      </c>
      <c r="P169" s="20" t="s">
        <v>931</v>
      </c>
      <c r="Q169" s="20" t="s">
        <v>557</v>
      </c>
      <c r="R169" s="153" t="s">
        <v>62</v>
      </c>
      <c r="S169" s="20" t="s">
        <v>932</v>
      </c>
      <c r="T169" s="20" t="s">
        <v>936</v>
      </c>
      <c r="U169" s="179">
        <v>89.8</v>
      </c>
      <c r="V169" s="180" t="s">
        <v>779</v>
      </c>
      <c r="W169" s="179" t="s">
        <v>871</v>
      </c>
      <c r="X169" s="20" t="s">
        <v>67</v>
      </c>
      <c r="Y169" s="179">
        <v>9959.36</v>
      </c>
      <c r="Z169" s="20" t="s">
        <v>47</v>
      </c>
      <c r="AA169" s="20" t="s">
        <v>48</v>
      </c>
      <c r="AB169" s="20" t="s">
        <v>306</v>
      </c>
      <c r="AC169" s="1" t="s">
        <v>1960</v>
      </c>
      <c r="AD169" s="134"/>
      <c r="AE169" s="165" t="s">
        <v>937</v>
      </c>
    </row>
    <row r="170" spans="1:31" s="221" customFormat="1" ht="382.5" x14ac:dyDescent="0.25">
      <c r="A170" s="218"/>
      <c r="B170" s="229" t="s">
        <v>1879</v>
      </c>
      <c r="C170" s="430"/>
      <c r="D170" s="4" t="s">
        <v>42</v>
      </c>
      <c r="E170" s="27" t="s">
        <v>42</v>
      </c>
      <c r="F170" s="4" t="s">
        <v>42</v>
      </c>
      <c r="G170" s="32">
        <v>42836</v>
      </c>
      <c r="H170" s="169">
        <v>42766</v>
      </c>
      <c r="I170" s="169">
        <v>42780</v>
      </c>
      <c r="J170" s="32">
        <v>42674</v>
      </c>
      <c r="K170" s="32" t="s">
        <v>42</v>
      </c>
      <c r="L170" s="20" t="s">
        <v>388</v>
      </c>
      <c r="M170" s="20" t="s">
        <v>443</v>
      </c>
      <c r="N170" s="344" t="s">
        <v>54</v>
      </c>
      <c r="O170" s="20" t="s">
        <v>938</v>
      </c>
      <c r="P170" s="20" t="s">
        <v>931</v>
      </c>
      <c r="Q170" s="344" t="s">
        <v>557</v>
      </c>
      <c r="R170" s="20" t="s">
        <v>939</v>
      </c>
      <c r="S170" s="20" t="s">
        <v>932</v>
      </c>
      <c r="T170" s="20" t="s">
        <v>940</v>
      </c>
      <c r="U170" s="248">
        <v>180.4</v>
      </c>
      <c r="V170" s="180" t="s">
        <v>779</v>
      </c>
      <c r="W170" s="248">
        <v>14117.38</v>
      </c>
      <c r="X170" s="344" t="s">
        <v>52</v>
      </c>
      <c r="Y170" s="248">
        <v>4619300</v>
      </c>
      <c r="Z170" s="20" t="s">
        <v>47</v>
      </c>
      <c r="AA170" s="20" t="s">
        <v>48</v>
      </c>
      <c r="AB170" s="20" t="s">
        <v>306</v>
      </c>
      <c r="AC170" s="1" t="s">
        <v>1960</v>
      </c>
      <c r="AD170" s="134"/>
      <c r="AE170" s="165"/>
    </row>
    <row r="171" spans="1:31" s="221" customFormat="1" ht="76.5" x14ac:dyDescent="0.25">
      <c r="A171" s="218"/>
      <c r="B171" s="229" t="s">
        <v>1878</v>
      </c>
      <c r="C171" s="430"/>
      <c r="D171" s="1" t="s">
        <v>941</v>
      </c>
      <c r="E171" s="26" t="s">
        <v>942</v>
      </c>
      <c r="F171" s="5" t="s">
        <v>42</v>
      </c>
      <c r="G171" s="32">
        <v>42836</v>
      </c>
      <c r="H171" s="32">
        <v>42780</v>
      </c>
      <c r="I171" s="32">
        <v>42767</v>
      </c>
      <c r="J171" s="342">
        <v>42704</v>
      </c>
      <c r="K171" s="32" t="s">
        <v>42</v>
      </c>
      <c r="L171" s="4" t="s">
        <v>388</v>
      </c>
      <c r="M171" s="4" t="s">
        <v>44</v>
      </c>
      <c r="N171" s="4" t="s">
        <v>54</v>
      </c>
      <c r="O171" s="4" t="s">
        <v>943</v>
      </c>
      <c r="P171" s="4" t="s">
        <v>944</v>
      </c>
      <c r="Q171" s="344" t="s">
        <v>51</v>
      </c>
      <c r="R171" s="4" t="s">
        <v>45</v>
      </c>
      <c r="S171" s="343" t="s">
        <v>945</v>
      </c>
      <c r="T171" s="20" t="s">
        <v>946</v>
      </c>
      <c r="U171" s="129">
        <v>107.6</v>
      </c>
      <c r="V171" s="180" t="s">
        <v>499</v>
      </c>
      <c r="W171" s="260">
        <v>14914.81</v>
      </c>
      <c r="X171" s="4" t="s">
        <v>52</v>
      </c>
      <c r="Y171" s="174">
        <v>1122000</v>
      </c>
      <c r="Z171" s="171" t="s">
        <v>47</v>
      </c>
      <c r="AA171" s="4" t="s">
        <v>48</v>
      </c>
      <c r="AB171" s="4" t="s">
        <v>306</v>
      </c>
      <c r="AC171" s="1" t="s">
        <v>1960</v>
      </c>
      <c r="AD171" s="134"/>
      <c r="AE171" s="353" t="s">
        <v>947</v>
      </c>
    </row>
    <row r="172" spans="1:31" s="221" customFormat="1" ht="51" x14ac:dyDescent="0.25">
      <c r="A172" s="218"/>
      <c r="B172" s="229" t="s">
        <v>1880</v>
      </c>
      <c r="C172" s="430"/>
      <c r="D172" s="20" t="s">
        <v>948</v>
      </c>
      <c r="E172" s="151" t="s">
        <v>949</v>
      </c>
      <c r="F172" s="2">
        <v>42817</v>
      </c>
      <c r="G172" s="32">
        <v>42836</v>
      </c>
      <c r="H172" s="33">
        <v>42776</v>
      </c>
      <c r="I172" s="33">
        <v>42794</v>
      </c>
      <c r="J172" s="33">
        <v>42766</v>
      </c>
      <c r="K172" s="5" t="s">
        <v>42</v>
      </c>
      <c r="L172" s="37" t="s">
        <v>388</v>
      </c>
      <c r="M172" s="37" t="s">
        <v>50</v>
      </c>
      <c r="N172" s="37" t="s">
        <v>64</v>
      </c>
      <c r="O172" s="37" t="s">
        <v>950</v>
      </c>
      <c r="P172" s="37" t="s">
        <v>951</v>
      </c>
      <c r="Q172" s="1" t="s">
        <v>51</v>
      </c>
      <c r="R172" s="3" t="s">
        <v>62</v>
      </c>
      <c r="S172" s="354" t="s">
        <v>95</v>
      </c>
      <c r="T172" s="21" t="s">
        <v>952</v>
      </c>
      <c r="U172" s="355">
        <v>8.4</v>
      </c>
      <c r="V172" s="354">
        <v>8</v>
      </c>
      <c r="W172" s="248">
        <v>1370.66</v>
      </c>
      <c r="X172" s="37" t="s">
        <v>52</v>
      </c>
      <c r="Y172" s="355">
        <v>205600</v>
      </c>
      <c r="Z172" s="37" t="s">
        <v>47</v>
      </c>
      <c r="AA172" s="134" t="s">
        <v>57</v>
      </c>
      <c r="AB172" s="356" t="s">
        <v>306</v>
      </c>
      <c r="AC172" s="1" t="s">
        <v>1960</v>
      </c>
      <c r="AD172" s="134"/>
      <c r="AE172" s="357"/>
    </row>
    <row r="173" spans="1:31" s="221" customFormat="1" ht="153" x14ac:dyDescent="0.25">
      <c r="A173" s="218"/>
      <c r="B173" s="229" t="s">
        <v>1881</v>
      </c>
      <c r="C173" s="430"/>
      <c r="D173" s="20" t="s">
        <v>953</v>
      </c>
      <c r="E173" s="26" t="s">
        <v>954</v>
      </c>
      <c r="F173" s="2">
        <v>42817</v>
      </c>
      <c r="G173" s="32">
        <v>42836</v>
      </c>
      <c r="H173" s="32">
        <v>42739</v>
      </c>
      <c r="I173" s="32">
        <v>42783</v>
      </c>
      <c r="J173" s="33">
        <v>42674</v>
      </c>
      <c r="K173" s="5" t="s">
        <v>42</v>
      </c>
      <c r="L173" s="4" t="s">
        <v>388</v>
      </c>
      <c r="M173" s="20" t="s">
        <v>443</v>
      </c>
      <c r="N173" s="20" t="s">
        <v>955</v>
      </c>
      <c r="O173" s="4" t="s">
        <v>956</v>
      </c>
      <c r="P173" s="4" t="s">
        <v>957</v>
      </c>
      <c r="Q173" s="4" t="s">
        <v>958</v>
      </c>
      <c r="R173" s="3" t="s">
        <v>62</v>
      </c>
      <c r="S173" s="348">
        <v>33</v>
      </c>
      <c r="T173" s="4" t="s">
        <v>959</v>
      </c>
      <c r="U173" s="350">
        <v>13.2</v>
      </c>
      <c r="V173" s="348">
        <v>15</v>
      </c>
      <c r="W173" s="350">
        <v>265.76</v>
      </c>
      <c r="X173" s="348" t="s">
        <v>46</v>
      </c>
      <c r="Y173" s="350">
        <v>579900</v>
      </c>
      <c r="Z173" s="4" t="s">
        <v>47</v>
      </c>
      <c r="AA173" s="4" t="s">
        <v>48</v>
      </c>
      <c r="AB173" s="20" t="s">
        <v>306</v>
      </c>
      <c r="AC173" s="1" t="s">
        <v>292</v>
      </c>
      <c r="AD173" s="134" t="s">
        <v>2137</v>
      </c>
      <c r="AE173" s="175"/>
    </row>
    <row r="174" spans="1:31" s="221" customFormat="1" ht="63.75" x14ac:dyDescent="0.25">
      <c r="A174" s="218"/>
      <c r="B174" s="229" t="s">
        <v>1882</v>
      </c>
      <c r="C174" s="430"/>
      <c r="D174" s="259" t="s">
        <v>960</v>
      </c>
      <c r="E174" s="358" t="s">
        <v>961</v>
      </c>
      <c r="F174" s="2">
        <v>42817</v>
      </c>
      <c r="G174" s="32">
        <v>42832</v>
      </c>
      <c r="H174" s="359">
        <v>42725</v>
      </c>
      <c r="I174" s="359">
        <v>42783</v>
      </c>
      <c r="J174" s="359">
        <v>42735</v>
      </c>
      <c r="K174" s="5" t="s">
        <v>42</v>
      </c>
      <c r="L174" s="259" t="s">
        <v>962</v>
      </c>
      <c r="M174" s="360" t="s">
        <v>322</v>
      </c>
      <c r="N174" s="21" t="s">
        <v>54</v>
      </c>
      <c r="O174" s="21" t="s">
        <v>963</v>
      </c>
      <c r="P174" s="21" t="s">
        <v>964</v>
      </c>
      <c r="Q174" s="1" t="s">
        <v>51</v>
      </c>
      <c r="R174" s="21" t="s">
        <v>643</v>
      </c>
      <c r="S174" s="361" t="s">
        <v>605</v>
      </c>
      <c r="T174" s="21" t="s">
        <v>437</v>
      </c>
      <c r="U174" s="362">
        <v>30</v>
      </c>
      <c r="V174" s="363" t="s">
        <v>779</v>
      </c>
      <c r="W174" s="364">
        <v>1061.17</v>
      </c>
      <c r="X174" s="21" t="s">
        <v>52</v>
      </c>
      <c r="Y174" s="365">
        <v>636700</v>
      </c>
      <c r="Z174" s="361" t="s">
        <v>47</v>
      </c>
      <c r="AA174" s="259" t="s">
        <v>48</v>
      </c>
      <c r="AB174" s="259" t="s">
        <v>306</v>
      </c>
      <c r="AC174" s="1" t="s">
        <v>2116</v>
      </c>
      <c r="AD174" s="345"/>
      <c r="AE174" s="366"/>
    </row>
    <row r="175" spans="1:31" s="221" customFormat="1" ht="25.5" x14ac:dyDescent="0.25">
      <c r="A175" s="218"/>
      <c r="B175" s="229" t="s">
        <v>1882</v>
      </c>
      <c r="C175" s="430"/>
      <c r="D175" s="259" t="s">
        <v>960</v>
      </c>
      <c r="E175" s="358" t="s">
        <v>961</v>
      </c>
      <c r="F175" s="2">
        <v>42817</v>
      </c>
      <c r="G175" s="32">
        <v>42832</v>
      </c>
      <c r="H175" s="359">
        <v>42725</v>
      </c>
      <c r="I175" s="359">
        <v>42783</v>
      </c>
      <c r="J175" s="359">
        <v>42735</v>
      </c>
      <c r="K175" s="5" t="s">
        <v>42</v>
      </c>
      <c r="L175" s="259" t="s">
        <v>321</v>
      </c>
      <c r="M175" s="360" t="s">
        <v>322</v>
      </c>
      <c r="N175" s="21" t="s">
        <v>54</v>
      </c>
      <c r="O175" s="21" t="s">
        <v>2117</v>
      </c>
      <c r="P175" s="21" t="s">
        <v>964</v>
      </c>
      <c r="Q175" s="1" t="s">
        <v>51</v>
      </c>
      <c r="R175" s="21" t="s">
        <v>643</v>
      </c>
      <c r="S175" s="361" t="s">
        <v>605</v>
      </c>
      <c r="T175" s="21" t="s">
        <v>437</v>
      </c>
      <c r="U175" s="362">
        <v>30</v>
      </c>
      <c r="V175" s="363" t="s">
        <v>779</v>
      </c>
      <c r="W175" s="364">
        <v>1061.17</v>
      </c>
      <c r="X175" s="21" t="s">
        <v>52</v>
      </c>
      <c r="Y175" s="365">
        <v>636700</v>
      </c>
      <c r="Z175" s="361" t="s">
        <v>47</v>
      </c>
      <c r="AA175" s="259" t="s">
        <v>48</v>
      </c>
      <c r="AB175" s="259" t="s">
        <v>306</v>
      </c>
      <c r="AC175" s="1" t="s">
        <v>290</v>
      </c>
      <c r="AD175" s="345"/>
      <c r="AE175" s="366"/>
    </row>
    <row r="176" spans="1:31" s="137" customFormat="1" ht="178.5" x14ac:dyDescent="0.25">
      <c r="A176" s="223"/>
      <c r="B176" s="229" t="s">
        <v>1883</v>
      </c>
      <c r="C176" s="430"/>
      <c r="D176" s="1" t="s">
        <v>965</v>
      </c>
      <c r="E176" s="27" t="s">
        <v>42</v>
      </c>
      <c r="F176" s="3" t="s">
        <v>42</v>
      </c>
      <c r="G176" s="32">
        <v>42836</v>
      </c>
      <c r="H176" s="5">
        <v>42730</v>
      </c>
      <c r="I176" s="5" t="s">
        <v>42</v>
      </c>
      <c r="J176" s="5">
        <v>40999</v>
      </c>
      <c r="K176" s="5">
        <v>41579</v>
      </c>
      <c r="L176" s="1" t="s">
        <v>966</v>
      </c>
      <c r="M176" s="3" t="s">
        <v>608</v>
      </c>
      <c r="N176" s="3" t="s">
        <v>874</v>
      </c>
      <c r="O176" s="3" t="s">
        <v>967</v>
      </c>
      <c r="P176" s="3" t="s">
        <v>968</v>
      </c>
      <c r="Q176" s="3" t="s">
        <v>969</v>
      </c>
      <c r="R176" s="3" t="s">
        <v>366</v>
      </c>
      <c r="S176" s="27" t="s">
        <v>970</v>
      </c>
      <c r="T176" s="3" t="s">
        <v>971</v>
      </c>
      <c r="U176" s="319">
        <v>553</v>
      </c>
      <c r="V176" s="3">
        <v>1</v>
      </c>
      <c r="W176" s="133">
        <v>2642.72</v>
      </c>
      <c r="X176" s="3" t="s">
        <v>46</v>
      </c>
      <c r="Y176" s="367">
        <v>4420250</v>
      </c>
      <c r="Z176" s="5">
        <v>42675</v>
      </c>
      <c r="AA176" s="3" t="s">
        <v>48</v>
      </c>
      <c r="AB176" s="3" t="s">
        <v>306</v>
      </c>
      <c r="AC176" s="1" t="s">
        <v>292</v>
      </c>
      <c r="AD176" s="20" t="s">
        <v>2118</v>
      </c>
      <c r="AE176" s="98" t="s">
        <v>972</v>
      </c>
    </row>
    <row r="177" spans="1:31" s="120" customFormat="1" ht="114.75" x14ac:dyDescent="0.25">
      <c r="A177" s="223"/>
      <c r="B177" s="229" t="s">
        <v>1884</v>
      </c>
      <c r="C177" s="430"/>
      <c r="D177" s="1" t="s">
        <v>973</v>
      </c>
      <c r="E177" s="27" t="s">
        <v>42</v>
      </c>
      <c r="F177" s="3" t="s">
        <v>42</v>
      </c>
      <c r="G177" s="32">
        <v>42836</v>
      </c>
      <c r="H177" s="5">
        <v>42697</v>
      </c>
      <c r="I177" s="5" t="s">
        <v>42</v>
      </c>
      <c r="J177" s="5">
        <v>42674</v>
      </c>
      <c r="K177" s="5">
        <v>41579</v>
      </c>
      <c r="L177" s="3" t="s">
        <v>43</v>
      </c>
      <c r="M177" s="3" t="s">
        <v>608</v>
      </c>
      <c r="N177" s="3" t="s">
        <v>874</v>
      </c>
      <c r="O177" s="3" t="s">
        <v>967</v>
      </c>
      <c r="P177" s="3" t="s">
        <v>968</v>
      </c>
      <c r="Q177" s="3" t="s">
        <v>969</v>
      </c>
      <c r="R177" s="3" t="s">
        <v>366</v>
      </c>
      <c r="S177" s="27" t="s">
        <v>393</v>
      </c>
      <c r="T177" s="3" t="s">
        <v>974</v>
      </c>
      <c r="U177" s="319">
        <v>553</v>
      </c>
      <c r="V177" s="3">
        <v>3</v>
      </c>
      <c r="W177" s="133">
        <v>12779.36</v>
      </c>
      <c r="X177" s="3" t="s">
        <v>46</v>
      </c>
      <c r="Y177" s="367">
        <v>11573600</v>
      </c>
      <c r="Z177" s="27" t="s">
        <v>47</v>
      </c>
      <c r="AA177" s="3" t="s">
        <v>48</v>
      </c>
      <c r="AB177" s="3" t="s">
        <v>306</v>
      </c>
      <c r="AC177" s="3" t="s">
        <v>292</v>
      </c>
      <c r="AD177" s="20" t="s">
        <v>2118</v>
      </c>
      <c r="AE177" s="98"/>
    </row>
    <row r="178" spans="1:31" s="266" customFormat="1" ht="127.5" x14ac:dyDescent="0.25">
      <c r="A178" s="265"/>
      <c r="B178" s="229" t="s">
        <v>1885</v>
      </c>
      <c r="C178" s="430"/>
      <c r="D178" s="4" t="s">
        <v>42</v>
      </c>
      <c r="E178" s="151" t="s">
        <v>975</v>
      </c>
      <c r="F178" s="169">
        <v>42788</v>
      </c>
      <c r="G178" s="32">
        <v>42832</v>
      </c>
      <c r="H178" s="2" t="s">
        <v>42</v>
      </c>
      <c r="I178" s="2" t="s">
        <v>42</v>
      </c>
      <c r="J178" s="2">
        <v>42613</v>
      </c>
      <c r="K178" s="32" t="s">
        <v>42</v>
      </c>
      <c r="L178" s="4" t="s">
        <v>452</v>
      </c>
      <c r="M178" s="134" t="s">
        <v>976</v>
      </c>
      <c r="N178" s="154" t="s">
        <v>99</v>
      </c>
      <c r="O178" s="1" t="s">
        <v>977</v>
      </c>
      <c r="P178" s="155" t="s">
        <v>978</v>
      </c>
      <c r="Q178" s="20" t="s">
        <v>51</v>
      </c>
      <c r="R178" s="4" t="s">
        <v>45</v>
      </c>
      <c r="S178" s="4">
        <v>3</v>
      </c>
      <c r="T178" s="4" t="s">
        <v>100</v>
      </c>
      <c r="U178" s="157">
        <v>2.79</v>
      </c>
      <c r="V178" s="158">
        <v>15</v>
      </c>
      <c r="W178" s="159">
        <v>2180</v>
      </c>
      <c r="X178" s="155" t="s">
        <v>52</v>
      </c>
      <c r="Y178" s="160">
        <v>174400</v>
      </c>
      <c r="Z178" s="171" t="s">
        <v>47</v>
      </c>
      <c r="AA178" s="345" t="s">
        <v>57</v>
      </c>
      <c r="AB178" s="20" t="s">
        <v>227</v>
      </c>
      <c r="AC178" s="1" t="s">
        <v>292</v>
      </c>
      <c r="AD178" s="161" t="s">
        <v>2119</v>
      </c>
      <c r="AE178" s="162" t="s">
        <v>979</v>
      </c>
    </row>
    <row r="179" spans="1:31" s="266" customFormat="1" ht="127.5" x14ac:dyDescent="0.25">
      <c r="A179" s="265"/>
      <c r="B179" s="229" t="s">
        <v>1886</v>
      </c>
      <c r="C179" s="430"/>
      <c r="D179" s="4" t="s">
        <v>42</v>
      </c>
      <c r="E179" s="151" t="s">
        <v>980</v>
      </c>
      <c r="F179" s="169">
        <v>42783</v>
      </c>
      <c r="G179" s="32">
        <v>42832</v>
      </c>
      <c r="H179" s="2" t="s">
        <v>42</v>
      </c>
      <c r="I179" s="2" t="s">
        <v>42</v>
      </c>
      <c r="J179" s="2">
        <v>42613</v>
      </c>
      <c r="K179" s="32" t="s">
        <v>42</v>
      </c>
      <c r="L179" s="4" t="s">
        <v>452</v>
      </c>
      <c r="M179" s="134" t="s">
        <v>976</v>
      </c>
      <c r="N179" s="154" t="s">
        <v>99</v>
      </c>
      <c r="O179" s="1" t="s">
        <v>977</v>
      </c>
      <c r="P179" s="155" t="s">
        <v>981</v>
      </c>
      <c r="Q179" s="20" t="s">
        <v>51</v>
      </c>
      <c r="R179" s="4" t="s">
        <v>45</v>
      </c>
      <c r="S179" s="4">
        <v>3</v>
      </c>
      <c r="T179" s="4" t="s">
        <v>100</v>
      </c>
      <c r="U179" s="157">
        <v>1</v>
      </c>
      <c r="V179" s="158">
        <v>15</v>
      </c>
      <c r="W179" s="159">
        <v>778.75</v>
      </c>
      <c r="X179" s="155" t="s">
        <v>52</v>
      </c>
      <c r="Y179" s="160">
        <v>62300</v>
      </c>
      <c r="Z179" s="171" t="s">
        <v>47</v>
      </c>
      <c r="AA179" s="345" t="s">
        <v>57</v>
      </c>
      <c r="AB179" s="20" t="s">
        <v>227</v>
      </c>
      <c r="AC179" s="1" t="s">
        <v>292</v>
      </c>
      <c r="AD179" s="161" t="s">
        <v>2119</v>
      </c>
      <c r="AE179" s="162" t="s">
        <v>982</v>
      </c>
    </row>
    <row r="180" spans="1:31" s="266" customFormat="1" ht="127.5" x14ac:dyDescent="0.25">
      <c r="A180" s="265"/>
      <c r="B180" s="229" t="s">
        <v>1887</v>
      </c>
      <c r="C180" s="430"/>
      <c r="D180" s="4" t="s">
        <v>42</v>
      </c>
      <c r="E180" s="151" t="s">
        <v>983</v>
      </c>
      <c r="F180" s="169">
        <v>42783</v>
      </c>
      <c r="G180" s="32">
        <v>42832</v>
      </c>
      <c r="H180" s="2" t="s">
        <v>42</v>
      </c>
      <c r="I180" s="2" t="s">
        <v>42</v>
      </c>
      <c r="J180" s="2">
        <v>42613</v>
      </c>
      <c r="K180" s="32" t="s">
        <v>42</v>
      </c>
      <c r="L180" s="4" t="s">
        <v>452</v>
      </c>
      <c r="M180" s="134" t="s">
        <v>976</v>
      </c>
      <c r="N180" s="154" t="s">
        <v>99</v>
      </c>
      <c r="O180" s="1" t="s">
        <v>977</v>
      </c>
      <c r="P180" s="155" t="s">
        <v>984</v>
      </c>
      <c r="Q180" s="20" t="s">
        <v>51</v>
      </c>
      <c r="R180" s="4" t="s">
        <v>45</v>
      </c>
      <c r="S180" s="4">
        <v>3</v>
      </c>
      <c r="T180" s="4" t="s">
        <v>100</v>
      </c>
      <c r="U180" s="157">
        <v>2</v>
      </c>
      <c r="V180" s="158">
        <v>15</v>
      </c>
      <c r="W180" s="159">
        <v>1570</v>
      </c>
      <c r="X180" s="155" t="s">
        <v>52</v>
      </c>
      <c r="Y180" s="160">
        <v>125600</v>
      </c>
      <c r="Z180" s="171" t="s">
        <v>47</v>
      </c>
      <c r="AA180" s="345" t="s">
        <v>57</v>
      </c>
      <c r="AB180" s="20" t="s">
        <v>227</v>
      </c>
      <c r="AC180" s="1" t="s">
        <v>292</v>
      </c>
      <c r="AD180" s="161" t="s">
        <v>2119</v>
      </c>
      <c r="AE180" s="162" t="s">
        <v>985</v>
      </c>
    </row>
    <row r="181" spans="1:31" s="267" customFormat="1" ht="127.5" x14ac:dyDescent="0.25">
      <c r="A181" s="218"/>
      <c r="B181" s="229" t="s">
        <v>1888</v>
      </c>
      <c r="C181" s="430"/>
      <c r="D181" s="4" t="s">
        <v>42</v>
      </c>
      <c r="E181" s="151" t="s">
        <v>986</v>
      </c>
      <c r="F181" s="169">
        <v>42783</v>
      </c>
      <c r="G181" s="32">
        <v>42832</v>
      </c>
      <c r="H181" s="2" t="s">
        <v>42</v>
      </c>
      <c r="I181" s="2" t="s">
        <v>42</v>
      </c>
      <c r="J181" s="2">
        <v>42613</v>
      </c>
      <c r="K181" s="32" t="s">
        <v>42</v>
      </c>
      <c r="L181" s="4" t="s">
        <v>452</v>
      </c>
      <c r="M181" s="134" t="s">
        <v>976</v>
      </c>
      <c r="N181" s="154" t="s">
        <v>99</v>
      </c>
      <c r="O181" s="1" t="s">
        <v>977</v>
      </c>
      <c r="P181" s="155" t="s">
        <v>987</v>
      </c>
      <c r="Q181" s="344" t="s">
        <v>51</v>
      </c>
      <c r="R181" s="4" t="s">
        <v>45</v>
      </c>
      <c r="S181" s="4">
        <v>3</v>
      </c>
      <c r="T181" s="4" t="s">
        <v>100</v>
      </c>
      <c r="U181" s="157">
        <v>4.59</v>
      </c>
      <c r="V181" s="158">
        <v>15</v>
      </c>
      <c r="W181" s="159">
        <v>6065</v>
      </c>
      <c r="X181" s="155" t="s">
        <v>52</v>
      </c>
      <c r="Y181" s="160">
        <v>485200</v>
      </c>
      <c r="Z181" s="171" t="s">
        <v>47</v>
      </c>
      <c r="AA181" s="345" t="s">
        <v>57</v>
      </c>
      <c r="AB181" s="20" t="s">
        <v>227</v>
      </c>
      <c r="AC181" s="1" t="s">
        <v>292</v>
      </c>
      <c r="AD181" s="161" t="s">
        <v>2119</v>
      </c>
      <c r="AE181" s="162" t="s">
        <v>988</v>
      </c>
    </row>
    <row r="182" spans="1:31" s="267" customFormat="1" ht="63.75" x14ac:dyDescent="0.25">
      <c r="A182" s="218"/>
      <c r="B182" s="229" t="s">
        <v>1889</v>
      </c>
      <c r="C182" s="430"/>
      <c r="D182" s="4" t="s">
        <v>42</v>
      </c>
      <c r="E182" s="151" t="s">
        <v>989</v>
      </c>
      <c r="F182" s="169">
        <v>42788</v>
      </c>
      <c r="G182" s="32">
        <v>42832</v>
      </c>
      <c r="H182" s="2" t="s">
        <v>42</v>
      </c>
      <c r="I182" s="2" t="s">
        <v>42</v>
      </c>
      <c r="J182" s="32">
        <v>42674</v>
      </c>
      <c r="K182" s="32" t="s">
        <v>42</v>
      </c>
      <c r="L182" s="4" t="s">
        <v>452</v>
      </c>
      <c r="M182" s="134" t="s">
        <v>976</v>
      </c>
      <c r="N182" s="154" t="s">
        <v>99</v>
      </c>
      <c r="O182" s="1" t="s">
        <v>990</v>
      </c>
      <c r="P182" s="155" t="s">
        <v>991</v>
      </c>
      <c r="Q182" s="344" t="s">
        <v>51</v>
      </c>
      <c r="R182" s="4" t="s">
        <v>45</v>
      </c>
      <c r="S182" s="4">
        <v>3</v>
      </c>
      <c r="T182" s="4" t="s">
        <v>100</v>
      </c>
      <c r="U182" s="157">
        <v>7.55</v>
      </c>
      <c r="V182" s="158">
        <v>15</v>
      </c>
      <c r="W182" s="159">
        <v>4255</v>
      </c>
      <c r="X182" s="155" t="s">
        <v>52</v>
      </c>
      <c r="Y182" s="160">
        <v>340400</v>
      </c>
      <c r="Z182" s="171" t="s">
        <v>47</v>
      </c>
      <c r="AA182" s="345" t="s">
        <v>57</v>
      </c>
      <c r="AB182" s="20" t="s">
        <v>227</v>
      </c>
      <c r="AC182" s="1" t="s">
        <v>1960</v>
      </c>
      <c r="AD182" s="161"/>
      <c r="AE182" s="162" t="s">
        <v>992</v>
      </c>
    </row>
    <row r="183" spans="1:31" s="267" customFormat="1" ht="63.75" x14ac:dyDescent="0.25">
      <c r="A183" s="218"/>
      <c r="B183" s="229" t="s">
        <v>1890</v>
      </c>
      <c r="C183" s="430"/>
      <c r="D183" s="4" t="s">
        <v>42</v>
      </c>
      <c r="E183" s="151" t="s">
        <v>993</v>
      </c>
      <c r="F183" s="169">
        <v>42788</v>
      </c>
      <c r="G183" s="32">
        <v>42832</v>
      </c>
      <c r="H183" s="2" t="s">
        <v>42</v>
      </c>
      <c r="I183" s="2" t="s">
        <v>42</v>
      </c>
      <c r="J183" s="32">
        <v>42674</v>
      </c>
      <c r="K183" s="32" t="s">
        <v>42</v>
      </c>
      <c r="L183" s="4" t="s">
        <v>452</v>
      </c>
      <c r="M183" s="134" t="s">
        <v>976</v>
      </c>
      <c r="N183" s="154" t="s">
        <v>99</v>
      </c>
      <c r="O183" s="1" t="s">
        <v>990</v>
      </c>
      <c r="P183" s="155" t="s">
        <v>994</v>
      </c>
      <c r="Q183" s="344" t="s">
        <v>51</v>
      </c>
      <c r="R183" s="4" t="s">
        <v>45</v>
      </c>
      <c r="S183" s="4">
        <v>3</v>
      </c>
      <c r="T183" s="4" t="s">
        <v>100</v>
      </c>
      <c r="U183" s="157">
        <v>38.4</v>
      </c>
      <c r="V183" s="158">
        <v>15</v>
      </c>
      <c r="W183" s="159">
        <v>22960</v>
      </c>
      <c r="X183" s="155" t="s">
        <v>52</v>
      </c>
      <c r="Y183" s="160">
        <v>1836800</v>
      </c>
      <c r="Z183" s="171" t="s">
        <v>47</v>
      </c>
      <c r="AA183" s="345" t="s">
        <v>57</v>
      </c>
      <c r="AB183" s="20" t="s">
        <v>227</v>
      </c>
      <c r="AC183" s="1" t="s">
        <v>1960</v>
      </c>
      <c r="AD183" s="161"/>
      <c r="AE183" s="162" t="s">
        <v>995</v>
      </c>
    </row>
    <row r="184" spans="1:31" s="267" customFormat="1" ht="51" x14ac:dyDescent="0.25">
      <c r="A184" s="218"/>
      <c r="B184" s="229" t="s">
        <v>1891</v>
      </c>
      <c r="C184" s="430"/>
      <c r="D184" s="4" t="s">
        <v>42</v>
      </c>
      <c r="E184" s="171" t="s">
        <v>996</v>
      </c>
      <c r="F184" s="32">
        <v>42775</v>
      </c>
      <c r="G184" s="32">
        <v>42832</v>
      </c>
      <c r="H184" s="32">
        <v>42580</v>
      </c>
      <c r="I184" s="32">
        <v>42753</v>
      </c>
      <c r="J184" s="32">
        <v>42674</v>
      </c>
      <c r="K184" s="32" t="s">
        <v>42</v>
      </c>
      <c r="L184" s="4" t="s">
        <v>452</v>
      </c>
      <c r="M184" s="129" t="s">
        <v>50</v>
      </c>
      <c r="N184" s="129" t="s">
        <v>99</v>
      </c>
      <c r="O184" s="129" t="s">
        <v>997</v>
      </c>
      <c r="P184" s="129" t="s">
        <v>998</v>
      </c>
      <c r="Q184" s="344" t="s">
        <v>51</v>
      </c>
      <c r="R184" s="129" t="s">
        <v>45</v>
      </c>
      <c r="S184" s="180">
        <v>3</v>
      </c>
      <c r="T184" s="4" t="s">
        <v>100</v>
      </c>
      <c r="U184" s="129">
        <v>1.5</v>
      </c>
      <c r="V184" s="180">
        <v>15</v>
      </c>
      <c r="W184" s="173">
        <v>1313.75</v>
      </c>
      <c r="X184" s="129" t="s">
        <v>52</v>
      </c>
      <c r="Y184" s="173">
        <v>105100</v>
      </c>
      <c r="Z184" s="171" t="s">
        <v>47</v>
      </c>
      <c r="AA184" s="345" t="s">
        <v>57</v>
      </c>
      <c r="AB184" s="3" t="s">
        <v>306</v>
      </c>
      <c r="AC184" s="1" t="s">
        <v>1960</v>
      </c>
      <c r="AD184" s="129"/>
      <c r="AE184" s="368" t="s">
        <v>999</v>
      </c>
    </row>
    <row r="185" spans="1:31" s="267" customFormat="1" ht="51" x14ac:dyDescent="0.25">
      <c r="A185" s="218"/>
      <c r="B185" s="229" t="s">
        <v>1892</v>
      </c>
      <c r="C185" s="430"/>
      <c r="D185" s="4" t="s">
        <v>42</v>
      </c>
      <c r="E185" s="171" t="s">
        <v>996</v>
      </c>
      <c r="F185" s="32">
        <v>42775</v>
      </c>
      <c r="G185" s="32">
        <v>42832</v>
      </c>
      <c r="H185" s="32">
        <v>42581</v>
      </c>
      <c r="I185" s="32">
        <v>42754</v>
      </c>
      <c r="J185" s="32">
        <v>42675</v>
      </c>
      <c r="K185" s="32" t="s">
        <v>42</v>
      </c>
      <c r="L185" s="4" t="s">
        <v>452</v>
      </c>
      <c r="M185" s="129" t="s">
        <v>50</v>
      </c>
      <c r="N185" s="129" t="s">
        <v>99</v>
      </c>
      <c r="O185" s="129" t="s">
        <v>1000</v>
      </c>
      <c r="P185" s="129" t="s">
        <v>1001</v>
      </c>
      <c r="Q185" s="344" t="s">
        <v>51</v>
      </c>
      <c r="R185" s="129" t="s">
        <v>45</v>
      </c>
      <c r="S185" s="180">
        <v>3</v>
      </c>
      <c r="T185" s="4" t="s">
        <v>100</v>
      </c>
      <c r="U185" s="173">
        <v>1.5</v>
      </c>
      <c r="V185" s="180">
        <v>15</v>
      </c>
      <c r="W185" s="173">
        <v>751.25</v>
      </c>
      <c r="X185" s="129" t="s">
        <v>52</v>
      </c>
      <c r="Y185" s="173">
        <v>60100</v>
      </c>
      <c r="Z185" s="171" t="s">
        <v>47</v>
      </c>
      <c r="AA185" s="345" t="s">
        <v>57</v>
      </c>
      <c r="AB185" s="3" t="s">
        <v>306</v>
      </c>
      <c r="AC185" s="1" t="s">
        <v>1960</v>
      </c>
      <c r="AD185" s="4"/>
      <c r="AE185" s="369" t="s">
        <v>1002</v>
      </c>
    </row>
    <row r="186" spans="1:31" s="267" customFormat="1" ht="51" x14ac:dyDescent="0.25">
      <c r="A186" s="218"/>
      <c r="B186" s="229" t="s">
        <v>1893</v>
      </c>
      <c r="C186" s="430"/>
      <c r="D186" s="4" t="s">
        <v>42</v>
      </c>
      <c r="E186" s="171" t="s">
        <v>996</v>
      </c>
      <c r="F186" s="32">
        <v>42775</v>
      </c>
      <c r="G186" s="32">
        <v>42832</v>
      </c>
      <c r="H186" s="32">
        <v>42582</v>
      </c>
      <c r="I186" s="32">
        <v>42755</v>
      </c>
      <c r="J186" s="32">
        <v>42676</v>
      </c>
      <c r="K186" s="32" t="s">
        <v>42</v>
      </c>
      <c r="L186" s="4" t="s">
        <v>452</v>
      </c>
      <c r="M186" s="129" t="s">
        <v>50</v>
      </c>
      <c r="N186" s="129" t="s">
        <v>99</v>
      </c>
      <c r="O186" s="129" t="s">
        <v>1003</v>
      </c>
      <c r="P186" s="129" t="s">
        <v>1004</v>
      </c>
      <c r="Q186" s="344" t="s">
        <v>51</v>
      </c>
      <c r="R186" s="129" t="s">
        <v>45</v>
      </c>
      <c r="S186" s="180">
        <v>3</v>
      </c>
      <c r="T186" s="4" t="s">
        <v>100</v>
      </c>
      <c r="U186" s="248">
        <v>1.5</v>
      </c>
      <c r="V186" s="180">
        <v>15</v>
      </c>
      <c r="W186" s="248">
        <v>526.25</v>
      </c>
      <c r="X186" s="129" t="s">
        <v>52</v>
      </c>
      <c r="Y186" s="248">
        <v>42100</v>
      </c>
      <c r="Z186" s="171" t="s">
        <v>47</v>
      </c>
      <c r="AA186" s="345" t="s">
        <v>57</v>
      </c>
      <c r="AB186" s="3" t="s">
        <v>306</v>
      </c>
      <c r="AC186" s="1" t="s">
        <v>1960</v>
      </c>
      <c r="AD186" s="20"/>
      <c r="AE186" s="370" t="s">
        <v>1005</v>
      </c>
    </row>
    <row r="187" spans="1:31" s="267" customFormat="1" ht="51" x14ac:dyDescent="0.25">
      <c r="A187" s="218"/>
      <c r="B187" s="229" t="s">
        <v>1894</v>
      </c>
      <c r="C187" s="430"/>
      <c r="D187" s="4" t="s">
        <v>42</v>
      </c>
      <c r="E187" s="171" t="s">
        <v>996</v>
      </c>
      <c r="F187" s="32">
        <v>42775</v>
      </c>
      <c r="G187" s="32">
        <v>42832</v>
      </c>
      <c r="H187" s="32">
        <v>42583</v>
      </c>
      <c r="I187" s="32">
        <v>42756</v>
      </c>
      <c r="J187" s="32">
        <v>42677</v>
      </c>
      <c r="K187" s="32" t="s">
        <v>42</v>
      </c>
      <c r="L187" s="4" t="s">
        <v>452</v>
      </c>
      <c r="M187" s="129" t="s">
        <v>50</v>
      </c>
      <c r="N187" s="129" t="s">
        <v>99</v>
      </c>
      <c r="O187" s="129" t="s">
        <v>1006</v>
      </c>
      <c r="P187" s="129" t="s">
        <v>1007</v>
      </c>
      <c r="Q187" s="344" t="s">
        <v>51</v>
      </c>
      <c r="R187" s="129" t="s">
        <v>45</v>
      </c>
      <c r="S187" s="180">
        <v>3</v>
      </c>
      <c r="T187" s="4" t="s">
        <v>100</v>
      </c>
      <c r="U187" s="248">
        <v>1.5</v>
      </c>
      <c r="V187" s="180">
        <v>15</v>
      </c>
      <c r="W187" s="248">
        <v>698.75</v>
      </c>
      <c r="X187" s="129" t="s">
        <v>52</v>
      </c>
      <c r="Y187" s="248">
        <v>55900</v>
      </c>
      <c r="Z187" s="171" t="s">
        <v>47</v>
      </c>
      <c r="AA187" s="345" t="s">
        <v>57</v>
      </c>
      <c r="AB187" s="3" t="s">
        <v>306</v>
      </c>
      <c r="AC187" s="1" t="s">
        <v>1960</v>
      </c>
      <c r="AD187" s="20"/>
      <c r="AE187" s="370" t="s">
        <v>1008</v>
      </c>
    </row>
    <row r="188" spans="1:31" s="267" customFormat="1" ht="51" x14ac:dyDescent="0.25">
      <c r="A188" s="218"/>
      <c r="B188" s="229" t="s">
        <v>1895</v>
      </c>
      <c r="C188" s="430"/>
      <c r="D188" s="4" t="s">
        <v>42</v>
      </c>
      <c r="E188" s="171" t="s">
        <v>996</v>
      </c>
      <c r="F188" s="32">
        <v>42775</v>
      </c>
      <c r="G188" s="32">
        <v>42832</v>
      </c>
      <c r="H188" s="32">
        <v>42584</v>
      </c>
      <c r="I188" s="32">
        <v>42757</v>
      </c>
      <c r="J188" s="32">
        <v>42678</v>
      </c>
      <c r="K188" s="32" t="s">
        <v>42</v>
      </c>
      <c r="L188" s="4" t="s">
        <v>452</v>
      </c>
      <c r="M188" s="129" t="s">
        <v>50</v>
      </c>
      <c r="N188" s="129" t="s">
        <v>99</v>
      </c>
      <c r="O188" s="129" t="s">
        <v>1009</v>
      </c>
      <c r="P188" s="129" t="s">
        <v>1010</v>
      </c>
      <c r="Q188" s="344" t="s">
        <v>51</v>
      </c>
      <c r="R188" s="129" t="s">
        <v>45</v>
      </c>
      <c r="S188" s="180">
        <v>3</v>
      </c>
      <c r="T188" s="4" t="s">
        <v>100</v>
      </c>
      <c r="U188" s="248">
        <v>1.5</v>
      </c>
      <c r="V188" s="180">
        <v>15</v>
      </c>
      <c r="W188" s="248">
        <v>981.25</v>
      </c>
      <c r="X188" s="129" t="s">
        <v>52</v>
      </c>
      <c r="Y188" s="248">
        <v>78500</v>
      </c>
      <c r="Z188" s="171" t="s">
        <v>47</v>
      </c>
      <c r="AA188" s="345" t="s">
        <v>57</v>
      </c>
      <c r="AB188" s="3" t="s">
        <v>306</v>
      </c>
      <c r="AC188" s="1" t="s">
        <v>1960</v>
      </c>
      <c r="AD188" s="20"/>
      <c r="AE188" s="370" t="s">
        <v>1011</v>
      </c>
    </row>
    <row r="189" spans="1:31" s="267" customFormat="1" ht="51" x14ac:dyDescent="0.25">
      <c r="A189" s="218"/>
      <c r="B189" s="229" t="s">
        <v>1896</v>
      </c>
      <c r="C189" s="430"/>
      <c r="D189" s="4" t="s">
        <v>42</v>
      </c>
      <c r="E189" s="171" t="s">
        <v>996</v>
      </c>
      <c r="F189" s="32">
        <v>42775</v>
      </c>
      <c r="G189" s="32">
        <v>42832</v>
      </c>
      <c r="H189" s="32">
        <v>42585</v>
      </c>
      <c r="I189" s="32">
        <v>42758</v>
      </c>
      <c r="J189" s="32">
        <v>42679</v>
      </c>
      <c r="K189" s="32" t="s">
        <v>42</v>
      </c>
      <c r="L189" s="4" t="s">
        <v>452</v>
      </c>
      <c r="M189" s="129" t="s">
        <v>50</v>
      </c>
      <c r="N189" s="129" t="s">
        <v>99</v>
      </c>
      <c r="O189" s="129" t="s">
        <v>1012</v>
      </c>
      <c r="P189" s="129" t="s">
        <v>1013</v>
      </c>
      <c r="Q189" s="344" t="s">
        <v>51</v>
      </c>
      <c r="R189" s="129" t="s">
        <v>45</v>
      </c>
      <c r="S189" s="180">
        <v>3</v>
      </c>
      <c r="T189" s="4" t="s">
        <v>100</v>
      </c>
      <c r="U189" s="248">
        <v>1.5</v>
      </c>
      <c r="V189" s="180">
        <v>15</v>
      </c>
      <c r="W189" s="248">
        <v>717.5</v>
      </c>
      <c r="X189" s="129" t="s">
        <v>52</v>
      </c>
      <c r="Y189" s="248">
        <v>57400</v>
      </c>
      <c r="Z189" s="171" t="s">
        <v>47</v>
      </c>
      <c r="AA189" s="345" t="s">
        <v>57</v>
      </c>
      <c r="AB189" s="3" t="s">
        <v>306</v>
      </c>
      <c r="AC189" s="1" t="s">
        <v>1960</v>
      </c>
      <c r="AD189" s="20"/>
      <c r="AE189" s="370" t="s">
        <v>1014</v>
      </c>
    </row>
    <row r="190" spans="1:31" s="267" customFormat="1" ht="51" x14ac:dyDescent="0.25">
      <c r="A190" s="218"/>
      <c r="B190" s="229" t="s">
        <v>1897</v>
      </c>
      <c r="C190" s="430"/>
      <c r="D190" s="4" t="s">
        <v>42</v>
      </c>
      <c r="E190" s="171" t="s">
        <v>996</v>
      </c>
      <c r="F190" s="32">
        <v>42775</v>
      </c>
      <c r="G190" s="32">
        <v>42832</v>
      </c>
      <c r="H190" s="32">
        <v>42586</v>
      </c>
      <c r="I190" s="32">
        <v>42759</v>
      </c>
      <c r="J190" s="32">
        <v>42680</v>
      </c>
      <c r="K190" s="32" t="s">
        <v>42</v>
      </c>
      <c r="L190" s="4" t="s">
        <v>452</v>
      </c>
      <c r="M190" s="129" t="s">
        <v>50</v>
      </c>
      <c r="N190" s="129" t="s">
        <v>99</v>
      </c>
      <c r="O190" s="129" t="s">
        <v>1015</v>
      </c>
      <c r="P190" s="129" t="s">
        <v>189</v>
      </c>
      <c r="Q190" s="344" t="s">
        <v>51</v>
      </c>
      <c r="R190" s="129" t="s">
        <v>45</v>
      </c>
      <c r="S190" s="180">
        <v>3</v>
      </c>
      <c r="T190" s="4" t="s">
        <v>100</v>
      </c>
      <c r="U190" s="248">
        <v>1.5</v>
      </c>
      <c r="V190" s="180">
        <v>15</v>
      </c>
      <c r="W190" s="248">
        <v>1336.25</v>
      </c>
      <c r="X190" s="129" t="s">
        <v>52</v>
      </c>
      <c r="Y190" s="248">
        <v>106900</v>
      </c>
      <c r="Z190" s="171" t="s">
        <v>47</v>
      </c>
      <c r="AA190" s="345" t="s">
        <v>57</v>
      </c>
      <c r="AB190" s="3" t="s">
        <v>306</v>
      </c>
      <c r="AC190" s="1" t="s">
        <v>1960</v>
      </c>
      <c r="AD190" s="20"/>
      <c r="AE190" s="370" t="s">
        <v>1016</v>
      </c>
    </row>
    <row r="191" spans="1:31" s="267" customFormat="1" ht="51" x14ac:dyDescent="0.25">
      <c r="A191" s="218"/>
      <c r="B191" s="229" t="s">
        <v>1898</v>
      </c>
      <c r="C191" s="430"/>
      <c r="D191" s="4" t="s">
        <v>42</v>
      </c>
      <c r="E191" s="171" t="s">
        <v>996</v>
      </c>
      <c r="F191" s="32">
        <v>42775</v>
      </c>
      <c r="G191" s="32">
        <v>42832</v>
      </c>
      <c r="H191" s="32">
        <v>42587</v>
      </c>
      <c r="I191" s="32">
        <v>42760</v>
      </c>
      <c r="J191" s="32">
        <v>42681</v>
      </c>
      <c r="K191" s="32" t="s">
        <v>42</v>
      </c>
      <c r="L191" s="4" t="s">
        <v>452</v>
      </c>
      <c r="M191" s="129" t="s">
        <v>50</v>
      </c>
      <c r="N191" s="129" t="s">
        <v>99</v>
      </c>
      <c r="O191" s="129" t="s">
        <v>1017</v>
      </c>
      <c r="P191" s="129" t="s">
        <v>189</v>
      </c>
      <c r="Q191" s="344" t="s">
        <v>51</v>
      </c>
      <c r="R191" s="129" t="s">
        <v>45</v>
      </c>
      <c r="S191" s="180">
        <v>3</v>
      </c>
      <c r="T191" s="4" t="s">
        <v>100</v>
      </c>
      <c r="U191" s="248">
        <v>1.5</v>
      </c>
      <c r="V191" s="180">
        <v>15</v>
      </c>
      <c r="W191" s="248">
        <v>1336.25</v>
      </c>
      <c r="X191" s="129" t="s">
        <v>52</v>
      </c>
      <c r="Y191" s="248">
        <v>106900</v>
      </c>
      <c r="Z191" s="171" t="s">
        <v>47</v>
      </c>
      <c r="AA191" s="345" t="s">
        <v>57</v>
      </c>
      <c r="AB191" s="3" t="s">
        <v>306</v>
      </c>
      <c r="AC191" s="1" t="s">
        <v>1960</v>
      </c>
      <c r="AD191" s="20"/>
      <c r="AE191" s="370" t="s">
        <v>1016</v>
      </c>
    </row>
    <row r="192" spans="1:31" s="267" customFormat="1" ht="51" x14ac:dyDescent="0.25">
      <c r="A192" s="218"/>
      <c r="B192" s="229" t="s">
        <v>1899</v>
      </c>
      <c r="C192" s="430"/>
      <c r="D192" s="4" t="s">
        <v>42</v>
      </c>
      <c r="E192" s="171" t="s">
        <v>996</v>
      </c>
      <c r="F192" s="32">
        <v>42775</v>
      </c>
      <c r="G192" s="32">
        <v>42832</v>
      </c>
      <c r="H192" s="32">
        <v>42588</v>
      </c>
      <c r="I192" s="32">
        <v>42761</v>
      </c>
      <c r="J192" s="32">
        <v>42682</v>
      </c>
      <c r="K192" s="32" t="s">
        <v>42</v>
      </c>
      <c r="L192" s="4" t="s">
        <v>452</v>
      </c>
      <c r="M192" s="129" t="s">
        <v>50</v>
      </c>
      <c r="N192" s="129" t="s">
        <v>99</v>
      </c>
      <c r="O192" s="129" t="s">
        <v>1018</v>
      </c>
      <c r="P192" s="129" t="s">
        <v>1019</v>
      </c>
      <c r="Q192" s="344" t="s">
        <v>51</v>
      </c>
      <c r="R192" s="129" t="s">
        <v>45</v>
      </c>
      <c r="S192" s="180">
        <v>3</v>
      </c>
      <c r="T192" s="4" t="s">
        <v>100</v>
      </c>
      <c r="U192" s="248">
        <v>1.5</v>
      </c>
      <c r="V192" s="180">
        <v>15</v>
      </c>
      <c r="W192" s="248">
        <v>1371.25</v>
      </c>
      <c r="X192" s="129" t="s">
        <v>52</v>
      </c>
      <c r="Y192" s="248">
        <v>109700</v>
      </c>
      <c r="Z192" s="171" t="s">
        <v>47</v>
      </c>
      <c r="AA192" s="345" t="s">
        <v>57</v>
      </c>
      <c r="AB192" s="3" t="s">
        <v>306</v>
      </c>
      <c r="AC192" s="1" t="s">
        <v>1960</v>
      </c>
      <c r="AD192" s="20"/>
      <c r="AE192" s="370" t="s">
        <v>1020</v>
      </c>
    </row>
    <row r="193" spans="1:31" s="267" customFormat="1" ht="51" x14ac:dyDescent="0.25">
      <c r="A193" s="218"/>
      <c r="B193" s="229" t="s">
        <v>1900</v>
      </c>
      <c r="C193" s="430"/>
      <c r="D193" s="4" t="s">
        <v>42</v>
      </c>
      <c r="E193" s="171" t="s">
        <v>996</v>
      </c>
      <c r="F193" s="32">
        <v>42775</v>
      </c>
      <c r="G193" s="32">
        <v>42832</v>
      </c>
      <c r="H193" s="32">
        <v>42589</v>
      </c>
      <c r="I193" s="32">
        <v>42762</v>
      </c>
      <c r="J193" s="32">
        <v>42683</v>
      </c>
      <c r="K193" s="32" t="s">
        <v>42</v>
      </c>
      <c r="L193" s="4" t="s">
        <v>452</v>
      </c>
      <c r="M193" s="129" t="s">
        <v>50</v>
      </c>
      <c r="N193" s="129" t="s">
        <v>99</v>
      </c>
      <c r="O193" s="129" t="s">
        <v>1021</v>
      </c>
      <c r="P193" s="129" t="s">
        <v>1022</v>
      </c>
      <c r="Q193" s="344" t="s">
        <v>51</v>
      </c>
      <c r="R193" s="129" t="s">
        <v>45</v>
      </c>
      <c r="S193" s="180">
        <v>3</v>
      </c>
      <c r="T193" s="4" t="s">
        <v>100</v>
      </c>
      <c r="U193" s="248">
        <v>1.5</v>
      </c>
      <c r="V193" s="180">
        <v>15</v>
      </c>
      <c r="W193" s="248">
        <v>1353.75</v>
      </c>
      <c r="X193" s="129" t="s">
        <v>52</v>
      </c>
      <c r="Y193" s="248">
        <v>108300</v>
      </c>
      <c r="Z193" s="171" t="s">
        <v>47</v>
      </c>
      <c r="AA193" s="345" t="s">
        <v>57</v>
      </c>
      <c r="AB193" s="3" t="s">
        <v>306</v>
      </c>
      <c r="AC193" s="1" t="s">
        <v>1960</v>
      </c>
      <c r="AD193" s="20"/>
      <c r="AE193" s="370" t="s">
        <v>1023</v>
      </c>
    </row>
    <row r="194" spans="1:31" s="267" customFormat="1" ht="51" x14ac:dyDescent="0.25">
      <c r="A194" s="218"/>
      <c r="B194" s="229" t="s">
        <v>1901</v>
      </c>
      <c r="C194" s="430"/>
      <c r="D194" s="4" t="s">
        <v>42</v>
      </c>
      <c r="E194" s="171" t="s">
        <v>996</v>
      </c>
      <c r="F194" s="32">
        <v>42775</v>
      </c>
      <c r="G194" s="32">
        <v>42832</v>
      </c>
      <c r="H194" s="32">
        <v>42590</v>
      </c>
      <c r="I194" s="32">
        <v>42763</v>
      </c>
      <c r="J194" s="32">
        <v>42684</v>
      </c>
      <c r="K194" s="32" t="s">
        <v>42</v>
      </c>
      <c r="L194" s="4" t="s">
        <v>452</v>
      </c>
      <c r="M194" s="129" t="s">
        <v>50</v>
      </c>
      <c r="N194" s="129" t="s">
        <v>99</v>
      </c>
      <c r="O194" s="129" t="s">
        <v>1024</v>
      </c>
      <c r="P194" s="129" t="s">
        <v>1022</v>
      </c>
      <c r="Q194" s="344" t="s">
        <v>51</v>
      </c>
      <c r="R194" s="129" t="s">
        <v>45</v>
      </c>
      <c r="S194" s="180">
        <v>3</v>
      </c>
      <c r="T194" s="4" t="s">
        <v>100</v>
      </c>
      <c r="U194" s="248">
        <v>1.5</v>
      </c>
      <c r="V194" s="180">
        <v>15</v>
      </c>
      <c r="W194" s="248">
        <v>1353.75</v>
      </c>
      <c r="X194" s="129" t="s">
        <v>52</v>
      </c>
      <c r="Y194" s="248">
        <v>108300</v>
      </c>
      <c r="Z194" s="171" t="s">
        <v>47</v>
      </c>
      <c r="AA194" s="345" t="s">
        <v>57</v>
      </c>
      <c r="AB194" s="3" t="s">
        <v>306</v>
      </c>
      <c r="AC194" s="1" t="s">
        <v>1960</v>
      </c>
      <c r="AD194" s="20"/>
      <c r="AE194" s="370" t="s">
        <v>1023</v>
      </c>
    </row>
    <row r="195" spans="1:31" s="267" customFormat="1" ht="51" x14ac:dyDescent="0.25">
      <c r="A195" s="218"/>
      <c r="B195" s="229" t="s">
        <v>1902</v>
      </c>
      <c r="C195" s="430"/>
      <c r="D195" s="4" t="s">
        <v>42</v>
      </c>
      <c r="E195" s="171" t="s">
        <v>996</v>
      </c>
      <c r="F195" s="32">
        <v>42775</v>
      </c>
      <c r="G195" s="32">
        <v>42832</v>
      </c>
      <c r="H195" s="32">
        <v>42591</v>
      </c>
      <c r="I195" s="32">
        <v>42764</v>
      </c>
      <c r="J195" s="32">
        <v>42685</v>
      </c>
      <c r="K195" s="32" t="s">
        <v>42</v>
      </c>
      <c r="L195" s="4" t="s">
        <v>452</v>
      </c>
      <c r="M195" s="129" t="s">
        <v>50</v>
      </c>
      <c r="N195" s="129" t="s">
        <v>99</v>
      </c>
      <c r="O195" s="129" t="s">
        <v>1025</v>
      </c>
      <c r="P195" s="129" t="s">
        <v>1026</v>
      </c>
      <c r="Q195" s="344" t="s">
        <v>51</v>
      </c>
      <c r="R195" s="129" t="s">
        <v>45</v>
      </c>
      <c r="S195" s="180">
        <v>3</v>
      </c>
      <c r="T195" s="4" t="s">
        <v>100</v>
      </c>
      <c r="U195" s="248">
        <v>1.5</v>
      </c>
      <c r="V195" s="180">
        <v>15</v>
      </c>
      <c r="W195" s="248">
        <v>1148.75</v>
      </c>
      <c r="X195" s="129" t="s">
        <v>52</v>
      </c>
      <c r="Y195" s="248">
        <v>91900</v>
      </c>
      <c r="Z195" s="171" t="s">
        <v>47</v>
      </c>
      <c r="AA195" s="345" t="s">
        <v>57</v>
      </c>
      <c r="AB195" s="3" t="s">
        <v>306</v>
      </c>
      <c r="AC195" s="1" t="s">
        <v>1960</v>
      </c>
      <c r="AD195" s="20"/>
      <c r="AE195" s="370" t="s">
        <v>1027</v>
      </c>
    </row>
    <row r="196" spans="1:31" s="267" customFormat="1" ht="51" x14ac:dyDescent="0.25">
      <c r="A196" s="218"/>
      <c r="B196" s="229" t="s">
        <v>1903</v>
      </c>
      <c r="C196" s="430"/>
      <c r="D196" s="4" t="s">
        <v>42</v>
      </c>
      <c r="E196" s="171" t="s">
        <v>996</v>
      </c>
      <c r="F196" s="32">
        <v>42775</v>
      </c>
      <c r="G196" s="32">
        <v>42832</v>
      </c>
      <c r="H196" s="32">
        <v>42592</v>
      </c>
      <c r="I196" s="32">
        <v>42765</v>
      </c>
      <c r="J196" s="32">
        <v>42686</v>
      </c>
      <c r="K196" s="32" t="s">
        <v>42</v>
      </c>
      <c r="L196" s="4" t="s">
        <v>452</v>
      </c>
      <c r="M196" s="129" t="s">
        <v>50</v>
      </c>
      <c r="N196" s="129" t="s">
        <v>99</v>
      </c>
      <c r="O196" s="129" t="s">
        <v>1028</v>
      </c>
      <c r="P196" s="129" t="s">
        <v>1029</v>
      </c>
      <c r="Q196" s="344" t="s">
        <v>51</v>
      </c>
      <c r="R196" s="129" t="s">
        <v>45</v>
      </c>
      <c r="S196" s="180">
        <v>3</v>
      </c>
      <c r="T196" s="4" t="s">
        <v>100</v>
      </c>
      <c r="U196" s="248">
        <v>3</v>
      </c>
      <c r="V196" s="180">
        <v>15</v>
      </c>
      <c r="W196" s="248">
        <v>2431.25</v>
      </c>
      <c r="X196" s="129" t="s">
        <v>52</v>
      </c>
      <c r="Y196" s="248">
        <v>194500</v>
      </c>
      <c r="Z196" s="171" t="s">
        <v>47</v>
      </c>
      <c r="AA196" s="345" t="s">
        <v>57</v>
      </c>
      <c r="AB196" s="3" t="s">
        <v>306</v>
      </c>
      <c r="AC196" s="1" t="s">
        <v>1960</v>
      </c>
      <c r="AD196" s="20"/>
      <c r="AE196" s="370" t="s">
        <v>1030</v>
      </c>
    </row>
    <row r="197" spans="1:31" s="267" customFormat="1" ht="51" x14ac:dyDescent="0.25">
      <c r="A197" s="218"/>
      <c r="B197" s="229" t="s">
        <v>1904</v>
      </c>
      <c r="C197" s="430"/>
      <c r="D197" s="4" t="s">
        <v>42</v>
      </c>
      <c r="E197" s="171" t="s">
        <v>996</v>
      </c>
      <c r="F197" s="32">
        <v>42775</v>
      </c>
      <c r="G197" s="32">
        <v>42832</v>
      </c>
      <c r="H197" s="32">
        <v>42593</v>
      </c>
      <c r="I197" s="32">
        <v>42766</v>
      </c>
      <c r="J197" s="32">
        <v>42687</v>
      </c>
      <c r="K197" s="32" t="s">
        <v>42</v>
      </c>
      <c r="L197" s="4" t="s">
        <v>452</v>
      </c>
      <c r="M197" s="129" t="s">
        <v>50</v>
      </c>
      <c r="N197" s="129" t="s">
        <v>99</v>
      </c>
      <c r="O197" s="129" t="s">
        <v>1031</v>
      </c>
      <c r="P197" s="129" t="s">
        <v>1032</v>
      </c>
      <c r="Q197" s="344" t="s">
        <v>51</v>
      </c>
      <c r="R197" s="129" t="s">
        <v>45</v>
      </c>
      <c r="S197" s="180">
        <v>3</v>
      </c>
      <c r="T197" s="4" t="s">
        <v>100</v>
      </c>
      <c r="U197" s="248">
        <v>1</v>
      </c>
      <c r="V197" s="180">
        <v>15</v>
      </c>
      <c r="W197" s="248">
        <v>816.25</v>
      </c>
      <c r="X197" s="129" t="s">
        <v>52</v>
      </c>
      <c r="Y197" s="248">
        <v>65300</v>
      </c>
      <c r="Z197" s="171" t="s">
        <v>47</v>
      </c>
      <c r="AA197" s="345" t="s">
        <v>57</v>
      </c>
      <c r="AB197" s="3" t="s">
        <v>306</v>
      </c>
      <c r="AC197" s="1" t="s">
        <v>1960</v>
      </c>
      <c r="AD197" s="20"/>
      <c r="AE197" s="370" t="s">
        <v>1033</v>
      </c>
    </row>
    <row r="198" spans="1:31" s="267" customFormat="1" ht="51" x14ac:dyDescent="0.25">
      <c r="A198" s="218"/>
      <c r="B198" s="229" t="s">
        <v>1905</v>
      </c>
      <c r="C198" s="430"/>
      <c r="D198" s="4" t="s">
        <v>42</v>
      </c>
      <c r="E198" s="171" t="s">
        <v>996</v>
      </c>
      <c r="F198" s="32">
        <v>42775</v>
      </c>
      <c r="G198" s="32">
        <v>42832</v>
      </c>
      <c r="H198" s="32">
        <v>42594</v>
      </c>
      <c r="I198" s="32">
        <v>42767</v>
      </c>
      <c r="J198" s="32">
        <v>42688</v>
      </c>
      <c r="K198" s="32" t="s">
        <v>42</v>
      </c>
      <c r="L198" s="4" t="s">
        <v>452</v>
      </c>
      <c r="M198" s="129" t="s">
        <v>50</v>
      </c>
      <c r="N198" s="129" t="s">
        <v>99</v>
      </c>
      <c r="O198" s="129" t="s">
        <v>1034</v>
      </c>
      <c r="P198" s="129" t="s">
        <v>1032</v>
      </c>
      <c r="Q198" s="344" t="s">
        <v>51</v>
      </c>
      <c r="R198" s="129" t="s">
        <v>45</v>
      </c>
      <c r="S198" s="180">
        <v>3</v>
      </c>
      <c r="T198" s="4" t="s">
        <v>100</v>
      </c>
      <c r="U198" s="248">
        <v>1</v>
      </c>
      <c r="V198" s="180">
        <v>15</v>
      </c>
      <c r="W198" s="248">
        <v>816.25</v>
      </c>
      <c r="X198" s="129" t="s">
        <v>52</v>
      </c>
      <c r="Y198" s="248">
        <v>65300</v>
      </c>
      <c r="Z198" s="171" t="s">
        <v>47</v>
      </c>
      <c r="AA198" s="345" t="s">
        <v>57</v>
      </c>
      <c r="AB198" s="3" t="s">
        <v>306</v>
      </c>
      <c r="AC198" s="1" t="s">
        <v>1960</v>
      </c>
      <c r="AD198" s="20"/>
      <c r="AE198" s="370" t="s">
        <v>1033</v>
      </c>
    </row>
    <row r="199" spans="1:31" s="267" customFormat="1" ht="51" x14ac:dyDescent="0.25">
      <c r="A199" s="218"/>
      <c r="B199" s="229" t="s">
        <v>1906</v>
      </c>
      <c r="C199" s="430"/>
      <c r="D199" s="4" t="s">
        <v>42</v>
      </c>
      <c r="E199" s="171" t="s">
        <v>996</v>
      </c>
      <c r="F199" s="32">
        <v>42775</v>
      </c>
      <c r="G199" s="32">
        <v>42832</v>
      </c>
      <c r="H199" s="32">
        <v>42595</v>
      </c>
      <c r="I199" s="32">
        <v>42768</v>
      </c>
      <c r="J199" s="32">
        <v>42689</v>
      </c>
      <c r="K199" s="32" t="s">
        <v>42</v>
      </c>
      <c r="L199" s="4" t="s">
        <v>452</v>
      </c>
      <c r="M199" s="129" t="s">
        <v>50</v>
      </c>
      <c r="N199" s="129" t="s">
        <v>99</v>
      </c>
      <c r="O199" s="129" t="s">
        <v>1035</v>
      </c>
      <c r="P199" s="129" t="s">
        <v>1036</v>
      </c>
      <c r="Q199" s="344" t="s">
        <v>51</v>
      </c>
      <c r="R199" s="129" t="s">
        <v>45</v>
      </c>
      <c r="S199" s="180">
        <v>3</v>
      </c>
      <c r="T199" s="4" t="s">
        <v>100</v>
      </c>
      <c r="U199" s="248">
        <v>1.5</v>
      </c>
      <c r="V199" s="180">
        <v>15</v>
      </c>
      <c r="W199" s="248">
        <v>1298.75</v>
      </c>
      <c r="X199" s="129" t="s">
        <v>52</v>
      </c>
      <c r="Y199" s="248">
        <v>103900</v>
      </c>
      <c r="Z199" s="171" t="s">
        <v>47</v>
      </c>
      <c r="AA199" s="345" t="s">
        <v>57</v>
      </c>
      <c r="AB199" s="3" t="s">
        <v>306</v>
      </c>
      <c r="AC199" s="1" t="s">
        <v>1960</v>
      </c>
      <c r="AD199" s="20"/>
      <c r="AE199" s="370" t="s">
        <v>1037</v>
      </c>
    </row>
    <row r="200" spans="1:31" s="267" customFormat="1" ht="51" x14ac:dyDescent="0.25">
      <c r="A200" s="218"/>
      <c r="B200" s="229" t="s">
        <v>1907</v>
      </c>
      <c r="C200" s="430"/>
      <c r="D200" s="4" t="s">
        <v>42</v>
      </c>
      <c r="E200" s="171" t="s">
        <v>996</v>
      </c>
      <c r="F200" s="32">
        <v>42775</v>
      </c>
      <c r="G200" s="32">
        <v>42832</v>
      </c>
      <c r="H200" s="32">
        <v>42596</v>
      </c>
      <c r="I200" s="32">
        <v>42769</v>
      </c>
      <c r="J200" s="32">
        <v>42690</v>
      </c>
      <c r="K200" s="32" t="s">
        <v>42</v>
      </c>
      <c r="L200" s="4" t="s">
        <v>452</v>
      </c>
      <c r="M200" s="129" t="s">
        <v>50</v>
      </c>
      <c r="N200" s="129" t="s">
        <v>99</v>
      </c>
      <c r="O200" s="129" t="s">
        <v>1038</v>
      </c>
      <c r="P200" s="129" t="s">
        <v>1036</v>
      </c>
      <c r="Q200" s="344" t="s">
        <v>51</v>
      </c>
      <c r="R200" s="129" t="s">
        <v>45</v>
      </c>
      <c r="S200" s="180">
        <v>3</v>
      </c>
      <c r="T200" s="4" t="s">
        <v>100</v>
      </c>
      <c r="U200" s="248">
        <v>1.5</v>
      </c>
      <c r="V200" s="180">
        <v>15</v>
      </c>
      <c r="W200" s="248">
        <v>1298.75</v>
      </c>
      <c r="X200" s="129" t="s">
        <v>52</v>
      </c>
      <c r="Y200" s="248">
        <v>103900</v>
      </c>
      <c r="Z200" s="171" t="s">
        <v>47</v>
      </c>
      <c r="AA200" s="345" t="s">
        <v>57</v>
      </c>
      <c r="AB200" s="3" t="s">
        <v>306</v>
      </c>
      <c r="AC200" s="1" t="s">
        <v>1960</v>
      </c>
      <c r="AD200" s="20"/>
      <c r="AE200" s="370" t="s">
        <v>1037</v>
      </c>
    </row>
    <row r="201" spans="1:31" s="267" customFormat="1" ht="51" x14ac:dyDescent="0.25">
      <c r="A201" s="218"/>
      <c r="B201" s="229" t="s">
        <v>1908</v>
      </c>
      <c r="C201" s="430"/>
      <c r="D201" s="4" t="s">
        <v>42</v>
      </c>
      <c r="E201" s="171" t="s">
        <v>996</v>
      </c>
      <c r="F201" s="32">
        <v>42775</v>
      </c>
      <c r="G201" s="32">
        <v>42832</v>
      </c>
      <c r="H201" s="32">
        <v>42597</v>
      </c>
      <c r="I201" s="32">
        <v>42770</v>
      </c>
      <c r="J201" s="32">
        <v>42691</v>
      </c>
      <c r="K201" s="32" t="s">
        <v>42</v>
      </c>
      <c r="L201" s="4" t="s">
        <v>452</v>
      </c>
      <c r="M201" s="129" t="s">
        <v>50</v>
      </c>
      <c r="N201" s="129" t="s">
        <v>99</v>
      </c>
      <c r="O201" s="129" t="s">
        <v>1039</v>
      </c>
      <c r="P201" s="129" t="s">
        <v>1040</v>
      </c>
      <c r="Q201" s="344" t="s">
        <v>51</v>
      </c>
      <c r="R201" s="129" t="s">
        <v>45</v>
      </c>
      <c r="S201" s="180">
        <v>3</v>
      </c>
      <c r="T201" s="4" t="s">
        <v>100</v>
      </c>
      <c r="U201" s="248">
        <v>1.5</v>
      </c>
      <c r="V201" s="180">
        <v>15</v>
      </c>
      <c r="W201" s="248">
        <v>1332.5</v>
      </c>
      <c r="X201" s="129" t="s">
        <v>52</v>
      </c>
      <c r="Y201" s="248">
        <v>106600</v>
      </c>
      <c r="Z201" s="171" t="s">
        <v>47</v>
      </c>
      <c r="AA201" s="345" t="s">
        <v>57</v>
      </c>
      <c r="AB201" s="3" t="s">
        <v>306</v>
      </c>
      <c r="AC201" s="1" t="s">
        <v>1960</v>
      </c>
      <c r="AD201" s="20"/>
      <c r="AE201" s="370" t="s">
        <v>1041</v>
      </c>
    </row>
    <row r="202" spans="1:31" s="267" customFormat="1" ht="51" x14ac:dyDescent="0.25">
      <c r="A202" s="218"/>
      <c r="B202" s="229" t="s">
        <v>1909</v>
      </c>
      <c r="C202" s="430"/>
      <c r="D202" s="4" t="s">
        <v>42</v>
      </c>
      <c r="E202" s="171" t="s">
        <v>996</v>
      </c>
      <c r="F202" s="32">
        <v>42775</v>
      </c>
      <c r="G202" s="32">
        <v>42832</v>
      </c>
      <c r="H202" s="32">
        <v>42598</v>
      </c>
      <c r="I202" s="32">
        <v>42771</v>
      </c>
      <c r="J202" s="32">
        <v>42692</v>
      </c>
      <c r="K202" s="32" t="s">
        <v>42</v>
      </c>
      <c r="L202" s="4" t="s">
        <v>452</v>
      </c>
      <c r="M202" s="129" t="s">
        <v>50</v>
      </c>
      <c r="N202" s="129" t="s">
        <v>99</v>
      </c>
      <c r="O202" s="129" t="s">
        <v>1042</v>
      </c>
      <c r="P202" s="129" t="s">
        <v>1040</v>
      </c>
      <c r="Q202" s="344" t="s">
        <v>51</v>
      </c>
      <c r="R202" s="129" t="s">
        <v>45</v>
      </c>
      <c r="S202" s="180">
        <v>3</v>
      </c>
      <c r="T202" s="4" t="s">
        <v>100</v>
      </c>
      <c r="U202" s="248">
        <v>1.5</v>
      </c>
      <c r="V202" s="180">
        <v>15</v>
      </c>
      <c r="W202" s="248">
        <v>1332.5</v>
      </c>
      <c r="X202" s="129" t="s">
        <v>52</v>
      </c>
      <c r="Y202" s="248">
        <v>106600</v>
      </c>
      <c r="Z202" s="171" t="s">
        <v>47</v>
      </c>
      <c r="AA202" s="345" t="s">
        <v>57</v>
      </c>
      <c r="AB202" s="3" t="s">
        <v>306</v>
      </c>
      <c r="AC202" s="1" t="s">
        <v>1960</v>
      </c>
      <c r="AD202" s="20"/>
      <c r="AE202" s="370" t="s">
        <v>1041</v>
      </c>
    </row>
    <row r="203" spans="1:31" s="267" customFormat="1" ht="51" x14ac:dyDescent="0.25">
      <c r="A203" s="218"/>
      <c r="B203" s="229" t="s">
        <v>1910</v>
      </c>
      <c r="C203" s="430"/>
      <c r="D203" s="4" t="s">
        <v>42</v>
      </c>
      <c r="E203" s="171" t="s">
        <v>996</v>
      </c>
      <c r="F203" s="32">
        <v>42775</v>
      </c>
      <c r="G203" s="32">
        <v>42832</v>
      </c>
      <c r="H203" s="32">
        <v>42599</v>
      </c>
      <c r="I203" s="32">
        <v>42772</v>
      </c>
      <c r="J203" s="32">
        <v>42693</v>
      </c>
      <c r="K203" s="32" t="s">
        <v>42</v>
      </c>
      <c r="L203" s="4" t="s">
        <v>452</v>
      </c>
      <c r="M203" s="129" t="s">
        <v>50</v>
      </c>
      <c r="N203" s="129" t="s">
        <v>99</v>
      </c>
      <c r="O203" s="129" t="s">
        <v>1043</v>
      </c>
      <c r="P203" s="129" t="s">
        <v>1044</v>
      </c>
      <c r="Q203" s="344" t="s">
        <v>51</v>
      </c>
      <c r="R203" s="129" t="s">
        <v>45</v>
      </c>
      <c r="S203" s="180">
        <v>3</v>
      </c>
      <c r="T203" s="4" t="s">
        <v>100</v>
      </c>
      <c r="U203" s="248">
        <v>1</v>
      </c>
      <c r="V203" s="180">
        <v>15</v>
      </c>
      <c r="W203" s="248">
        <v>900</v>
      </c>
      <c r="X203" s="129" t="s">
        <v>52</v>
      </c>
      <c r="Y203" s="248">
        <v>72000</v>
      </c>
      <c r="Z203" s="171" t="s">
        <v>47</v>
      </c>
      <c r="AA203" s="345" t="s">
        <v>57</v>
      </c>
      <c r="AB203" s="3" t="s">
        <v>306</v>
      </c>
      <c r="AC203" s="1" t="s">
        <v>1960</v>
      </c>
      <c r="AD203" s="20"/>
      <c r="AE203" s="370" t="s">
        <v>1045</v>
      </c>
    </row>
    <row r="204" spans="1:31" s="267" customFormat="1" ht="51" x14ac:dyDescent="0.25">
      <c r="A204" s="218"/>
      <c r="B204" s="229" t="s">
        <v>1911</v>
      </c>
      <c r="C204" s="430"/>
      <c r="D204" s="4" t="s">
        <v>42</v>
      </c>
      <c r="E204" s="171" t="s">
        <v>996</v>
      </c>
      <c r="F204" s="32">
        <v>42775</v>
      </c>
      <c r="G204" s="32">
        <v>42832</v>
      </c>
      <c r="H204" s="32">
        <v>42600</v>
      </c>
      <c r="I204" s="32">
        <v>42773</v>
      </c>
      <c r="J204" s="32">
        <v>42694</v>
      </c>
      <c r="K204" s="32" t="s">
        <v>42</v>
      </c>
      <c r="L204" s="4" t="s">
        <v>452</v>
      </c>
      <c r="M204" s="129" t="s">
        <v>50</v>
      </c>
      <c r="N204" s="129" t="s">
        <v>99</v>
      </c>
      <c r="O204" s="129" t="s">
        <v>1046</v>
      </c>
      <c r="P204" s="129" t="s">
        <v>1044</v>
      </c>
      <c r="Q204" s="344" t="s">
        <v>51</v>
      </c>
      <c r="R204" s="129" t="s">
        <v>45</v>
      </c>
      <c r="S204" s="180">
        <v>3</v>
      </c>
      <c r="T204" s="4" t="s">
        <v>100</v>
      </c>
      <c r="U204" s="248">
        <v>1.5</v>
      </c>
      <c r="V204" s="180">
        <v>15</v>
      </c>
      <c r="W204" s="248">
        <v>1348.75</v>
      </c>
      <c r="X204" s="129" t="s">
        <v>52</v>
      </c>
      <c r="Y204" s="248">
        <v>107900</v>
      </c>
      <c r="Z204" s="171" t="s">
        <v>47</v>
      </c>
      <c r="AA204" s="345" t="s">
        <v>57</v>
      </c>
      <c r="AB204" s="3" t="s">
        <v>306</v>
      </c>
      <c r="AC204" s="1" t="s">
        <v>1960</v>
      </c>
      <c r="AD204" s="20"/>
      <c r="AE204" s="370" t="s">
        <v>1047</v>
      </c>
    </row>
    <row r="205" spans="1:31" s="267" customFormat="1" ht="51" x14ac:dyDescent="0.25">
      <c r="A205" s="218"/>
      <c r="B205" s="229" t="s">
        <v>1912</v>
      </c>
      <c r="C205" s="430"/>
      <c r="D205" s="4" t="s">
        <v>42</v>
      </c>
      <c r="E205" s="171" t="s">
        <v>996</v>
      </c>
      <c r="F205" s="32">
        <v>42775</v>
      </c>
      <c r="G205" s="32">
        <v>42832</v>
      </c>
      <c r="H205" s="32">
        <v>42601</v>
      </c>
      <c r="I205" s="32">
        <v>42774</v>
      </c>
      <c r="J205" s="32">
        <v>42695</v>
      </c>
      <c r="K205" s="32" t="s">
        <v>42</v>
      </c>
      <c r="L205" s="4" t="s">
        <v>452</v>
      </c>
      <c r="M205" s="129" t="s">
        <v>50</v>
      </c>
      <c r="N205" s="129" t="s">
        <v>99</v>
      </c>
      <c r="O205" s="129" t="s">
        <v>1048</v>
      </c>
      <c r="P205" s="129" t="s">
        <v>1044</v>
      </c>
      <c r="Q205" s="344" t="s">
        <v>51</v>
      </c>
      <c r="R205" s="129" t="s">
        <v>45</v>
      </c>
      <c r="S205" s="180">
        <v>3</v>
      </c>
      <c r="T205" s="4" t="s">
        <v>100</v>
      </c>
      <c r="U205" s="248">
        <v>1.5</v>
      </c>
      <c r="V205" s="180">
        <v>15</v>
      </c>
      <c r="W205" s="248">
        <v>1348.75</v>
      </c>
      <c r="X205" s="129" t="s">
        <v>52</v>
      </c>
      <c r="Y205" s="248">
        <v>107900</v>
      </c>
      <c r="Z205" s="171" t="s">
        <v>47</v>
      </c>
      <c r="AA205" s="345" t="s">
        <v>57</v>
      </c>
      <c r="AB205" s="3" t="s">
        <v>306</v>
      </c>
      <c r="AC205" s="1" t="s">
        <v>1960</v>
      </c>
      <c r="AD205" s="20"/>
      <c r="AE205" s="370" t="s">
        <v>1047</v>
      </c>
    </row>
    <row r="206" spans="1:31" s="267" customFormat="1" ht="51" x14ac:dyDescent="0.25">
      <c r="A206" s="218"/>
      <c r="B206" s="229" t="s">
        <v>1913</v>
      </c>
      <c r="C206" s="430"/>
      <c r="D206" s="4" t="s">
        <v>42</v>
      </c>
      <c r="E206" s="171" t="s">
        <v>996</v>
      </c>
      <c r="F206" s="32">
        <v>42775</v>
      </c>
      <c r="G206" s="32">
        <v>42832</v>
      </c>
      <c r="H206" s="32">
        <v>42602</v>
      </c>
      <c r="I206" s="32">
        <v>42775</v>
      </c>
      <c r="J206" s="32">
        <v>42696</v>
      </c>
      <c r="K206" s="32" t="s">
        <v>42</v>
      </c>
      <c r="L206" s="4" t="s">
        <v>452</v>
      </c>
      <c r="M206" s="129" t="s">
        <v>50</v>
      </c>
      <c r="N206" s="129" t="s">
        <v>99</v>
      </c>
      <c r="O206" s="129" t="s">
        <v>1049</v>
      </c>
      <c r="P206" s="129" t="s">
        <v>1050</v>
      </c>
      <c r="Q206" s="344" t="s">
        <v>51</v>
      </c>
      <c r="R206" s="129" t="s">
        <v>45</v>
      </c>
      <c r="S206" s="180">
        <v>3</v>
      </c>
      <c r="T206" s="4" t="s">
        <v>100</v>
      </c>
      <c r="U206" s="248">
        <v>1.5</v>
      </c>
      <c r="V206" s="180">
        <v>15</v>
      </c>
      <c r="W206" s="248">
        <v>1462.5</v>
      </c>
      <c r="X206" s="129" t="s">
        <v>52</v>
      </c>
      <c r="Y206" s="248">
        <v>117000</v>
      </c>
      <c r="Z206" s="171" t="s">
        <v>47</v>
      </c>
      <c r="AA206" s="345" t="s">
        <v>57</v>
      </c>
      <c r="AB206" s="3" t="s">
        <v>306</v>
      </c>
      <c r="AC206" s="1" t="s">
        <v>1960</v>
      </c>
      <c r="AD206" s="20"/>
      <c r="AE206" s="370" t="s">
        <v>1051</v>
      </c>
    </row>
    <row r="207" spans="1:31" s="267" customFormat="1" ht="51" x14ac:dyDescent="0.25">
      <c r="A207" s="218"/>
      <c r="B207" s="229" t="s">
        <v>1914</v>
      </c>
      <c r="C207" s="430"/>
      <c r="D207" s="4" t="s">
        <v>42</v>
      </c>
      <c r="E207" s="171" t="s">
        <v>996</v>
      </c>
      <c r="F207" s="32">
        <v>42775</v>
      </c>
      <c r="G207" s="32">
        <v>42832</v>
      </c>
      <c r="H207" s="32">
        <v>42603</v>
      </c>
      <c r="I207" s="32">
        <v>42776</v>
      </c>
      <c r="J207" s="32">
        <v>42697</v>
      </c>
      <c r="K207" s="32" t="s">
        <v>42</v>
      </c>
      <c r="L207" s="4" t="s">
        <v>452</v>
      </c>
      <c r="M207" s="129" t="s">
        <v>50</v>
      </c>
      <c r="N207" s="129" t="s">
        <v>99</v>
      </c>
      <c r="O207" s="129" t="s">
        <v>1052</v>
      </c>
      <c r="P207" s="129" t="s">
        <v>1053</v>
      </c>
      <c r="Q207" s="344" t="s">
        <v>51</v>
      </c>
      <c r="R207" s="129" t="s">
        <v>45</v>
      </c>
      <c r="S207" s="180">
        <v>3</v>
      </c>
      <c r="T207" s="4" t="s">
        <v>100</v>
      </c>
      <c r="U207" s="248">
        <v>1.5</v>
      </c>
      <c r="V207" s="180">
        <v>15</v>
      </c>
      <c r="W207" s="248">
        <v>1246.25</v>
      </c>
      <c r="X207" s="129" t="s">
        <v>52</v>
      </c>
      <c r="Y207" s="248">
        <v>99700</v>
      </c>
      <c r="Z207" s="171" t="s">
        <v>47</v>
      </c>
      <c r="AA207" s="345" t="s">
        <v>57</v>
      </c>
      <c r="AB207" s="3" t="s">
        <v>306</v>
      </c>
      <c r="AC207" s="1" t="s">
        <v>1960</v>
      </c>
      <c r="AD207" s="20"/>
      <c r="AE207" s="370" t="s">
        <v>1054</v>
      </c>
    </row>
    <row r="208" spans="1:31" s="267" customFormat="1" ht="51" x14ac:dyDescent="0.25">
      <c r="A208" s="218"/>
      <c r="B208" s="229" t="s">
        <v>1915</v>
      </c>
      <c r="C208" s="430"/>
      <c r="D208" s="4" t="s">
        <v>42</v>
      </c>
      <c r="E208" s="171" t="s">
        <v>996</v>
      </c>
      <c r="F208" s="32">
        <v>42775</v>
      </c>
      <c r="G208" s="32">
        <v>42832</v>
      </c>
      <c r="H208" s="32">
        <v>42604</v>
      </c>
      <c r="I208" s="32">
        <v>42777</v>
      </c>
      <c r="J208" s="32">
        <v>42698</v>
      </c>
      <c r="K208" s="32" t="s">
        <v>42</v>
      </c>
      <c r="L208" s="4" t="s">
        <v>452</v>
      </c>
      <c r="M208" s="129" t="s">
        <v>50</v>
      </c>
      <c r="N208" s="129" t="s">
        <v>99</v>
      </c>
      <c r="O208" s="129" t="s">
        <v>1055</v>
      </c>
      <c r="P208" s="129" t="s">
        <v>978</v>
      </c>
      <c r="Q208" s="344" t="s">
        <v>51</v>
      </c>
      <c r="R208" s="129" t="s">
        <v>45</v>
      </c>
      <c r="S208" s="180">
        <v>3</v>
      </c>
      <c r="T208" s="4" t="s">
        <v>100</v>
      </c>
      <c r="U208" s="248">
        <v>1.5</v>
      </c>
      <c r="V208" s="180">
        <v>15</v>
      </c>
      <c r="W208" s="248">
        <v>1363.75</v>
      </c>
      <c r="X208" s="129" t="s">
        <v>52</v>
      </c>
      <c r="Y208" s="248">
        <v>109100</v>
      </c>
      <c r="Z208" s="171" t="s">
        <v>47</v>
      </c>
      <c r="AA208" s="345" t="s">
        <v>57</v>
      </c>
      <c r="AB208" s="3" t="s">
        <v>306</v>
      </c>
      <c r="AC208" s="1" t="s">
        <v>1960</v>
      </c>
      <c r="AD208" s="20"/>
      <c r="AE208" s="370" t="s">
        <v>1056</v>
      </c>
    </row>
    <row r="209" spans="1:31" s="267" customFormat="1" ht="51" x14ac:dyDescent="0.25">
      <c r="A209" s="218"/>
      <c r="B209" s="229" t="s">
        <v>1916</v>
      </c>
      <c r="C209" s="430"/>
      <c r="D209" s="4" t="s">
        <v>42</v>
      </c>
      <c r="E209" s="171" t="s">
        <v>996</v>
      </c>
      <c r="F209" s="32">
        <v>42775</v>
      </c>
      <c r="G209" s="32">
        <v>42832</v>
      </c>
      <c r="H209" s="32">
        <v>42605</v>
      </c>
      <c r="I209" s="32">
        <v>42778</v>
      </c>
      <c r="J209" s="32">
        <v>42699</v>
      </c>
      <c r="K209" s="32" t="s">
        <v>42</v>
      </c>
      <c r="L209" s="4" t="s">
        <v>452</v>
      </c>
      <c r="M209" s="129" t="s">
        <v>50</v>
      </c>
      <c r="N209" s="129" t="s">
        <v>99</v>
      </c>
      <c r="O209" s="129" t="s">
        <v>1057</v>
      </c>
      <c r="P209" s="129" t="s">
        <v>194</v>
      </c>
      <c r="Q209" s="344" t="s">
        <v>51</v>
      </c>
      <c r="R209" s="129" t="s">
        <v>45</v>
      </c>
      <c r="S209" s="180">
        <v>3</v>
      </c>
      <c r="T209" s="4" t="s">
        <v>100</v>
      </c>
      <c r="U209" s="248">
        <v>1.5</v>
      </c>
      <c r="V209" s="180">
        <v>15</v>
      </c>
      <c r="W209" s="248">
        <v>1246.25</v>
      </c>
      <c r="X209" s="129" t="s">
        <v>52</v>
      </c>
      <c r="Y209" s="248">
        <v>99700</v>
      </c>
      <c r="Z209" s="171" t="s">
        <v>47</v>
      </c>
      <c r="AA209" s="345" t="s">
        <v>57</v>
      </c>
      <c r="AB209" s="3" t="s">
        <v>306</v>
      </c>
      <c r="AC209" s="1" t="s">
        <v>1960</v>
      </c>
      <c r="AD209" s="20"/>
      <c r="AE209" s="370" t="s">
        <v>1054</v>
      </c>
    </row>
    <row r="210" spans="1:31" s="267" customFormat="1" ht="51" x14ac:dyDescent="0.25">
      <c r="A210" s="218"/>
      <c r="B210" s="229" t="s">
        <v>1917</v>
      </c>
      <c r="C210" s="430"/>
      <c r="D210" s="4" t="s">
        <v>42</v>
      </c>
      <c r="E210" s="171" t="s">
        <v>996</v>
      </c>
      <c r="F210" s="32">
        <v>42775</v>
      </c>
      <c r="G210" s="32">
        <v>42832</v>
      </c>
      <c r="H210" s="32">
        <v>42606</v>
      </c>
      <c r="I210" s="32">
        <v>42779</v>
      </c>
      <c r="J210" s="32">
        <v>42700</v>
      </c>
      <c r="K210" s="32" t="s">
        <v>42</v>
      </c>
      <c r="L210" s="4" t="s">
        <v>452</v>
      </c>
      <c r="M210" s="129" t="s">
        <v>50</v>
      </c>
      <c r="N210" s="129" t="s">
        <v>99</v>
      </c>
      <c r="O210" s="129" t="s">
        <v>1058</v>
      </c>
      <c r="P210" s="129" t="s">
        <v>1059</v>
      </c>
      <c r="Q210" s="344" t="s">
        <v>51</v>
      </c>
      <c r="R210" s="129" t="s">
        <v>45</v>
      </c>
      <c r="S210" s="180">
        <v>3</v>
      </c>
      <c r="T210" s="4" t="s">
        <v>100</v>
      </c>
      <c r="U210" s="248">
        <v>1.5</v>
      </c>
      <c r="V210" s="180">
        <v>15</v>
      </c>
      <c r="W210" s="248">
        <v>1382.5</v>
      </c>
      <c r="X210" s="129" t="s">
        <v>52</v>
      </c>
      <c r="Y210" s="248">
        <v>110600</v>
      </c>
      <c r="Z210" s="171" t="s">
        <v>47</v>
      </c>
      <c r="AA210" s="345" t="s">
        <v>57</v>
      </c>
      <c r="AB210" s="3" t="s">
        <v>306</v>
      </c>
      <c r="AC210" s="1" t="s">
        <v>1960</v>
      </c>
      <c r="AD210" s="20"/>
      <c r="AE210" s="370" t="s">
        <v>1060</v>
      </c>
    </row>
    <row r="211" spans="1:31" s="267" customFormat="1" ht="51" x14ac:dyDescent="0.25">
      <c r="A211" s="218"/>
      <c r="B211" s="229" t="s">
        <v>1918</v>
      </c>
      <c r="C211" s="430"/>
      <c r="D211" s="4" t="s">
        <v>42</v>
      </c>
      <c r="E211" s="171" t="s">
        <v>996</v>
      </c>
      <c r="F211" s="32">
        <v>42775</v>
      </c>
      <c r="G211" s="32">
        <v>42832</v>
      </c>
      <c r="H211" s="32">
        <v>42607</v>
      </c>
      <c r="I211" s="32">
        <v>42780</v>
      </c>
      <c r="J211" s="32">
        <v>42701</v>
      </c>
      <c r="K211" s="32" t="s">
        <v>42</v>
      </c>
      <c r="L211" s="4" t="s">
        <v>452</v>
      </c>
      <c r="M211" s="129" t="s">
        <v>50</v>
      </c>
      <c r="N211" s="129" t="s">
        <v>99</v>
      </c>
      <c r="O211" s="129" t="s">
        <v>1061</v>
      </c>
      <c r="P211" s="129" t="s">
        <v>981</v>
      </c>
      <c r="Q211" s="344" t="s">
        <v>51</v>
      </c>
      <c r="R211" s="129" t="s">
        <v>45</v>
      </c>
      <c r="S211" s="180">
        <v>3</v>
      </c>
      <c r="T211" s="4" t="s">
        <v>100</v>
      </c>
      <c r="U211" s="248">
        <v>1.5</v>
      </c>
      <c r="V211" s="180">
        <v>15</v>
      </c>
      <c r="W211" s="248">
        <v>1247.5</v>
      </c>
      <c r="X211" s="129" t="s">
        <v>52</v>
      </c>
      <c r="Y211" s="248">
        <v>99800</v>
      </c>
      <c r="Z211" s="171" t="s">
        <v>47</v>
      </c>
      <c r="AA211" s="345" t="s">
        <v>57</v>
      </c>
      <c r="AB211" s="3" t="s">
        <v>306</v>
      </c>
      <c r="AC211" s="1" t="s">
        <v>1960</v>
      </c>
      <c r="AD211" s="20"/>
      <c r="AE211" s="370" t="s">
        <v>1062</v>
      </c>
    </row>
    <row r="212" spans="1:31" s="267" customFormat="1" ht="51" x14ac:dyDescent="0.25">
      <c r="A212" s="218"/>
      <c r="B212" s="229" t="s">
        <v>1919</v>
      </c>
      <c r="C212" s="430"/>
      <c r="D212" s="4" t="s">
        <v>42</v>
      </c>
      <c r="E212" s="171" t="s">
        <v>996</v>
      </c>
      <c r="F212" s="32">
        <v>42775</v>
      </c>
      <c r="G212" s="32">
        <v>42832</v>
      </c>
      <c r="H212" s="32">
        <v>42608</v>
      </c>
      <c r="I212" s="32">
        <v>42781</v>
      </c>
      <c r="J212" s="32">
        <v>42702</v>
      </c>
      <c r="K212" s="32" t="s">
        <v>42</v>
      </c>
      <c r="L212" s="4" t="s">
        <v>452</v>
      </c>
      <c r="M212" s="129" t="s">
        <v>50</v>
      </c>
      <c r="N212" s="129" t="s">
        <v>99</v>
      </c>
      <c r="O212" s="129" t="s">
        <v>1063</v>
      </c>
      <c r="P212" s="129" t="s">
        <v>1064</v>
      </c>
      <c r="Q212" s="344" t="s">
        <v>51</v>
      </c>
      <c r="R212" s="129" t="s">
        <v>45</v>
      </c>
      <c r="S212" s="180">
        <v>3</v>
      </c>
      <c r="T212" s="4" t="s">
        <v>100</v>
      </c>
      <c r="U212" s="248">
        <v>1.5</v>
      </c>
      <c r="V212" s="180">
        <v>15</v>
      </c>
      <c r="W212" s="248">
        <v>1347.5</v>
      </c>
      <c r="X212" s="129" t="s">
        <v>52</v>
      </c>
      <c r="Y212" s="248">
        <v>107800</v>
      </c>
      <c r="Z212" s="171" t="s">
        <v>47</v>
      </c>
      <c r="AA212" s="345" t="s">
        <v>57</v>
      </c>
      <c r="AB212" s="3" t="s">
        <v>306</v>
      </c>
      <c r="AC212" s="1" t="s">
        <v>1960</v>
      </c>
      <c r="AD212" s="20"/>
      <c r="AE212" s="370" t="s">
        <v>1065</v>
      </c>
    </row>
    <row r="213" spans="1:31" s="267" customFormat="1" ht="51" x14ac:dyDescent="0.25">
      <c r="A213" s="218"/>
      <c r="B213" s="229" t="s">
        <v>1920</v>
      </c>
      <c r="C213" s="430"/>
      <c r="D213" s="4" t="s">
        <v>42</v>
      </c>
      <c r="E213" s="171" t="s">
        <v>996</v>
      </c>
      <c r="F213" s="32">
        <v>42775</v>
      </c>
      <c r="G213" s="32">
        <v>42832</v>
      </c>
      <c r="H213" s="32">
        <v>42609</v>
      </c>
      <c r="I213" s="32">
        <v>42782</v>
      </c>
      <c r="J213" s="32">
        <v>42703</v>
      </c>
      <c r="K213" s="32" t="s">
        <v>42</v>
      </c>
      <c r="L213" s="4" t="s">
        <v>452</v>
      </c>
      <c r="M213" s="129" t="s">
        <v>50</v>
      </c>
      <c r="N213" s="129" t="s">
        <v>99</v>
      </c>
      <c r="O213" s="129" t="s">
        <v>1066</v>
      </c>
      <c r="P213" s="129" t="s">
        <v>1067</v>
      </c>
      <c r="Q213" s="344" t="s">
        <v>51</v>
      </c>
      <c r="R213" s="129" t="s">
        <v>45</v>
      </c>
      <c r="S213" s="180">
        <v>3</v>
      </c>
      <c r="T213" s="4" t="s">
        <v>100</v>
      </c>
      <c r="U213" s="248">
        <v>1.5</v>
      </c>
      <c r="V213" s="180">
        <v>15</v>
      </c>
      <c r="W213" s="248">
        <v>1337.5</v>
      </c>
      <c r="X213" s="129" t="s">
        <v>52</v>
      </c>
      <c r="Y213" s="248">
        <v>107000</v>
      </c>
      <c r="Z213" s="171" t="s">
        <v>47</v>
      </c>
      <c r="AA213" s="345" t="s">
        <v>57</v>
      </c>
      <c r="AB213" s="3" t="s">
        <v>306</v>
      </c>
      <c r="AC213" s="1" t="s">
        <v>1960</v>
      </c>
      <c r="AD213" s="20"/>
      <c r="AE213" s="370" t="s">
        <v>1068</v>
      </c>
    </row>
    <row r="214" spans="1:31" s="267" customFormat="1" ht="51" x14ac:dyDescent="0.25">
      <c r="A214" s="218"/>
      <c r="B214" s="229" t="s">
        <v>1921</v>
      </c>
      <c r="C214" s="430"/>
      <c r="D214" s="4" t="s">
        <v>42</v>
      </c>
      <c r="E214" s="171" t="s">
        <v>996</v>
      </c>
      <c r="F214" s="32">
        <v>42775</v>
      </c>
      <c r="G214" s="32">
        <v>42832</v>
      </c>
      <c r="H214" s="32">
        <v>42610</v>
      </c>
      <c r="I214" s="32">
        <v>42783</v>
      </c>
      <c r="J214" s="342">
        <v>42704</v>
      </c>
      <c r="K214" s="32" t="s">
        <v>42</v>
      </c>
      <c r="L214" s="4" t="s">
        <v>452</v>
      </c>
      <c r="M214" s="129" t="s">
        <v>50</v>
      </c>
      <c r="N214" s="129" t="s">
        <v>99</v>
      </c>
      <c r="O214" s="129" t="s">
        <v>1069</v>
      </c>
      <c r="P214" s="129" t="s">
        <v>984</v>
      </c>
      <c r="Q214" s="344" t="s">
        <v>51</v>
      </c>
      <c r="R214" s="129" t="s">
        <v>45</v>
      </c>
      <c r="S214" s="180">
        <v>3</v>
      </c>
      <c r="T214" s="4" t="s">
        <v>100</v>
      </c>
      <c r="U214" s="248">
        <v>1.5</v>
      </c>
      <c r="V214" s="180">
        <v>15</v>
      </c>
      <c r="W214" s="248">
        <v>1336.25</v>
      </c>
      <c r="X214" s="129" t="s">
        <v>52</v>
      </c>
      <c r="Y214" s="248">
        <v>106900</v>
      </c>
      <c r="Z214" s="171" t="s">
        <v>47</v>
      </c>
      <c r="AA214" s="345" t="s">
        <v>57</v>
      </c>
      <c r="AB214" s="3" t="s">
        <v>306</v>
      </c>
      <c r="AC214" s="1" t="s">
        <v>1960</v>
      </c>
      <c r="AD214" s="20"/>
      <c r="AE214" s="370" t="s">
        <v>1016</v>
      </c>
    </row>
    <row r="215" spans="1:31" s="267" customFormat="1" ht="51" x14ac:dyDescent="0.25">
      <c r="A215" s="218"/>
      <c r="B215" s="229" t="s">
        <v>1922</v>
      </c>
      <c r="C215" s="430"/>
      <c r="D215" s="4" t="s">
        <v>42</v>
      </c>
      <c r="E215" s="171" t="s">
        <v>996</v>
      </c>
      <c r="F215" s="32">
        <v>42775</v>
      </c>
      <c r="G215" s="32">
        <v>42832</v>
      </c>
      <c r="H215" s="32">
        <v>42611</v>
      </c>
      <c r="I215" s="32">
        <v>42784</v>
      </c>
      <c r="J215" s="32">
        <v>42705</v>
      </c>
      <c r="K215" s="32" t="s">
        <v>42</v>
      </c>
      <c r="L215" s="4" t="s">
        <v>452</v>
      </c>
      <c r="M215" s="129" t="s">
        <v>50</v>
      </c>
      <c r="N215" s="129" t="s">
        <v>99</v>
      </c>
      <c r="O215" s="129" t="s">
        <v>1070</v>
      </c>
      <c r="P215" s="129" t="s">
        <v>1071</v>
      </c>
      <c r="Q215" s="344" t="s">
        <v>51</v>
      </c>
      <c r="R215" s="129" t="s">
        <v>45</v>
      </c>
      <c r="S215" s="180">
        <v>3</v>
      </c>
      <c r="T215" s="4" t="s">
        <v>100</v>
      </c>
      <c r="U215" s="248">
        <v>1.5</v>
      </c>
      <c r="V215" s="180">
        <v>15</v>
      </c>
      <c r="W215" s="248">
        <v>1771.25</v>
      </c>
      <c r="X215" s="129" t="s">
        <v>52</v>
      </c>
      <c r="Y215" s="248">
        <v>141700</v>
      </c>
      <c r="Z215" s="171" t="s">
        <v>47</v>
      </c>
      <c r="AA215" s="345" t="s">
        <v>57</v>
      </c>
      <c r="AB215" s="3" t="s">
        <v>306</v>
      </c>
      <c r="AC215" s="1" t="s">
        <v>1960</v>
      </c>
      <c r="AD215" s="20"/>
      <c r="AE215" s="370" t="s">
        <v>1072</v>
      </c>
    </row>
    <row r="216" spans="1:31" s="137" customFormat="1" ht="51" x14ac:dyDescent="0.25">
      <c r="A216" s="223"/>
      <c r="B216" s="229" t="s">
        <v>1923</v>
      </c>
      <c r="C216" s="430"/>
      <c r="D216" s="4" t="s">
        <v>42</v>
      </c>
      <c r="E216" s="171" t="s">
        <v>996</v>
      </c>
      <c r="F216" s="32">
        <v>42775</v>
      </c>
      <c r="G216" s="32">
        <v>42832</v>
      </c>
      <c r="H216" s="32">
        <v>42612</v>
      </c>
      <c r="I216" s="32">
        <v>42785</v>
      </c>
      <c r="J216" s="32">
        <v>42706</v>
      </c>
      <c r="K216" s="32" t="s">
        <v>42</v>
      </c>
      <c r="L216" s="4" t="s">
        <v>452</v>
      </c>
      <c r="M216" s="129" t="s">
        <v>50</v>
      </c>
      <c r="N216" s="129" t="s">
        <v>99</v>
      </c>
      <c r="O216" s="129" t="s">
        <v>1073</v>
      </c>
      <c r="P216" s="129" t="s">
        <v>1074</v>
      </c>
      <c r="Q216" s="344" t="s">
        <v>51</v>
      </c>
      <c r="R216" s="129" t="s">
        <v>45</v>
      </c>
      <c r="S216" s="180">
        <v>3</v>
      </c>
      <c r="T216" s="4" t="s">
        <v>100</v>
      </c>
      <c r="U216" s="248">
        <v>1</v>
      </c>
      <c r="V216" s="180">
        <v>15</v>
      </c>
      <c r="W216" s="248">
        <v>816.25</v>
      </c>
      <c r="X216" s="129" t="s">
        <v>52</v>
      </c>
      <c r="Y216" s="248">
        <v>65300</v>
      </c>
      <c r="Z216" s="171" t="s">
        <v>47</v>
      </c>
      <c r="AA216" s="345" t="s">
        <v>57</v>
      </c>
      <c r="AB216" s="3" t="s">
        <v>306</v>
      </c>
      <c r="AC216" s="1" t="s">
        <v>1960</v>
      </c>
      <c r="AD216" s="20"/>
      <c r="AE216" s="370" t="s">
        <v>1033</v>
      </c>
    </row>
    <row r="217" spans="1:31" s="267" customFormat="1" ht="51" x14ac:dyDescent="0.25">
      <c r="A217" s="218"/>
      <c r="B217" s="229" t="s">
        <v>1924</v>
      </c>
      <c r="C217" s="430"/>
      <c r="D217" s="4" t="s">
        <v>42</v>
      </c>
      <c r="E217" s="171" t="s">
        <v>996</v>
      </c>
      <c r="F217" s="32">
        <v>42775</v>
      </c>
      <c r="G217" s="32">
        <v>42832</v>
      </c>
      <c r="H217" s="32">
        <v>42613</v>
      </c>
      <c r="I217" s="32">
        <v>42786</v>
      </c>
      <c r="J217" s="32">
        <v>42707</v>
      </c>
      <c r="K217" s="32" t="s">
        <v>42</v>
      </c>
      <c r="L217" s="4" t="s">
        <v>452</v>
      </c>
      <c r="M217" s="129" t="s">
        <v>50</v>
      </c>
      <c r="N217" s="129" t="s">
        <v>99</v>
      </c>
      <c r="O217" s="129" t="s">
        <v>1075</v>
      </c>
      <c r="P217" s="129" t="s">
        <v>1053</v>
      </c>
      <c r="Q217" s="344" t="s">
        <v>51</v>
      </c>
      <c r="R217" s="129" t="s">
        <v>45</v>
      </c>
      <c r="S217" s="180">
        <v>3</v>
      </c>
      <c r="T217" s="4" t="s">
        <v>100</v>
      </c>
      <c r="U217" s="248">
        <v>1.5</v>
      </c>
      <c r="V217" s="180">
        <v>15</v>
      </c>
      <c r="W217" s="248">
        <v>1246.25</v>
      </c>
      <c r="X217" s="129" t="s">
        <v>52</v>
      </c>
      <c r="Y217" s="248">
        <v>99700</v>
      </c>
      <c r="Z217" s="171" t="s">
        <v>47</v>
      </c>
      <c r="AA217" s="345" t="s">
        <v>57</v>
      </c>
      <c r="AB217" s="3" t="s">
        <v>306</v>
      </c>
      <c r="AC217" s="1" t="s">
        <v>1960</v>
      </c>
      <c r="AD217" s="20"/>
      <c r="AE217" s="370" t="s">
        <v>1054</v>
      </c>
    </row>
    <row r="218" spans="1:31" s="267" customFormat="1" ht="51" x14ac:dyDescent="0.25">
      <c r="A218" s="218"/>
      <c r="B218" s="229" t="s">
        <v>1925</v>
      </c>
      <c r="C218" s="430"/>
      <c r="D218" s="4" t="s">
        <v>42</v>
      </c>
      <c r="E218" s="171" t="s">
        <v>996</v>
      </c>
      <c r="F218" s="32">
        <v>42775</v>
      </c>
      <c r="G218" s="32">
        <v>42832</v>
      </c>
      <c r="H218" s="32">
        <v>42614</v>
      </c>
      <c r="I218" s="32">
        <v>42787</v>
      </c>
      <c r="J218" s="32">
        <v>42708</v>
      </c>
      <c r="K218" s="32" t="s">
        <v>42</v>
      </c>
      <c r="L218" s="4" t="s">
        <v>452</v>
      </c>
      <c r="M218" s="129" t="s">
        <v>50</v>
      </c>
      <c r="N218" s="129" t="s">
        <v>99</v>
      </c>
      <c r="O218" s="129" t="s">
        <v>1076</v>
      </c>
      <c r="P218" s="129" t="s">
        <v>1077</v>
      </c>
      <c r="Q218" s="344" t="s">
        <v>51</v>
      </c>
      <c r="R218" s="129" t="s">
        <v>45</v>
      </c>
      <c r="S218" s="180">
        <v>3</v>
      </c>
      <c r="T218" s="4" t="s">
        <v>100</v>
      </c>
      <c r="U218" s="248">
        <v>1</v>
      </c>
      <c r="V218" s="180">
        <v>15</v>
      </c>
      <c r="W218" s="248">
        <v>897.5</v>
      </c>
      <c r="X218" s="129" t="s">
        <v>52</v>
      </c>
      <c r="Y218" s="248">
        <v>71800</v>
      </c>
      <c r="Z218" s="171" t="s">
        <v>47</v>
      </c>
      <c r="AA218" s="345" t="s">
        <v>57</v>
      </c>
      <c r="AB218" s="3" t="s">
        <v>306</v>
      </c>
      <c r="AC218" s="1" t="s">
        <v>1960</v>
      </c>
      <c r="AD218" s="20"/>
      <c r="AE218" s="370" t="s">
        <v>1078</v>
      </c>
    </row>
    <row r="219" spans="1:31" s="267" customFormat="1" ht="51" x14ac:dyDescent="0.25">
      <c r="A219" s="218"/>
      <c r="B219" s="229" t="s">
        <v>1926</v>
      </c>
      <c r="C219" s="430"/>
      <c r="D219" s="4" t="s">
        <v>42</v>
      </c>
      <c r="E219" s="171" t="s">
        <v>996</v>
      </c>
      <c r="F219" s="32">
        <v>42775</v>
      </c>
      <c r="G219" s="32">
        <v>42832</v>
      </c>
      <c r="H219" s="32">
        <v>42615</v>
      </c>
      <c r="I219" s="32">
        <v>42788</v>
      </c>
      <c r="J219" s="32">
        <v>42709</v>
      </c>
      <c r="K219" s="32" t="s">
        <v>42</v>
      </c>
      <c r="L219" s="4" t="s">
        <v>452</v>
      </c>
      <c r="M219" s="129" t="s">
        <v>50</v>
      </c>
      <c r="N219" s="129" t="s">
        <v>99</v>
      </c>
      <c r="O219" s="129" t="s">
        <v>1079</v>
      </c>
      <c r="P219" s="155" t="s">
        <v>987</v>
      </c>
      <c r="Q219" s="344" t="s">
        <v>51</v>
      </c>
      <c r="R219" s="129" t="s">
        <v>45</v>
      </c>
      <c r="S219" s="180">
        <v>3</v>
      </c>
      <c r="T219" s="4" t="s">
        <v>100</v>
      </c>
      <c r="U219" s="248">
        <v>1.5</v>
      </c>
      <c r="V219" s="180">
        <v>15</v>
      </c>
      <c r="W219" s="248">
        <v>2015</v>
      </c>
      <c r="X219" s="129" t="s">
        <v>52</v>
      </c>
      <c r="Y219" s="248">
        <v>161200</v>
      </c>
      <c r="Z219" s="171" t="s">
        <v>47</v>
      </c>
      <c r="AA219" s="345" t="s">
        <v>57</v>
      </c>
      <c r="AB219" s="3" t="s">
        <v>306</v>
      </c>
      <c r="AC219" s="1" t="s">
        <v>1960</v>
      </c>
      <c r="AD219" s="20"/>
      <c r="AE219" s="370" t="s">
        <v>1080</v>
      </c>
    </row>
    <row r="220" spans="1:31" s="267" customFormat="1" ht="51" x14ac:dyDescent="0.25">
      <c r="A220" s="218"/>
      <c r="B220" s="229" t="s">
        <v>1927</v>
      </c>
      <c r="C220" s="430"/>
      <c r="D220" s="4" t="s">
        <v>42</v>
      </c>
      <c r="E220" s="171" t="s">
        <v>996</v>
      </c>
      <c r="F220" s="32">
        <v>42775</v>
      </c>
      <c r="G220" s="32">
        <v>42832</v>
      </c>
      <c r="H220" s="32">
        <v>42616</v>
      </c>
      <c r="I220" s="32">
        <v>42789</v>
      </c>
      <c r="J220" s="32">
        <v>42710</v>
      </c>
      <c r="K220" s="32" t="s">
        <v>42</v>
      </c>
      <c r="L220" s="4" t="s">
        <v>452</v>
      </c>
      <c r="M220" s="129" t="s">
        <v>50</v>
      </c>
      <c r="N220" s="129" t="s">
        <v>99</v>
      </c>
      <c r="O220" s="129" t="s">
        <v>1081</v>
      </c>
      <c r="P220" s="129" t="s">
        <v>1082</v>
      </c>
      <c r="Q220" s="344" t="s">
        <v>51</v>
      </c>
      <c r="R220" s="129" t="s">
        <v>45</v>
      </c>
      <c r="S220" s="180">
        <v>3</v>
      </c>
      <c r="T220" s="4" t="s">
        <v>100</v>
      </c>
      <c r="U220" s="248">
        <v>1</v>
      </c>
      <c r="V220" s="180">
        <v>15</v>
      </c>
      <c r="W220" s="248">
        <v>1337.5</v>
      </c>
      <c r="X220" s="129" t="s">
        <v>52</v>
      </c>
      <c r="Y220" s="248">
        <v>107000</v>
      </c>
      <c r="Z220" s="171" t="s">
        <v>47</v>
      </c>
      <c r="AA220" s="345" t="s">
        <v>57</v>
      </c>
      <c r="AB220" s="3" t="s">
        <v>306</v>
      </c>
      <c r="AC220" s="1" t="s">
        <v>1960</v>
      </c>
      <c r="AD220" s="20"/>
      <c r="AE220" s="370" t="s">
        <v>1068</v>
      </c>
    </row>
    <row r="221" spans="1:31" s="267" customFormat="1" ht="51" x14ac:dyDescent="0.25">
      <c r="A221" s="218"/>
      <c r="B221" s="229" t="s">
        <v>1928</v>
      </c>
      <c r="C221" s="430"/>
      <c r="D221" s="4" t="s">
        <v>42</v>
      </c>
      <c r="E221" s="171" t="s">
        <v>996</v>
      </c>
      <c r="F221" s="32">
        <v>42775</v>
      </c>
      <c r="G221" s="32">
        <v>42832</v>
      </c>
      <c r="H221" s="32">
        <v>42617</v>
      </c>
      <c r="I221" s="32">
        <v>42790</v>
      </c>
      <c r="J221" s="32">
        <v>42711</v>
      </c>
      <c r="K221" s="32" t="s">
        <v>42</v>
      </c>
      <c r="L221" s="4" t="s">
        <v>452</v>
      </c>
      <c r="M221" s="129" t="s">
        <v>50</v>
      </c>
      <c r="N221" s="129" t="s">
        <v>99</v>
      </c>
      <c r="O221" s="129" t="s">
        <v>1083</v>
      </c>
      <c r="P221" s="129" t="s">
        <v>1067</v>
      </c>
      <c r="Q221" s="344" t="s">
        <v>51</v>
      </c>
      <c r="R221" s="129" t="s">
        <v>45</v>
      </c>
      <c r="S221" s="180">
        <v>3</v>
      </c>
      <c r="T221" s="4" t="s">
        <v>100</v>
      </c>
      <c r="U221" s="248">
        <v>1.5</v>
      </c>
      <c r="V221" s="180">
        <v>15</v>
      </c>
      <c r="W221" s="248">
        <v>1337.5</v>
      </c>
      <c r="X221" s="129" t="s">
        <v>52</v>
      </c>
      <c r="Y221" s="248">
        <v>107000</v>
      </c>
      <c r="Z221" s="171" t="s">
        <v>47</v>
      </c>
      <c r="AA221" s="345" t="s">
        <v>57</v>
      </c>
      <c r="AB221" s="3" t="s">
        <v>306</v>
      </c>
      <c r="AC221" s="1" t="s">
        <v>1960</v>
      </c>
      <c r="AD221" s="20"/>
      <c r="AE221" s="370" t="s">
        <v>1084</v>
      </c>
    </row>
    <row r="222" spans="1:31" s="267" customFormat="1" ht="51" x14ac:dyDescent="0.25">
      <c r="A222" s="218"/>
      <c r="B222" s="229" t="s">
        <v>1929</v>
      </c>
      <c r="C222" s="430"/>
      <c r="D222" s="4" t="s">
        <v>42</v>
      </c>
      <c r="E222" s="171" t="s">
        <v>996</v>
      </c>
      <c r="F222" s="32">
        <v>42775</v>
      </c>
      <c r="G222" s="32">
        <v>42832</v>
      </c>
      <c r="H222" s="32">
        <v>42618</v>
      </c>
      <c r="I222" s="32">
        <v>42791</v>
      </c>
      <c r="J222" s="32">
        <v>42712</v>
      </c>
      <c r="K222" s="32" t="s">
        <v>42</v>
      </c>
      <c r="L222" s="4" t="s">
        <v>452</v>
      </c>
      <c r="M222" s="129" t="s">
        <v>50</v>
      </c>
      <c r="N222" s="129" t="s">
        <v>99</v>
      </c>
      <c r="O222" s="129" t="s">
        <v>1085</v>
      </c>
      <c r="P222" s="129" t="s">
        <v>1086</v>
      </c>
      <c r="Q222" s="344" t="s">
        <v>51</v>
      </c>
      <c r="R222" s="129" t="s">
        <v>45</v>
      </c>
      <c r="S222" s="180">
        <v>3</v>
      </c>
      <c r="T222" s="4" t="s">
        <v>100</v>
      </c>
      <c r="U222" s="248">
        <v>1.5</v>
      </c>
      <c r="V222" s="180">
        <v>15</v>
      </c>
      <c r="W222" s="248">
        <v>1188.75</v>
      </c>
      <c r="X222" s="129" t="s">
        <v>52</v>
      </c>
      <c r="Y222" s="248">
        <v>95100</v>
      </c>
      <c r="Z222" s="171" t="s">
        <v>47</v>
      </c>
      <c r="AA222" s="345" t="s">
        <v>57</v>
      </c>
      <c r="AB222" s="3" t="s">
        <v>306</v>
      </c>
      <c r="AC222" s="1" t="s">
        <v>1960</v>
      </c>
      <c r="AD222" s="20"/>
      <c r="AE222" s="370" t="s">
        <v>1087</v>
      </c>
    </row>
    <row r="223" spans="1:31" s="267" customFormat="1" ht="51" x14ac:dyDescent="0.25">
      <c r="A223" s="218"/>
      <c r="B223" s="229" t="s">
        <v>1930</v>
      </c>
      <c r="C223" s="430"/>
      <c r="D223" s="4" t="s">
        <v>42</v>
      </c>
      <c r="E223" s="171" t="s">
        <v>996</v>
      </c>
      <c r="F223" s="32">
        <v>42775</v>
      </c>
      <c r="G223" s="32">
        <v>42832</v>
      </c>
      <c r="H223" s="32">
        <v>42619</v>
      </c>
      <c r="I223" s="32">
        <v>42792</v>
      </c>
      <c r="J223" s="32">
        <v>42713</v>
      </c>
      <c r="K223" s="32" t="s">
        <v>42</v>
      </c>
      <c r="L223" s="4" t="s">
        <v>452</v>
      </c>
      <c r="M223" s="129" t="s">
        <v>50</v>
      </c>
      <c r="N223" s="129" t="s">
        <v>99</v>
      </c>
      <c r="O223" s="129" t="s">
        <v>1088</v>
      </c>
      <c r="P223" s="129" t="s">
        <v>1089</v>
      </c>
      <c r="Q223" s="344" t="s">
        <v>51</v>
      </c>
      <c r="R223" s="129" t="s">
        <v>45</v>
      </c>
      <c r="S223" s="180">
        <v>3</v>
      </c>
      <c r="T223" s="4" t="s">
        <v>100</v>
      </c>
      <c r="U223" s="248">
        <v>1.5</v>
      </c>
      <c r="V223" s="180">
        <v>15</v>
      </c>
      <c r="W223" s="248">
        <v>1330</v>
      </c>
      <c r="X223" s="129" t="s">
        <v>52</v>
      </c>
      <c r="Y223" s="248">
        <v>106400</v>
      </c>
      <c r="Z223" s="171" t="s">
        <v>47</v>
      </c>
      <c r="AA223" s="345" t="s">
        <v>57</v>
      </c>
      <c r="AB223" s="3" t="s">
        <v>306</v>
      </c>
      <c r="AC223" s="1" t="s">
        <v>1960</v>
      </c>
      <c r="AD223" s="20"/>
      <c r="AE223" s="370" t="s">
        <v>1090</v>
      </c>
    </row>
    <row r="224" spans="1:31" s="269" customFormat="1" ht="134.25" customHeight="1" x14ac:dyDescent="0.25">
      <c r="A224" s="268"/>
      <c r="B224" s="229" t="s">
        <v>1931</v>
      </c>
      <c r="C224" s="430"/>
      <c r="D224" s="4" t="s">
        <v>42</v>
      </c>
      <c r="E224" s="171" t="s">
        <v>996</v>
      </c>
      <c r="F224" s="32">
        <v>42775</v>
      </c>
      <c r="G224" s="32">
        <v>42832</v>
      </c>
      <c r="H224" s="32">
        <v>42620</v>
      </c>
      <c r="I224" s="32">
        <v>42793</v>
      </c>
      <c r="J224" s="32">
        <v>42714</v>
      </c>
      <c r="K224" s="32" t="s">
        <v>42</v>
      </c>
      <c r="L224" s="4" t="s">
        <v>452</v>
      </c>
      <c r="M224" s="129" t="s">
        <v>50</v>
      </c>
      <c r="N224" s="129" t="s">
        <v>99</v>
      </c>
      <c r="O224" s="129" t="s">
        <v>1091</v>
      </c>
      <c r="P224" s="129" t="s">
        <v>1089</v>
      </c>
      <c r="Q224" s="344" t="s">
        <v>51</v>
      </c>
      <c r="R224" s="129" t="s">
        <v>45</v>
      </c>
      <c r="S224" s="180">
        <v>3</v>
      </c>
      <c r="T224" s="4" t="s">
        <v>100</v>
      </c>
      <c r="U224" s="248">
        <v>1.5</v>
      </c>
      <c r="V224" s="180">
        <v>15</v>
      </c>
      <c r="W224" s="248">
        <v>1330</v>
      </c>
      <c r="X224" s="129" t="s">
        <v>52</v>
      </c>
      <c r="Y224" s="248">
        <v>106400</v>
      </c>
      <c r="Z224" s="171" t="s">
        <v>47</v>
      </c>
      <c r="AA224" s="345" t="s">
        <v>57</v>
      </c>
      <c r="AB224" s="3" t="s">
        <v>306</v>
      </c>
      <c r="AC224" s="1" t="s">
        <v>1960</v>
      </c>
      <c r="AD224" s="20"/>
      <c r="AE224" s="370" t="s">
        <v>1090</v>
      </c>
    </row>
    <row r="225" spans="1:31" s="271" customFormat="1" ht="129" customHeight="1" x14ac:dyDescent="0.25">
      <c r="A225" s="270"/>
      <c r="B225" s="229" t="s">
        <v>1932</v>
      </c>
      <c r="C225" s="430"/>
      <c r="D225" s="4" t="s">
        <v>42</v>
      </c>
      <c r="E225" s="171" t="s">
        <v>996</v>
      </c>
      <c r="F225" s="32">
        <v>42775</v>
      </c>
      <c r="G225" s="32">
        <v>42832</v>
      </c>
      <c r="H225" s="32">
        <v>42621</v>
      </c>
      <c r="I225" s="32">
        <v>42794</v>
      </c>
      <c r="J225" s="32">
        <v>42715</v>
      </c>
      <c r="K225" s="32" t="s">
        <v>42</v>
      </c>
      <c r="L225" s="4" t="s">
        <v>452</v>
      </c>
      <c r="M225" s="129" t="s">
        <v>50</v>
      </c>
      <c r="N225" s="129" t="s">
        <v>99</v>
      </c>
      <c r="O225" s="129" t="s">
        <v>1092</v>
      </c>
      <c r="P225" s="129" t="s">
        <v>991</v>
      </c>
      <c r="Q225" s="344" t="s">
        <v>51</v>
      </c>
      <c r="R225" s="129" t="s">
        <v>45</v>
      </c>
      <c r="S225" s="180">
        <v>3</v>
      </c>
      <c r="T225" s="4" t="s">
        <v>100</v>
      </c>
      <c r="U225" s="248">
        <v>1.5</v>
      </c>
      <c r="V225" s="180">
        <v>15</v>
      </c>
      <c r="W225" s="248">
        <v>947.5</v>
      </c>
      <c r="X225" s="129" t="s">
        <v>52</v>
      </c>
      <c r="Y225" s="248">
        <v>75800</v>
      </c>
      <c r="Z225" s="171" t="s">
        <v>47</v>
      </c>
      <c r="AA225" s="345" t="s">
        <v>57</v>
      </c>
      <c r="AB225" s="3" t="s">
        <v>306</v>
      </c>
      <c r="AC225" s="1" t="s">
        <v>1960</v>
      </c>
      <c r="AD225" s="20"/>
      <c r="AE225" s="370" t="s">
        <v>1093</v>
      </c>
    </row>
    <row r="226" spans="1:31" s="221" customFormat="1" ht="51" x14ac:dyDescent="0.25">
      <c r="A226" s="218"/>
      <c r="B226" s="229" t="s">
        <v>1933</v>
      </c>
      <c r="C226" s="430"/>
      <c r="D226" s="4" t="s">
        <v>42</v>
      </c>
      <c r="E226" s="171" t="s">
        <v>996</v>
      </c>
      <c r="F226" s="32">
        <v>42775</v>
      </c>
      <c r="G226" s="32">
        <v>42832</v>
      </c>
      <c r="H226" s="32">
        <v>42622</v>
      </c>
      <c r="I226" s="32">
        <v>42795</v>
      </c>
      <c r="J226" s="32">
        <v>42716</v>
      </c>
      <c r="K226" s="32" t="s">
        <v>42</v>
      </c>
      <c r="L226" s="4" t="s">
        <v>452</v>
      </c>
      <c r="M226" s="129" t="s">
        <v>50</v>
      </c>
      <c r="N226" s="129" t="s">
        <v>99</v>
      </c>
      <c r="O226" s="129" t="s">
        <v>1094</v>
      </c>
      <c r="P226" s="129" t="s">
        <v>991</v>
      </c>
      <c r="Q226" s="344" t="s">
        <v>51</v>
      </c>
      <c r="R226" s="129" t="s">
        <v>45</v>
      </c>
      <c r="S226" s="180">
        <v>3</v>
      </c>
      <c r="T226" s="4" t="s">
        <v>100</v>
      </c>
      <c r="U226" s="248">
        <v>1.5</v>
      </c>
      <c r="V226" s="180">
        <v>15</v>
      </c>
      <c r="W226" s="248">
        <v>947.5</v>
      </c>
      <c r="X226" s="129" t="s">
        <v>52</v>
      </c>
      <c r="Y226" s="248">
        <v>75800</v>
      </c>
      <c r="Z226" s="171" t="s">
        <v>47</v>
      </c>
      <c r="AA226" s="345" t="s">
        <v>57</v>
      </c>
      <c r="AB226" s="3" t="s">
        <v>306</v>
      </c>
      <c r="AC226" s="1" t="s">
        <v>1960</v>
      </c>
      <c r="AD226" s="20"/>
      <c r="AE226" s="370" t="s">
        <v>1093</v>
      </c>
    </row>
    <row r="227" spans="1:31" s="221" customFormat="1" ht="51" x14ac:dyDescent="0.25">
      <c r="A227" s="218"/>
      <c r="B227" s="229" t="s">
        <v>1934</v>
      </c>
      <c r="C227" s="430"/>
      <c r="D227" s="4" t="s">
        <v>42</v>
      </c>
      <c r="E227" s="171" t="s">
        <v>996</v>
      </c>
      <c r="F227" s="32">
        <v>42775</v>
      </c>
      <c r="G227" s="32">
        <v>42832</v>
      </c>
      <c r="H227" s="32">
        <v>42623</v>
      </c>
      <c r="I227" s="32">
        <v>42796</v>
      </c>
      <c r="J227" s="32">
        <v>42717</v>
      </c>
      <c r="K227" s="32" t="s">
        <v>42</v>
      </c>
      <c r="L227" s="4" t="s">
        <v>452</v>
      </c>
      <c r="M227" s="129" t="s">
        <v>50</v>
      </c>
      <c r="N227" s="129" t="s">
        <v>99</v>
      </c>
      <c r="O227" s="129" t="s">
        <v>1095</v>
      </c>
      <c r="P227" s="129" t="s">
        <v>1096</v>
      </c>
      <c r="Q227" s="344" t="s">
        <v>51</v>
      </c>
      <c r="R227" s="129" t="s">
        <v>45</v>
      </c>
      <c r="S227" s="180">
        <v>3</v>
      </c>
      <c r="T227" s="4" t="s">
        <v>100</v>
      </c>
      <c r="U227" s="248">
        <v>3</v>
      </c>
      <c r="V227" s="180">
        <v>15</v>
      </c>
      <c r="W227" s="248">
        <v>2488.75</v>
      </c>
      <c r="X227" s="129" t="s">
        <v>52</v>
      </c>
      <c r="Y227" s="248">
        <v>199100</v>
      </c>
      <c r="Z227" s="171" t="s">
        <v>47</v>
      </c>
      <c r="AA227" s="345" t="s">
        <v>57</v>
      </c>
      <c r="AB227" s="3" t="s">
        <v>306</v>
      </c>
      <c r="AC227" s="1" t="s">
        <v>1960</v>
      </c>
      <c r="AD227" s="20"/>
      <c r="AE227" s="370" t="s">
        <v>1097</v>
      </c>
    </row>
    <row r="228" spans="1:31" s="221" customFormat="1" ht="51" x14ac:dyDescent="0.25">
      <c r="A228" s="218"/>
      <c r="B228" s="229" t="s">
        <v>1935</v>
      </c>
      <c r="C228" s="430"/>
      <c r="D228" s="4" t="s">
        <v>42</v>
      </c>
      <c r="E228" s="171" t="s">
        <v>996</v>
      </c>
      <c r="F228" s="32">
        <v>42775</v>
      </c>
      <c r="G228" s="32">
        <v>42832</v>
      </c>
      <c r="H228" s="32">
        <v>42624</v>
      </c>
      <c r="I228" s="32">
        <v>42797</v>
      </c>
      <c r="J228" s="32">
        <v>42718</v>
      </c>
      <c r="K228" s="32" t="s">
        <v>42</v>
      </c>
      <c r="L228" s="4" t="s">
        <v>452</v>
      </c>
      <c r="M228" s="129" t="s">
        <v>50</v>
      </c>
      <c r="N228" s="129" t="s">
        <v>99</v>
      </c>
      <c r="O228" s="129" t="s">
        <v>1098</v>
      </c>
      <c r="P228" s="129" t="s">
        <v>1096</v>
      </c>
      <c r="Q228" s="344" t="s">
        <v>51</v>
      </c>
      <c r="R228" s="129" t="s">
        <v>45</v>
      </c>
      <c r="S228" s="180">
        <v>3</v>
      </c>
      <c r="T228" s="4" t="s">
        <v>100</v>
      </c>
      <c r="U228" s="248">
        <v>3</v>
      </c>
      <c r="V228" s="180">
        <v>15</v>
      </c>
      <c r="W228" s="248">
        <v>2488.75</v>
      </c>
      <c r="X228" s="129" t="s">
        <v>52</v>
      </c>
      <c r="Y228" s="248">
        <v>199100</v>
      </c>
      <c r="Z228" s="171" t="s">
        <v>47</v>
      </c>
      <c r="AA228" s="345" t="s">
        <v>57</v>
      </c>
      <c r="AB228" s="3" t="s">
        <v>306</v>
      </c>
      <c r="AC228" s="1" t="s">
        <v>1960</v>
      </c>
      <c r="AD228" s="20"/>
      <c r="AE228" s="370" t="s">
        <v>1097</v>
      </c>
    </row>
    <row r="229" spans="1:31" s="221" customFormat="1" ht="51" x14ac:dyDescent="0.25">
      <c r="A229" s="218"/>
      <c r="B229" s="229" t="s">
        <v>1936</v>
      </c>
      <c r="C229" s="430"/>
      <c r="D229" s="4" t="s">
        <v>42</v>
      </c>
      <c r="E229" s="171" t="s">
        <v>996</v>
      </c>
      <c r="F229" s="32">
        <v>42775</v>
      </c>
      <c r="G229" s="32">
        <v>42832</v>
      </c>
      <c r="H229" s="32">
        <v>42625</v>
      </c>
      <c r="I229" s="32">
        <v>42798</v>
      </c>
      <c r="J229" s="32">
        <v>42719</v>
      </c>
      <c r="K229" s="32" t="s">
        <v>42</v>
      </c>
      <c r="L229" s="4" t="s">
        <v>452</v>
      </c>
      <c r="M229" s="129" t="s">
        <v>50</v>
      </c>
      <c r="N229" s="129" t="s">
        <v>99</v>
      </c>
      <c r="O229" s="129" t="s">
        <v>1099</v>
      </c>
      <c r="P229" s="129" t="s">
        <v>1100</v>
      </c>
      <c r="Q229" s="344" t="s">
        <v>51</v>
      </c>
      <c r="R229" s="129" t="s">
        <v>45</v>
      </c>
      <c r="S229" s="180">
        <v>3</v>
      </c>
      <c r="T229" s="4" t="s">
        <v>100</v>
      </c>
      <c r="U229" s="248">
        <v>3</v>
      </c>
      <c r="V229" s="180">
        <v>15</v>
      </c>
      <c r="W229" s="248">
        <v>2542.5</v>
      </c>
      <c r="X229" s="129" t="s">
        <v>52</v>
      </c>
      <c r="Y229" s="248">
        <v>203400</v>
      </c>
      <c r="Z229" s="171" t="s">
        <v>47</v>
      </c>
      <c r="AA229" s="345" t="s">
        <v>57</v>
      </c>
      <c r="AB229" s="3" t="s">
        <v>306</v>
      </c>
      <c r="AC229" s="1" t="s">
        <v>1960</v>
      </c>
      <c r="AD229" s="20"/>
      <c r="AE229" s="370" t="s">
        <v>1101</v>
      </c>
    </row>
    <row r="230" spans="1:31" s="221" customFormat="1" ht="51" x14ac:dyDescent="0.25">
      <c r="A230" s="218"/>
      <c r="B230" s="229" t="s">
        <v>1937</v>
      </c>
      <c r="C230" s="430"/>
      <c r="D230" s="4" t="s">
        <v>42</v>
      </c>
      <c r="E230" s="171" t="s">
        <v>996</v>
      </c>
      <c r="F230" s="32">
        <v>42775</v>
      </c>
      <c r="G230" s="32">
        <v>42832</v>
      </c>
      <c r="H230" s="32">
        <v>42626</v>
      </c>
      <c r="I230" s="32">
        <v>42799</v>
      </c>
      <c r="J230" s="32">
        <v>42720</v>
      </c>
      <c r="K230" s="32" t="s">
        <v>42</v>
      </c>
      <c r="L230" s="4" t="s">
        <v>452</v>
      </c>
      <c r="M230" s="129" t="s">
        <v>50</v>
      </c>
      <c r="N230" s="129" t="s">
        <v>99</v>
      </c>
      <c r="O230" s="129" t="s">
        <v>1102</v>
      </c>
      <c r="P230" s="129" t="s">
        <v>1103</v>
      </c>
      <c r="Q230" s="344" t="s">
        <v>51</v>
      </c>
      <c r="R230" s="129" t="s">
        <v>45</v>
      </c>
      <c r="S230" s="180">
        <v>3</v>
      </c>
      <c r="T230" s="4" t="s">
        <v>100</v>
      </c>
      <c r="U230" s="248">
        <v>1</v>
      </c>
      <c r="V230" s="180">
        <v>15</v>
      </c>
      <c r="W230" s="248">
        <v>845</v>
      </c>
      <c r="X230" s="129" t="s">
        <v>52</v>
      </c>
      <c r="Y230" s="248">
        <v>67600</v>
      </c>
      <c r="Z230" s="171" t="s">
        <v>47</v>
      </c>
      <c r="AA230" s="345" t="s">
        <v>57</v>
      </c>
      <c r="AB230" s="3" t="s">
        <v>306</v>
      </c>
      <c r="AC230" s="1" t="s">
        <v>1960</v>
      </c>
      <c r="AD230" s="20"/>
      <c r="AE230" s="370" t="s">
        <v>1104</v>
      </c>
    </row>
    <row r="231" spans="1:31" s="221" customFormat="1" ht="51" x14ac:dyDescent="0.25">
      <c r="A231" s="218"/>
      <c r="B231" s="229" t="s">
        <v>1938</v>
      </c>
      <c r="C231" s="430"/>
      <c r="D231" s="4" t="s">
        <v>42</v>
      </c>
      <c r="E231" s="171" t="s">
        <v>996</v>
      </c>
      <c r="F231" s="32">
        <v>42775</v>
      </c>
      <c r="G231" s="32">
        <v>42832</v>
      </c>
      <c r="H231" s="32">
        <v>42627</v>
      </c>
      <c r="I231" s="32">
        <v>42800</v>
      </c>
      <c r="J231" s="32">
        <v>42721</v>
      </c>
      <c r="K231" s="32" t="s">
        <v>42</v>
      </c>
      <c r="L231" s="4" t="s">
        <v>452</v>
      </c>
      <c r="M231" s="129" t="s">
        <v>50</v>
      </c>
      <c r="N231" s="129" t="s">
        <v>99</v>
      </c>
      <c r="O231" s="129" t="s">
        <v>1105</v>
      </c>
      <c r="P231" s="129" t="s">
        <v>1106</v>
      </c>
      <c r="Q231" s="344" t="s">
        <v>51</v>
      </c>
      <c r="R231" s="129" t="s">
        <v>45</v>
      </c>
      <c r="S231" s="180">
        <v>3</v>
      </c>
      <c r="T231" s="4" t="s">
        <v>100</v>
      </c>
      <c r="U231" s="248">
        <v>1.5</v>
      </c>
      <c r="V231" s="180">
        <v>15</v>
      </c>
      <c r="W231" s="248">
        <v>928.75</v>
      </c>
      <c r="X231" s="129" t="s">
        <v>52</v>
      </c>
      <c r="Y231" s="248">
        <v>74300</v>
      </c>
      <c r="Z231" s="171" t="s">
        <v>47</v>
      </c>
      <c r="AA231" s="345" t="s">
        <v>57</v>
      </c>
      <c r="AB231" s="3" t="s">
        <v>306</v>
      </c>
      <c r="AC231" s="1" t="s">
        <v>1960</v>
      </c>
      <c r="AD231" s="20"/>
      <c r="AE231" s="370" t="s">
        <v>1107</v>
      </c>
    </row>
    <row r="232" spans="1:31" s="221" customFormat="1" ht="51" x14ac:dyDescent="0.25">
      <c r="A232" s="218"/>
      <c r="B232" s="229" t="s">
        <v>1939</v>
      </c>
      <c r="C232" s="430"/>
      <c r="D232" s="4" t="s">
        <v>42</v>
      </c>
      <c r="E232" s="171" t="s">
        <v>996</v>
      </c>
      <c r="F232" s="32">
        <v>42775</v>
      </c>
      <c r="G232" s="32">
        <v>42832</v>
      </c>
      <c r="H232" s="32">
        <v>42628</v>
      </c>
      <c r="I232" s="32">
        <v>42801</v>
      </c>
      <c r="J232" s="32">
        <v>42722</v>
      </c>
      <c r="K232" s="32" t="s">
        <v>42</v>
      </c>
      <c r="L232" s="4" t="s">
        <v>452</v>
      </c>
      <c r="M232" s="129" t="s">
        <v>50</v>
      </c>
      <c r="N232" s="129" t="s">
        <v>99</v>
      </c>
      <c r="O232" s="129" t="s">
        <v>1108</v>
      </c>
      <c r="P232" s="129" t="s">
        <v>1109</v>
      </c>
      <c r="Q232" s="344" t="s">
        <v>51</v>
      </c>
      <c r="R232" s="129" t="s">
        <v>45</v>
      </c>
      <c r="S232" s="180">
        <v>3</v>
      </c>
      <c r="T232" s="4" t="s">
        <v>100</v>
      </c>
      <c r="U232" s="248">
        <v>1.5</v>
      </c>
      <c r="V232" s="180">
        <v>15</v>
      </c>
      <c r="W232" s="248">
        <v>1036.25</v>
      </c>
      <c r="X232" s="129" t="s">
        <v>52</v>
      </c>
      <c r="Y232" s="248">
        <v>82900</v>
      </c>
      <c r="Z232" s="171" t="s">
        <v>47</v>
      </c>
      <c r="AA232" s="345" t="s">
        <v>57</v>
      </c>
      <c r="AB232" s="3" t="s">
        <v>306</v>
      </c>
      <c r="AC232" s="1" t="s">
        <v>1960</v>
      </c>
      <c r="AD232" s="20"/>
      <c r="AE232" s="370" t="s">
        <v>1110</v>
      </c>
    </row>
    <row r="233" spans="1:31" s="221" customFormat="1" ht="51" x14ac:dyDescent="0.25">
      <c r="A233" s="218"/>
      <c r="B233" s="229" t="s">
        <v>1940</v>
      </c>
      <c r="C233" s="430"/>
      <c r="D233" s="4" t="s">
        <v>42</v>
      </c>
      <c r="E233" s="171" t="s">
        <v>996</v>
      </c>
      <c r="F233" s="32">
        <v>42775</v>
      </c>
      <c r="G233" s="32">
        <v>42832</v>
      </c>
      <c r="H233" s="32">
        <v>42629</v>
      </c>
      <c r="I233" s="32">
        <v>42802</v>
      </c>
      <c r="J233" s="32">
        <v>42723</v>
      </c>
      <c r="K233" s="32" t="s">
        <v>42</v>
      </c>
      <c r="L233" s="4" t="s">
        <v>452</v>
      </c>
      <c r="M233" s="129" t="s">
        <v>50</v>
      </c>
      <c r="N233" s="129" t="s">
        <v>99</v>
      </c>
      <c r="O233" s="129" t="s">
        <v>1111</v>
      </c>
      <c r="P233" s="129" t="s">
        <v>1112</v>
      </c>
      <c r="Q233" s="344" t="s">
        <v>51</v>
      </c>
      <c r="R233" s="129" t="s">
        <v>45</v>
      </c>
      <c r="S233" s="180">
        <v>3</v>
      </c>
      <c r="T233" s="4" t="s">
        <v>100</v>
      </c>
      <c r="U233" s="248">
        <v>1.5</v>
      </c>
      <c r="V233" s="180">
        <v>15</v>
      </c>
      <c r="W233" s="248">
        <v>1062.5</v>
      </c>
      <c r="X233" s="129" t="s">
        <v>52</v>
      </c>
      <c r="Y233" s="248">
        <v>85000</v>
      </c>
      <c r="Z233" s="171" t="s">
        <v>47</v>
      </c>
      <c r="AA233" s="345" t="s">
        <v>57</v>
      </c>
      <c r="AB233" s="3" t="s">
        <v>306</v>
      </c>
      <c r="AC233" s="1" t="s">
        <v>1960</v>
      </c>
      <c r="AD233" s="20"/>
      <c r="AE233" s="370" t="s">
        <v>1113</v>
      </c>
    </row>
    <row r="234" spans="1:31" s="221" customFormat="1" ht="51" x14ac:dyDescent="0.25">
      <c r="A234" s="218"/>
      <c r="B234" s="229" t="s">
        <v>1941</v>
      </c>
      <c r="C234" s="430"/>
      <c r="D234" s="4" t="s">
        <v>42</v>
      </c>
      <c r="E234" s="171" t="s">
        <v>996</v>
      </c>
      <c r="F234" s="32">
        <v>42775</v>
      </c>
      <c r="G234" s="32">
        <v>42832</v>
      </c>
      <c r="H234" s="32">
        <v>42630</v>
      </c>
      <c r="I234" s="32">
        <v>42803</v>
      </c>
      <c r="J234" s="32">
        <v>42724</v>
      </c>
      <c r="K234" s="32" t="s">
        <v>42</v>
      </c>
      <c r="L234" s="4" t="s">
        <v>452</v>
      </c>
      <c r="M234" s="129" t="s">
        <v>50</v>
      </c>
      <c r="N234" s="129" t="s">
        <v>99</v>
      </c>
      <c r="O234" s="129" t="s">
        <v>1114</v>
      </c>
      <c r="P234" s="129" t="s">
        <v>994</v>
      </c>
      <c r="Q234" s="344" t="s">
        <v>51</v>
      </c>
      <c r="R234" s="129" t="s">
        <v>45</v>
      </c>
      <c r="S234" s="180">
        <v>3</v>
      </c>
      <c r="T234" s="4" t="s">
        <v>100</v>
      </c>
      <c r="U234" s="248">
        <v>1.5</v>
      </c>
      <c r="V234" s="180">
        <v>15</v>
      </c>
      <c r="W234" s="248">
        <v>1291.25</v>
      </c>
      <c r="X234" s="129" t="s">
        <v>52</v>
      </c>
      <c r="Y234" s="248">
        <v>103300</v>
      </c>
      <c r="Z234" s="171" t="s">
        <v>47</v>
      </c>
      <c r="AA234" s="345" t="s">
        <v>57</v>
      </c>
      <c r="AB234" s="3" t="s">
        <v>306</v>
      </c>
      <c r="AC234" s="1" t="s">
        <v>1960</v>
      </c>
      <c r="AD234" s="20"/>
      <c r="AE234" s="370" t="s">
        <v>1115</v>
      </c>
    </row>
    <row r="235" spans="1:31" s="221" customFormat="1" ht="51" x14ac:dyDescent="0.25">
      <c r="A235" s="218"/>
      <c r="B235" s="229" t="s">
        <v>1942</v>
      </c>
      <c r="C235" s="430"/>
      <c r="D235" s="4" t="s">
        <v>42</v>
      </c>
      <c r="E235" s="171" t="s">
        <v>996</v>
      </c>
      <c r="F235" s="32">
        <v>42775</v>
      </c>
      <c r="G235" s="32">
        <v>42832</v>
      </c>
      <c r="H235" s="32">
        <v>42631</v>
      </c>
      <c r="I235" s="32">
        <v>42804</v>
      </c>
      <c r="J235" s="32">
        <v>42725</v>
      </c>
      <c r="K235" s="32" t="s">
        <v>42</v>
      </c>
      <c r="L235" s="4" t="s">
        <v>452</v>
      </c>
      <c r="M235" s="129" t="s">
        <v>50</v>
      </c>
      <c r="N235" s="129" t="s">
        <v>99</v>
      </c>
      <c r="O235" s="129" t="s">
        <v>1116</v>
      </c>
      <c r="P235" s="129" t="s">
        <v>1100</v>
      </c>
      <c r="Q235" s="344" t="s">
        <v>51</v>
      </c>
      <c r="R235" s="129" t="s">
        <v>45</v>
      </c>
      <c r="S235" s="180">
        <v>3</v>
      </c>
      <c r="T235" s="4" t="s">
        <v>100</v>
      </c>
      <c r="U235" s="248">
        <v>1.5</v>
      </c>
      <c r="V235" s="180">
        <v>15</v>
      </c>
      <c r="W235" s="248">
        <v>1271.25</v>
      </c>
      <c r="X235" s="129" t="s">
        <v>52</v>
      </c>
      <c r="Y235" s="248">
        <v>101700</v>
      </c>
      <c r="Z235" s="171" t="s">
        <v>47</v>
      </c>
      <c r="AA235" s="345" t="s">
        <v>57</v>
      </c>
      <c r="AB235" s="3" t="s">
        <v>306</v>
      </c>
      <c r="AC235" s="1" t="s">
        <v>1960</v>
      </c>
      <c r="AD235" s="20"/>
      <c r="AE235" s="370" t="s">
        <v>1117</v>
      </c>
    </row>
    <row r="236" spans="1:31" s="221" customFormat="1" ht="51" x14ac:dyDescent="0.25">
      <c r="A236" s="218"/>
      <c r="B236" s="229" t="s">
        <v>1943</v>
      </c>
      <c r="C236" s="430"/>
      <c r="D236" s="4" t="s">
        <v>42</v>
      </c>
      <c r="E236" s="171" t="s">
        <v>996</v>
      </c>
      <c r="F236" s="32">
        <v>42775</v>
      </c>
      <c r="G236" s="32">
        <v>42832</v>
      </c>
      <c r="H236" s="32">
        <v>42632</v>
      </c>
      <c r="I236" s="32">
        <v>42805</v>
      </c>
      <c r="J236" s="32">
        <v>42726</v>
      </c>
      <c r="K236" s="32" t="s">
        <v>42</v>
      </c>
      <c r="L236" s="4" t="s">
        <v>452</v>
      </c>
      <c r="M236" s="129" t="s">
        <v>50</v>
      </c>
      <c r="N236" s="129" t="s">
        <v>99</v>
      </c>
      <c r="O236" s="129" t="s">
        <v>1118</v>
      </c>
      <c r="P236" s="129" t="s">
        <v>1119</v>
      </c>
      <c r="Q236" s="344" t="s">
        <v>51</v>
      </c>
      <c r="R236" s="129" t="s">
        <v>45</v>
      </c>
      <c r="S236" s="180">
        <v>3</v>
      </c>
      <c r="T236" s="4" t="s">
        <v>100</v>
      </c>
      <c r="U236" s="248">
        <v>1.5</v>
      </c>
      <c r="V236" s="180">
        <v>15</v>
      </c>
      <c r="W236" s="248">
        <v>1322.5</v>
      </c>
      <c r="X236" s="129" t="s">
        <v>52</v>
      </c>
      <c r="Y236" s="248">
        <v>105800</v>
      </c>
      <c r="Z236" s="171" t="s">
        <v>47</v>
      </c>
      <c r="AA236" s="345" t="s">
        <v>57</v>
      </c>
      <c r="AB236" s="3" t="s">
        <v>306</v>
      </c>
      <c r="AC236" s="1" t="s">
        <v>1960</v>
      </c>
      <c r="AD236" s="20"/>
      <c r="AE236" s="370" t="s">
        <v>1120</v>
      </c>
    </row>
    <row r="237" spans="1:31" s="221" customFormat="1" ht="51" x14ac:dyDescent="0.25">
      <c r="A237" s="218"/>
      <c r="B237" s="229" t="s">
        <v>1944</v>
      </c>
      <c r="C237" s="430"/>
      <c r="D237" s="4" t="s">
        <v>42</v>
      </c>
      <c r="E237" s="171" t="s">
        <v>996</v>
      </c>
      <c r="F237" s="32">
        <v>42775</v>
      </c>
      <c r="G237" s="32">
        <v>42832</v>
      </c>
      <c r="H237" s="32">
        <v>42633</v>
      </c>
      <c r="I237" s="32">
        <v>42806</v>
      </c>
      <c r="J237" s="32">
        <v>42727</v>
      </c>
      <c r="K237" s="32" t="s">
        <v>42</v>
      </c>
      <c r="L237" s="4" t="s">
        <v>452</v>
      </c>
      <c r="M237" s="129" t="s">
        <v>50</v>
      </c>
      <c r="N237" s="129" t="s">
        <v>99</v>
      </c>
      <c r="O237" s="129" t="s">
        <v>1121</v>
      </c>
      <c r="P237" s="129" t="s">
        <v>998</v>
      </c>
      <c r="Q237" s="344" t="s">
        <v>51</v>
      </c>
      <c r="R237" s="129" t="s">
        <v>45</v>
      </c>
      <c r="S237" s="180">
        <v>3</v>
      </c>
      <c r="T237" s="4" t="s">
        <v>100</v>
      </c>
      <c r="U237" s="248">
        <v>1.5</v>
      </c>
      <c r="V237" s="180">
        <v>15</v>
      </c>
      <c r="W237" s="248">
        <v>1313.75</v>
      </c>
      <c r="X237" s="129" t="s">
        <v>52</v>
      </c>
      <c r="Y237" s="248">
        <v>105100</v>
      </c>
      <c r="Z237" s="171" t="s">
        <v>47</v>
      </c>
      <c r="AA237" s="345" t="s">
        <v>57</v>
      </c>
      <c r="AB237" s="3" t="s">
        <v>306</v>
      </c>
      <c r="AC237" s="1" t="s">
        <v>1960</v>
      </c>
      <c r="AD237" s="20"/>
      <c r="AE237" s="370" t="s">
        <v>999</v>
      </c>
    </row>
    <row r="238" spans="1:31" s="221" customFormat="1" ht="51" x14ac:dyDescent="0.25">
      <c r="A238" s="218"/>
      <c r="B238" s="229" t="s">
        <v>1945</v>
      </c>
      <c r="C238" s="430"/>
      <c r="D238" s="4" t="s">
        <v>42</v>
      </c>
      <c r="E238" s="171" t="s">
        <v>996</v>
      </c>
      <c r="F238" s="32">
        <v>42775</v>
      </c>
      <c r="G238" s="32">
        <v>42832</v>
      </c>
      <c r="H238" s="32">
        <v>42634</v>
      </c>
      <c r="I238" s="32">
        <v>42807</v>
      </c>
      <c r="J238" s="32">
        <v>42728</v>
      </c>
      <c r="K238" s="32" t="s">
        <v>42</v>
      </c>
      <c r="L238" s="4" t="s">
        <v>452</v>
      </c>
      <c r="M238" s="129" t="s">
        <v>50</v>
      </c>
      <c r="N238" s="129" t="s">
        <v>99</v>
      </c>
      <c r="O238" s="129" t="s">
        <v>1122</v>
      </c>
      <c r="P238" s="129" t="s">
        <v>1123</v>
      </c>
      <c r="Q238" s="344" t="s">
        <v>51</v>
      </c>
      <c r="R238" s="129" t="s">
        <v>45</v>
      </c>
      <c r="S238" s="180">
        <v>3</v>
      </c>
      <c r="T238" s="4" t="s">
        <v>100</v>
      </c>
      <c r="U238" s="248">
        <v>1.5</v>
      </c>
      <c r="V238" s="180">
        <v>15</v>
      </c>
      <c r="W238" s="248">
        <v>1358.75</v>
      </c>
      <c r="X238" s="129" t="s">
        <v>52</v>
      </c>
      <c r="Y238" s="248">
        <v>108700</v>
      </c>
      <c r="Z238" s="171" t="s">
        <v>47</v>
      </c>
      <c r="AA238" s="345" t="s">
        <v>57</v>
      </c>
      <c r="AB238" s="3" t="s">
        <v>306</v>
      </c>
      <c r="AC238" s="1" t="s">
        <v>1960</v>
      </c>
      <c r="AD238" s="20"/>
      <c r="AE238" s="370" t="s">
        <v>1124</v>
      </c>
    </row>
    <row r="239" spans="1:31" s="221" customFormat="1" ht="51" x14ac:dyDescent="0.25">
      <c r="A239" s="218"/>
      <c r="B239" s="229" t="s">
        <v>1946</v>
      </c>
      <c r="C239" s="430"/>
      <c r="D239" s="4" t="s">
        <v>42</v>
      </c>
      <c r="E239" s="171" t="s">
        <v>996</v>
      </c>
      <c r="F239" s="32">
        <v>42775</v>
      </c>
      <c r="G239" s="32">
        <v>42832</v>
      </c>
      <c r="H239" s="32">
        <v>42635</v>
      </c>
      <c r="I239" s="32">
        <v>42808</v>
      </c>
      <c r="J239" s="32">
        <v>42729</v>
      </c>
      <c r="K239" s="32" t="s">
        <v>42</v>
      </c>
      <c r="L239" s="4" t="s">
        <v>452</v>
      </c>
      <c r="M239" s="129" t="s">
        <v>50</v>
      </c>
      <c r="N239" s="129" t="s">
        <v>99</v>
      </c>
      <c r="O239" s="129" t="s">
        <v>1125</v>
      </c>
      <c r="P239" s="129" t="s">
        <v>981</v>
      </c>
      <c r="Q239" s="344" t="s">
        <v>51</v>
      </c>
      <c r="R239" s="129" t="s">
        <v>45</v>
      </c>
      <c r="S239" s="180">
        <v>3</v>
      </c>
      <c r="T239" s="4" t="s">
        <v>100</v>
      </c>
      <c r="U239" s="248">
        <v>1</v>
      </c>
      <c r="V239" s="180">
        <v>15</v>
      </c>
      <c r="W239" s="248">
        <v>831.25</v>
      </c>
      <c r="X239" s="129" t="s">
        <v>52</v>
      </c>
      <c r="Y239" s="248">
        <v>66500</v>
      </c>
      <c r="Z239" s="171" t="s">
        <v>47</v>
      </c>
      <c r="AA239" s="345" t="s">
        <v>57</v>
      </c>
      <c r="AB239" s="3" t="s">
        <v>306</v>
      </c>
      <c r="AC239" s="1" t="s">
        <v>1960</v>
      </c>
      <c r="AD239" s="20"/>
      <c r="AE239" s="370" t="s">
        <v>1126</v>
      </c>
    </row>
    <row r="240" spans="1:31" s="221" customFormat="1" ht="51" x14ac:dyDescent="0.25">
      <c r="A240" s="218"/>
      <c r="B240" s="229" t="s">
        <v>1947</v>
      </c>
      <c r="C240" s="430"/>
      <c r="D240" s="4" t="s">
        <v>42</v>
      </c>
      <c r="E240" s="171" t="s">
        <v>996</v>
      </c>
      <c r="F240" s="32">
        <v>42775</v>
      </c>
      <c r="G240" s="32">
        <v>42832</v>
      </c>
      <c r="H240" s="32">
        <v>42636</v>
      </c>
      <c r="I240" s="32">
        <v>42809</v>
      </c>
      <c r="J240" s="32">
        <v>42730</v>
      </c>
      <c r="K240" s="32" t="s">
        <v>42</v>
      </c>
      <c r="L240" s="4" t="s">
        <v>452</v>
      </c>
      <c r="M240" s="129" t="s">
        <v>50</v>
      </c>
      <c r="N240" s="129" t="s">
        <v>99</v>
      </c>
      <c r="O240" s="129" t="s">
        <v>1127</v>
      </c>
      <c r="P240" s="129" t="s">
        <v>1128</v>
      </c>
      <c r="Q240" s="344" t="s">
        <v>51</v>
      </c>
      <c r="R240" s="129" t="s">
        <v>45</v>
      </c>
      <c r="S240" s="180">
        <v>3</v>
      </c>
      <c r="T240" s="4" t="s">
        <v>100</v>
      </c>
      <c r="U240" s="248">
        <v>1.5</v>
      </c>
      <c r="V240" s="180">
        <v>15</v>
      </c>
      <c r="W240" s="248">
        <v>1301.25</v>
      </c>
      <c r="X240" s="129" t="s">
        <v>52</v>
      </c>
      <c r="Y240" s="248">
        <v>104100</v>
      </c>
      <c r="Z240" s="171" t="s">
        <v>47</v>
      </c>
      <c r="AA240" s="345" t="s">
        <v>57</v>
      </c>
      <c r="AB240" s="3" t="s">
        <v>306</v>
      </c>
      <c r="AC240" s="1" t="s">
        <v>1960</v>
      </c>
      <c r="AD240" s="20"/>
      <c r="AE240" s="370" t="s">
        <v>1129</v>
      </c>
    </row>
    <row r="241" spans="1:31" s="221" customFormat="1" ht="51" x14ac:dyDescent="0.25">
      <c r="A241" s="218"/>
      <c r="B241" s="229" t="s">
        <v>1948</v>
      </c>
      <c r="C241" s="430"/>
      <c r="D241" s="4" t="s">
        <v>42</v>
      </c>
      <c r="E241" s="171" t="s">
        <v>996</v>
      </c>
      <c r="F241" s="32">
        <v>42775</v>
      </c>
      <c r="G241" s="32">
        <v>42832</v>
      </c>
      <c r="H241" s="32">
        <v>42637</v>
      </c>
      <c r="I241" s="32">
        <v>42810</v>
      </c>
      <c r="J241" s="32">
        <v>42731</v>
      </c>
      <c r="K241" s="32" t="s">
        <v>42</v>
      </c>
      <c r="L241" s="4" t="s">
        <v>452</v>
      </c>
      <c r="M241" s="129" t="s">
        <v>50</v>
      </c>
      <c r="N241" s="129" t="s">
        <v>99</v>
      </c>
      <c r="O241" s="129" t="s">
        <v>1130</v>
      </c>
      <c r="P241" s="129" t="s">
        <v>1131</v>
      </c>
      <c r="Q241" s="344" t="s">
        <v>51</v>
      </c>
      <c r="R241" s="129" t="s">
        <v>45</v>
      </c>
      <c r="S241" s="180">
        <v>3</v>
      </c>
      <c r="T241" s="4" t="s">
        <v>100</v>
      </c>
      <c r="U241" s="248">
        <v>1</v>
      </c>
      <c r="V241" s="180">
        <v>15</v>
      </c>
      <c r="W241" s="248">
        <v>888.75</v>
      </c>
      <c r="X241" s="129" t="s">
        <v>52</v>
      </c>
      <c r="Y241" s="248">
        <v>71100</v>
      </c>
      <c r="Z241" s="171" t="s">
        <v>47</v>
      </c>
      <c r="AA241" s="345" t="s">
        <v>57</v>
      </c>
      <c r="AB241" s="3" t="s">
        <v>306</v>
      </c>
      <c r="AC241" s="1" t="s">
        <v>1960</v>
      </c>
      <c r="AD241" s="20"/>
      <c r="AE241" s="370" t="s">
        <v>1132</v>
      </c>
    </row>
    <row r="242" spans="1:31" s="221" customFormat="1" ht="51" x14ac:dyDescent="0.25">
      <c r="A242" s="218"/>
      <c r="B242" s="229" t="s">
        <v>1949</v>
      </c>
      <c r="C242" s="430"/>
      <c r="D242" s="4" t="s">
        <v>42</v>
      </c>
      <c r="E242" s="171" t="s">
        <v>996</v>
      </c>
      <c r="F242" s="32">
        <v>42775</v>
      </c>
      <c r="G242" s="32">
        <v>42832</v>
      </c>
      <c r="H242" s="32">
        <v>42638</v>
      </c>
      <c r="I242" s="32">
        <v>42811</v>
      </c>
      <c r="J242" s="32">
        <v>42732</v>
      </c>
      <c r="K242" s="32" t="s">
        <v>42</v>
      </c>
      <c r="L242" s="4" t="s">
        <v>452</v>
      </c>
      <c r="M242" s="129" t="s">
        <v>50</v>
      </c>
      <c r="N242" s="129" t="s">
        <v>99</v>
      </c>
      <c r="O242" s="129" t="s">
        <v>1133</v>
      </c>
      <c r="P242" s="129" t="s">
        <v>193</v>
      </c>
      <c r="Q242" s="344" t="s">
        <v>51</v>
      </c>
      <c r="R242" s="129" t="s">
        <v>45</v>
      </c>
      <c r="S242" s="180">
        <v>3</v>
      </c>
      <c r="T242" s="4" t="s">
        <v>100</v>
      </c>
      <c r="U242" s="248">
        <v>1</v>
      </c>
      <c r="V242" s="180">
        <v>15</v>
      </c>
      <c r="W242" s="248">
        <v>866.25</v>
      </c>
      <c r="X242" s="129" t="s">
        <v>52</v>
      </c>
      <c r="Y242" s="248">
        <v>69300</v>
      </c>
      <c r="Z242" s="171" t="s">
        <v>47</v>
      </c>
      <c r="AA242" s="345" t="s">
        <v>57</v>
      </c>
      <c r="AB242" s="3" t="s">
        <v>306</v>
      </c>
      <c r="AC242" s="1" t="s">
        <v>1960</v>
      </c>
      <c r="AD242" s="20"/>
      <c r="AE242" s="370" t="s">
        <v>1134</v>
      </c>
    </row>
    <row r="243" spans="1:31" s="221" customFormat="1" ht="51" x14ac:dyDescent="0.25">
      <c r="A243" s="218"/>
      <c r="B243" s="229" t="s">
        <v>1950</v>
      </c>
      <c r="C243" s="430"/>
      <c r="D243" s="4" t="s">
        <v>42</v>
      </c>
      <c r="E243" s="171" t="s">
        <v>996</v>
      </c>
      <c r="F243" s="32">
        <v>42775</v>
      </c>
      <c r="G243" s="32">
        <v>42832</v>
      </c>
      <c r="H243" s="32">
        <v>42639</v>
      </c>
      <c r="I243" s="32">
        <v>42812</v>
      </c>
      <c r="J243" s="32">
        <v>42733</v>
      </c>
      <c r="K243" s="32" t="s">
        <v>42</v>
      </c>
      <c r="L243" s="4" t="s">
        <v>452</v>
      </c>
      <c r="M243" s="129" t="s">
        <v>50</v>
      </c>
      <c r="N243" s="129" t="s">
        <v>99</v>
      </c>
      <c r="O243" s="129" t="s">
        <v>1135</v>
      </c>
      <c r="P243" s="129" t="s">
        <v>994</v>
      </c>
      <c r="Q243" s="344" t="s">
        <v>51</v>
      </c>
      <c r="R243" s="129" t="s">
        <v>45</v>
      </c>
      <c r="S243" s="180">
        <v>3</v>
      </c>
      <c r="T243" s="4" t="s">
        <v>100</v>
      </c>
      <c r="U243" s="248">
        <v>1.5</v>
      </c>
      <c r="V243" s="180">
        <v>15</v>
      </c>
      <c r="W243" s="248">
        <v>1291.25</v>
      </c>
      <c r="X243" s="129" t="s">
        <v>52</v>
      </c>
      <c r="Y243" s="248">
        <v>103300</v>
      </c>
      <c r="Z243" s="171" t="s">
        <v>47</v>
      </c>
      <c r="AA243" s="345" t="s">
        <v>57</v>
      </c>
      <c r="AB243" s="3" t="s">
        <v>306</v>
      </c>
      <c r="AC243" s="1" t="s">
        <v>1960</v>
      </c>
      <c r="AD243" s="20"/>
      <c r="AE243" s="370" t="s">
        <v>1115</v>
      </c>
    </row>
    <row r="244" spans="1:31" s="221" customFormat="1" ht="51" x14ac:dyDescent="0.25">
      <c r="A244" s="218"/>
      <c r="B244" s="229" t="s">
        <v>1951</v>
      </c>
      <c r="C244" s="430"/>
      <c r="D244" s="4" t="s">
        <v>42</v>
      </c>
      <c r="E244" s="171" t="s">
        <v>996</v>
      </c>
      <c r="F244" s="32">
        <v>42775</v>
      </c>
      <c r="G244" s="32">
        <v>42832</v>
      </c>
      <c r="H244" s="32">
        <v>42640</v>
      </c>
      <c r="I244" s="32">
        <v>42813</v>
      </c>
      <c r="J244" s="32">
        <v>42734</v>
      </c>
      <c r="K244" s="32" t="s">
        <v>42</v>
      </c>
      <c r="L244" s="4" t="s">
        <v>452</v>
      </c>
      <c r="M244" s="129" t="s">
        <v>50</v>
      </c>
      <c r="N244" s="129" t="s">
        <v>99</v>
      </c>
      <c r="O244" s="129" t="s">
        <v>1136</v>
      </c>
      <c r="P244" s="129" t="s">
        <v>1137</v>
      </c>
      <c r="Q244" s="344" t="s">
        <v>51</v>
      </c>
      <c r="R244" s="129" t="s">
        <v>45</v>
      </c>
      <c r="S244" s="180">
        <v>3</v>
      </c>
      <c r="T244" s="4" t="s">
        <v>100</v>
      </c>
      <c r="U244" s="248">
        <v>1.5</v>
      </c>
      <c r="V244" s="180">
        <v>15</v>
      </c>
      <c r="W244" s="248">
        <v>1286.25</v>
      </c>
      <c r="X244" s="129" t="s">
        <v>52</v>
      </c>
      <c r="Y244" s="248">
        <v>102900</v>
      </c>
      <c r="Z244" s="171" t="s">
        <v>47</v>
      </c>
      <c r="AA244" s="345" t="s">
        <v>57</v>
      </c>
      <c r="AB244" s="3" t="s">
        <v>306</v>
      </c>
      <c r="AC244" s="1" t="s">
        <v>1960</v>
      </c>
      <c r="AD244" s="20"/>
      <c r="AE244" s="370" t="s">
        <v>1138</v>
      </c>
    </row>
    <row r="245" spans="1:31" s="221" customFormat="1" ht="140.25" x14ac:dyDescent="0.25">
      <c r="A245" s="218"/>
      <c r="B245" s="229" t="s">
        <v>1952</v>
      </c>
      <c r="C245" s="430"/>
      <c r="D245" s="4" t="s">
        <v>42</v>
      </c>
      <c r="E245" s="151" t="s">
        <v>1139</v>
      </c>
      <c r="F245" s="169">
        <v>42788</v>
      </c>
      <c r="G245" s="32">
        <v>42832</v>
      </c>
      <c r="H245" s="2" t="s">
        <v>42</v>
      </c>
      <c r="I245" s="2" t="s">
        <v>42</v>
      </c>
      <c r="J245" s="342">
        <v>42704</v>
      </c>
      <c r="K245" s="32" t="s">
        <v>42</v>
      </c>
      <c r="L245" s="4" t="s">
        <v>452</v>
      </c>
      <c r="M245" s="134" t="s">
        <v>50</v>
      </c>
      <c r="N245" s="154" t="s">
        <v>99</v>
      </c>
      <c r="O245" s="1" t="s">
        <v>1140</v>
      </c>
      <c r="P245" s="155" t="s">
        <v>1123</v>
      </c>
      <c r="Q245" s="344" t="s">
        <v>51</v>
      </c>
      <c r="R245" s="4" t="s">
        <v>45</v>
      </c>
      <c r="S245" s="4">
        <v>3</v>
      </c>
      <c r="T245" s="4" t="s">
        <v>100</v>
      </c>
      <c r="U245" s="157">
        <v>9.7200000000000006</v>
      </c>
      <c r="V245" s="158">
        <v>15</v>
      </c>
      <c r="W245" s="159">
        <v>6047.5</v>
      </c>
      <c r="X245" s="155" t="s">
        <v>52</v>
      </c>
      <c r="Y245" s="160">
        <v>483800</v>
      </c>
      <c r="Z245" s="171" t="s">
        <v>47</v>
      </c>
      <c r="AA245" s="345" t="s">
        <v>57</v>
      </c>
      <c r="AB245" s="20" t="s">
        <v>306</v>
      </c>
      <c r="AC245" s="1" t="s">
        <v>2120</v>
      </c>
      <c r="AD245" s="161"/>
      <c r="AE245" s="162" t="s">
        <v>1141</v>
      </c>
    </row>
    <row r="246" spans="1:31" s="221" customFormat="1" ht="63.75" x14ac:dyDescent="0.25">
      <c r="A246" s="218"/>
      <c r="B246" s="229" t="s">
        <v>1953</v>
      </c>
      <c r="C246" s="430"/>
      <c r="D246" s="4" t="s">
        <v>42</v>
      </c>
      <c r="E246" s="151" t="s">
        <v>1142</v>
      </c>
      <c r="F246" s="169">
        <v>42800</v>
      </c>
      <c r="G246" s="32">
        <v>42832</v>
      </c>
      <c r="H246" s="2" t="s">
        <v>42</v>
      </c>
      <c r="I246" s="2" t="s">
        <v>42</v>
      </c>
      <c r="J246" s="2">
        <v>42613</v>
      </c>
      <c r="K246" s="32" t="s">
        <v>42</v>
      </c>
      <c r="L246" s="4" t="s">
        <v>452</v>
      </c>
      <c r="M246" s="134" t="s">
        <v>50</v>
      </c>
      <c r="N246" s="154" t="s">
        <v>99</v>
      </c>
      <c r="O246" s="1" t="s">
        <v>1143</v>
      </c>
      <c r="P246" s="155" t="s">
        <v>1144</v>
      </c>
      <c r="Q246" s="344" t="s">
        <v>51</v>
      </c>
      <c r="R246" s="4" t="s">
        <v>45</v>
      </c>
      <c r="S246" s="4">
        <v>3</v>
      </c>
      <c r="T246" s="4" t="s">
        <v>100</v>
      </c>
      <c r="U246" s="157">
        <v>22</v>
      </c>
      <c r="V246" s="158">
        <v>15</v>
      </c>
      <c r="W246" s="159">
        <v>4286.25</v>
      </c>
      <c r="X246" s="155" t="s">
        <v>52</v>
      </c>
      <c r="Y246" s="160">
        <v>342900</v>
      </c>
      <c r="Z246" s="171" t="s">
        <v>47</v>
      </c>
      <c r="AA246" s="345" t="s">
        <v>57</v>
      </c>
      <c r="AB246" s="20" t="s">
        <v>306</v>
      </c>
      <c r="AC246" s="1" t="s">
        <v>1960</v>
      </c>
      <c r="AD246" s="161"/>
      <c r="AE246" s="162" t="s">
        <v>1145</v>
      </c>
    </row>
    <row r="247" spans="1:31" s="221" customFormat="1" ht="63.75" x14ac:dyDescent="0.25">
      <c r="A247" s="218"/>
      <c r="B247" s="229" t="s">
        <v>1954</v>
      </c>
      <c r="C247" s="430"/>
      <c r="D247" s="4" t="s">
        <v>42</v>
      </c>
      <c r="E247" s="151" t="s">
        <v>1142</v>
      </c>
      <c r="F247" s="169">
        <v>42800</v>
      </c>
      <c r="G247" s="32">
        <v>42832</v>
      </c>
      <c r="H247" s="2" t="s">
        <v>42</v>
      </c>
      <c r="I247" s="2" t="s">
        <v>42</v>
      </c>
      <c r="J247" s="2">
        <v>42613</v>
      </c>
      <c r="K247" s="32" t="s">
        <v>42</v>
      </c>
      <c r="L247" s="4" t="s">
        <v>452</v>
      </c>
      <c r="M247" s="134" t="s">
        <v>50</v>
      </c>
      <c r="N247" s="154" t="s">
        <v>99</v>
      </c>
      <c r="O247" s="1" t="s">
        <v>1143</v>
      </c>
      <c r="P247" s="155" t="s">
        <v>1146</v>
      </c>
      <c r="Q247" s="344" t="s">
        <v>51</v>
      </c>
      <c r="R247" s="4" t="s">
        <v>45</v>
      </c>
      <c r="S247" s="4">
        <v>3</v>
      </c>
      <c r="T247" s="4" t="s">
        <v>100</v>
      </c>
      <c r="U247" s="157">
        <v>23.66</v>
      </c>
      <c r="V247" s="158">
        <v>15</v>
      </c>
      <c r="W247" s="159">
        <v>5390</v>
      </c>
      <c r="X247" s="155" t="s">
        <v>52</v>
      </c>
      <c r="Y247" s="160">
        <v>431200</v>
      </c>
      <c r="Z247" s="171" t="s">
        <v>47</v>
      </c>
      <c r="AA247" s="345" t="s">
        <v>57</v>
      </c>
      <c r="AB247" s="20" t="s">
        <v>306</v>
      </c>
      <c r="AC247" s="1" t="s">
        <v>1960</v>
      </c>
      <c r="AD247" s="161"/>
      <c r="AE247" s="162" t="s">
        <v>1147</v>
      </c>
    </row>
    <row r="248" spans="1:31" s="221" customFormat="1" ht="102" x14ac:dyDescent="0.25">
      <c r="A248" s="263"/>
      <c r="B248" s="229" t="s">
        <v>1955</v>
      </c>
      <c r="C248" s="430"/>
      <c r="D248" s="4"/>
      <c r="E248" s="151" t="s">
        <v>1714</v>
      </c>
      <c r="F248" s="169">
        <v>42829</v>
      </c>
      <c r="G248" s="32">
        <v>42832</v>
      </c>
      <c r="H248" s="2"/>
      <c r="I248" s="2" t="s">
        <v>42</v>
      </c>
      <c r="J248" s="2" t="s">
        <v>42</v>
      </c>
      <c r="K248" s="32"/>
      <c r="L248" s="4" t="s">
        <v>452</v>
      </c>
      <c r="M248" s="134" t="s">
        <v>59</v>
      </c>
      <c r="N248" s="154" t="s">
        <v>1709</v>
      </c>
      <c r="O248" s="1" t="s">
        <v>1710</v>
      </c>
      <c r="P248" s="155" t="s">
        <v>1711</v>
      </c>
      <c r="Q248" s="344" t="s">
        <v>51</v>
      </c>
      <c r="R248" s="4" t="s">
        <v>49</v>
      </c>
      <c r="S248" s="4" t="s">
        <v>1712</v>
      </c>
      <c r="T248" s="4" t="s">
        <v>447</v>
      </c>
      <c r="U248" s="157">
        <v>778.03</v>
      </c>
      <c r="V248" s="158">
        <v>1E-3</v>
      </c>
      <c r="W248" s="159">
        <v>11</v>
      </c>
      <c r="X248" s="155"/>
      <c r="Y248" s="160">
        <v>13187000</v>
      </c>
      <c r="Z248" s="171" t="s">
        <v>47</v>
      </c>
      <c r="AA248" s="345"/>
      <c r="AB248" s="20" t="s">
        <v>306</v>
      </c>
      <c r="AC248" s="1" t="s">
        <v>290</v>
      </c>
      <c r="AD248" s="161"/>
      <c r="AE248" s="162" t="s">
        <v>1713</v>
      </c>
    </row>
    <row r="249" spans="1:31" s="221" customFormat="1" ht="293.25" x14ac:dyDescent="0.25">
      <c r="A249" s="218"/>
      <c r="B249" s="229" t="s">
        <v>1956</v>
      </c>
      <c r="C249" s="430"/>
      <c r="D249" s="4" t="s">
        <v>42</v>
      </c>
      <c r="E249" s="27" t="s">
        <v>42</v>
      </c>
      <c r="F249" s="4" t="s">
        <v>42</v>
      </c>
      <c r="G249" s="32">
        <v>42836</v>
      </c>
      <c r="H249" s="169">
        <v>42789</v>
      </c>
      <c r="I249" s="20" t="s">
        <v>42</v>
      </c>
      <c r="J249" s="371">
        <v>42338</v>
      </c>
      <c r="K249" s="371">
        <v>42445</v>
      </c>
      <c r="L249" s="1" t="s">
        <v>966</v>
      </c>
      <c r="M249" s="20" t="s">
        <v>443</v>
      </c>
      <c r="N249" s="344" t="s">
        <v>1148</v>
      </c>
      <c r="O249" s="20" t="s">
        <v>1149</v>
      </c>
      <c r="P249" s="20" t="s">
        <v>1150</v>
      </c>
      <c r="Q249" s="344" t="s">
        <v>51</v>
      </c>
      <c r="R249" s="153" t="s">
        <v>62</v>
      </c>
      <c r="S249" s="20" t="s">
        <v>69</v>
      </c>
      <c r="T249" s="20" t="s">
        <v>70</v>
      </c>
      <c r="U249" s="248">
        <v>18</v>
      </c>
      <c r="V249" s="20" t="s">
        <v>42</v>
      </c>
      <c r="W249" s="248">
        <v>5000</v>
      </c>
      <c r="X249" s="344" t="s">
        <v>52</v>
      </c>
      <c r="Y249" s="248">
        <v>495212</v>
      </c>
      <c r="Z249" s="171" t="s">
        <v>47</v>
      </c>
      <c r="AA249" s="20" t="s">
        <v>48</v>
      </c>
      <c r="AB249" s="3" t="s">
        <v>306</v>
      </c>
      <c r="AC249" s="20" t="s">
        <v>290</v>
      </c>
      <c r="AD249" s="20"/>
      <c r="AE249" s="165" t="s">
        <v>1151</v>
      </c>
    </row>
    <row r="250" spans="1:31" s="221" customFormat="1" ht="114.75" x14ac:dyDescent="0.25">
      <c r="A250" s="263"/>
      <c r="B250" s="229" t="s">
        <v>1957</v>
      </c>
      <c r="C250" s="430"/>
      <c r="D250" s="4"/>
      <c r="E250" s="27" t="s">
        <v>1961</v>
      </c>
      <c r="F250" s="32">
        <v>42832</v>
      </c>
      <c r="G250" s="32">
        <v>42836</v>
      </c>
      <c r="H250" s="169"/>
      <c r="I250" s="20"/>
      <c r="J250" s="371"/>
      <c r="K250" s="371">
        <v>42738</v>
      </c>
      <c r="L250" s="1" t="s">
        <v>966</v>
      </c>
      <c r="M250" s="20" t="s">
        <v>65</v>
      </c>
      <c r="N250" s="3" t="s">
        <v>1962</v>
      </c>
      <c r="O250" s="20" t="s">
        <v>1702</v>
      </c>
      <c r="P250" s="20" t="s">
        <v>1964</v>
      </c>
      <c r="Q250" s="1" t="s">
        <v>51</v>
      </c>
      <c r="R250" s="3" t="s">
        <v>1963</v>
      </c>
      <c r="S250" s="8" t="s">
        <v>63</v>
      </c>
      <c r="T250" s="1" t="s">
        <v>98</v>
      </c>
      <c r="U250" s="248">
        <v>154</v>
      </c>
      <c r="V250" s="20">
        <v>3</v>
      </c>
      <c r="W250" s="339">
        <v>6045</v>
      </c>
      <c r="X250" s="37" t="s">
        <v>52</v>
      </c>
      <c r="Y250" s="372">
        <v>2418000</v>
      </c>
      <c r="Z250" s="8" t="s">
        <v>1965</v>
      </c>
      <c r="AA250" s="3"/>
      <c r="AB250" s="8" t="s">
        <v>306</v>
      </c>
      <c r="AC250" s="3" t="s">
        <v>1960</v>
      </c>
      <c r="AD250" s="20" t="s">
        <v>1959</v>
      </c>
      <c r="AE250" s="165" t="s">
        <v>1958</v>
      </c>
    </row>
    <row r="251" spans="1:31" s="221" customFormat="1" ht="76.5" x14ac:dyDescent="0.25">
      <c r="A251" s="218"/>
      <c r="B251" s="229" t="s">
        <v>1966</v>
      </c>
      <c r="C251" s="430"/>
      <c r="D251" s="20" t="s">
        <v>1152</v>
      </c>
      <c r="E251" s="151" t="s">
        <v>1153</v>
      </c>
      <c r="F251" s="2">
        <v>42816</v>
      </c>
      <c r="G251" s="32">
        <v>42836</v>
      </c>
      <c r="H251" s="34">
        <v>42677</v>
      </c>
      <c r="I251" s="33" t="s">
        <v>42</v>
      </c>
      <c r="J251" s="371">
        <v>42643</v>
      </c>
      <c r="K251" s="34">
        <v>41627</v>
      </c>
      <c r="L251" s="37" t="s">
        <v>550</v>
      </c>
      <c r="M251" s="35" t="s">
        <v>50</v>
      </c>
      <c r="N251" s="36" t="s">
        <v>64</v>
      </c>
      <c r="O251" s="8" t="s">
        <v>1154</v>
      </c>
      <c r="P251" s="37" t="s">
        <v>1155</v>
      </c>
      <c r="Q251" s="1" t="s">
        <v>51</v>
      </c>
      <c r="R251" s="21" t="s">
        <v>366</v>
      </c>
      <c r="S251" s="19">
        <v>29</v>
      </c>
      <c r="T251" s="19" t="s">
        <v>437</v>
      </c>
      <c r="U251" s="373">
        <v>27</v>
      </c>
      <c r="V251" s="363" t="s">
        <v>779</v>
      </c>
      <c r="W251" s="374">
        <v>1355.26</v>
      </c>
      <c r="X251" s="37" t="s">
        <v>52</v>
      </c>
      <c r="Y251" s="355">
        <v>914800</v>
      </c>
      <c r="Z251" s="8" t="s">
        <v>47</v>
      </c>
      <c r="AA251" s="134" t="s">
        <v>57</v>
      </c>
      <c r="AB251" s="356" t="s">
        <v>306</v>
      </c>
      <c r="AC251" s="3" t="s">
        <v>1960</v>
      </c>
      <c r="AD251" s="375"/>
      <c r="AE251" s="357" t="s">
        <v>1156</v>
      </c>
    </row>
    <row r="252" spans="1:31" s="221" customFormat="1" ht="76.5" x14ac:dyDescent="0.25">
      <c r="A252" s="218"/>
      <c r="B252" s="229" t="s">
        <v>1967</v>
      </c>
      <c r="C252" s="430"/>
      <c r="D252" s="20" t="s">
        <v>1152</v>
      </c>
      <c r="E252" s="151" t="s">
        <v>1153</v>
      </c>
      <c r="F252" s="2">
        <v>42816</v>
      </c>
      <c r="G252" s="32">
        <v>42836</v>
      </c>
      <c r="H252" s="34">
        <v>42677</v>
      </c>
      <c r="I252" s="33" t="s">
        <v>42</v>
      </c>
      <c r="J252" s="371">
        <v>42643</v>
      </c>
      <c r="K252" s="34">
        <v>41627</v>
      </c>
      <c r="L252" s="4" t="s">
        <v>43</v>
      </c>
      <c r="M252" s="35" t="s">
        <v>50</v>
      </c>
      <c r="N252" s="36" t="s">
        <v>64</v>
      </c>
      <c r="O252" s="8" t="s">
        <v>1154</v>
      </c>
      <c r="P252" s="37" t="s">
        <v>1155</v>
      </c>
      <c r="Q252" s="1" t="s">
        <v>51</v>
      </c>
      <c r="R252" s="21" t="s">
        <v>366</v>
      </c>
      <c r="S252" s="19">
        <v>29</v>
      </c>
      <c r="T252" s="19" t="s">
        <v>437</v>
      </c>
      <c r="U252" s="373">
        <v>27</v>
      </c>
      <c r="V252" s="363" t="s">
        <v>779</v>
      </c>
      <c r="W252" s="374">
        <v>1355.26</v>
      </c>
      <c r="X252" s="37" t="s">
        <v>52</v>
      </c>
      <c r="Y252" s="355">
        <v>1829600</v>
      </c>
      <c r="Z252" s="8" t="s">
        <v>47</v>
      </c>
      <c r="AA252" s="134" t="s">
        <v>57</v>
      </c>
      <c r="AB252" s="356" t="s">
        <v>306</v>
      </c>
      <c r="AC252" s="3" t="s">
        <v>1960</v>
      </c>
      <c r="AD252" s="375"/>
      <c r="AE252" s="357"/>
    </row>
    <row r="253" spans="1:31" s="221" customFormat="1" ht="102" x14ac:dyDescent="0.25">
      <c r="A253" s="218"/>
      <c r="B253" s="229" t="s">
        <v>1968</v>
      </c>
      <c r="C253" s="430"/>
      <c r="D253" s="20" t="s">
        <v>1157</v>
      </c>
      <c r="E253" s="151" t="s">
        <v>1158</v>
      </c>
      <c r="F253" s="32">
        <v>42804</v>
      </c>
      <c r="G253" s="32">
        <v>42836</v>
      </c>
      <c r="H253" s="169">
        <v>42564</v>
      </c>
      <c r="I253" s="169">
        <v>42760</v>
      </c>
      <c r="J253" s="371">
        <v>42551</v>
      </c>
      <c r="K253" s="32" t="s">
        <v>42</v>
      </c>
      <c r="L253" s="182" t="s">
        <v>321</v>
      </c>
      <c r="M253" s="20" t="s">
        <v>65</v>
      </c>
      <c r="N253" s="20" t="s">
        <v>1159</v>
      </c>
      <c r="O253" s="20" t="s">
        <v>1160</v>
      </c>
      <c r="P253" s="20" t="s">
        <v>1161</v>
      </c>
      <c r="Q253" s="20" t="s">
        <v>76</v>
      </c>
      <c r="R253" s="20" t="s">
        <v>1162</v>
      </c>
      <c r="S253" s="20">
        <v>29</v>
      </c>
      <c r="T253" s="4" t="s">
        <v>803</v>
      </c>
      <c r="U253" s="248">
        <v>63</v>
      </c>
      <c r="V253" s="180" t="s">
        <v>779</v>
      </c>
      <c r="W253" s="179">
        <v>2197.84</v>
      </c>
      <c r="X253" s="20" t="s">
        <v>52</v>
      </c>
      <c r="Y253" s="179">
        <v>865400</v>
      </c>
      <c r="Z253" s="171" t="s">
        <v>47</v>
      </c>
      <c r="AA253" s="20" t="s">
        <v>48</v>
      </c>
      <c r="AB253" s="3" t="s">
        <v>306</v>
      </c>
      <c r="AC253" s="3" t="s">
        <v>292</v>
      </c>
      <c r="AD253" s="20" t="s">
        <v>1971</v>
      </c>
      <c r="AE253" s="165" t="s">
        <v>1163</v>
      </c>
    </row>
    <row r="254" spans="1:31" s="221" customFormat="1" ht="63.75" x14ac:dyDescent="0.25">
      <c r="A254" s="263"/>
      <c r="B254" s="229" t="s">
        <v>1969</v>
      </c>
      <c r="C254" s="430"/>
      <c r="D254" s="20" t="s">
        <v>1972</v>
      </c>
      <c r="E254" s="151"/>
      <c r="F254" s="32">
        <v>42836</v>
      </c>
      <c r="G254" s="32">
        <v>42836</v>
      </c>
      <c r="H254" s="169"/>
      <c r="I254" s="169"/>
      <c r="J254" s="371"/>
      <c r="K254" s="32"/>
      <c r="L254" s="182" t="s">
        <v>321</v>
      </c>
      <c r="M254" s="20" t="s">
        <v>59</v>
      </c>
      <c r="N254" s="20" t="s">
        <v>1703</v>
      </c>
      <c r="O254" s="20" t="s">
        <v>1704</v>
      </c>
      <c r="P254" s="20" t="s">
        <v>1970</v>
      </c>
      <c r="Q254" s="20" t="s">
        <v>1172</v>
      </c>
      <c r="R254" s="20" t="s">
        <v>1162</v>
      </c>
      <c r="S254" s="20"/>
      <c r="T254" s="4" t="s">
        <v>1705</v>
      </c>
      <c r="U254" s="248">
        <v>16</v>
      </c>
      <c r="V254" s="180" t="s">
        <v>1706</v>
      </c>
      <c r="W254" s="179">
        <v>1097.74</v>
      </c>
      <c r="X254" s="20" t="s">
        <v>67</v>
      </c>
      <c r="Y254" s="179">
        <v>304300</v>
      </c>
      <c r="Z254" s="171" t="s">
        <v>47</v>
      </c>
      <c r="AA254" s="20" t="s">
        <v>48</v>
      </c>
      <c r="AB254" s="3" t="s">
        <v>306</v>
      </c>
      <c r="AC254" s="3" t="s">
        <v>1960</v>
      </c>
      <c r="AD254" s="20"/>
      <c r="AE254" s="165"/>
    </row>
    <row r="255" spans="1:31" s="119" customFormat="1" ht="216.75" x14ac:dyDescent="0.25">
      <c r="A255" s="223"/>
      <c r="B255" s="229" t="s">
        <v>1973</v>
      </c>
      <c r="C255" s="430"/>
      <c r="D255" s="3" t="s">
        <v>42</v>
      </c>
      <c r="E255" s="27" t="s">
        <v>1164</v>
      </c>
      <c r="F255" s="3" t="s">
        <v>42</v>
      </c>
      <c r="G255" s="32">
        <v>42836</v>
      </c>
      <c r="H255" s="5">
        <v>42632</v>
      </c>
      <c r="I255" s="5">
        <v>42671</v>
      </c>
      <c r="J255" s="228">
        <v>42613</v>
      </c>
      <c r="K255" s="5" t="s">
        <v>42</v>
      </c>
      <c r="L255" s="1" t="s">
        <v>321</v>
      </c>
      <c r="M255" s="3" t="s">
        <v>322</v>
      </c>
      <c r="N255" s="3" t="s">
        <v>323</v>
      </c>
      <c r="O255" s="3" t="s">
        <v>1165</v>
      </c>
      <c r="P255" s="3" t="s">
        <v>1166</v>
      </c>
      <c r="Q255" s="3" t="s">
        <v>1167</v>
      </c>
      <c r="R255" s="3" t="s">
        <v>77</v>
      </c>
      <c r="S255" s="26" t="s">
        <v>393</v>
      </c>
      <c r="T255" s="341" t="s">
        <v>394</v>
      </c>
      <c r="U255" s="339">
        <v>253.44</v>
      </c>
      <c r="V255" s="340">
        <v>3</v>
      </c>
      <c r="W255" s="339">
        <v>2237.4</v>
      </c>
      <c r="X255" s="341" t="s">
        <v>46</v>
      </c>
      <c r="Y255" s="339">
        <v>4505410</v>
      </c>
      <c r="Z255" s="27" t="s">
        <v>47</v>
      </c>
      <c r="AA255" s="3" t="s">
        <v>48</v>
      </c>
      <c r="AB255" s="1" t="s">
        <v>306</v>
      </c>
      <c r="AC255" s="3" t="s">
        <v>1960</v>
      </c>
      <c r="AD255" s="3"/>
      <c r="AE255" s="98" t="s">
        <v>1168</v>
      </c>
    </row>
    <row r="256" spans="1:31" s="221" customFormat="1" ht="76.5" x14ac:dyDescent="0.25">
      <c r="A256" s="218"/>
      <c r="B256" s="229" t="s">
        <v>1974</v>
      </c>
      <c r="C256" s="430"/>
      <c r="D256" s="1" t="s">
        <v>1169</v>
      </c>
      <c r="E256" s="26" t="s">
        <v>1170</v>
      </c>
      <c r="F256" s="5" t="s">
        <v>42</v>
      </c>
      <c r="G256" s="32">
        <v>42836</v>
      </c>
      <c r="H256" s="5">
        <v>42725</v>
      </c>
      <c r="I256" s="5">
        <v>42769</v>
      </c>
      <c r="J256" s="342">
        <v>42704</v>
      </c>
      <c r="K256" s="32" t="s">
        <v>42</v>
      </c>
      <c r="L256" s="182" t="s">
        <v>321</v>
      </c>
      <c r="M256" s="3" t="s">
        <v>519</v>
      </c>
      <c r="N256" s="3" t="s">
        <v>54</v>
      </c>
      <c r="O256" s="3" t="s">
        <v>1171</v>
      </c>
      <c r="P256" s="3" t="s">
        <v>823</v>
      </c>
      <c r="Q256" s="344" t="s">
        <v>51</v>
      </c>
      <c r="R256" s="3" t="s">
        <v>1172</v>
      </c>
      <c r="S256" s="27" t="s">
        <v>393</v>
      </c>
      <c r="T256" s="3" t="s">
        <v>394</v>
      </c>
      <c r="U256" s="28">
        <v>172.9</v>
      </c>
      <c r="V256" s="29">
        <v>3</v>
      </c>
      <c r="W256" s="30">
        <v>5683</v>
      </c>
      <c r="X256" s="3" t="s">
        <v>52</v>
      </c>
      <c r="Y256" s="31">
        <v>2273200</v>
      </c>
      <c r="Z256" s="171" t="s">
        <v>47</v>
      </c>
      <c r="AA256" s="134" t="s">
        <v>48</v>
      </c>
      <c r="AB256" s="3" t="s">
        <v>306</v>
      </c>
      <c r="AC256" s="3" t="s">
        <v>1960</v>
      </c>
      <c r="AD256" s="134"/>
      <c r="AE256" s="98" t="s">
        <v>1173</v>
      </c>
    </row>
    <row r="257" spans="1:31" s="221" customFormat="1" ht="51" x14ac:dyDescent="0.25">
      <c r="A257" s="218"/>
      <c r="B257" s="229" t="s">
        <v>1975</v>
      </c>
      <c r="C257" s="430"/>
      <c r="D257" s="1" t="s">
        <v>1174</v>
      </c>
      <c r="E257" s="26" t="s">
        <v>1175</v>
      </c>
      <c r="F257" s="5" t="s">
        <v>42</v>
      </c>
      <c r="G257" s="32">
        <v>42836</v>
      </c>
      <c r="H257" s="5">
        <v>42702</v>
      </c>
      <c r="I257" s="5">
        <v>42699</v>
      </c>
      <c r="J257" s="5">
        <v>42613</v>
      </c>
      <c r="K257" s="32" t="s">
        <v>42</v>
      </c>
      <c r="L257" s="182" t="s">
        <v>321</v>
      </c>
      <c r="M257" s="3" t="s">
        <v>44</v>
      </c>
      <c r="N257" s="3" t="s">
        <v>54</v>
      </c>
      <c r="O257" s="3" t="s">
        <v>1176</v>
      </c>
      <c r="P257" s="3" t="s">
        <v>1177</v>
      </c>
      <c r="Q257" s="3" t="s">
        <v>55</v>
      </c>
      <c r="R257" s="153" t="s">
        <v>62</v>
      </c>
      <c r="S257" s="3" t="s">
        <v>286</v>
      </c>
      <c r="T257" s="3" t="s">
        <v>287</v>
      </c>
      <c r="U257" s="133">
        <v>57.3</v>
      </c>
      <c r="V257" s="29">
        <v>5</v>
      </c>
      <c r="W257" s="170">
        <v>3430.42</v>
      </c>
      <c r="X257" s="158" t="s">
        <v>52</v>
      </c>
      <c r="Y257" s="170">
        <v>823300</v>
      </c>
      <c r="Z257" s="171" t="s">
        <v>47</v>
      </c>
      <c r="AA257" s="3" t="s">
        <v>48</v>
      </c>
      <c r="AB257" s="1" t="s">
        <v>306</v>
      </c>
      <c r="AC257" s="3" t="s">
        <v>1960</v>
      </c>
      <c r="AD257" s="3"/>
      <c r="AE257" s="98" t="s">
        <v>1178</v>
      </c>
    </row>
    <row r="258" spans="1:31" s="221" customFormat="1" ht="38.25" x14ac:dyDescent="0.25">
      <c r="A258" s="218"/>
      <c r="B258" s="229" t="s">
        <v>1976</v>
      </c>
      <c r="C258" s="430"/>
      <c r="D258" s="20" t="s">
        <v>1179</v>
      </c>
      <c r="E258" s="26" t="s">
        <v>1180</v>
      </c>
      <c r="F258" s="32">
        <v>42801</v>
      </c>
      <c r="G258" s="32">
        <v>42836</v>
      </c>
      <c r="H258" s="169">
        <v>42702</v>
      </c>
      <c r="I258" s="169">
        <v>42769</v>
      </c>
      <c r="J258" s="32">
        <v>42674</v>
      </c>
      <c r="K258" s="32" t="s">
        <v>42</v>
      </c>
      <c r="L258" s="182" t="s">
        <v>321</v>
      </c>
      <c r="M258" s="20" t="s">
        <v>519</v>
      </c>
      <c r="N258" s="344" t="s">
        <v>54</v>
      </c>
      <c r="O258" s="20" t="s">
        <v>1181</v>
      </c>
      <c r="P258" s="20" t="s">
        <v>1182</v>
      </c>
      <c r="Q258" s="344" t="s">
        <v>51</v>
      </c>
      <c r="R258" s="153" t="s">
        <v>62</v>
      </c>
      <c r="S258" s="344" t="s">
        <v>1183</v>
      </c>
      <c r="T258" s="20" t="s">
        <v>1184</v>
      </c>
      <c r="U258" s="248">
        <v>25</v>
      </c>
      <c r="V258" s="344">
        <v>6</v>
      </c>
      <c r="W258" s="248">
        <v>2299</v>
      </c>
      <c r="X258" s="344" t="s">
        <v>52</v>
      </c>
      <c r="Y258" s="248">
        <v>459800</v>
      </c>
      <c r="Z258" s="171" t="s">
        <v>47</v>
      </c>
      <c r="AA258" s="20" t="s">
        <v>48</v>
      </c>
      <c r="AB258" s="20" t="s">
        <v>306</v>
      </c>
      <c r="AC258" s="3" t="s">
        <v>1960</v>
      </c>
      <c r="AD258" s="20"/>
      <c r="AE258" s="165" t="s">
        <v>1185</v>
      </c>
    </row>
    <row r="259" spans="1:31" s="221" customFormat="1" ht="114.75" x14ac:dyDescent="0.25">
      <c r="A259" s="218"/>
      <c r="B259" s="229" t="s">
        <v>1977</v>
      </c>
      <c r="C259" s="430"/>
      <c r="D259" s="3" t="s">
        <v>1186</v>
      </c>
      <c r="E259" s="26" t="s">
        <v>1187</v>
      </c>
      <c r="F259" s="32">
        <v>42801</v>
      </c>
      <c r="G259" s="32">
        <v>42836</v>
      </c>
      <c r="H259" s="5">
        <v>42646</v>
      </c>
      <c r="I259" s="5">
        <v>42690</v>
      </c>
      <c r="J259" s="228">
        <v>42582</v>
      </c>
      <c r="K259" s="32" t="s">
        <v>42</v>
      </c>
      <c r="L259" s="182" t="s">
        <v>321</v>
      </c>
      <c r="M259" s="3" t="s">
        <v>519</v>
      </c>
      <c r="N259" s="341" t="s">
        <v>54</v>
      </c>
      <c r="O259" s="3" t="s">
        <v>1188</v>
      </c>
      <c r="P259" s="3" t="s">
        <v>1189</v>
      </c>
      <c r="Q259" s="344" t="s">
        <v>51</v>
      </c>
      <c r="R259" s="153" t="s">
        <v>62</v>
      </c>
      <c r="S259" s="341" t="s">
        <v>95</v>
      </c>
      <c r="T259" s="3" t="s">
        <v>68</v>
      </c>
      <c r="U259" s="339">
        <v>41.7</v>
      </c>
      <c r="V259" s="341">
        <v>8</v>
      </c>
      <c r="W259" s="339">
        <v>5289.33</v>
      </c>
      <c r="X259" s="341" t="s">
        <v>52</v>
      </c>
      <c r="Y259" s="339">
        <v>793400</v>
      </c>
      <c r="Z259" s="171" t="s">
        <v>47</v>
      </c>
      <c r="AA259" s="3" t="s">
        <v>48</v>
      </c>
      <c r="AB259" s="3" t="s">
        <v>306</v>
      </c>
      <c r="AC259" s="8" t="s">
        <v>2120</v>
      </c>
      <c r="AD259" s="3" t="s">
        <v>2121</v>
      </c>
      <c r="AE259" s="98"/>
    </row>
    <row r="260" spans="1:31" s="221" customFormat="1" ht="63.75" x14ac:dyDescent="0.25">
      <c r="A260" s="218"/>
      <c r="B260" s="229" t="s">
        <v>1978</v>
      </c>
      <c r="C260" s="430"/>
      <c r="D260" s="20" t="s">
        <v>1190</v>
      </c>
      <c r="E260" s="151" t="s">
        <v>1191</v>
      </c>
      <c r="F260" s="169">
        <v>42809</v>
      </c>
      <c r="G260" s="32">
        <v>42832</v>
      </c>
      <c r="H260" s="169">
        <v>42768</v>
      </c>
      <c r="I260" s="169">
        <v>42780</v>
      </c>
      <c r="J260" s="32">
        <v>42674</v>
      </c>
      <c r="K260" s="32" t="s">
        <v>42</v>
      </c>
      <c r="L260" s="182" t="s">
        <v>321</v>
      </c>
      <c r="M260" s="27" t="s">
        <v>56</v>
      </c>
      <c r="N260" s="3" t="s">
        <v>1192</v>
      </c>
      <c r="O260" s="20" t="s">
        <v>1193</v>
      </c>
      <c r="P260" s="20" t="s">
        <v>1194</v>
      </c>
      <c r="Q260" s="1" t="s">
        <v>76</v>
      </c>
      <c r="R260" s="3" t="s">
        <v>94</v>
      </c>
      <c r="S260" s="376" t="s">
        <v>63</v>
      </c>
      <c r="T260" s="20" t="s">
        <v>854</v>
      </c>
      <c r="U260" s="248">
        <v>26</v>
      </c>
      <c r="V260" s="344">
        <v>10</v>
      </c>
      <c r="W260" s="248">
        <v>3894.5</v>
      </c>
      <c r="X260" s="3" t="s">
        <v>52</v>
      </c>
      <c r="Y260" s="248">
        <v>467340</v>
      </c>
      <c r="Z260" s="171" t="s">
        <v>47</v>
      </c>
      <c r="AA260" s="134" t="s">
        <v>48</v>
      </c>
      <c r="AB260" s="1" t="s">
        <v>306</v>
      </c>
      <c r="AC260" s="20" t="s">
        <v>1960</v>
      </c>
      <c r="AD260" s="20"/>
      <c r="AE260" s="377"/>
    </row>
    <row r="261" spans="1:31" s="221" customFormat="1" ht="51" x14ac:dyDescent="0.25">
      <c r="A261" s="218"/>
      <c r="B261" s="229" t="s">
        <v>1979</v>
      </c>
      <c r="C261" s="430"/>
      <c r="D261" s="1" t="s">
        <v>1195</v>
      </c>
      <c r="E261" s="26" t="s">
        <v>1196</v>
      </c>
      <c r="F261" s="32">
        <v>42810</v>
      </c>
      <c r="G261" s="32">
        <v>42836</v>
      </c>
      <c r="H261" s="32">
        <v>42782</v>
      </c>
      <c r="I261" s="32">
        <v>42790</v>
      </c>
      <c r="J261" s="32">
        <v>42735</v>
      </c>
      <c r="K261" s="32" t="s">
        <v>42</v>
      </c>
      <c r="L261" s="182" t="s">
        <v>321</v>
      </c>
      <c r="M261" s="4" t="s">
        <v>44</v>
      </c>
      <c r="N261" s="4" t="s">
        <v>1197</v>
      </c>
      <c r="O261" s="4" t="s">
        <v>1198</v>
      </c>
      <c r="P261" s="4" t="s">
        <v>553</v>
      </c>
      <c r="Q261" s="344" t="s">
        <v>51</v>
      </c>
      <c r="R261" s="4" t="s">
        <v>45</v>
      </c>
      <c r="S261" s="4" t="s">
        <v>476</v>
      </c>
      <c r="T261" s="172" t="s">
        <v>1199</v>
      </c>
      <c r="U261" s="129">
        <v>33.299999999999997</v>
      </c>
      <c r="V261" s="180">
        <v>10</v>
      </c>
      <c r="W261" s="347">
        <v>4658.08</v>
      </c>
      <c r="X261" s="4" t="s">
        <v>52</v>
      </c>
      <c r="Y261" s="346">
        <v>558977</v>
      </c>
      <c r="Z261" s="171" t="s">
        <v>47</v>
      </c>
      <c r="AA261" s="4" t="s">
        <v>48</v>
      </c>
      <c r="AB261" s="4" t="s">
        <v>306</v>
      </c>
      <c r="AC261" s="20" t="s">
        <v>1960</v>
      </c>
      <c r="AD261" s="4"/>
      <c r="AE261" s="175"/>
    </row>
    <row r="262" spans="1:31" s="221" customFormat="1" ht="38.25" x14ac:dyDescent="0.25">
      <c r="A262" s="218"/>
      <c r="B262" s="229" t="s">
        <v>1980</v>
      </c>
      <c r="C262" s="430"/>
      <c r="D262" s="1" t="s">
        <v>1200</v>
      </c>
      <c r="E262" s="26" t="s">
        <v>1201</v>
      </c>
      <c r="F262" s="5" t="s">
        <v>42</v>
      </c>
      <c r="G262" s="32">
        <v>42836</v>
      </c>
      <c r="H262" s="5">
        <v>42710</v>
      </c>
      <c r="I262" s="5">
        <v>42773</v>
      </c>
      <c r="J262" s="32">
        <v>42674</v>
      </c>
      <c r="K262" s="32" t="s">
        <v>42</v>
      </c>
      <c r="L262" s="182" t="s">
        <v>321</v>
      </c>
      <c r="M262" s="3" t="s">
        <v>519</v>
      </c>
      <c r="N262" s="3" t="s">
        <v>1202</v>
      </c>
      <c r="O262" s="3" t="s">
        <v>1203</v>
      </c>
      <c r="P262" s="3" t="s">
        <v>1204</v>
      </c>
      <c r="Q262" s="1" t="s">
        <v>76</v>
      </c>
      <c r="R262" s="153" t="s">
        <v>62</v>
      </c>
      <c r="S262" s="27" t="s">
        <v>63</v>
      </c>
      <c r="T262" s="20" t="s">
        <v>854</v>
      </c>
      <c r="U262" s="28">
        <v>40.700000000000003</v>
      </c>
      <c r="V262" s="29">
        <v>10</v>
      </c>
      <c r="W262" s="30">
        <v>6295</v>
      </c>
      <c r="X262" s="3" t="s">
        <v>52</v>
      </c>
      <c r="Y262" s="31">
        <v>755400</v>
      </c>
      <c r="Z262" s="171" t="s">
        <v>47</v>
      </c>
      <c r="AA262" s="134" t="s">
        <v>48</v>
      </c>
      <c r="AB262" s="3" t="s">
        <v>306</v>
      </c>
      <c r="AC262" s="20" t="s">
        <v>1960</v>
      </c>
      <c r="AD262" s="134"/>
      <c r="AE262" s="98" t="s">
        <v>1205</v>
      </c>
    </row>
    <row r="263" spans="1:31" s="221" customFormat="1" ht="76.5" x14ac:dyDescent="0.25">
      <c r="A263" s="218"/>
      <c r="B263" s="229" t="s">
        <v>1981</v>
      </c>
      <c r="C263" s="430"/>
      <c r="D263" s="20" t="s">
        <v>1206</v>
      </c>
      <c r="E263" s="151" t="s">
        <v>1207</v>
      </c>
      <c r="F263" s="32">
        <v>42801</v>
      </c>
      <c r="G263" s="32">
        <v>42836</v>
      </c>
      <c r="H263" s="2">
        <v>42759</v>
      </c>
      <c r="I263" s="2">
        <v>42780</v>
      </c>
      <c r="J263" s="32">
        <v>42674</v>
      </c>
      <c r="K263" s="32" t="s">
        <v>42</v>
      </c>
      <c r="L263" s="182" t="s">
        <v>321</v>
      </c>
      <c r="M263" s="134" t="s">
        <v>50</v>
      </c>
      <c r="N263" s="134" t="s">
        <v>1208</v>
      </c>
      <c r="O263" s="1" t="s">
        <v>1209</v>
      </c>
      <c r="P263" s="155" t="s">
        <v>1210</v>
      </c>
      <c r="Q263" s="344" t="s">
        <v>51</v>
      </c>
      <c r="R263" s="3" t="s">
        <v>94</v>
      </c>
      <c r="S263" s="156" t="s">
        <v>63</v>
      </c>
      <c r="T263" s="20" t="s">
        <v>854</v>
      </c>
      <c r="U263" s="157">
        <v>99.8</v>
      </c>
      <c r="V263" s="158">
        <v>10</v>
      </c>
      <c r="W263" s="248">
        <v>16527.5</v>
      </c>
      <c r="X263" s="155" t="s">
        <v>52</v>
      </c>
      <c r="Y263" s="248">
        <v>1983300</v>
      </c>
      <c r="Z263" s="171" t="s">
        <v>47</v>
      </c>
      <c r="AA263" s="345" t="s">
        <v>57</v>
      </c>
      <c r="AB263" s="20" t="s">
        <v>306</v>
      </c>
      <c r="AC263" s="20" t="s">
        <v>296</v>
      </c>
      <c r="AD263" s="161" t="s">
        <v>1688</v>
      </c>
      <c r="AE263" s="162"/>
    </row>
    <row r="264" spans="1:31" s="119" customFormat="1" ht="51" x14ac:dyDescent="0.25">
      <c r="A264" s="223"/>
      <c r="B264" s="229" t="s">
        <v>1982</v>
      </c>
      <c r="C264" s="430"/>
      <c r="D264" s="1" t="s">
        <v>319</v>
      </c>
      <c r="E264" s="26" t="s">
        <v>320</v>
      </c>
      <c r="F264" s="5" t="s">
        <v>42</v>
      </c>
      <c r="G264" s="32">
        <v>42836</v>
      </c>
      <c r="H264" s="5">
        <v>42725</v>
      </c>
      <c r="I264" s="5">
        <v>42773</v>
      </c>
      <c r="J264" s="5">
        <v>42674</v>
      </c>
      <c r="K264" s="5" t="s">
        <v>42</v>
      </c>
      <c r="L264" s="1" t="s">
        <v>321</v>
      </c>
      <c r="M264" s="3" t="s">
        <v>322</v>
      </c>
      <c r="N264" s="3" t="s">
        <v>323</v>
      </c>
      <c r="O264" s="3" t="s">
        <v>1211</v>
      </c>
      <c r="P264" s="3" t="s">
        <v>1212</v>
      </c>
      <c r="Q264" s="3" t="s">
        <v>1213</v>
      </c>
      <c r="R264" s="134" t="s">
        <v>427</v>
      </c>
      <c r="S264" s="26" t="s">
        <v>53</v>
      </c>
      <c r="T264" s="3" t="s">
        <v>66</v>
      </c>
      <c r="U264" s="28">
        <v>99.36</v>
      </c>
      <c r="V264" s="1">
        <v>15</v>
      </c>
      <c r="W264" s="339">
        <v>1034.0999999999999</v>
      </c>
      <c r="X264" s="3" t="s">
        <v>46</v>
      </c>
      <c r="Y264" s="31">
        <v>1735000</v>
      </c>
      <c r="Z264" s="27" t="s">
        <v>47</v>
      </c>
      <c r="AA264" s="1" t="s">
        <v>48</v>
      </c>
      <c r="AB264" s="1" t="s">
        <v>306</v>
      </c>
      <c r="AC264" s="20" t="s">
        <v>1960</v>
      </c>
      <c r="AD264" s="134"/>
      <c r="AE264" s="98"/>
    </row>
    <row r="265" spans="1:31" s="119" customFormat="1" ht="51" x14ac:dyDescent="0.25">
      <c r="A265" s="223"/>
      <c r="B265" s="229" t="s">
        <v>1983</v>
      </c>
      <c r="C265" s="430"/>
      <c r="D265" s="1" t="s">
        <v>319</v>
      </c>
      <c r="E265" s="26" t="s">
        <v>320</v>
      </c>
      <c r="F265" s="5" t="s">
        <v>42</v>
      </c>
      <c r="G265" s="32">
        <v>42836</v>
      </c>
      <c r="H265" s="5">
        <v>42725</v>
      </c>
      <c r="I265" s="5">
        <v>42773</v>
      </c>
      <c r="J265" s="5">
        <v>42674</v>
      </c>
      <c r="K265" s="5" t="s">
        <v>42</v>
      </c>
      <c r="L265" s="1" t="s">
        <v>321</v>
      </c>
      <c r="M265" s="3" t="s">
        <v>322</v>
      </c>
      <c r="N265" s="3" t="s">
        <v>323</v>
      </c>
      <c r="O265" s="3" t="s">
        <v>1211</v>
      </c>
      <c r="P265" s="3" t="s">
        <v>1214</v>
      </c>
      <c r="Q265" s="3" t="s">
        <v>1215</v>
      </c>
      <c r="R265" s="134" t="s">
        <v>62</v>
      </c>
      <c r="S265" s="26" t="s">
        <v>53</v>
      </c>
      <c r="T265" s="3" t="s">
        <v>66</v>
      </c>
      <c r="U265" s="339">
        <v>78.599999999999994</v>
      </c>
      <c r="V265" s="1">
        <v>15</v>
      </c>
      <c r="W265" s="339">
        <v>1988.58</v>
      </c>
      <c r="X265" s="3" t="s">
        <v>46</v>
      </c>
      <c r="Y265" s="339">
        <v>1335000</v>
      </c>
      <c r="Z265" s="27" t="s">
        <v>47</v>
      </c>
      <c r="AA265" s="1" t="s">
        <v>48</v>
      </c>
      <c r="AB265" s="1" t="s">
        <v>306</v>
      </c>
      <c r="AC265" s="20" t="s">
        <v>1960</v>
      </c>
      <c r="AD265" s="3"/>
      <c r="AE265" s="98"/>
    </row>
    <row r="266" spans="1:31" s="119" customFormat="1" ht="51" x14ac:dyDescent="0.25">
      <c r="A266" s="223"/>
      <c r="B266" s="229" t="s">
        <v>1984</v>
      </c>
      <c r="C266" s="430"/>
      <c r="D266" s="1" t="s">
        <v>319</v>
      </c>
      <c r="E266" s="26" t="s">
        <v>320</v>
      </c>
      <c r="F266" s="5" t="s">
        <v>42</v>
      </c>
      <c r="G266" s="32">
        <v>42836</v>
      </c>
      <c r="H266" s="5">
        <v>42725</v>
      </c>
      <c r="I266" s="5">
        <v>42773</v>
      </c>
      <c r="J266" s="5">
        <v>42674</v>
      </c>
      <c r="K266" s="5" t="s">
        <v>42</v>
      </c>
      <c r="L266" s="1" t="s">
        <v>321</v>
      </c>
      <c r="M266" s="3" t="s">
        <v>322</v>
      </c>
      <c r="N266" s="3" t="s">
        <v>323</v>
      </c>
      <c r="O266" s="3" t="s">
        <v>1211</v>
      </c>
      <c r="P266" s="3" t="s">
        <v>1216</v>
      </c>
      <c r="Q266" s="3" t="s">
        <v>1217</v>
      </c>
      <c r="R266" s="134" t="s">
        <v>62</v>
      </c>
      <c r="S266" s="26" t="s">
        <v>53</v>
      </c>
      <c r="T266" s="3" t="s">
        <v>66</v>
      </c>
      <c r="U266" s="339">
        <v>23.62</v>
      </c>
      <c r="V266" s="1">
        <v>15</v>
      </c>
      <c r="W266" s="339">
        <v>640.20000000000005</v>
      </c>
      <c r="X266" s="3" t="s">
        <v>46</v>
      </c>
      <c r="Y266" s="339">
        <v>430000</v>
      </c>
      <c r="Z266" s="27" t="s">
        <v>47</v>
      </c>
      <c r="AA266" s="1" t="s">
        <v>48</v>
      </c>
      <c r="AB266" s="1" t="s">
        <v>306</v>
      </c>
      <c r="AC266" s="20" t="s">
        <v>1960</v>
      </c>
      <c r="AD266" s="3"/>
      <c r="AE266" s="98"/>
    </row>
    <row r="267" spans="1:31" s="119" customFormat="1" ht="38.25" x14ac:dyDescent="0.25">
      <c r="A267" s="223"/>
      <c r="B267" s="229" t="s">
        <v>1985</v>
      </c>
      <c r="C267" s="430"/>
      <c r="D267" s="1" t="s">
        <v>1218</v>
      </c>
      <c r="E267" s="26" t="s">
        <v>1219</v>
      </c>
      <c r="F267" s="5" t="s">
        <v>42</v>
      </c>
      <c r="G267" s="32">
        <v>42836</v>
      </c>
      <c r="H267" s="5">
        <v>42663</v>
      </c>
      <c r="I267" s="5">
        <v>42776</v>
      </c>
      <c r="J267" s="228">
        <v>42643</v>
      </c>
      <c r="K267" s="5" t="s">
        <v>42</v>
      </c>
      <c r="L267" s="1" t="s">
        <v>321</v>
      </c>
      <c r="M267" s="3" t="s">
        <v>608</v>
      </c>
      <c r="N267" s="3" t="s">
        <v>874</v>
      </c>
      <c r="O267" s="3" t="s">
        <v>1220</v>
      </c>
      <c r="P267" s="3" t="s">
        <v>1221</v>
      </c>
      <c r="Q267" s="3" t="s">
        <v>1222</v>
      </c>
      <c r="R267" s="3" t="s">
        <v>94</v>
      </c>
      <c r="S267" s="27" t="s">
        <v>53</v>
      </c>
      <c r="T267" s="3" t="s">
        <v>1223</v>
      </c>
      <c r="U267" s="319">
        <v>62.51</v>
      </c>
      <c r="V267" s="3">
        <v>15</v>
      </c>
      <c r="W267" s="133">
        <v>1152.6400000000001</v>
      </c>
      <c r="X267" s="3" t="s">
        <v>46</v>
      </c>
      <c r="Y267" s="367">
        <v>1383000</v>
      </c>
      <c r="Z267" s="27" t="s">
        <v>47</v>
      </c>
      <c r="AA267" s="3" t="s">
        <v>48</v>
      </c>
      <c r="AB267" s="3" t="s">
        <v>306</v>
      </c>
      <c r="AC267" s="20" t="s">
        <v>1960</v>
      </c>
      <c r="AD267" s="3"/>
      <c r="AE267" s="98"/>
    </row>
    <row r="268" spans="1:31" s="119" customFormat="1" ht="178.5" x14ac:dyDescent="0.25">
      <c r="A268" s="223"/>
      <c r="B268" s="229" t="s">
        <v>1986</v>
      </c>
      <c r="C268" s="430"/>
      <c r="D268" s="1" t="s">
        <v>1224</v>
      </c>
      <c r="E268" s="26" t="s">
        <v>336</v>
      </c>
      <c r="F268" s="5" t="s">
        <v>42</v>
      </c>
      <c r="G268" s="32">
        <v>42836</v>
      </c>
      <c r="H268" s="5">
        <v>42767</v>
      </c>
      <c r="I268" s="5">
        <v>42774</v>
      </c>
      <c r="J268" s="228">
        <v>42704</v>
      </c>
      <c r="K268" s="5" t="s">
        <v>42</v>
      </c>
      <c r="L268" s="1" t="s">
        <v>321</v>
      </c>
      <c r="M268" s="3" t="s">
        <v>44</v>
      </c>
      <c r="N268" s="3" t="s">
        <v>101</v>
      </c>
      <c r="O268" s="3" t="s">
        <v>1225</v>
      </c>
      <c r="P268" s="3" t="s">
        <v>1226</v>
      </c>
      <c r="Q268" s="172" t="s">
        <v>1227</v>
      </c>
      <c r="R268" s="3" t="s">
        <v>45</v>
      </c>
      <c r="S268" s="29">
        <v>33</v>
      </c>
      <c r="T268" s="172" t="s">
        <v>66</v>
      </c>
      <c r="U268" s="319">
        <v>65.47</v>
      </c>
      <c r="V268" s="29">
        <v>15</v>
      </c>
      <c r="W268" s="133">
        <v>2360.8000000000002</v>
      </c>
      <c r="X268" s="3" t="s">
        <v>102</v>
      </c>
      <c r="Y268" s="167">
        <v>1133000</v>
      </c>
      <c r="Z268" s="27" t="s">
        <v>47</v>
      </c>
      <c r="AA268" s="3" t="s">
        <v>48</v>
      </c>
      <c r="AB268" s="3" t="s">
        <v>306</v>
      </c>
      <c r="AC268" s="20" t="s">
        <v>1960</v>
      </c>
      <c r="AD268" s="3"/>
      <c r="AE268" s="378" t="s">
        <v>1228</v>
      </c>
    </row>
    <row r="269" spans="1:31" s="221" customFormat="1" ht="114.75" x14ac:dyDescent="0.25">
      <c r="A269" s="218"/>
      <c r="B269" s="229" t="s">
        <v>1987</v>
      </c>
      <c r="C269" s="430"/>
      <c r="D269" s="20" t="s">
        <v>1229</v>
      </c>
      <c r="E269" s="151" t="s">
        <v>1230</v>
      </c>
      <c r="F269" s="33">
        <v>42814</v>
      </c>
      <c r="G269" s="32">
        <v>42836</v>
      </c>
      <c r="H269" s="33">
        <v>42754</v>
      </c>
      <c r="I269" s="33">
        <v>42794</v>
      </c>
      <c r="J269" s="33">
        <v>42674</v>
      </c>
      <c r="K269" s="5" t="s">
        <v>42</v>
      </c>
      <c r="L269" s="37" t="s">
        <v>321</v>
      </c>
      <c r="M269" s="35" t="s">
        <v>50</v>
      </c>
      <c r="N269" s="36" t="s">
        <v>1231</v>
      </c>
      <c r="O269" s="8" t="s">
        <v>1232</v>
      </c>
      <c r="P269" s="379" t="s">
        <v>1233</v>
      </c>
      <c r="Q269" s="1" t="s">
        <v>51</v>
      </c>
      <c r="R269" s="3" t="s">
        <v>62</v>
      </c>
      <c r="S269" s="42" t="s">
        <v>286</v>
      </c>
      <c r="T269" s="8" t="s">
        <v>678</v>
      </c>
      <c r="U269" s="380">
        <v>116.68</v>
      </c>
      <c r="V269" s="39">
        <v>5</v>
      </c>
      <c r="W269" s="374">
        <v>9705.42</v>
      </c>
      <c r="X269" s="37" t="s">
        <v>67</v>
      </c>
      <c r="Y269" s="41">
        <v>2329300</v>
      </c>
      <c r="Z269" s="8" t="s">
        <v>47</v>
      </c>
      <c r="AA269" s="134" t="s">
        <v>57</v>
      </c>
      <c r="AB269" s="356" t="s">
        <v>306</v>
      </c>
      <c r="AC269" s="8" t="s">
        <v>292</v>
      </c>
      <c r="AD269" s="20" t="s">
        <v>2122</v>
      </c>
      <c r="AE269" s="357"/>
    </row>
    <row r="270" spans="1:31" s="221" customFormat="1" ht="51" x14ac:dyDescent="0.25">
      <c r="A270" s="218"/>
      <c r="B270" s="229" t="s">
        <v>1988</v>
      </c>
      <c r="C270" s="430"/>
      <c r="D270" s="20" t="s">
        <v>1234</v>
      </c>
      <c r="E270" s="151" t="s">
        <v>1235</v>
      </c>
      <c r="F270" s="2">
        <v>42817</v>
      </c>
      <c r="G270" s="32">
        <v>42836</v>
      </c>
      <c r="H270" s="34">
        <v>42725</v>
      </c>
      <c r="I270" s="34">
        <v>42794</v>
      </c>
      <c r="J270" s="33">
        <v>42674</v>
      </c>
      <c r="K270" s="5" t="s">
        <v>42</v>
      </c>
      <c r="L270" s="37" t="s">
        <v>321</v>
      </c>
      <c r="M270" s="37" t="s">
        <v>50</v>
      </c>
      <c r="N270" s="37" t="s">
        <v>64</v>
      </c>
      <c r="O270" s="37" t="s">
        <v>1236</v>
      </c>
      <c r="P270" s="37" t="s">
        <v>1237</v>
      </c>
      <c r="Q270" s="1" t="s">
        <v>51</v>
      </c>
      <c r="R270" s="21" t="s">
        <v>366</v>
      </c>
      <c r="S270" s="354">
        <v>33</v>
      </c>
      <c r="T270" s="37" t="s">
        <v>66</v>
      </c>
      <c r="U270" s="380">
        <v>194</v>
      </c>
      <c r="V270" s="39">
        <v>15</v>
      </c>
      <c r="W270" s="381">
        <v>38825</v>
      </c>
      <c r="X270" s="37" t="s">
        <v>52</v>
      </c>
      <c r="Y270" s="355">
        <v>3106000</v>
      </c>
      <c r="Z270" s="37" t="s">
        <v>47</v>
      </c>
      <c r="AA270" s="134" t="s">
        <v>57</v>
      </c>
      <c r="AB270" s="356" t="s">
        <v>306</v>
      </c>
      <c r="AC270" s="37" t="s">
        <v>290</v>
      </c>
      <c r="AD270" s="375"/>
      <c r="AE270" s="377"/>
    </row>
    <row r="271" spans="1:31" s="221" customFormat="1" ht="114.75" x14ac:dyDescent="0.25">
      <c r="A271" s="218"/>
      <c r="B271" s="229" t="s">
        <v>1989</v>
      </c>
      <c r="C271" s="430"/>
      <c r="D271" s="8" t="s">
        <v>1238</v>
      </c>
      <c r="E271" s="320" t="s">
        <v>1239</v>
      </c>
      <c r="F271" s="33">
        <v>42814</v>
      </c>
      <c r="G271" s="32">
        <v>42836</v>
      </c>
      <c r="H271" s="33">
        <v>42780</v>
      </c>
      <c r="I271" s="33">
        <v>42787</v>
      </c>
      <c r="J271" s="33">
        <v>42674</v>
      </c>
      <c r="K271" s="5" t="s">
        <v>42</v>
      </c>
      <c r="L271" s="37" t="s">
        <v>321</v>
      </c>
      <c r="M271" s="8" t="s">
        <v>65</v>
      </c>
      <c r="N271" s="8" t="s">
        <v>54</v>
      </c>
      <c r="O271" s="8" t="s">
        <v>1240</v>
      </c>
      <c r="P271" s="8" t="s">
        <v>1241</v>
      </c>
      <c r="Q271" s="1" t="s">
        <v>55</v>
      </c>
      <c r="R271" s="19" t="s">
        <v>1242</v>
      </c>
      <c r="S271" s="9" t="s">
        <v>1243</v>
      </c>
      <c r="T271" s="8" t="s">
        <v>1244</v>
      </c>
      <c r="U271" s="323">
        <v>177.3</v>
      </c>
      <c r="V271" s="9" t="s">
        <v>1245</v>
      </c>
      <c r="W271" s="382">
        <v>33562.26</v>
      </c>
      <c r="X271" s="39" t="s">
        <v>52</v>
      </c>
      <c r="Y271" s="383">
        <v>2786400</v>
      </c>
      <c r="Z271" s="1" t="s">
        <v>47</v>
      </c>
      <c r="AA271" s="8" t="s">
        <v>48</v>
      </c>
      <c r="AB271" s="8" t="s">
        <v>1246</v>
      </c>
      <c r="AC271" s="8" t="s">
        <v>292</v>
      </c>
      <c r="AD271" s="20" t="s">
        <v>2123</v>
      </c>
      <c r="AE271" s="168" t="s">
        <v>1247</v>
      </c>
    </row>
    <row r="272" spans="1:31" s="221" customFormat="1" ht="76.5" x14ac:dyDescent="0.25">
      <c r="A272" s="218"/>
      <c r="B272" s="229" t="s">
        <v>1990</v>
      </c>
      <c r="C272" s="430"/>
      <c r="D272" s="4" t="s">
        <v>1248</v>
      </c>
      <c r="E272" s="196" t="s">
        <v>1249</v>
      </c>
      <c r="F272" s="32">
        <v>42801</v>
      </c>
      <c r="G272" s="32">
        <v>42836</v>
      </c>
      <c r="H272" s="32">
        <v>42765</v>
      </c>
      <c r="I272" s="4" t="s">
        <v>42</v>
      </c>
      <c r="J272" s="342">
        <v>42766</v>
      </c>
      <c r="K272" s="32" t="s">
        <v>42</v>
      </c>
      <c r="L272" s="348" t="s">
        <v>513</v>
      </c>
      <c r="M272" s="4" t="s">
        <v>322</v>
      </c>
      <c r="N272" s="348" t="s">
        <v>54</v>
      </c>
      <c r="O272" s="4" t="s">
        <v>1250</v>
      </c>
      <c r="P272" s="4" t="s">
        <v>1251</v>
      </c>
      <c r="Q272" s="4" t="s">
        <v>55</v>
      </c>
      <c r="R272" s="4" t="s">
        <v>1252</v>
      </c>
      <c r="S272" s="4" t="s">
        <v>1253</v>
      </c>
      <c r="T272" s="4" t="s">
        <v>532</v>
      </c>
      <c r="U272" s="350">
        <v>85.6</v>
      </c>
      <c r="V272" s="4" t="s">
        <v>305</v>
      </c>
      <c r="W272" s="4">
        <v>0.08</v>
      </c>
      <c r="X272" s="348" t="s">
        <v>52</v>
      </c>
      <c r="Y272" s="350">
        <v>26020.11</v>
      </c>
      <c r="Z272" s="171" t="s">
        <v>47</v>
      </c>
      <c r="AA272" s="182" t="s">
        <v>48</v>
      </c>
      <c r="AB272" s="182" t="s">
        <v>306</v>
      </c>
      <c r="AC272" s="356" t="s">
        <v>290</v>
      </c>
      <c r="AD272" s="4"/>
      <c r="AE272" s="175"/>
    </row>
    <row r="273" spans="1:31" s="221" customFormat="1" ht="102" x14ac:dyDescent="0.25">
      <c r="A273" s="218"/>
      <c r="B273" s="229" t="s">
        <v>1991</v>
      </c>
      <c r="C273" s="430"/>
      <c r="D273" s="4" t="s">
        <v>42</v>
      </c>
      <c r="E273" s="171" t="s">
        <v>1254</v>
      </c>
      <c r="F273" s="4" t="s">
        <v>42</v>
      </c>
      <c r="G273" s="32">
        <v>42832</v>
      </c>
      <c r="H273" s="32">
        <v>42278</v>
      </c>
      <c r="I273" s="4" t="s">
        <v>42</v>
      </c>
      <c r="J273" s="342">
        <v>42277</v>
      </c>
      <c r="K273" s="32" t="s">
        <v>42</v>
      </c>
      <c r="L273" s="348" t="s">
        <v>513</v>
      </c>
      <c r="M273" s="4" t="s">
        <v>322</v>
      </c>
      <c r="N273" s="348" t="s">
        <v>54</v>
      </c>
      <c r="O273" s="4" t="s">
        <v>1255</v>
      </c>
      <c r="P273" s="4" t="s">
        <v>1256</v>
      </c>
      <c r="Q273" s="4" t="s">
        <v>55</v>
      </c>
      <c r="R273" s="153" t="s">
        <v>62</v>
      </c>
      <c r="S273" s="4" t="s">
        <v>1257</v>
      </c>
      <c r="T273" s="4" t="s">
        <v>803</v>
      </c>
      <c r="U273" s="350">
        <v>63</v>
      </c>
      <c r="V273" s="4" t="s">
        <v>305</v>
      </c>
      <c r="W273" s="4">
        <v>0.08</v>
      </c>
      <c r="X273" s="348" t="s">
        <v>52</v>
      </c>
      <c r="Y273" s="350">
        <v>2965848</v>
      </c>
      <c r="Z273" s="171" t="s">
        <v>47</v>
      </c>
      <c r="AA273" s="4" t="s">
        <v>48</v>
      </c>
      <c r="AB273" s="182" t="s">
        <v>306</v>
      </c>
      <c r="AC273" s="4" t="s">
        <v>2120</v>
      </c>
      <c r="AD273" s="4" t="s">
        <v>2124</v>
      </c>
      <c r="AE273" s="175" t="s">
        <v>1258</v>
      </c>
    </row>
    <row r="274" spans="1:31" s="221" customFormat="1" ht="102" x14ac:dyDescent="0.25">
      <c r="A274" s="218"/>
      <c r="B274" s="229" t="s">
        <v>1992</v>
      </c>
      <c r="C274" s="430"/>
      <c r="D274" s="20" t="s">
        <v>1259</v>
      </c>
      <c r="E274" s="151" t="s">
        <v>1260</v>
      </c>
      <c r="F274" s="169">
        <v>42809</v>
      </c>
      <c r="G274" s="32">
        <v>42836</v>
      </c>
      <c r="H274" s="5">
        <v>42773</v>
      </c>
      <c r="I274" s="5" t="s">
        <v>42</v>
      </c>
      <c r="J274" s="342">
        <v>42704</v>
      </c>
      <c r="K274" s="32" t="s">
        <v>42</v>
      </c>
      <c r="L274" s="1" t="s">
        <v>513</v>
      </c>
      <c r="M274" s="27" t="s">
        <v>56</v>
      </c>
      <c r="N274" s="3" t="s">
        <v>1192</v>
      </c>
      <c r="O274" s="3" t="s">
        <v>1261</v>
      </c>
      <c r="P274" s="2" t="s">
        <v>1262</v>
      </c>
      <c r="Q274" s="1" t="s">
        <v>76</v>
      </c>
      <c r="R274" s="153" t="s">
        <v>62</v>
      </c>
      <c r="S274" s="27" t="s">
        <v>1263</v>
      </c>
      <c r="T274" s="143" t="s">
        <v>1264</v>
      </c>
      <c r="U274" s="28">
        <v>77.099999999999994</v>
      </c>
      <c r="V274" s="4" t="s">
        <v>305</v>
      </c>
      <c r="W274" s="30">
        <v>0.08</v>
      </c>
      <c r="X274" s="3" t="s">
        <v>52</v>
      </c>
      <c r="Y274" s="31">
        <v>101291.4</v>
      </c>
      <c r="Z274" s="171" t="s">
        <v>47</v>
      </c>
      <c r="AA274" s="134" t="s">
        <v>48</v>
      </c>
      <c r="AB274" s="1" t="s">
        <v>306</v>
      </c>
      <c r="AC274" s="356" t="s">
        <v>290</v>
      </c>
      <c r="AD274" s="20"/>
      <c r="AE274" s="165"/>
    </row>
    <row r="275" spans="1:31" s="221" customFormat="1" ht="51" x14ac:dyDescent="0.25">
      <c r="A275" s="218"/>
      <c r="B275" s="229" t="s">
        <v>1993</v>
      </c>
      <c r="C275" s="430"/>
      <c r="D275" s="1" t="s">
        <v>1265</v>
      </c>
      <c r="E275" s="27" t="s">
        <v>42</v>
      </c>
      <c r="F275" s="4" t="s">
        <v>42</v>
      </c>
      <c r="G275" s="32">
        <v>42836</v>
      </c>
      <c r="H275" s="32">
        <v>42760</v>
      </c>
      <c r="I275" s="27" t="s">
        <v>42</v>
      </c>
      <c r="J275" s="32">
        <v>42735</v>
      </c>
      <c r="K275" s="4" t="s">
        <v>42</v>
      </c>
      <c r="L275" s="4" t="s">
        <v>513</v>
      </c>
      <c r="M275" s="4" t="s">
        <v>608</v>
      </c>
      <c r="N275" s="4" t="s">
        <v>1266</v>
      </c>
      <c r="O275" s="4" t="s">
        <v>1267</v>
      </c>
      <c r="P275" s="4" t="s">
        <v>1268</v>
      </c>
      <c r="Q275" s="171" t="s">
        <v>76</v>
      </c>
      <c r="R275" s="153" t="s">
        <v>62</v>
      </c>
      <c r="S275" s="171" t="s">
        <v>1253</v>
      </c>
      <c r="T275" s="384" t="s">
        <v>532</v>
      </c>
      <c r="U275" s="319">
        <v>107</v>
      </c>
      <c r="V275" s="4" t="s">
        <v>305</v>
      </c>
      <c r="W275" s="346">
        <v>0.08</v>
      </c>
      <c r="X275" s="32" t="s">
        <v>52</v>
      </c>
      <c r="Y275" s="173">
        <v>148841.62</v>
      </c>
      <c r="Z275" s="171" t="s">
        <v>47</v>
      </c>
      <c r="AA275" s="3" t="s">
        <v>48</v>
      </c>
      <c r="AB275" s="134" t="s">
        <v>306</v>
      </c>
      <c r="AC275" s="356" t="s">
        <v>290</v>
      </c>
      <c r="AD275" s="134"/>
      <c r="AE275" s="98"/>
    </row>
    <row r="276" spans="1:31" s="221" customFormat="1" ht="51" x14ac:dyDescent="0.25">
      <c r="A276" s="218"/>
      <c r="B276" s="229" t="s">
        <v>1994</v>
      </c>
      <c r="C276" s="430"/>
      <c r="D276" s="1" t="s">
        <v>1265</v>
      </c>
      <c r="E276" s="27" t="s">
        <v>42</v>
      </c>
      <c r="F276" s="4" t="s">
        <v>42</v>
      </c>
      <c r="G276" s="32">
        <v>42836</v>
      </c>
      <c r="H276" s="32">
        <v>42755</v>
      </c>
      <c r="I276" s="27" t="s">
        <v>42</v>
      </c>
      <c r="J276" s="32">
        <v>42735</v>
      </c>
      <c r="K276" s="4" t="s">
        <v>42</v>
      </c>
      <c r="L276" s="4" t="s">
        <v>513</v>
      </c>
      <c r="M276" s="4" t="s">
        <v>608</v>
      </c>
      <c r="N276" s="4" t="s">
        <v>1269</v>
      </c>
      <c r="O276" s="4" t="s">
        <v>1270</v>
      </c>
      <c r="P276" s="4" t="s">
        <v>1268</v>
      </c>
      <c r="Q276" s="171" t="s">
        <v>76</v>
      </c>
      <c r="R276" s="153" t="s">
        <v>427</v>
      </c>
      <c r="S276" s="171" t="s">
        <v>1253</v>
      </c>
      <c r="T276" s="384" t="s">
        <v>532</v>
      </c>
      <c r="U276" s="319">
        <v>10.4</v>
      </c>
      <c r="V276" s="4" t="s">
        <v>305</v>
      </c>
      <c r="W276" s="346">
        <v>0.08</v>
      </c>
      <c r="X276" s="32" t="s">
        <v>52</v>
      </c>
      <c r="Y276" s="173">
        <v>14466.85</v>
      </c>
      <c r="Z276" s="171" t="s">
        <v>47</v>
      </c>
      <c r="AA276" s="3" t="s">
        <v>48</v>
      </c>
      <c r="AB276" s="134" t="s">
        <v>306</v>
      </c>
      <c r="AC276" s="356" t="s">
        <v>290</v>
      </c>
      <c r="AD276" s="134"/>
      <c r="AE276" s="98"/>
    </row>
    <row r="277" spans="1:31" s="221" customFormat="1" ht="191.25" x14ac:dyDescent="0.25">
      <c r="A277" s="218"/>
      <c r="B277" s="229" t="s">
        <v>1995</v>
      </c>
      <c r="C277" s="430"/>
      <c r="D277" s="4" t="s">
        <v>42</v>
      </c>
      <c r="E277" s="151" t="s">
        <v>1271</v>
      </c>
      <c r="F277" s="4" t="s">
        <v>42</v>
      </c>
      <c r="G277" s="32">
        <v>42836</v>
      </c>
      <c r="H277" s="2">
        <v>42656</v>
      </c>
      <c r="I277" s="2" t="s">
        <v>42</v>
      </c>
      <c r="J277" s="2">
        <v>42490</v>
      </c>
      <c r="K277" s="152" t="s">
        <v>42</v>
      </c>
      <c r="L277" s="1" t="s">
        <v>1272</v>
      </c>
      <c r="M277" s="134" t="s">
        <v>50</v>
      </c>
      <c r="N277" s="154" t="s">
        <v>1273</v>
      </c>
      <c r="O277" s="1" t="s">
        <v>1274</v>
      </c>
      <c r="P277" s="155" t="s">
        <v>1275</v>
      </c>
      <c r="Q277" s="344" t="s">
        <v>51</v>
      </c>
      <c r="R277" s="1" t="s">
        <v>1276</v>
      </c>
      <c r="S277" s="156" t="s">
        <v>1277</v>
      </c>
      <c r="T277" s="1" t="s">
        <v>1278</v>
      </c>
      <c r="U277" s="157">
        <v>42.9</v>
      </c>
      <c r="V277" s="4" t="s">
        <v>305</v>
      </c>
      <c r="W277" s="159">
        <v>0.08</v>
      </c>
      <c r="X277" s="155" t="s">
        <v>52</v>
      </c>
      <c r="Y277" s="160">
        <v>20.926410000000001</v>
      </c>
      <c r="Z277" s="171" t="s">
        <v>47</v>
      </c>
      <c r="AA277" s="345" t="s">
        <v>57</v>
      </c>
      <c r="AB277" s="20" t="s">
        <v>306</v>
      </c>
      <c r="AC277" s="8" t="s">
        <v>292</v>
      </c>
      <c r="AD277" s="161" t="s">
        <v>2125</v>
      </c>
      <c r="AE277" s="162" t="s">
        <v>1279</v>
      </c>
    </row>
    <row r="278" spans="1:31" s="221" customFormat="1" ht="102" x14ac:dyDescent="0.25">
      <c r="A278" s="218"/>
      <c r="B278" s="229" t="s">
        <v>1996</v>
      </c>
      <c r="C278" s="430"/>
      <c r="D278" s="4" t="s">
        <v>42</v>
      </c>
      <c r="E278" s="171" t="s">
        <v>1280</v>
      </c>
      <c r="F278" s="4" t="s">
        <v>42</v>
      </c>
      <c r="G278" s="32">
        <v>42836</v>
      </c>
      <c r="H278" s="32">
        <v>42572</v>
      </c>
      <c r="I278" s="4" t="s">
        <v>42</v>
      </c>
      <c r="J278" s="342">
        <v>42643</v>
      </c>
      <c r="K278" s="32" t="s">
        <v>42</v>
      </c>
      <c r="L278" s="348" t="s">
        <v>513</v>
      </c>
      <c r="M278" s="4" t="s">
        <v>322</v>
      </c>
      <c r="N278" s="348" t="s">
        <v>54</v>
      </c>
      <c r="O278" s="4" t="s">
        <v>1281</v>
      </c>
      <c r="P278" s="4" t="s">
        <v>1282</v>
      </c>
      <c r="Q278" s="4" t="s">
        <v>55</v>
      </c>
      <c r="R278" s="4" t="s">
        <v>1283</v>
      </c>
      <c r="S278" s="4">
        <v>29</v>
      </c>
      <c r="T278" s="4" t="s">
        <v>803</v>
      </c>
      <c r="U278" s="350">
        <v>72</v>
      </c>
      <c r="V278" s="180" t="s">
        <v>779</v>
      </c>
      <c r="W278" s="350">
        <v>3404.17</v>
      </c>
      <c r="X278" s="348" t="s">
        <v>52</v>
      </c>
      <c r="Y278" s="350">
        <v>1290000</v>
      </c>
      <c r="Z278" s="171" t="s">
        <v>47</v>
      </c>
      <c r="AA278" s="182" t="s">
        <v>48</v>
      </c>
      <c r="AB278" s="182" t="s">
        <v>306</v>
      </c>
      <c r="AC278" s="356" t="s">
        <v>485</v>
      </c>
      <c r="AD278" s="161" t="s">
        <v>2126</v>
      </c>
      <c r="AE278" s="175" t="s">
        <v>1284</v>
      </c>
    </row>
    <row r="279" spans="1:31" s="221" customFormat="1" ht="114.75" x14ac:dyDescent="0.25">
      <c r="A279" s="218"/>
      <c r="B279" s="229" t="s">
        <v>1997</v>
      </c>
      <c r="C279" s="430"/>
      <c r="D279" s="4" t="s">
        <v>42</v>
      </c>
      <c r="E279" s="171" t="s">
        <v>1285</v>
      </c>
      <c r="F279" s="4" t="s">
        <v>42</v>
      </c>
      <c r="G279" s="32">
        <v>42832</v>
      </c>
      <c r="H279" s="32">
        <v>42453</v>
      </c>
      <c r="I279" s="4" t="s">
        <v>42</v>
      </c>
      <c r="J279" s="342">
        <v>42613</v>
      </c>
      <c r="K279" s="32" t="s">
        <v>42</v>
      </c>
      <c r="L279" s="348" t="s">
        <v>513</v>
      </c>
      <c r="M279" s="4" t="s">
        <v>322</v>
      </c>
      <c r="N279" s="348" t="s">
        <v>54</v>
      </c>
      <c r="O279" s="4" t="s">
        <v>1286</v>
      </c>
      <c r="P279" s="4" t="s">
        <v>1287</v>
      </c>
      <c r="Q279" s="4" t="s">
        <v>55</v>
      </c>
      <c r="R279" s="153" t="s">
        <v>62</v>
      </c>
      <c r="S279" s="4">
        <v>29</v>
      </c>
      <c r="T279" s="4" t="s">
        <v>803</v>
      </c>
      <c r="U279" s="173">
        <v>53</v>
      </c>
      <c r="V279" s="180" t="s">
        <v>779</v>
      </c>
      <c r="W279" s="173">
        <v>1422.58</v>
      </c>
      <c r="X279" s="348" t="s">
        <v>52</v>
      </c>
      <c r="Y279" s="350">
        <v>873200</v>
      </c>
      <c r="Z279" s="171" t="s">
        <v>47</v>
      </c>
      <c r="AA279" s="4" t="s">
        <v>48</v>
      </c>
      <c r="AB279" s="182" t="s">
        <v>306</v>
      </c>
      <c r="AC279" s="4" t="s">
        <v>1960</v>
      </c>
      <c r="AD279" s="4"/>
      <c r="AE279" s="175" t="s">
        <v>1288</v>
      </c>
    </row>
    <row r="280" spans="1:31" s="221" customFormat="1" ht="38.25" x14ac:dyDescent="0.25">
      <c r="A280" s="218"/>
      <c r="B280" s="229" t="s">
        <v>1998</v>
      </c>
      <c r="C280" s="430"/>
      <c r="D280" s="4" t="s">
        <v>1289</v>
      </c>
      <c r="E280" s="171" t="s">
        <v>1290</v>
      </c>
      <c r="F280" s="32">
        <v>42808</v>
      </c>
      <c r="G280" s="32">
        <v>42836</v>
      </c>
      <c r="H280" s="32">
        <v>42738</v>
      </c>
      <c r="I280" s="4" t="s">
        <v>42</v>
      </c>
      <c r="J280" s="342">
        <v>42704</v>
      </c>
      <c r="K280" s="32" t="s">
        <v>42</v>
      </c>
      <c r="L280" s="4" t="s">
        <v>513</v>
      </c>
      <c r="M280" s="4" t="s">
        <v>322</v>
      </c>
      <c r="N280" s="348" t="s">
        <v>54</v>
      </c>
      <c r="O280" s="4" t="s">
        <v>1291</v>
      </c>
      <c r="P280" s="4" t="s">
        <v>1292</v>
      </c>
      <c r="Q280" s="4" t="s">
        <v>55</v>
      </c>
      <c r="R280" s="153" t="s">
        <v>62</v>
      </c>
      <c r="S280" s="196" t="s">
        <v>446</v>
      </c>
      <c r="T280" s="4" t="s">
        <v>447</v>
      </c>
      <c r="U280" s="350">
        <v>200</v>
      </c>
      <c r="V280" s="349">
        <v>3</v>
      </c>
      <c r="W280" s="350">
        <v>10423.5</v>
      </c>
      <c r="X280" s="348" t="s">
        <v>52</v>
      </c>
      <c r="Y280" s="350">
        <v>4169400</v>
      </c>
      <c r="Z280" s="171" t="s">
        <v>47</v>
      </c>
      <c r="AA280" s="4" t="s">
        <v>48</v>
      </c>
      <c r="AB280" s="182" t="s">
        <v>306</v>
      </c>
      <c r="AC280" s="4" t="s">
        <v>1960</v>
      </c>
      <c r="AD280" s="4"/>
      <c r="AE280" s="175"/>
    </row>
    <row r="281" spans="1:31" s="221" customFormat="1" ht="51" x14ac:dyDescent="0.25">
      <c r="A281" s="218"/>
      <c r="B281" s="229" t="s">
        <v>1999</v>
      </c>
      <c r="C281" s="430"/>
      <c r="D281" s="20" t="s">
        <v>1293</v>
      </c>
      <c r="E281" s="151" t="s">
        <v>1294</v>
      </c>
      <c r="F281" s="2">
        <v>42816</v>
      </c>
      <c r="G281" s="32">
        <v>42836</v>
      </c>
      <c r="H281" s="33">
        <v>42796</v>
      </c>
      <c r="I281" s="33" t="s">
        <v>42</v>
      </c>
      <c r="J281" s="33">
        <v>43100</v>
      </c>
      <c r="K281" s="5" t="s">
        <v>42</v>
      </c>
      <c r="L281" s="8" t="s">
        <v>1272</v>
      </c>
      <c r="M281" s="35" t="s">
        <v>50</v>
      </c>
      <c r="N281" s="36" t="s">
        <v>1295</v>
      </c>
      <c r="O281" s="8" t="s">
        <v>1296</v>
      </c>
      <c r="P281" s="379" t="s">
        <v>1297</v>
      </c>
      <c r="Q281" s="1" t="s">
        <v>51</v>
      </c>
      <c r="R281" s="21" t="s">
        <v>49</v>
      </c>
      <c r="S281" s="42" t="s">
        <v>1253</v>
      </c>
      <c r="T281" s="8" t="s">
        <v>304</v>
      </c>
      <c r="U281" s="380">
        <v>112.6</v>
      </c>
      <c r="V281" s="180" t="s">
        <v>305</v>
      </c>
      <c r="W281" s="374">
        <v>0.08</v>
      </c>
      <c r="X281" s="37" t="s">
        <v>67</v>
      </c>
      <c r="Y281" s="41">
        <v>1640377.24</v>
      </c>
      <c r="Z281" s="8" t="s">
        <v>1298</v>
      </c>
      <c r="AA281" s="134" t="s">
        <v>57</v>
      </c>
      <c r="AB281" s="356" t="s">
        <v>306</v>
      </c>
      <c r="AC281" s="4" t="s">
        <v>1960</v>
      </c>
      <c r="AD281" s="375"/>
      <c r="AE281" s="357"/>
    </row>
    <row r="282" spans="1:31" s="221" customFormat="1" ht="63.75" x14ac:dyDescent="0.25">
      <c r="A282" s="218"/>
      <c r="B282" s="229" t="s">
        <v>2000</v>
      </c>
      <c r="C282" s="430"/>
      <c r="D282" s="20" t="s">
        <v>1299</v>
      </c>
      <c r="E282" s="26" t="s">
        <v>1300</v>
      </c>
      <c r="F282" s="169">
        <v>42811</v>
      </c>
      <c r="G282" s="32">
        <v>42836</v>
      </c>
      <c r="H282" s="169">
        <v>42766</v>
      </c>
      <c r="I282" s="20" t="s">
        <v>42</v>
      </c>
      <c r="J282" s="33">
        <v>42674</v>
      </c>
      <c r="K282" s="5" t="s">
        <v>42</v>
      </c>
      <c r="L282" s="344" t="s">
        <v>513</v>
      </c>
      <c r="M282" s="20" t="s">
        <v>443</v>
      </c>
      <c r="N282" s="344" t="s">
        <v>54</v>
      </c>
      <c r="O282" s="20" t="s">
        <v>1301</v>
      </c>
      <c r="P282" s="20" t="s">
        <v>1302</v>
      </c>
      <c r="Q282" s="20" t="s">
        <v>55</v>
      </c>
      <c r="R282" s="20" t="s">
        <v>61</v>
      </c>
      <c r="S282" s="151" t="s">
        <v>446</v>
      </c>
      <c r="T282" s="20" t="s">
        <v>1303</v>
      </c>
      <c r="U282" s="248">
        <v>36.700000000000003</v>
      </c>
      <c r="V282" s="344">
        <v>3</v>
      </c>
      <c r="W282" s="248">
        <v>2655.25</v>
      </c>
      <c r="X282" s="344" t="s">
        <v>52</v>
      </c>
      <c r="Y282" s="248">
        <v>1062100</v>
      </c>
      <c r="Z282" s="20" t="s">
        <v>47</v>
      </c>
      <c r="AA282" s="20" t="s">
        <v>48</v>
      </c>
      <c r="AB282" s="20" t="s">
        <v>306</v>
      </c>
      <c r="AC282" s="4" t="s">
        <v>1960</v>
      </c>
      <c r="AD282" s="20"/>
      <c r="AE282" s="165"/>
    </row>
    <row r="283" spans="1:31" s="221" customFormat="1" ht="63.75" x14ac:dyDescent="0.25">
      <c r="A283" s="218"/>
      <c r="B283" s="229" t="s">
        <v>2001</v>
      </c>
      <c r="C283" s="430"/>
      <c r="D283" s="1" t="s">
        <v>1304</v>
      </c>
      <c r="E283" s="26" t="s">
        <v>1305</v>
      </c>
      <c r="F283" s="2">
        <v>42810</v>
      </c>
      <c r="G283" s="32">
        <v>42836</v>
      </c>
      <c r="H283" s="5">
        <v>42789</v>
      </c>
      <c r="I283" s="5" t="s">
        <v>42</v>
      </c>
      <c r="J283" s="122">
        <v>42704</v>
      </c>
      <c r="K283" s="5" t="s">
        <v>42</v>
      </c>
      <c r="L283" s="1" t="s">
        <v>513</v>
      </c>
      <c r="M283" s="385" t="s">
        <v>56</v>
      </c>
      <c r="N283" s="3" t="s">
        <v>54</v>
      </c>
      <c r="O283" s="20" t="s">
        <v>1301</v>
      </c>
      <c r="P283" s="181" t="s">
        <v>1306</v>
      </c>
      <c r="Q283" s="1" t="s">
        <v>55</v>
      </c>
      <c r="R283" s="3" t="s">
        <v>62</v>
      </c>
      <c r="S283" s="151" t="s">
        <v>446</v>
      </c>
      <c r="T283" s="3" t="s">
        <v>447</v>
      </c>
      <c r="U283" s="28">
        <v>50.1</v>
      </c>
      <c r="V283" s="29">
        <v>3</v>
      </c>
      <c r="W283" s="30">
        <v>3215.5</v>
      </c>
      <c r="X283" s="3" t="s">
        <v>52</v>
      </c>
      <c r="Y283" s="31">
        <v>1286200</v>
      </c>
      <c r="Z283" s="20" t="s">
        <v>47</v>
      </c>
      <c r="AA283" s="134" t="s">
        <v>57</v>
      </c>
      <c r="AB283" s="356" t="s">
        <v>306</v>
      </c>
      <c r="AC283" s="4" t="s">
        <v>1960</v>
      </c>
      <c r="AD283" s="134"/>
      <c r="AE283" s="98"/>
    </row>
    <row r="284" spans="1:31" s="221" customFormat="1" ht="63.75" x14ac:dyDescent="0.25">
      <c r="A284" s="218"/>
      <c r="B284" s="229" t="s">
        <v>2002</v>
      </c>
      <c r="C284" s="430"/>
      <c r="D284" s="1" t="s">
        <v>1304</v>
      </c>
      <c r="E284" s="26" t="s">
        <v>1305</v>
      </c>
      <c r="F284" s="2">
        <v>42810</v>
      </c>
      <c r="G284" s="32">
        <v>42836</v>
      </c>
      <c r="H284" s="5">
        <v>42794</v>
      </c>
      <c r="I284" s="5" t="s">
        <v>42</v>
      </c>
      <c r="J284" s="122">
        <v>42704</v>
      </c>
      <c r="K284" s="5" t="s">
        <v>42</v>
      </c>
      <c r="L284" s="1" t="s">
        <v>513</v>
      </c>
      <c r="M284" s="385" t="s">
        <v>56</v>
      </c>
      <c r="N284" s="3" t="s">
        <v>54</v>
      </c>
      <c r="O284" s="20" t="s">
        <v>1301</v>
      </c>
      <c r="P284" s="181" t="s">
        <v>1307</v>
      </c>
      <c r="Q284" s="1" t="s">
        <v>55</v>
      </c>
      <c r="R284" s="3" t="s">
        <v>62</v>
      </c>
      <c r="S284" s="151" t="s">
        <v>446</v>
      </c>
      <c r="T284" s="3" t="s">
        <v>447</v>
      </c>
      <c r="U284" s="28">
        <v>16.399999999999999</v>
      </c>
      <c r="V284" s="29">
        <v>3</v>
      </c>
      <c r="W284" s="30">
        <v>846.25</v>
      </c>
      <c r="X284" s="3" t="s">
        <v>52</v>
      </c>
      <c r="Y284" s="31">
        <v>338500</v>
      </c>
      <c r="Z284" s="20" t="s">
        <v>47</v>
      </c>
      <c r="AA284" s="134" t="s">
        <v>57</v>
      </c>
      <c r="AB284" s="356" t="s">
        <v>306</v>
      </c>
      <c r="AC284" s="4" t="s">
        <v>1960</v>
      </c>
      <c r="AD284" s="134"/>
      <c r="AE284" s="98"/>
    </row>
    <row r="285" spans="1:31" s="221" customFormat="1" ht="63.75" x14ac:dyDescent="0.25">
      <c r="A285" s="218"/>
      <c r="B285" s="229" t="s">
        <v>2003</v>
      </c>
      <c r="C285" s="430"/>
      <c r="D285" s="1" t="s">
        <v>1304</v>
      </c>
      <c r="E285" s="26" t="s">
        <v>1305</v>
      </c>
      <c r="F285" s="2">
        <v>42810</v>
      </c>
      <c r="G285" s="32">
        <v>42836</v>
      </c>
      <c r="H285" s="5">
        <v>42789</v>
      </c>
      <c r="I285" s="5" t="s">
        <v>42</v>
      </c>
      <c r="J285" s="122">
        <v>42704</v>
      </c>
      <c r="K285" s="5" t="s">
        <v>42</v>
      </c>
      <c r="L285" s="1" t="s">
        <v>513</v>
      </c>
      <c r="M285" s="385" t="s">
        <v>56</v>
      </c>
      <c r="N285" s="3" t="s">
        <v>54</v>
      </c>
      <c r="O285" s="20" t="s">
        <v>1301</v>
      </c>
      <c r="P285" s="181" t="s">
        <v>1308</v>
      </c>
      <c r="Q285" s="1" t="s">
        <v>55</v>
      </c>
      <c r="R285" s="3" t="s">
        <v>62</v>
      </c>
      <c r="S285" s="151" t="s">
        <v>446</v>
      </c>
      <c r="T285" s="3" t="s">
        <v>447</v>
      </c>
      <c r="U285" s="28">
        <v>83</v>
      </c>
      <c r="V285" s="29">
        <v>3</v>
      </c>
      <c r="W285" s="30">
        <v>3933.25</v>
      </c>
      <c r="X285" s="3" t="s">
        <v>52</v>
      </c>
      <c r="Y285" s="31">
        <v>1573300</v>
      </c>
      <c r="Z285" s="20" t="s">
        <v>47</v>
      </c>
      <c r="AA285" s="134" t="s">
        <v>57</v>
      </c>
      <c r="AB285" s="356" t="s">
        <v>306</v>
      </c>
      <c r="AC285" s="4" t="s">
        <v>1960</v>
      </c>
      <c r="AD285" s="134"/>
      <c r="AE285" s="98"/>
    </row>
    <row r="286" spans="1:31" s="221" customFormat="1" ht="63.75" x14ac:dyDescent="0.25">
      <c r="A286" s="218"/>
      <c r="B286" s="229" t="s">
        <v>2004</v>
      </c>
      <c r="C286" s="430"/>
      <c r="D286" s="1" t="s">
        <v>1304</v>
      </c>
      <c r="E286" s="26" t="s">
        <v>1305</v>
      </c>
      <c r="F286" s="2">
        <v>42810</v>
      </c>
      <c r="G286" s="32">
        <v>42836</v>
      </c>
      <c r="H286" s="5">
        <v>42789</v>
      </c>
      <c r="I286" s="5" t="s">
        <v>42</v>
      </c>
      <c r="J286" s="122">
        <v>42704</v>
      </c>
      <c r="K286" s="5" t="s">
        <v>42</v>
      </c>
      <c r="L286" s="1" t="s">
        <v>513</v>
      </c>
      <c r="M286" s="385" t="s">
        <v>56</v>
      </c>
      <c r="N286" s="3" t="s">
        <v>54</v>
      </c>
      <c r="O286" s="20" t="s">
        <v>1301</v>
      </c>
      <c r="P286" s="181" t="s">
        <v>1309</v>
      </c>
      <c r="Q286" s="1" t="s">
        <v>51</v>
      </c>
      <c r="R286" s="3" t="s">
        <v>62</v>
      </c>
      <c r="S286" s="151" t="s">
        <v>446</v>
      </c>
      <c r="T286" s="3" t="s">
        <v>447</v>
      </c>
      <c r="U286" s="28">
        <v>26.2</v>
      </c>
      <c r="V286" s="29">
        <v>3</v>
      </c>
      <c r="W286" s="30">
        <v>1322.75</v>
      </c>
      <c r="X286" s="3" t="s">
        <v>52</v>
      </c>
      <c r="Y286" s="31">
        <v>529100</v>
      </c>
      <c r="Z286" s="20" t="s">
        <v>47</v>
      </c>
      <c r="AA286" s="134" t="s">
        <v>57</v>
      </c>
      <c r="AB286" s="356" t="s">
        <v>306</v>
      </c>
      <c r="AC286" s="4" t="s">
        <v>1960</v>
      </c>
      <c r="AD286" s="134"/>
      <c r="AE286" s="98"/>
    </row>
    <row r="287" spans="1:31" s="221" customFormat="1" ht="63.75" x14ac:dyDescent="0.25">
      <c r="A287" s="218"/>
      <c r="B287" s="229" t="s">
        <v>2005</v>
      </c>
      <c r="C287" s="430"/>
      <c r="D287" s="1" t="s">
        <v>1304</v>
      </c>
      <c r="E287" s="26" t="s">
        <v>1305</v>
      </c>
      <c r="F287" s="2">
        <v>42810</v>
      </c>
      <c r="G287" s="32">
        <v>42836</v>
      </c>
      <c r="H287" s="5">
        <v>42794</v>
      </c>
      <c r="I287" s="5" t="s">
        <v>42</v>
      </c>
      <c r="J287" s="33">
        <v>42674</v>
      </c>
      <c r="K287" s="5" t="s">
        <v>42</v>
      </c>
      <c r="L287" s="1" t="s">
        <v>513</v>
      </c>
      <c r="M287" s="385" t="s">
        <v>56</v>
      </c>
      <c r="N287" s="3" t="s">
        <v>54</v>
      </c>
      <c r="O287" s="20" t="s">
        <v>1301</v>
      </c>
      <c r="P287" s="181" t="s">
        <v>1310</v>
      </c>
      <c r="Q287" s="1" t="s">
        <v>55</v>
      </c>
      <c r="R287" s="3" t="s">
        <v>1311</v>
      </c>
      <c r="S287" s="151" t="s">
        <v>446</v>
      </c>
      <c r="T287" s="3" t="s">
        <v>447</v>
      </c>
      <c r="U287" s="28">
        <v>160.4</v>
      </c>
      <c r="V287" s="29">
        <v>3</v>
      </c>
      <c r="W287" s="30">
        <v>8326.75</v>
      </c>
      <c r="X287" s="3" t="s">
        <v>52</v>
      </c>
      <c r="Y287" s="31">
        <v>3330700</v>
      </c>
      <c r="Z287" s="20" t="s">
        <v>47</v>
      </c>
      <c r="AA287" s="134" t="s">
        <v>57</v>
      </c>
      <c r="AB287" s="356" t="s">
        <v>306</v>
      </c>
      <c r="AC287" s="4" t="s">
        <v>1960</v>
      </c>
      <c r="AD287" s="134"/>
      <c r="AE287" s="98"/>
    </row>
    <row r="288" spans="1:31" s="221" customFormat="1" ht="63.75" x14ac:dyDescent="0.25">
      <c r="A288" s="218"/>
      <c r="B288" s="229" t="s">
        <v>2006</v>
      </c>
      <c r="C288" s="430"/>
      <c r="D288" s="1" t="s">
        <v>1304</v>
      </c>
      <c r="E288" s="26" t="s">
        <v>1305</v>
      </c>
      <c r="F288" s="2">
        <v>42810</v>
      </c>
      <c r="G288" s="32">
        <v>42836</v>
      </c>
      <c r="H288" s="5">
        <v>42795</v>
      </c>
      <c r="I288" s="5" t="s">
        <v>42</v>
      </c>
      <c r="J288" s="122">
        <v>42704</v>
      </c>
      <c r="K288" s="5" t="s">
        <v>42</v>
      </c>
      <c r="L288" s="1" t="s">
        <v>513</v>
      </c>
      <c r="M288" s="385" t="s">
        <v>56</v>
      </c>
      <c r="N288" s="3" t="s">
        <v>54</v>
      </c>
      <c r="O288" s="20" t="s">
        <v>1301</v>
      </c>
      <c r="P288" s="181" t="s">
        <v>1312</v>
      </c>
      <c r="Q288" s="1" t="s">
        <v>55</v>
      </c>
      <c r="R288" s="21" t="s">
        <v>939</v>
      </c>
      <c r="S288" s="151" t="s">
        <v>446</v>
      </c>
      <c r="T288" s="3" t="s">
        <v>447</v>
      </c>
      <c r="U288" s="28">
        <v>16.5</v>
      </c>
      <c r="V288" s="29">
        <v>3</v>
      </c>
      <c r="W288" s="30">
        <v>920.5</v>
      </c>
      <c r="X288" s="3" t="s">
        <v>52</v>
      </c>
      <c r="Y288" s="31">
        <v>368200</v>
      </c>
      <c r="Z288" s="20" t="s">
        <v>47</v>
      </c>
      <c r="AA288" s="134" t="s">
        <v>57</v>
      </c>
      <c r="AB288" s="356" t="s">
        <v>306</v>
      </c>
      <c r="AC288" s="4" t="s">
        <v>1960</v>
      </c>
      <c r="AD288" s="134"/>
      <c r="AE288" s="98"/>
    </row>
    <row r="289" spans="1:31" s="221" customFormat="1" ht="63.75" x14ac:dyDescent="0.25">
      <c r="A289" s="218"/>
      <c r="B289" s="229" t="s">
        <v>2007</v>
      </c>
      <c r="C289" s="430"/>
      <c r="D289" s="1" t="s">
        <v>1304</v>
      </c>
      <c r="E289" s="26" t="s">
        <v>1305</v>
      </c>
      <c r="F289" s="2">
        <v>42810</v>
      </c>
      <c r="G289" s="32">
        <v>42836</v>
      </c>
      <c r="H289" s="5">
        <v>42794</v>
      </c>
      <c r="I289" s="5" t="s">
        <v>42</v>
      </c>
      <c r="J289" s="122">
        <v>42704</v>
      </c>
      <c r="K289" s="5" t="s">
        <v>42</v>
      </c>
      <c r="L289" s="1" t="s">
        <v>513</v>
      </c>
      <c r="M289" s="385" t="s">
        <v>56</v>
      </c>
      <c r="N289" s="3" t="s">
        <v>54</v>
      </c>
      <c r="O289" s="20" t="s">
        <v>1301</v>
      </c>
      <c r="P289" s="181" t="s">
        <v>1313</v>
      </c>
      <c r="Q289" s="1" t="s">
        <v>55</v>
      </c>
      <c r="R289" s="21" t="s">
        <v>939</v>
      </c>
      <c r="S289" s="151" t="s">
        <v>446</v>
      </c>
      <c r="T289" s="3" t="s">
        <v>447</v>
      </c>
      <c r="U289" s="28">
        <v>125</v>
      </c>
      <c r="V289" s="29">
        <v>3</v>
      </c>
      <c r="W289" s="30">
        <v>6307.5</v>
      </c>
      <c r="X289" s="3" t="s">
        <v>52</v>
      </c>
      <c r="Y289" s="31">
        <v>2523000</v>
      </c>
      <c r="Z289" s="20" t="s">
        <v>47</v>
      </c>
      <c r="AA289" s="134" t="s">
        <v>57</v>
      </c>
      <c r="AB289" s="356" t="s">
        <v>306</v>
      </c>
      <c r="AC289" s="4" t="s">
        <v>1960</v>
      </c>
      <c r="AD289" s="134"/>
      <c r="AE289" s="98"/>
    </row>
    <row r="290" spans="1:31" s="221" customFormat="1" ht="63.75" x14ac:dyDescent="0.25">
      <c r="A290" s="218"/>
      <c r="B290" s="229" t="s">
        <v>2008</v>
      </c>
      <c r="C290" s="430"/>
      <c r="D290" s="1" t="s">
        <v>1304</v>
      </c>
      <c r="E290" s="26" t="s">
        <v>1305</v>
      </c>
      <c r="F290" s="2">
        <v>42810</v>
      </c>
      <c r="G290" s="32">
        <v>42836</v>
      </c>
      <c r="H290" s="5">
        <v>42789</v>
      </c>
      <c r="I290" s="5" t="s">
        <v>42</v>
      </c>
      <c r="J290" s="122">
        <v>42704</v>
      </c>
      <c r="K290" s="5" t="s">
        <v>42</v>
      </c>
      <c r="L290" s="1" t="s">
        <v>513</v>
      </c>
      <c r="M290" s="385" t="s">
        <v>56</v>
      </c>
      <c r="N290" s="3" t="s">
        <v>54</v>
      </c>
      <c r="O290" s="20" t="s">
        <v>1301</v>
      </c>
      <c r="P290" s="181" t="s">
        <v>1314</v>
      </c>
      <c r="Q290" s="1" t="s">
        <v>55</v>
      </c>
      <c r="R290" s="3" t="s">
        <v>62</v>
      </c>
      <c r="S290" s="151" t="s">
        <v>446</v>
      </c>
      <c r="T290" s="3" t="s">
        <v>447</v>
      </c>
      <c r="U290" s="28">
        <v>13.5</v>
      </c>
      <c r="V290" s="29">
        <v>3</v>
      </c>
      <c r="W290" s="30">
        <v>706.5</v>
      </c>
      <c r="X290" s="3" t="s">
        <v>52</v>
      </c>
      <c r="Y290" s="31">
        <v>282600</v>
      </c>
      <c r="Z290" s="20" t="s">
        <v>47</v>
      </c>
      <c r="AA290" s="134" t="s">
        <v>57</v>
      </c>
      <c r="AB290" s="356" t="s">
        <v>306</v>
      </c>
      <c r="AC290" s="4" t="s">
        <v>1960</v>
      </c>
      <c r="AD290" s="134"/>
      <c r="AE290" s="98"/>
    </row>
    <row r="291" spans="1:31" s="221" customFormat="1" ht="63.75" x14ac:dyDescent="0.25">
      <c r="A291" s="218"/>
      <c r="B291" s="229" t="s">
        <v>2009</v>
      </c>
      <c r="C291" s="430"/>
      <c r="D291" s="1" t="s">
        <v>1304</v>
      </c>
      <c r="E291" s="26" t="s">
        <v>1305</v>
      </c>
      <c r="F291" s="2">
        <v>42810</v>
      </c>
      <c r="G291" s="32">
        <v>42836</v>
      </c>
      <c r="H291" s="5">
        <v>42789</v>
      </c>
      <c r="I291" s="5" t="s">
        <v>42</v>
      </c>
      <c r="J291" s="122">
        <v>42704</v>
      </c>
      <c r="K291" s="5" t="s">
        <v>42</v>
      </c>
      <c r="L291" s="1" t="s">
        <v>513</v>
      </c>
      <c r="M291" s="385" t="s">
        <v>56</v>
      </c>
      <c r="N291" s="3" t="s">
        <v>54</v>
      </c>
      <c r="O291" s="20" t="s">
        <v>1301</v>
      </c>
      <c r="P291" s="181" t="s">
        <v>1315</v>
      </c>
      <c r="Q291" s="1" t="s">
        <v>55</v>
      </c>
      <c r="R291" s="3" t="s">
        <v>62</v>
      </c>
      <c r="S291" s="151" t="s">
        <v>446</v>
      </c>
      <c r="T291" s="3" t="s">
        <v>447</v>
      </c>
      <c r="U291" s="28">
        <v>32.299999999999997</v>
      </c>
      <c r="V291" s="29">
        <v>3</v>
      </c>
      <c r="W291" s="30">
        <v>1882.75</v>
      </c>
      <c r="X291" s="3" t="s">
        <v>52</v>
      </c>
      <c r="Y291" s="31">
        <v>753100</v>
      </c>
      <c r="Z291" s="20" t="s">
        <v>47</v>
      </c>
      <c r="AA291" s="134" t="s">
        <v>57</v>
      </c>
      <c r="AB291" s="356" t="s">
        <v>306</v>
      </c>
      <c r="AC291" s="4" t="s">
        <v>1960</v>
      </c>
      <c r="AD291" s="134"/>
      <c r="AE291" s="98"/>
    </row>
    <row r="292" spans="1:31" s="221" customFormat="1" ht="63.75" x14ac:dyDescent="0.25">
      <c r="A292" s="218"/>
      <c r="B292" s="229" t="s">
        <v>2010</v>
      </c>
      <c r="C292" s="430"/>
      <c r="D292" s="1" t="s">
        <v>1304</v>
      </c>
      <c r="E292" s="26" t="s">
        <v>1305</v>
      </c>
      <c r="F292" s="2">
        <v>42810</v>
      </c>
      <c r="G292" s="32">
        <v>42836</v>
      </c>
      <c r="H292" s="5">
        <v>42795</v>
      </c>
      <c r="I292" s="5" t="s">
        <v>42</v>
      </c>
      <c r="J292" s="122">
        <v>42704</v>
      </c>
      <c r="K292" s="5" t="s">
        <v>42</v>
      </c>
      <c r="L292" s="1" t="s">
        <v>513</v>
      </c>
      <c r="M292" s="385" t="s">
        <v>56</v>
      </c>
      <c r="N292" s="3" t="s">
        <v>54</v>
      </c>
      <c r="O292" s="20" t="s">
        <v>1301</v>
      </c>
      <c r="P292" s="181" t="s">
        <v>1316</v>
      </c>
      <c r="Q292" s="1" t="s">
        <v>55</v>
      </c>
      <c r="R292" s="3" t="s">
        <v>62</v>
      </c>
      <c r="S292" s="151" t="s">
        <v>446</v>
      </c>
      <c r="T292" s="3" t="s">
        <v>447</v>
      </c>
      <c r="U292" s="28">
        <v>45.4</v>
      </c>
      <c r="V292" s="29">
        <v>3</v>
      </c>
      <c r="W292" s="30">
        <v>2118.25</v>
      </c>
      <c r="X292" s="3" t="s">
        <v>52</v>
      </c>
      <c r="Y292" s="31">
        <v>847300</v>
      </c>
      <c r="Z292" s="20" t="s">
        <v>47</v>
      </c>
      <c r="AA292" s="134" t="s">
        <v>57</v>
      </c>
      <c r="AB292" s="356" t="s">
        <v>306</v>
      </c>
      <c r="AC292" s="4" t="s">
        <v>1960</v>
      </c>
      <c r="AD292" s="134"/>
      <c r="AE292" s="98"/>
    </row>
    <row r="293" spans="1:31" s="221" customFormat="1" ht="63.75" x14ac:dyDescent="0.25">
      <c r="A293" s="218"/>
      <c r="B293" s="229" t="s">
        <v>2011</v>
      </c>
      <c r="C293" s="430"/>
      <c r="D293" s="1" t="s">
        <v>1304</v>
      </c>
      <c r="E293" s="26" t="s">
        <v>1305</v>
      </c>
      <c r="F293" s="2">
        <v>42810</v>
      </c>
      <c r="G293" s="32">
        <v>42836</v>
      </c>
      <c r="H293" s="5">
        <v>42789</v>
      </c>
      <c r="I293" s="5" t="s">
        <v>42</v>
      </c>
      <c r="J293" s="122">
        <v>42704</v>
      </c>
      <c r="K293" s="5" t="s">
        <v>42</v>
      </c>
      <c r="L293" s="1" t="s">
        <v>513</v>
      </c>
      <c r="M293" s="385" t="s">
        <v>56</v>
      </c>
      <c r="N293" s="3" t="s">
        <v>54</v>
      </c>
      <c r="O293" s="20" t="s">
        <v>1301</v>
      </c>
      <c r="P293" s="181" t="s">
        <v>1317</v>
      </c>
      <c r="Q293" s="1" t="s">
        <v>55</v>
      </c>
      <c r="R293" s="3" t="s">
        <v>62</v>
      </c>
      <c r="S293" s="151" t="s">
        <v>446</v>
      </c>
      <c r="T293" s="3" t="s">
        <v>447</v>
      </c>
      <c r="U293" s="28">
        <v>29.2</v>
      </c>
      <c r="V293" s="29">
        <v>3</v>
      </c>
      <c r="W293" s="30">
        <v>1427</v>
      </c>
      <c r="X293" s="3" t="s">
        <v>52</v>
      </c>
      <c r="Y293" s="31">
        <v>570800</v>
      </c>
      <c r="Z293" s="20" t="s">
        <v>47</v>
      </c>
      <c r="AA293" s="134" t="s">
        <v>57</v>
      </c>
      <c r="AB293" s="356" t="s">
        <v>306</v>
      </c>
      <c r="AC293" s="4" t="s">
        <v>1960</v>
      </c>
      <c r="AD293" s="134"/>
      <c r="AE293" s="98"/>
    </row>
    <row r="294" spans="1:31" s="221" customFormat="1" ht="63.75" x14ac:dyDescent="0.25">
      <c r="A294" s="218"/>
      <c r="B294" s="229" t="s">
        <v>2012</v>
      </c>
      <c r="C294" s="430"/>
      <c r="D294" s="1" t="s">
        <v>1304</v>
      </c>
      <c r="E294" s="26" t="s">
        <v>1305</v>
      </c>
      <c r="F294" s="2">
        <v>42810</v>
      </c>
      <c r="G294" s="32">
        <v>42836</v>
      </c>
      <c r="H294" s="5">
        <v>42789</v>
      </c>
      <c r="I294" s="5" t="s">
        <v>42</v>
      </c>
      <c r="J294" s="122">
        <v>42704</v>
      </c>
      <c r="K294" s="5" t="s">
        <v>42</v>
      </c>
      <c r="L294" s="1" t="s">
        <v>513</v>
      </c>
      <c r="M294" s="385" t="s">
        <v>56</v>
      </c>
      <c r="N294" s="3" t="s">
        <v>54</v>
      </c>
      <c r="O294" s="20" t="s">
        <v>1301</v>
      </c>
      <c r="P294" s="181" t="s">
        <v>1318</v>
      </c>
      <c r="Q294" s="1" t="s">
        <v>55</v>
      </c>
      <c r="R294" s="3" t="s">
        <v>62</v>
      </c>
      <c r="S294" s="151" t="s">
        <v>446</v>
      </c>
      <c r="T294" s="3" t="s">
        <v>447</v>
      </c>
      <c r="U294" s="28">
        <v>24.9</v>
      </c>
      <c r="V294" s="29">
        <v>3</v>
      </c>
      <c r="W294" s="30">
        <v>1648</v>
      </c>
      <c r="X294" s="3" t="s">
        <v>52</v>
      </c>
      <c r="Y294" s="31">
        <v>659200</v>
      </c>
      <c r="Z294" s="20" t="s">
        <v>47</v>
      </c>
      <c r="AA294" s="134" t="s">
        <v>57</v>
      </c>
      <c r="AB294" s="356" t="s">
        <v>306</v>
      </c>
      <c r="AC294" s="4" t="s">
        <v>1960</v>
      </c>
      <c r="AD294" s="134"/>
      <c r="AE294" s="98"/>
    </row>
    <row r="295" spans="1:31" s="221" customFormat="1" ht="63.75" x14ac:dyDescent="0.25">
      <c r="A295" s="218"/>
      <c r="B295" s="229" t="s">
        <v>2013</v>
      </c>
      <c r="C295" s="430"/>
      <c r="D295" s="1" t="s">
        <v>1304</v>
      </c>
      <c r="E295" s="26" t="s">
        <v>1305</v>
      </c>
      <c r="F295" s="2">
        <v>42810</v>
      </c>
      <c r="G295" s="32">
        <v>42836</v>
      </c>
      <c r="H295" s="5">
        <v>42789</v>
      </c>
      <c r="I295" s="5" t="s">
        <v>42</v>
      </c>
      <c r="J295" s="122">
        <v>42704</v>
      </c>
      <c r="K295" s="5" t="s">
        <v>42</v>
      </c>
      <c r="L295" s="1" t="s">
        <v>513</v>
      </c>
      <c r="M295" s="385" t="s">
        <v>56</v>
      </c>
      <c r="N295" s="3" t="s">
        <v>54</v>
      </c>
      <c r="O295" s="20" t="s">
        <v>1301</v>
      </c>
      <c r="P295" s="181" t="s">
        <v>1319</v>
      </c>
      <c r="Q295" s="1" t="s">
        <v>55</v>
      </c>
      <c r="R295" s="3" t="s">
        <v>62</v>
      </c>
      <c r="S295" s="151" t="s">
        <v>446</v>
      </c>
      <c r="T295" s="3" t="s">
        <v>447</v>
      </c>
      <c r="U295" s="28">
        <v>55.5</v>
      </c>
      <c r="V295" s="29">
        <v>3</v>
      </c>
      <c r="W295" s="30">
        <v>2554</v>
      </c>
      <c r="X295" s="3" t="s">
        <v>52</v>
      </c>
      <c r="Y295" s="31">
        <v>1021600</v>
      </c>
      <c r="Z295" s="20" t="s">
        <v>47</v>
      </c>
      <c r="AA295" s="134" t="s">
        <v>57</v>
      </c>
      <c r="AB295" s="356" t="s">
        <v>306</v>
      </c>
      <c r="AC295" s="4" t="s">
        <v>1960</v>
      </c>
      <c r="AD295" s="134"/>
      <c r="AE295" s="98"/>
    </row>
    <row r="296" spans="1:31" s="221" customFormat="1" ht="63.75" x14ac:dyDescent="0.25">
      <c r="A296" s="218"/>
      <c r="B296" s="229" t="s">
        <v>2014</v>
      </c>
      <c r="C296" s="430"/>
      <c r="D296" s="1" t="s">
        <v>1304</v>
      </c>
      <c r="E296" s="26" t="s">
        <v>1305</v>
      </c>
      <c r="F296" s="2">
        <v>42810</v>
      </c>
      <c r="G296" s="32">
        <v>42836</v>
      </c>
      <c r="H296" s="5">
        <v>42789</v>
      </c>
      <c r="I296" s="5" t="s">
        <v>42</v>
      </c>
      <c r="J296" s="122">
        <v>42704</v>
      </c>
      <c r="K296" s="5" t="s">
        <v>42</v>
      </c>
      <c r="L296" s="1" t="s">
        <v>513</v>
      </c>
      <c r="M296" s="385" t="s">
        <v>56</v>
      </c>
      <c r="N296" s="3" t="s">
        <v>54</v>
      </c>
      <c r="O296" s="20" t="s">
        <v>1301</v>
      </c>
      <c r="P296" s="181" t="s">
        <v>1320</v>
      </c>
      <c r="Q296" s="1" t="s">
        <v>55</v>
      </c>
      <c r="R296" s="3" t="s">
        <v>62</v>
      </c>
      <c r="S296" s="151" t="s">
        <v>446</v>
      </c>
      <c r="T296" s="3" t="s">
        <v>447</v>
      </c>
      <c r="U296" s="28">
        <v>78.599999999999994</v>
      </c>
      <c r="V296" s="29">
        <v>3</v>
      </c>
      <c r="W296" s="30">
        <v>4936</v>
      </c>
      <c r="X296" s="3" t="s">
        <v>52</v>
      </c>
      <c r="Y296" s="31">
        <v>1974400</v>
      </c>
      <c r="Z296" s="20" t="s">
        <v>47</v>
      </c>
      <c r="AA296" s="134" t="s">
        <v>57</v>
      </c>
      <c r="AB296" s="356" t="s">
        <v>306</v>
      </c>
      <c r="AC296" s="4" t="s">
        <v>1960</v>
      </c>
      <c r="AD296" s="134"/>
      <c r="AE296" s="98"/>
    </row>
    <row r="297" spans="1:31" s="221" customFormat="1" ht="63.75" x14ac:dyDescent="0.25">
      <c r="A297" s="218"/>
      <c r="B297" s="229" t="s">
        <v>2015</v>
      </c>
      <c r="C297" s="430"/>
      <c r="D297" s="1" t="s">
        <v>1304</v>
      </c>
      <c r="E297" s="26" t="s">
        <v>1305</v>
      </c>
      <c r="F297" s="2">
        <v>42810</v>
      </c>
      <c r="G297" s="32">
        <v>42836</v>
      </c>
      <c r="H297" s="5">
        <v>42795</v>
      </c>
      <c r="I297" s="5" t="s">
        <v>42</v>
      </c>
      <c r="J297" s="122">
        <v>42704</v>
      </c>
      <c r="K297" s="5" t="s">
        <v>42</v>
      </c>
      <c r="L297" s="1" t="s">
        <v>513</v>
      </c>
      <c r="M297" s="385" t="s">
        <v>56</v>
      </c>
      <c r="N297" s="3" t="s">
        <v>54</v>
      </c>
      <c r="O297" s="20" t="s">
        <v>1301</v>
      </c>
      <c r="P297" s="181" t="s">
        <v>1321</v>
      </c>
      <c r="Q297" s="1" t="s">
        <v>55</v>
      </c>
      <c r="R297" s="4" t="s">
        <v>1322</v>
      </c>
      <c r="S297" s="151" t="s">
        <v>446</v>
      </c>
      <c r="T297" s="3" t="s">
        <v>447</v>
      </c>
      <c r="U297" s="28">
        <v>75.900000000000006</v>
      </c>
      <c r="V297" s="29">
        <v>3</v>
      </c>
      <c r="W297" s="30">
        <v>4923.5</v>
      </c>
      <c r="X297" s="3" t="s">
        <v>52</v>
      </c>
      <c r="Y297" s="31">
        <v>1969400</v>
      </c>
      <c r="Z297" s="20" t="s">
        <v>47</v>
      </c>
      <c r="AA297" s="134" t="s">
        <v>57</v>
      </c>
      <c r="AB297" s="356" t="s">
        <v>306</v>
      </c>
      <c r="AC297" s="4" t="s">
        <v>1960</v>
      </c>
      <c r="AD297" s="134"/>
      <c r="AE297" s="98"/>
    </row>
    <row r="298" spans="1:31" s="221" customFormat="1" ht="63.75" x14ac:dyDescent="0.25">
      <c r="A298" s="218"/>
      <c r="B298" s="229" t="s">
        <v>2016</v>
      </c>
      <c r="C298" s="430"/>
      <c r="D298" s="1" t="s">
        <v>1304</v>
      </c>
      <c r="E298" s="26" t="s">
        <v>1305</v>
      </c>
      <c r="F298" s="2">
        <v>42810</v>
      </c>
      <c r="G298" s="32">
        <v>42836</v>
      </c>
      <c r="H298" s="5">
        <v>42795</v>
      </c>
      <c r="I298" s="5" t="s">
        <v>42</v>
      </c>
      <c r="J298" s="122">
        <v>42704</v>
      </c>
      <c r="K298" s="5" t="s">
        <v>42</v>
      </c>
      <c r="L298" s="1" t="s">
        <v>513</v>
      </c>
      <c r="M298" s="385" t="s">
        <v>56</v>
      </c>
      <c r="N298" s="3" t="s">
        <v>54</v>
      </c>
      <c r="O298" s="20" t="s">
        <v>1301</v>
      </c>
      <c r="P298" s="181" t="s">
        <v>1323</v>
      </c>
      <c r="Q298" s="1" t="s">
        <v>55</v>
      </c>
      <c r="R298" s="3" t="s">
        <v>62</v>
      </c>
      <c r="S298" s="151" t="s">
        <v>446</v>
      </c>
      <c r="T298" s="3" t="s">
        <v>447</v>
      </c>
      <c r="U298" s="28">
        <v>43.1</v>
      </c>
      <c r="V298" s="29">
        <v>3</v>
      </c>
      <c r="W298" s="28">
        <v>2066</v>
      </c>
      <c r="X298" s="3" t="s">
        <v>52</v>
      </c>
      <c r="Y298" s="30">
        <v>826400</v>
      </c>
      <c r="Z298" s="20" t="s">
        <v>47</v>
      </c>
      <c r="AA298" s="134" t="s">
        <v>57</v>
      </c>
      <c r="AB298" s="356" t="s">
        <v>306</v>
      </c>
      <c r="AC298" s="4" t="s">
        <v>1960</v>
      </c>
      <c r="AD298" s="134"/>
      <c r="AE298" s="98"/>
    </row>
    <row r="299" spans="1:31" s="221" customFormat="1" ht="63.75" x14ac:dyDescent="0.25">
      <c r="A299" s="218"/>
      <c r="B299" s="229" t="s">
        <v>2017</v>
      </c>
      <c r="C299" s="430"/>
      <c r="D299" s="1" t="s">
        <v>1304</v>
      </c>
      <c r="E299" s="26" t="s">
        <v>1305</v>
      </c>
      <c r="F299" s="2">
        <v>42810</v>
      </c>
      <c r="G299" s="32">
        <v>42836</v>
      </c>
      <c r="H299" s="5">
        <v>42789</v>
      </c>
      <c r="I299" s="5" t="s">
        <v>42</v>
      </c>
      <c r="J299" s="122">
        <v>42704</v>
      </c>
      <c r="K299" s="5" t="s">
        <v>42</v>
      </c>
      <c r="L299" s="1" t="s">
        <v>513</v>
      </c>
      <c r="M299" s="385" t="s">
        <v>56</v>
      </c>
      <c r="N299" s="3" t="s">
        <v>54</v>
      </c>
      <c r="O299" s="20" t="s">
        <v>1301</v>
      </c>
      <c r="P299" s="181" t="s">
        <v>1324</v>
      </c>
      <c r="Q299" s="1" t="s">
        <v>55</v>
      </c>
      <c r="R299" s="3" t="s">
        <v>62</v>
      </c>
      <c r="S299" s="151" t="s">
        <v>446</v>
      </c>
      <c r="T299" s="3" t="s">
        <v>447</v>
      </c>
      <c r="U299" s="28">
        <v>52.7</v>
      </c>
      <c r="V299" s="29">
        <v>3</v>
      </c>
      <c r="W299" s="30">
        <v>3982.25</v>
      </c>
      <c r="X299" s="3" t="s">
        <v>52</v>
      </c>
      <c r="Y299" s="31">
        <v>1592900</v>
      </c>
      <c r="Z299" s="20" t="s">
        <v>47</v>
      </c>
      <c r="AA299" s="134" t="s">
        <v>57</v>
      </c>
      <c r="AB299" s="356" t="s">
        <v>306</v>
      </c>
      <c r="AC299" s="4" t="s">
        <v>1960</v>
      </c>
      <c r="AD299" s="134"/>
      <c r="AE299" s="98"/>
    </row>
    <row r="300" spans="1:31" s="221" customFormat="1" ht="63.75" x14ac:dyDescent="0.25">
      <c r="A300" s="218"/>
      <c r="B300" s="229" t="s">
        <v>2018</v>
      </c>
      <c r="C300" s="430"/>
      <c r="D300" s="1" t="s">
        <v>1304</v>
      </c>
      <c r="E300" s="26" t="s">
        <v>1305</v>
      </c>
      <c r="F300" s="2">
        <v>42810</v>
      </c>
      <c r="G300" s="32">
        <v>42836</v>
      </c>
      <c r="H300" s="5">
        <v>42789</v>
      </c>
      <c r="I300" s="5" t="s">
        <v>42</v>
      </c>
      <c r="J300" s="122">
        <v>42704</v>
      </c>
      <c r="K300" s="5" t="s">
        <v>42</v>
      </c>
      <c r="L300" s="1" t="s">
        <v>513</v>
      </c>
      <c r="M300" s="385" t="s">
        <v>56</v>
      </c>
      <c r="N300" s="3" t="s">
        <v>54</v>
      </c>
      <c r="O300" s="20" t="s">
        <v>1301</v>
      </c>
      <c r="P300" s="181" t="s">
        <v>1325</v>
      </c>
      <c r="Q300" s="1" t="s">
        <v>55</v>
      </c>
      <c r="R300" s="3" t="s">
        <v>62</v>
      </c>
      <c r="S300" s="151" t="s">
        <v>446</v>
      </c>
      <c r="T300" s="3" t="s">
        <v>447</v>
      </c>
      <c r="U300" s="28">
        <v>14.3</v>
      </c>
      <c r="V300" s="29">
        <v>3</v>
      </c>
      <c r="W300" s="30">
        <v>744.5</v>
      </c>
      <c r="X300" s="3" t="s">
        <v>52</v>
      </c>
      <c r="Y300" s="31">
        <v>297800</v>
      </c>
      <c r="Z300" s="20" t="s">
        <v>47</v>
      </c>
      <c r="AA300" s="134" t="s">
        <v>57</v>
      </c>
      <c r="AB300" s="356" t="s">
        <v>306</v>
      </c>
      <c r="AC300" s="4" t="s">
        <v>1960</v>
      </c>
      <c r="AD300" s="134"/>
      <c r="AE300" s="98"/>
    </row>
    <row r="301" spans="1:31" s="221" customFormat="1" ht="63.75" x14ac:dyDescent="0.25">
      <c r="A301" s="218"/>
      <c r="B301" s="229" t="s">
        <v>2019</v>
      </c>
      <c r="C301" s="430"/>
      <c r="D301" s="1" t="s">
        <v>1304</v>
      </c>
      <c r="E301" s="26" t="s">
        <v>1305</v>
      </c>
      <c r="F301" s="2">
        <v>42810</v>
      </c>
      <c r="G301" s="32">
        <v>42836</v>
      </c>
      <c r="H301" s="5">
        <v>42795</v>
      </c>
      <c r="I301" s="5" t="s">
        <v>42</v>
      </c>
      <c r="J301" s="122">
        <v>42704</v>
      </c>
      <c r="K301" s="5" t="s">
        <v>42</v>
      </c>
      <c r="L301" s="1" t="s">
        <v>513</v>
      </c>
      <c r="M301" s="385" t="s">
        <v>56</v>
      </c>
      <c r="N301" s="3" t="s">
        <v>54</v>
      </c>
      <c r="O301" s="20" t="s">
        <v>1301</v>
      </c>
      <c r="P301" s="181" t="s">
        <v>1326</v>
      </c>
      <c r="Q301" s="1" t="s">
        <v>55</v>
      </c>
      <c r="R301" s="21" t="s">
        <v>939</v>
      </c>
      <c r="S301" s="151" t="s">
        <v>446</v>
      </c>
      <c r="T301" s="3" t="s">
        <v>447</v>
      </c>
      <c r="U301" s="28">
        <v>13.6</v>
      </c>
      <c r="V301" s="29">
        <v>3</v>
      </c>
      <c r="W301" s="30">
        <v>596.75</v>
      </c>
      <c r="X301" s="3" t="s">
        <v>52</v>
      </c>
      <c r="Y301" s="31">
        <v>238700</v>
      </c>
      <c r="Z301" s="20" t="s">
        <v>47</v>
      </c>
      <c r="AA301" s="134" t="s">
        <v>57</v>
      </c>
      <c r="AB301" s="356" t="s">
        <v>306</v>
      </c>
      <c r="AC301" s="4" t="s">
        <v>1960</v>
      </c>
      <c r="AD301" s="134"/>
      <c r="AE301" s="98"/>
    </row>
    <row r="302" spans="1:31" s="221" customFormat="1" ht="63.75" x14ac:dyDescent="0.25">
      <c r="A302" s="218"/>
      <c r="B302" s="229" t="s">
        <v>2020</v>
      </c>
      <c r="C302" s="430"/>
      <c r="D302" s="1" t="s">
        <v>1304</v>
      </c>
      <c r="E302" s="26" t="s">
        <v>1305</v>
      </c>
      <c r="F302" s="2">
        <v>42810</v>
      </c>
      <c r="G302" s="32">
        <v>42836</v>
      </c>
      <c r="H302" s="5">
        <v>42795</v>
      </c>
      <c r="I302" s="5" t="s">
        <v>42</v>
      </c>
      <c r="J302" s="122">
        <v>42704</v>
      </c>
      <c r="K302" s="5" t="s">
        <v>42</v>
      </c>
      <c r="L302" s="1" t="s">
        <v>513</v>
      </c>
      <c r="M302" s="385" t="s">
        <v>56</v>
      </c>
      <c r="N302" s="3" t="s">
        <v>54</v>
      </c>
      <c r="O302" s="20" t="s">
        <v>1301</v>
      </c>
      <c r="P302" s="181" t="s">
        <v>1327</v>
      </c>
      <c r="Q302" s="1" t="s">
        <v>55</v>
      </c>
      <c r="R302" s="3" t="s">
        <v>62</v>
      </c>
      <c r="S302" s="151" t="s">
        <v>446</v>
      </c>
      <c r="T302" s="3" t="s">
        <v>447</v>
      </c>
      <c r="U302" s="28">
        <v>55.8</v>
      </c>
      <c r="V302" s="29">
        <v>3</v>
      </c>
      <c r="W302" s="30">
        <v>2660.5</v>
      </c>
      <c r="X302" s="3" t="s">
        <v>52</v>
      </c>
      <c r="Y302" s="31">
        <v>1064200</v>
      </c>
      <c r="Z302" s="20" t="s">
        <v>47</v>
      </c>
      <c r="AA302" s="134" t="s">
        <v>57</v>
      </c>
      <c r="AB302" s="356" t="s">
        <v>306</v>
      </c>
      <c r="AC302" s="4" t="s">
        <v>1960</v>
      </c>
      <c r="AD302" s="134"/>
      <c r="AE302" s="98"/>
    </row>
    <row r="303" spans="1:31" s="221" customFormat="1" ht="63.75" x14ac:dyDescent="0.25">
      <c r="A303" s="218"/>
      <c r="B303" s="229" t="s">
        <v>2021</v>
      </c>
      <c r="C303" s="430"/>
      <c r="D303" s="1" t="s">
        <v>1304</v>
      </c>
      <c r="E303" s="26" t="s">
        <v>1305</v>
      </c>
      <c r="F303" s="2">
        <v>42810</v>
      </c>
      <c r="G303" s="32">
        <v>42836</v>
      </c>
      <c r="H303" s="5">
        <v>42795</v>
      </c>
      <c r="I303" s="5" t="s">
        <v>42</v>
      </c>
      <c r="J303" s="122">
        <v>42704</v>
      </c>
      <c r="K303" s="5" t="s">
        <v>42</v>
      </c>
      <c r="L303" s="1" t="s">
        <v>513</v>
      </c>
      <c r="M303" s="322" t="s">
        <v>56</v>
      </c>
      <c r="N303" s="3" t="s">
        <v>54</v>
      </c>
      <c r="O303" s="20" t="s">
        <v>1301</v>
      </c>
      <c r="P303" s="181" t="s">
        <v>1328</v>
      </c>
      <c r="Q303" s="1" t="s">
        <v>55</v>
      </c>
      <c r="R303" s="21" t="s">
        <v>939</v>
      </c>
      <c r="S303" s="151" t="s">
        <v>446</v>
      </c>
      <c r="T303" s="3" t="s">
        <v>447</v>
      </c>
      <c r="U303" s="28">
        <v>46.9</v>
      </c>
      <c r="V303" s="29">
        <v>3</v>
      </c>
      <c r="W303" s="30">
        <v>2875.25</v>
      </c>
      <c r="X303" s="3" t="s">
        <v>52</v>
      </c>
      <c r="Y303" s="31">
        <v>1150100</v>
      </c>
      <c r="Z303" s="20" t="s">
        <v>47</v>
      </c>
      <c r="AA303" s="134" t="s">
        <v>57</v>
      </c>
      <c r="AB303" s="356" t="s">
        <v>306</v>
      </c>
      <c r="AC303" s="4" t="s">
        <v>1960</v>
      </c>
      <c r="AD303" s="134"/>
      <c r="AE303" s="98"/>
    </row>
    <row r="304" spans="1:31" s="221" customFormat="1" ht="63.75" x14ac:dyDescent="0.25">
      <c r="A304" s="218"/>
      <c r="B304" s="229" t="s">
        <v>2022</v>
      </c>
      <c r="C304" s="430"/>
      <c r="D304" s="259"/>
      <c r="E304" s="21" t="s">
        <v>1329</v>
      </c>
      <c r="F304" s="5" t="s">
        <v>42</v>
      </c>
      <c r="G304" s="32">
        <v>42832</v>
      </c>
      <c r="H304" s="386">
        <v>42579</v>
      </c>
      <c r="I304" s="360" t="s">
        <v>42</v>
      </c>
      <c r="J304" s="387">
        <v>42613</v>
      </c>
      <c r="K304" s="5" t="s">
        <v>42</v>
      </c>
      <c r="L304" s="388" t="s">
        <v>513</v>
      </c>
      <c r="M304" s="360" t="s">
        <v>322</v>
      </c>
      <c r="N304" s="21" t="s">
        <v>54</v>
      </c>
      <c r="O304" s="360" t="s">
        <v>1330</v>
      </c>
      <c r="P304" s="21" t="s">
        <v>1331</v>
      </c>
      <c r="Q304" s="21" t="s">
        <v>55</v>
      </c>
      <c r="R304" s="21" t="s">
        <v>939</v>
      </c>
      <c r="S304" s="361" t="s">
        <v>605</v>
      </c>
      <c r="T304" s="21" t="s">
        <v>437</v>
      </c>
      <c r="U304" s="389">
        <v>187.9</v>
      </c>
      <c r="V304" s="363" t="s">
        <v>779</v>
      </c>
      <c r="W304" s="389">
        <v>7677.81</v>
      </c>
      <c r="X304" s="21" t="s">
        <v>52</v>
      </c>
      <c r="Y304" s="365">
        <v>2503169.98</v>
      </c>
      <c r="Z304" s="361" t="s">
        <v>47</v>
      </c>
      <c r="AA304" s="259" t="s">
        <v>48</v>
      </c>
      <c r="AB304" s="259" t="s">
        <v>306</v>
      </c>
      <c r="AC304" s="360" t="s">
        <v>1960</v>
      </c>
      <c r="AD304" s="360"/>
      <c r="AE304" s="390" t="s">
        <v>1332</v>
      </c>
    </row>
    <row r="305" spans="1:77" s="119" customFormat="1" ht="63.75" x14ac:dyDescent="0.25">
      <c r="A305" s="223"/>
      <c r="B305" s="229" t="s">
        <v>2023</v>
      </c>
      <c r="C305" s="430"/>
      <c r="D305" s="1" t="s">
        <v>1333</v>
      </c>
      <c r="E305" s="26" t="s">
        <v>1334</v>
      </c>
      <c r="F305" s="2">
        <v>42816</v>
      </c>
      <c r="G305" s="32">
        <v>42836</v>
      </c>
      <c r="H305" s="5">
        <v>42803</v>
      </c>
      <c r="I305" s="27" t="s">
        <v>42</v>
      </c>
      <c r="J305" s="27" t="s">
        <v>527</v>
      </c>
      <c r="K305" s="33">
        <v>41659</v>
      </c>
      <c r="L305" s="37" t="s">
        <v>550</v>
      </c>
      <c r="M305" s="3" t="s">
        <v>44</v>
      </c>
      <c r="N305" s="3" t="s">
        <v>101</v>
      </c>
      <c r="O305" s="3" t="s">
        <v>1335</v>
      </c>
      <c r="P305" s="3" t="s">
        <v>1336</v>
      </c>
      <c r="Q305" s="273" t="s">
        <v>1337</v>
      </c>
      <c r="R305" s="9" t="s">
        <v>49</v>
      </c>
      <c r="S305" s="3" t="s">
        <v>544</v>
      </c>
      <c r="T305" s="273" t="s">
        <v>545</v>
      </c>
      <c r="U305" s="133">
        <v>64.31</v>
      </c>
      <c r="V305" s="29" t="s">
        <v>305</v>
      </c>
      <c r="W305" s="167">
        <v>0.08</v>
      </c>
      <c r="X305" s="3" t="s">
        <v>52</v>
      </c>
      <c r="Y305" s="167">
        <v>11377.29</v>
      </c>
      <c r="Z305" s="3" t="s">
        <v>47</v>
      </c>
      <c r="AA305" s="3" t="s">
        <v>48</v>
      </c>
      <c r="AB305" s="3" t="s">
        <v>306</v>
      </c>
      <c r="AC305" s="360" t="s">
        <v>1960</v>
      </c>
      <c r="AD305" s="3"/>
      <c r="AE305" s="275" t="s">
        <v>1338</v>
      </c>
    </row>
    <row r="306" spans="1:77" s="119" customFormat="1" ht="63.75" x14ac:dyDescent="0.25">
      <c r="A306" s="223"/>
      <c r="B306" s="229" t="s">
        <v>2024</v>
      </c>
      <c r="C306" s="430"/>
      <c r="D306" s="1" t="s">
        <v>1333</v>
      </c>
      <c r="E306" s="26" t="s">
        <v>1334</v>
      </c>
      <c r="F306" s="2">
        <v>42816</v>
      </c>
      <c r="G306" s="32">
        <v>42836</v>
      </c>
      <c r="H306" s="5">
        <v>42803</v>
      </c>
      <c r="I306" s="27" t="s">
        <v>42</v>
      </c>
      <c r="J306" s="27" t="s">
        <v>527</v>
      </c>
      <c r="K306" s="33">
        <v>41659</v>
      </c>
      <c r="L306" s="3" t="s">
        <v>43</v>
      </c>
      <c r="M306" s="3" t="s">
        <v>44</v>
      </c>
      <c r="N306" s="3" t="s">
        <v>101</v>
      </c>
      <c r="O306" s="3" t="s">
        <v>1335</v>
      </c>
      <c r="P306" s="3" t="s">
        <v>1336</v>
      </c>
      <c r="Q306" s="273" t="s">
        <v>1337</v>
      </c>
      <c r="R306" s="9" t="s">
        <v>49</v>
      </c>
      <c r="S306" s="3" t="s">
        <v>544</v>
      </c>
      <c r="T306" s="273" t="s">
        <v>545</v>
      </c>
      <c r="U306" s="133">
        <v>64.31</v>
      </c>
      <c r="V306" s="29" t="s">
        <v>305</v>
      </c>
      <c r="W306" s="167">
        <v>0.08</v>
      </c>
      <c r="X306" s="3" t="s">
        <v>52</v>
      </c>
      <c r="Y306" s="167">
        <v>11377.29</v>
      </c>
      <c r="Z306" s="3" t="s">
        <v>47</v>
      </c>
      <c r="AA306" s="3" t="s">
        <v>48</v>
      </c>
      <c r="AB306" s="3" t="s">
        <v>306</v>
      </c>
      <c r="AC306" s="360" t="s">
        <v>1960</v>
      </c>
      <c r="AD306" s="3"/>
      <c r="AE306" s="98"/>
    </row>
    <row r="307" spans="1:77" s="221" customFormat="1" ht="114.75" x14ac:dyDescent="0.25">
      <c r="A307" s="218"/>
      <c r="B307" s="229" t="s">
        <v>2025</v>
      </c>
      <c r="C307" s="430"/>
      <c r="D307" s="20" t="s">
        <v>1339</v>
      </c>
      <c r="E307" s="183" t="s">
        <v>1340</v>
      </c>
      <c r="F307" s="169">
        <v>42780</v>
      </c>
      <c r="G307" s="32">
        <v>42836</v>
      </c>
      <c r="H307" s="169">
        <v>42769</v>
      </c>
      <c r="I307" s="122" t="s">
        <v>42</v>
      </c>
      <c r="J307" s="122">
        <v>42704</v>
      </c>
      <c r="K307" s="5" t="s">
        <v>42</v>
      </c>
      <c r="L307" s="37" t="s">
        <v>550</v>
      </c>
      <c r="M307" s="3" t="s">
        <v>443</v>
      </c>
      <c r="N307" s="3" t="s">
        <v>955</v>
      </c>
      <c r="O307" s="3" t="s">
        <v>1341</v>
      </c>
      <c r="P307" s="3" t="s">
        <v>1342</v>
      </c>
      <c r="Q307" s="1" t="s">
        <v>1343</v>
      </c>
      <c r="R307" s="4" t="s">
        <v>94</v>
      </c>
      <c r="S307" s="27" t="s">
        <v>1253</v>
      </c>
      <c r="T307" s="4" t="s">
        <v>1344</v>
      </c>
      <c r="U307" s="173">
        <v>285.10000000000002</v>
      </c>
      <c r="V307" s="180" t="s">
        <v>305</v>
      </c>
      <c r="W307" s="173">
        <v>0.08</v>
      </c>
      <c r="X307" s="4" t="s">
        <v>46</v>
      </c>
      <c r="Y307" s="174">
        <v>10253863.84</v>
      </c>
      <c r="Z307" s="4" t="s">
        <v>47</v>
      </c>
      <c r="AA307" s="134" t="s">
        <v>57</v>
      </c>
      <c r="AB307" s="4" t="s">
        <v>306</v>
      </c>
      <c r="AC307" s="360" t="s">
        <v>1960</v>
      </c>
      <c r="AD307" s="20"/>
      <c r="AE307" s="391" t="s">
        <v>1345</v>
      </c>
    </row>
    <row r="308" spans="1:77" s="221" customFormat="1" ht="102" x14ac:dyDescent="0.25">
      <c r="A308" s="218"/>
      <c r="B308" s="229" t="s">
        <v>2026</v>
      </c>
      <c r="C308" s="430"/>
      <c r="D308" s="20" t="s">
        <v>1346</v>
      </c>
      <c r="E308" s="151" t="s">
        <v>1347</v>
      </c>
      <c r="F308" s="169">
        <v>42809</v>
      </c>
      <c r="G308" s="32">
        <v>42836</v>
      </c>
      <c r="H308" s="169">
        <v>42776</v>
      </c>
      <c r="I308" s="5" t="s">
        <v>42</v>
      </c>
      <c r="J308" s="371">
        <v>42490</v>
      </c>
      <c r="K308" s="371">
        <v>42740</v>
      </c>
      <c r="L308" s="4" t="s">
        <v>344</v>
      </c>
      <c r="M308" s="27" t="s">
        <v>56</v>
      </c>
      <c r="N308" s="3" t="s">
        <v>1192</v>
      </c>
      <c r="O308" s="20" t="s">
        <v>1348</v>
      </c>
      <c r="P308" s="344" t="s">
        <v>1349</v>
      </c>
      <c r="Q308" s="1" t="s">
        <v>76</v>
      </c>
      <c r="R308" s="3" t="s">
        <v>94</v>
      </c>
      <c r="S308" s="376" t="s">
        <v>1350</v>
      </c>
      <c r="T308" s="20" t="s">
        <v>1351</v>
      </c>
      <c r="U308" s="248">
        <v>49.4</v>
      </c>
      <c r="V308" s="4" t="s">
        <v>305</v>
      </c>
      <c r="W308" s="248">
        <v>0.08</v>
      </c>
      <c r="X308" s="3" t="s">
        <v>52</v>
      </c>
      <c r="Y308" s="248">
        <v>218290.94</v>
      </c>
      <c r="Z308" s="171" t="s">
        <v>47</v>
      </c>
      <c r="AA308" s="4" t="s">
        <v>57</v>
      </c>
      <c r="AB308" s="182" t="s">
        <v>306</v>
      </c>
      <c r="AC308" s="360" t="s">
        <v>1960</v>
      </c>
      <c r="AD308" s="20"/>
      <c r="AE308" s="165" t="s">
        <v>1352</v>
      </c>
    </row>
    <row r="309" spans="1:77" s="221" customFormat="1" ht="114.75" x14ac:dyDescent="0.25">
      <c r="A309" s="218"/>
      <c r="B309" s="229" t="s">
        <v>2027</v>
      </c>
      <c r="C309" s="430"/>
      <c r="D309" s="1" t="s">
        <v>1353</v>
      </c>
      <c r="E309" s="27" t="s">
        <v>42</v>
      </c>
      <c r="F309" s="4" t="s">
        <v>42</v>
      </c>
      <c r="G309" s="32">
        <v>42836</v>
      </c>
      <c r="H309" s="32">
        <v>42759</v>
      </c>
      <c r="I309" s="32" t="s">
        <v>42</v>
      </c>
      <c r="J309" s="32">
        <v>42429</v>
      </c>
      <c r="K309" s="5">
        <v>42217</v>
      </c>
      <c r="L309" s="4" t="s">
        <v>344</v>
      </c>
      <c r="M309" s="4" t="s">
        <v>608</v>
      </c>
      <c r="N309" s="4" t="s">
        <v>54</v>
      </c>
      <c r="O309" s="4" t="s">
        <v>1354</v>
      </c>
      <c r="P309" s="4" t="s">
        <v>1355</v>
      </c>
      <c r="Q309" s="344" t="s">
        <v>51</v>
      </c>
      <c r="R309" s="4" t="s">
        <v>1356</v>
      </c>
      <c r="S309" s="171" t="s">
        <v>1253</v>
      </c>
      <c r="T309" s="4" t="s">
        <v>532</v>
      </c>
      <c r="U309" s="392">
        <v>104.04</v>
      </c>
      <c r="V309" s="4" t="s">
        <v>305</v>
      </c>
      <c r="W309" s="393">
        <v>0.08</v>
      </c>
      <c r="X309" s="394" t="s">
        <v>52</v>
      </c>
      <c r="Y309" s="346">
        <v>421833.3</v>
      </c>
      <c r="Z309" s="32">
        <v>43311</v>
      </c>
      <c r="AA309" s="180" t="s">
        <v>48</v>
      </c>
      <c r="AB309" s="4" t="s">
        <v>306</v>
      </c>
      <c r="AC309" s="360" t="s">
        <v>1960</v>
      </c>
      <c r="AD309" s="4"/>
      <c r="AE309" s="395" t="s">
        <v>1357</v>
      </c>
    </row>
    <row r="310" spans="1:77" s="221" customFormat="1" ht="102" x14ac:dyDescent="0.25">
      <c r="A310" s="218"/>
      <c r="B310" s="229" t="s">
        <v>2028</v>
      </c>
      <c r="C310" s="430"/>
      <c r="D310" s="20" t="s">
        <v>1358</v>
      </c>
      <c r="E310" s="151" t="s">
        <v>1359</v>
      </c>
      <c r="F310" s="32">
        <v>42807</v>
      </c>
      <c r="G310" s="32">
        <v>42836</v>
      </c>
      <c r="H310" s="169">
        <v>42732</v>
      </c>
      <c r="I310" s="2" t="s">
        <v>42</v>
      </c>
      <c r="J310" s="32">
        <v>42674</v>
      </c>
      <c r="K310" s="371">
        <v>42619</v>
      </c>
      <c r="L310" s="4" t="s">
        <v>344</v>
      </c>
      <c r="M310" s="20" t="s">
        <v>50</v>
      </c>
      <c r="N310" s="20" t="s">
        <v>700</v>
      </c>
      <c r="O310" s="20" t="s">
        <v>1360</v>
      </c>
      <c r="P310" s="20" t="s">
        <v>702</v>
      </c>
      <c r="Q310" s="344" t="s">
        <v>51</v>
      </c>
      <c r="R310" s="20" t="s">
        <v>45</v>
      </c>
      <c r="S310" s="376" t="s">
        <v>402</v>
      </c>
      <c r="T310" s="20" t="s">
        <v>1361</v>
      </c>
      <c r="U310" s="248">
        <v>131.4</v>
      </c>
      <c r="V310" s="344">
        <v>8</v>
      </c>
      <c r="W310" s="248">
        <v>51170</v>
      </c>
      <c r="X310" s="344" t="s">
        <v>67</v>
      </c>
      <c r="Y310" s="248">
        <v>7675500</v>
      </c>
      <c r="Z310" s="171" t="s">
        <v>47</v>
      </c>
      <c r="AA310" s="345" t="s">
        <v>57</v>
      </c>
      <c r="AB310" s="20" t="s">
        <v>306</v>
      </c>
      <c r="AC310" s="356" t="s">
        <v>292</v>
      </c>
      <c r="AD310" s="20" t="s">
        <v>2127</v>
      </c>
      <c r="AE310" s="165" t="s">
        <v>1362</v>
      </c>
    </row>
    <row r="311" spans="1:77" s="221" customFormat="1" ht="102" x14ac:dyDescent="0.25">
      <c r="A311" s="218"/>
      <c r="B311" s="229" t="s">
        <v>2029</v>
      </c>
      <c r="C311" s="430"/>
      <c r="D311" s="20" t="s">
        <v>1358</v>
      </c>
      <c r="E311" s="151" t="s">
        <v>1359</v>
      </c>
      <c r="F311" s="32">
        <v>42807</v>
      </c>
      <c r="G311" s="32">
        <v>42836</v>
      </c>
      <c r="H311" s="169">
        <v>42732</v>
      </c>
      <c r="I311" s="2" t="s">
        <v>42</v>
      </c>
      <c r="J311" s="32">
        <v>42674</v>
      </c>
      <c r="K311" s="371">
        <v>42619</v>
      </c>
      <c r="L311" s="344" t="s">
        <v>363</v>
      </c>
      <c r="M311" s="20" t="s">
        <v>50</v>
      </c>
      <c r="N311" s="20" t="s">
        <v>700</v>
      </c>
      <c r="O311" s="20" t="s">
        <v>1360</v>
      </c>
      <c r="P311" s="20" t="s">
        <v>702</v>
      </c>
      <c r="Q311" s="344" t="s">
        <v>51</v>
      </c>
      <c r="R311" s="20" t="s">
        <v>45</v>
      </c>
      <c r="S311" s="376" t="s">
        <v>402</v>
      </c>
      <c r="T311" s="20" t="s">
        <v>1361</v>
      </c>
      <c r="U311" s="248">
        <v>131.4</v>
      </c>
      <c r="V311" s="344">
        <v>8</v>
      </c>
      <c r="W311" s="248">
        <v>51170</v>
      </c>
      <c r="X311" s="344" t="s">
        <v>67</v>
      </c>
      <c r="Y311" s="248">
        <v>7675500</v>
      </c>
      <c r="Z311" s="171" t="s">
        <v>47</v>
      </c>
      <c r="AA311" s="345" t="s">
        <v>57</v>
      </c>
      <c r="AB311" s="20" t="s">
        <v>306</v>
      </c>
      <c r="AC311" s="356" t="s">
        <v>292</v>
      </c>
      <c r="AD311" s="20" t="s">
        <v>2127</v>
      </c>
      <c r="AE311" s="165" t="s">
        <v>1362</v>
      </c>
    </row>
    <row r="312" spans="1:77" s="221" customFormat="1" ht="242.25" x14ac:dyDescent="0.25">
      <c r="A312" s="218"/>
      <c r="B312" s="229" t="s">
        <v>2030</v>
      </c>
      <c r="C312" s="430"/>
      <c r="D312" s="1" t="s">
        <v>1363</v>
      </c>
      <c r="E312" s="27" t="s">
        <v>42</v>
      </c>
      <c r="F312" s="4" t="s">
        <v>42</v>
      </c>
      <c r="G312" s="32">
        <v>42836</v>
      </c>
      <c r="H312" s="32">
        <v>42762</v>
      </c>
      <c r="I312" s="32" t="s">
        <v>42</v>
      </c>
      <c r="J312" s="32">
        <v>42216</v>
      </c>
      <c r="K312" s="5">
        <v>42373</v>
      </c>
      <c r="L312" s="4" t="s">
        <v>1364</v>
      </c>
      <c r="M312" s="4" t="s">
        <v>608</v>
      </c>
      <c r="N312" s="4" t="s">
        <v>54</v>
      </c>
      <c r="O312" s="4" t="s">
        <v>1365</v>
      </c>
      <c r="P312" s="4" t="s">
        <v>1366</v>
      </c>
      <c r="Q312" s="4" t="s">
        <v>55</v>
      </c>
      <c r="R312" s="153" t="s">
        <v>62</v>
      </c>
      <c r="S312" s="171" t="s">
        <v>1367</v>
      </c>
      <c r="T312" s="4" t="s">
        <v>1368</v>
      </c>
      <c r="U312" s="392">
        <v>18.28</v>
      </c>
      <c r="V312" s="4" t="s">
        <v>305</v>
      </c>
      <c r="W312" s="393">
        <v>0.08</v>
      </c>
      <c r="X312" s="394" t="s">
        <v>52</v>
      </c>
      <c r="Y312" s="346">
        <v>238730</v>
      </c>
      <c r="Z312" s="32" t="s">
        <v>1369</v>
      </c>
      <c r="AA312" s="180" t="s">
        <v>48</v>
      </c>
      <c r="AB312" s="4" t="s">
        <v>306</v>
      </c>
      <c r="AC312" s="356" t="s">
        <v>290</v>
      </c>
      <c r="AD312" s="4"/>
      <c r="AE312" s="395" t="s">
        <v>1370</v>
      </c>
    </row>
    <row r="313" spans="1:77" s="221" customFormat="1" ht="114.75" x14ac:dyDescent="0.25">
      <c r="A313" s="218"/>
      <c r="B313" s="229" t="s">
        <v>2031</v>
      </c>
      <c r="C313" s="430"/>
      <c r="D313" s="20" t="s">
        <v>1371</v>
      </c>
      <c r="E313" s="151" t="s">
        <v>1347</v>
      </c>
      <c r="F313" s="169">
        <v>42809</v>
      </c>
      <c r="G313" s="32">
        <v>42836</v>
      </c>
      <c r="H313" s="169">
        <v>42765</v>
      </c>
      <c r="I313" s="5" t="s">
        <v>42</v>
      </c>
      <c r="J313" s="371">
        <v>42613</v>
      </c>
      <c r="K313" s="371">
        <v>42710</v>
      </c>
      <c r="L313" s="4" t="s">
        <v>1364</v>
      </c>
      <c r="M313" s="171" t="s">
        <v>56</v>
      </c>
      <c r="N313" s="3" t="s">
        <v>54</v>
      </c>
      <c r="O313" s="20" t="s">
        <v>1372</v>
      </c>
      <c r="P313" s="20" t="s">
        <v>1373</v>
      </c>
      <c r="Q313" s="344" t="s">
        <v>51</v>
      </c>
      <c r="R313" s="153" t="s">
        <v>62</v>
      </c>
      <c r="S313" s="376" t="s">
        <v>1374</v>
      </c>
      <c r="T313" s="20" t="s">
        <v>1375</v>
      </c>
      <c r="U313" s="248">
        <v>38.4</v>
      </c>
      <c r="V313" s="344">
        <v>6</v>
      </c>
      <c r="W313" s="248">
        <v>3974.5</v>
      </c>
      <c r="X313" s="3" t="s">
        <v>52</v>
      </c>
      <c r="Y313" s="248">
        <v>794900</v>
      </c>
      <c r="Z313" s="171" t="s">
        <v>47</v>
      </c>
      <c r="AA313" s="4" t="s">
        <v>57</v>
      </c>
      <c r="AB313" s="182" t="s">
        <v>306</v>
      </c>
      <c r="AC313" s="20" t="s">
        <v>291</v>
      </c>
      <c r="AD313" s="64"/>
      <c r="AE313" s="165" t="s">
        <v>1376</v>
      </c>
    </row>
    <row r="314" spans="1:77" ht="114.75" x14ac:dyDescent="0.25">
      <c r="A314" s="225"/>
      <c r="B314" s="229" t="s">
        <v>2032</v>
      </c>
      <c r="C314" s="430"/>
      <c r="D314" s="1" t="s">
        <v>1377</v>
      </c>
      <c r="E314" s="26" t="s">
        <v>1378</v>
      </c>
      <c r="F314" s="5" t="s">
        <v>42</v>
      </c>
      <c r="G314" s="32">
        <v>42836</v>
      </c>
      <c r="H314" s="32">
        <v>42759</v>
      </c>
      <c r="I314" s="32" t="s">
        <v>42</v>
      </c>
      <c r="J314" s="32">
        <v>41851</v>
      </c>
      <c r="K314" s="32">
        <v>41885</v>
      </c>
      <c r="L314" s="4" t="s">
        <v>1379</v>
      </c>
      <c r="M314" s="4" t="s">
        <v>608</v>
      </c>
      <c r="N314" s="4" t="s">
        <v>874</v>
      </c>
      <c r="O314" s="4" t="s">
        <v>1380</v>
      </c>
      <c r="P314" s="4" t="s">
        <v>1381</v>
      </c>
      <c r="Q314" s="4" t="s">
        <v>1382</v>
      </c>
      <c r="R314" s="153" t="s">
        <v>62</v>
      </c>
      <c r="S314" s="171" t="s">
        <v>393</v>
      </c>
      <c r="T314" s="4" t="s">
        <v>394</v>
      </c>
      <c r="U314" s="129">
        <v>153.87</v>
      </c>
      <c r="V314" s="4">
        <v>3</v>
      </c>
      <c r="W314" s="133">
        <v>1407.2</v>
      </c>
      <c r="X314" s="4" t="s">
        <v>46</v>
      </c>
      <c r="Y314" s="346">
        <v>2070200</v>
      </c>
      <c r="Z314" s="32">
        <v>42980</v>
      </c>
      <c r="AA314" s="4" t="s">
        <v>48</v>
      </c>
      <c r="AB314" s="4" t="s">
        <v>306</v>
      </c>
      <c r="AC314" s="356" t="s">
        <v>290</v>
      </c>
      <c r="AD314" s="4"/>
      <c r="AE314" s="175" t="s">
        <v>1383</v>
      </c>
      <c r="AF314"/>
      <c r="AG314"/>
      <c r="AH314"/>
      <c r="AI314"/>
      <c r="AJ314"/>
      <c r="AK314"/>
      <c r="AL314"/>
      <c r="AM314"/>
      <c r="AN314"/>
      <c r="AO314"/>
      <c r="AP314"/>
      <c r="AQ314"/>
      <c r="AR314"/>
      <c r="AS314"/>
      <c r="AT314"/>
      <c r="AU314"/>
      <c r="AV314"/>
      <c r="AW314"/>
      <c r="AX314"/>
      <c r="AY314"/>
      <c r="AZ314"/>
      <c r="BA314"/>
      <c r="BB314"/>
      <c r="BC314"/>
      <c r="BD314"/>
      <c r="BE314"/>
      <c r="BF314"/>
      <c r="BG314"/>
      <c r="BH314"/>
      <c r="BI314"/>
      <c r="BJ314"/>
      <c r="BK314"/>
      <c r="BL314"/>
      <c r="BM314"/>
      <c r="BN314"/>
      <c r="BO314"/>
      <c r="BP314"/>
      <c r="BQ314"/>
      <c r="BR314"/>
      <c r="BS314"/>
      <c r="BT314"/>
      <c r="BU314"/>
      <c r="BV314"/>
      <c r="BW314"/>
      <c r="BX314"/>
      <c r="BY314"/>
    </row>
    <row r="315" spans="1:77" ht="153" x14ac:dyDescent="0.25">
      <c r="A315" s="225"/>
      <c r="B315" s="229" t="s">
        <v>2033</v>
      </c>
      <c r="C315" s="430"/>
      <c r="D315" s="139" t="s">
        <v>1384</v>
      </c>
      <c r="E315" s="140" t="s">
        <v>1385</v>
      </c>
      <c r="F315" s="5" t="s">
        <v>42</v>
      </c>
      <c r="G315" s="32">
        <v>42836</v>
      </c>
      <c r="H315" s="142">
        <v>42723</v>
      </c>
      <c r="I315" s="142" t="s">
        <v>42</v>
      </c>
      <c r="J315" s="342">
        <v>42704</v>
      </c>
      <c r="K315" s="142">
        <v>41463</v>
      </c>
      <c r="L315" s="139" t="s">
        <v>43</v>
      </c>
      <c r="M315" s="143" t="s">
        <v>59</v>
      </c>
      <c r="N315" s="143" t="s">
        <v>1386</v>
      </c>
      <c r="O315" s="143" t="s">
        <v>1387</v>
      </c>
      <c r="P315" s="143" t="s">
        <v>1388</v>
      </c>
      <c r="Q315" s="139" t="s">
        <v>76</v>
      </c>
      <c r="R315" s="143" t="s">
        <v>1389</v>
      </c>
      <c r="S315" s="144" t="s">
        <v>1263</v>
      </c>
      <c r="T315" s="143" t="s">
        <v>1264</v>
      </c>
      <c r="U315" s="145">
        <v>350.7</v>
      </c>
      <c r="V315" s="4" t="s">
        <v>305</v>
      </c>
      <c r="W315" s="147">
        <v>0.08</v>
      </c>
      <c r="X315" s="143" t="s">
        <v>52</v>
      </c>
      <c r="Y315" s="148">
        <v>7635000</v>
      </c>
      <c r="Z315" s="171" t="s">
        <v>47</v>
      </c>
      <c r="AA315" s="345" t="s">
        <v>57</v>
      </c>
      <c r="AB315" s="143" t="s">
        <v>306</v>
      </c>
      <c r="AC315" s="259" t="s">
        <v>290</v>
      </c>
      <c r="AD315" s="149"/>
      <c r="AE315" s="150" t="s">
        <v>1390</v>
      </c>
      <c r="AF315"/>
      <c r="AG315"/>
      <c r="AH315"/>
      <c r="AI315"/>
      <c r="AJ315"/>
      <c r="AK315"/>
      <c r="AL315"/>
      <c r="AM315"/>
      <c r="AN315"/>
      <c r="AO315"/>
      <c r="AP315"/>
      <c r="AQ315"/>
      <c r="AR315"/>
      <c r="AS315"/>
      <c r="AT315"/>
      <c r="AU315"/>
      <c r="AV315"/>
      <c r="AW315"/>
      <c r="AX315"/>
      <c r="AY315"/>
      <c r="AZ315"/>
      <c r="BA315"/>
      <c r="BB315"/>
      <c r="BC315"/>
      <c r="BD315"/>
      <c r="BE315"/>
      <c r="BF315"/>
      <c r="BG315"/>
      <c r="BH315"/>
      <c r="BI315"/>
      <c r="BJ315"/>
      <c r="BK315"/>
      <c r="BL315"/>
      <c r="BM315"/>
      <c r="BN315"/>
      <c r="BO315"/>
      <c r="BP315"/>
      <c r="BQ315"/>
      <c r="BR315"/>
      <c r="BS315"/>
      <c r="BT315"/>
      <c r="BU315"/>
      <c r="BV315"/>
      <c r="BW315"/>
      <c r="BX315"/>
      <c r="BY315"/>
    </row>
    <row r="316" spans="1:77" ht="63.75" x14ac:dyDescent="0.25">
      <c r="A316" s="225"/>
      <c r="B316" s="229" t="s">
        <v>2034</v>
      </c>
      <c r="C316" s="430"/>
      <c r="D316" s="1" t="s">
        <v>1391</v>
      </c>
      <c r="E316" s="26" t="s">
        <v>1392</v>
      </c>
      <c r="F316" s="5" t="s">
        <v>42</v>
      </c>
      <c r="G316" s="32">
        <v>42836</v>
      </c>
      <c r="H316" s="2">
        <v>42703</v>
      </c>
      <c r="I316" s="2" t="s">
        <v>42</v>
      </c>
      <c r="J316" s="342">
        <v>42704</v>
      </c>
      <c r="K316" s="2">
        <v>41375</v>
      </c>
      <c r="L316" s="1" t="s">
        <v>43</v>
      </c>
      <c r="M316" s="1" t="s">
        <v>65</v>
      </c>
      <c r="N316" s="1" t="s">
        <v>54</v>
      </c>
      <c r="O316" s="1" t="s">
        <v>1393</v>
      </c>
      <c r="P316" s="1" t="s">
        <v>1394</v>
      </c>
      <c r="Q316" s="344" t="s">
        <v>51</v>
      </c>
      <c r="R316" s="153" t="s">
        <v>62</v>
      </c>
      <c r="S316" s="3" t="s">
        <v>1253</v>
      </c>
      <c r="T316" s="1" t="s">
        <v>532</v>
      </c>
      <c r="U316" s="28">
        <v>20.8</v>
      </c>
      <c r="V316" s="4" t="s">
        <v>305</v>
      </c>
      <c r="W316" s="166">
        <v>0.08</v>
      </c>
      <c r="X316" s="158" t="s">
        <v>52</v>
      </c>
      <c r="Y316" s="167">
        <v>546.79999999999995</v>
      </c>
      <c r="Z316" s="171" t="s">
        <v>47</v>
      </c>
      <c r="AA316" s="1" t="s">
        <v>48</v>
      </c>
      <c r="AB316" s="3" t="s">
        <v>306</v>
      </c>
      <c r="AC316" s="259" t="s">
        <v>290</v>
      </c>
      <c r="AD316" s="1"/>
      <c r="AE316" s="168"/>
      <c r="AF316"/>
      <c r="AG316"/>
      <c r="AH316"/>
      <c r="AI316"/>
      <c r="AJ316"/>
      <c r="AK316"/>
      <c r="AL316"/>
      <c r="AM316"/>
      <c r="AN316"/>
      <c r="AO316"/>
      <c r="AP316"/>
      <c r="AQ316"/>
      <c r="AR316"/>
      <c r="AS316"/>
      <c r="AT316"/>
      <c r="AU316"/>
      <c r="AV316"/>
      <c r="AW316"/>
      <c r="AX316"/>
      <c r="AY316"/>
      <c r="AZ316"/>
      <c r="BA316"/>
      <c r="BB316"/>
      <c r="BC316"/>
      <c r="BD316"/>
      <c r="BE316"/>
      <c r="BF316"/>
      <c r="BG316"/>
      <c r="BH316"/>
      <c r="BI316"/>
      <c r="BJ316"/>
      <c r="BK316"/>
      <c r="BL316"/>
      <c r="BM316"/>
      <c r="BN316"/>
      <c r="BO316"/>
      <c r="BP316"/>
      <c r="BQ316"/>
      <c r="BR316"/>
      <c r="BS316"/>
      <c r="BT316"/>
      <c r="BU316"/>
      <c r="BV316"/>
      <c r="BW316"/>
      <c r="BX316"/>
      <c r="BY316"/>
    </row>
    <row r="317" spans="1:77" ht="89.25" x14ac:dyDescent="0.25">
      <c r="A317" s="225"/>
      <c r="B317" s="229" t="s">
        <v>2035</v>
      </c>
      <c r="C317" s="430"/>
      <c r="D317" s="20" t="s">
        <v>1395</v>
      </c>
      <c r="E317" s="151" t="s">
        <v>1396</v>
      </c>
      <c r="F317" s="169">
        <v>42797</v>
      </c>
      <c r="G317" s="32">
        <v>42836</v>
      </c>
      <c r="H317" s="2">
        <v>42776</v>
      </c>
      <c r="I317" s="2" t="s">
        <v>42</v>
      </c>
      <c r="J317" s="2">
        <v>42766</v>
      </c>
      <c r="K317" s="152">
        <v>41744</v>
      </c>
      <c r="L317" s="1" t="s">
        <v>43</v>
      </c>
      <c r="M317" s="134" t="s">
        <v>50</v>
      </c>
      <c r="N317" s="154" t="s">
        <v>64</v>
      </c>
      <c r="O317" s="1" t="s">
        <v>1397</v>
      </c>
      <c r="P317" s="155" t="s">
        <v>1398</v>
      </c>
      <c r="Q317" s="344" t="s">
        <v>51</v>
      </c>
      <c r="R317" s="1" t="s">
        <v>1399</v>
      </c>
      <c r="S317" s="156" t="s">
        <v>1253</v>
      </c>
      <c r="T317" s="1" t="s">
        <v>1400</v>
      </c>
      <c r="U317" s="157">
        <v>282.10000000000002</v>
      </c>
      <c r="V317" s="4" t="s">
        <v>305</v>
      </c>
      <c r="W317" s="159">
        <v>0.08</v>
      </c>
      <c r="X317" s="155" t="s">
        <v>52</v>
      </c>
      <c r="Y317" s="160">
        <v>587013.1</v>
      </c>
      <c r="Z317" s="171" t="s">
        <v>47</v>
      </c>
      <c r="AA317" s="345" t="s">
        <v>57</v>
      </c>
      <c r="AB317" s="20" t="s">
        <v>306</v>
      </c>
      <c r="AC317" s="259" t="s">
        <v>290</v>
      </c>
      <c r="AD317" s="161"/>
      <c r="AE317" s="162"/>
      <c r="AF317"/>
      <c r="AG317"/>
      <c r="AH317"/>
      <c r="AI317"/>
      <c r="AJ317"/>
      <c r="AK317"/>
      <c r="AL317"/>
      <c r="AM317"/>
      <c r="AN317"/>
      <c r="AO317"/>
      <c r="AP317"/>
      <c r="AQ317"/>
      <c r="AR317"/>
      <c r="AS317"/>
      <c r="AT317"/>
      <c r="AU317"/>
      <c r="AV317"/>
      <c r="AW317"/>
      <c r="AX317"/>
      <c r="AY317"/>
      <c r="AZ317"/>
      <c r="BA317"/>
      <c r="BB317"/>
      <c r="BC317"/>
      <c r="BD317"/>
      <c r="BE317"/>
      <c r="BF317"/>
      <c r="BG317"/>
      <c r="BH317"/>
      <c r="BI317"/>
      <c r="BJ317"/>
      <c r="BK317"/>
      <c r="BL317"/>
      <c r="BM317"/>
      <c r="BN317"/>
      <c r="BO317"/>
      <c r="BP317"/>
      <c r="BQ317"/>
      <c r="BR317"/>
      <c r="BS317"/>
      <c r="BT317"/>
      <c r="BU317"/>
      <c r="BV317"/>
      <c r="BW317"/>
      <c r="BX317"/>
      <c r="BY317"/>
    </row>
    <row r="318" spans="1:77" ht="89.25" x14ac:dyDescent="0.25">
      <c r="A318" s="225"/>
      <c r="B318" s="229" t="s">
        <v>2036</v>
      </c>
      <c r="C318" s="430"/>
      <c r="D318" s="259" t="s">
        <v>1401</v>
      </c>
      <c r="E318" s="358" t="s">
        <v>1402</v>
      </c>
      <c r="F318" s="2">
        <v>42816</v>
      </c>
      <c r="G318" s="32">
        <v>42836</v>
      </c>
      <c r="H318" s="359">
        <v>42783</v>
      </c>
      <c r="I318" s="359" t="s">
        <v>42</v>
      </c>
      <c r="J318" s="371">
        <v>42643</v>
      </c>
      <c r="K318" s="359">
        <v>42338</v>
      </c>
      <c r="L318" s="4" t="s">
        <v>43</v>
      </c>
      <c r="M318" s="21" t="s">
        <v>369</v>
      </c>
      <c r="N318" s="21" t="s">
        <v>1403</v>
      </c>
      <c r="O318" s="21" t="s">
        <v>1404</v>
      </c>
      <c r="P318" s="21" t="s">
        <v>145</v>
      </c>
      <c r="Q318" s="1" t="s">
        <v>51</v>
      </c>
      <c r="R318" s="21" t="s">
        <v>49</v>
      </c>
      <c r="S318" s="361" t="s">
        <v>554</v>
      </c>
      <c r="T318" s="21" t="s">
        <v>1405</v>
      </c>
      <c r="U318" s="362">
        <v>829.5</v>
      </c>
      <c r="V318" s="180" t="s">
        <v>305</v>
      </c>
      <c r="W318" s="364">
        <v>0.08</v>
      </c>
      <c r="X318" s="21" t="s">
        <v>52</v>
      </c>
      <c r="Y318" s="365">
        <v>3546054</v>
      </c>
      <c r="Z318" s="259" t="s">
        <v>47</v>
      </c>
      <c r="AA318" s="134" t="s">
        <v>57</v>
      </c>
      <c r="AB318" s="356" t="s">
        <v>306</v>
      </c>
      <c r="AC318" s="259" t="s">
        <v>290</v>
      </c>
      <c r="AD318" s="345"/>
      <c r="AE318" s="366"/>
      <c r="AF318"/>
      <c r="AG318"/>
      <c r="AH318"/>
      <c r="AI318"/>
      <c r="AJ318"/>
      <c r="AK318"/>
      <c r="AL318"/>
      <c r="AM318"/>
      <c r="AN318"/>
      <c r="AO318"/>
      <c r="AP318"/>
      <c r="AQ318"/>
      <c r="AR318"/>
      <c r="AS318"/>
      <c r="AT318"/>
      <c r="AU318"/>
      <c r="AV318"/>
      <c r="AW318"/>
      <c r="AX318"/>
      <c r="AY318"/>
      <c r="AZ318"/>
      <c r="BA318"/>
      <c r="BB318"/>
      <c r="BC318"/>
      <c r="BD318"/>
      <c r="BE318"/>
      <c r="BF318"/>
      <c r="BG318"/>
      <c r="BH318"/>
      <c r="BI318"/>
      <c r="BJ318"/>
      <c r="BK318"/>
      <c r="BL318"/>
      <c r="BM318"/>
      <c r="BN318"/>
      <c r="BO318"/>
      <c r="BP318"/>
      <c r="BQ318"/>
      <c r="BR318"/>
      <c r="BS318"/>
      <c r="BT318"/>
      <c r="BU318"/>
      <c r="BV318"/>
      <c r="BW318"/>
      <c r="BX318"/>
      <c r="BY318"/>
    </row>
    <row r="319" spans="1:77" ht="63.75" x14ac:dyDescent="0.25">
      <c r="A319" s="225"/>
      <c r="B319" s="229" t="s">
        <v>2037</v>
      </c>
      <c r="C319" s="430"/>
      <c r="D319" s="259" t="s">
        <v>1406</v>
      </c>
      <c r="E319" s="358" t="s">
        <v>1407</v>
      </c>
      <c r="F319" s="2">
        <v>42816</v>
      </c>
      <c r="G319" s="32">
        <v>42836</v>
      </c>
      <c r="H319" s="359">
        <v>42740</v>
      </c>
      <c r="I319" s="359" t="s">
        <v>42</v>
      </c>
      <c r="J319" s="359">
        <v>42735</v>
      </c>
      <c r="K319" s="359">
        <v>41668</v>
      </c>
      <c r="L319" s="4" t="s">
        <v>43</v>
      </c>
      <c r="M319" s="21" t="s">
        <v>369</v>
      </c>
      <c r="N319" s="21" t="s">
        <v>54</v>
      </c>
      <c r="O319" s="21" t="s">
        <v>1408</v>
      </c>
      <c r="P319" s="21" t="s">
        <v>1409</v>
      </c>
      <c r="Q319" s="1" t="s">
        <v>51</v>
      </c>
      <c r="R319" s="21" t="s">
        <v>49</v>
      </c>
      <c r="S319" s="361" t="s">
        <v>531</v>
      </c>
      <c r="T319" s="21" t="s">
        <v>532</v>
      </c>
      <c r="U319" s="362">
        <v>13.7</v>
      </c>
      <c r="V319" s="180" t="s">
        <v>305</v>
      </c>
      <c r="W319" s="364">
        <v>0.08</v>
      </c>
      <c r="X319" s="21" t="s">
        <v>52</v>
      </c>
      <c r="Y319" s="365">
        <v>11416.66</v>
      </c>
      <c r="Z319" s="259" t="s">
        <v>47</v>
      </c>
      <c r="AA319" s="134" t="s">
        <v>57</v>
      </c>
      <c r="AB319" s="356" t="s">
        <v>306</v>
      </c>
      <c r="AC319" s="259" t="s">
        <v>290</v>
      </c>
      <c r="AD319" s="345"/>
      <c r="AE319" s="366"/>
      <c r="AF319"/>
      <c r="AG319"/>
      <c r="AH319"/>
      <c r="AI319"/>
      <c r="AJ319"/>
      <c r="AK319"/>
      <c r="AL319"/>
      <c r="AM319"/>
      <c r="AN319"/>
      <c r="AO319"/>
      <c r="AP319"/>
      <c r="AQ319"/>
      <c r="AR319"/>
      <c r="AS319"/>
      <c r="AT319"/>
      <c r="AU319"/>
      <c r="AV319"/>
      <c r="AW319"/>
      <c r="AX319"/>
      <c r="AY319"/>
      <c r="AZ319"/>
      <c r="BA319"/>
      <c r="BB319"/>
      <c r="BC319"/>
      <c r="BD319"/>
      <c r="BE319"/>
      <c r="BF319"/>
      <c r="BG319"/>
      <c r="BH319"/>
      <c r="BI319"/>
      <c r="BJ319"/>
      <c r="BK319"/>
      <c r="BL319"/>
      <c r="BM319"/>
      <c r="BN319"/>
      <c r="BO319"/>
      <c r="BP319"/>
      <c r="BQ319"/>
      <c r="BR319"/>
      <c r="BS319"/>
      <c r="BT319"/>
      <c r="BU319"/>
      <c r="BV319"/>
      <c r="BW319"/>
      <c r="BX319"/>
      <c r="BY319"/>
    </row>
    <row r="320" spans="1:77" ht="76.5" x14ac:dyDescent="0.25">
      <c r="A320" s="225"/>
      <c r="B320" s="229" t="s">
        <v>2038</v>
      </c>
      <c r="C320" s="430"/>
      <c r="D320" s="20" t="s">
        <v>1410</v>
      </c>
      <c r="E320" s="151" t="s">
        <v>1411</v>
      </c>
      <c r="F320" s="2">
        <v>42817</v>
      </c>
      <c r="G320" s="32">
        <v>42836</v>
      </c>
      <c r="H320" s="33">
        <v>42719</v>
      </c>
      <c r="I320" s="33" t="s">
        <v>42</v>
      </c>
      <c r="J320" s="33">
        <v>42674</v>
      </c>
      <c r="K320" s="34">
        <v>41647</v>
      </c>
      <c r="L320" s="4" t="s">
        <v>43</v>
      </c>
      <c r="M320" s="35" t="s">
        <v>50</v>
      </c>
      <c r="N320" s="36" t="s">
        <v>432</v>
      </c>
      <c r="O320" s="8" t="s">
        <v>1412</v>
      </c>
      <c r="P320" s="379" t="s">
        <v>1413</v>
      </c>
      <c r="Q320" s="1" t="s">
        <v>51</v>
      </c>
      <c r="R320" s="21" t="s">
        <v>366</v>
      </c>
      <c r="S320" s="42" t="s">
        <v>1253</v>
      </c>
      <c r="T320" s="8" t="s">
        <v>304</v>
      </c>
      <c r="U320" s="380">
        <v>334.4</v>
      </c>
      <c r="V320" s="180" t="s">
        <v>305</v>
      </c>
      <c r="W320" s="374">
        <v>0.08</v>
      </c>
      <c r="X320" s="37" t="s">
        <v>52</v>
      </c>
      <c r="Y320" s="41">
        <v>2095676.47</v>
      </c>
      <c r="Z320" s="8" t="s">
        <v>47</v>
      </c>
      <c r="AA320" s="134" t="s">
        <v>57</v>
      </c>
      <c r="AB320" s="356" t="s">
        <v>306</v>
      </c>
      <c r="AC320" s="259" t="s">
        <v>290</v>
      </c>
      <c r="AD320" s="375"/>
      <c r="AE320" s="357"/>
      <c r="AF320"/>
      <c r="AG320"/>
      <c r="AH320"/>
      <c r="AI320"/>
      <c r="AJ320"/>
      <c r="AK320"/>
      <c r="AL320"/>
      <c r="AM320"/>
      <c r="AN320"/>
      <c r="AO320"/>
      <c r="AP320"/>
      <c r="AQ320"/>
      <c r="AR320"/>
      <c r="AS320"/>
      <c r="AT320"/>
      <c r="AU320"/>
      <c r="AV320"/>
      <c r="AW320"/>
      <c r="AX320"/>
      <c r="AY320"/>
      <c r="AZ320"/>
      <c r="BA320"/>
      <c r="BB320"/>
      <c r="BC320"/>
      <c r="BD320"/>
      <c r="BE320"/>
      <c r="BF320"/>
      <c r="BG320"/>
      <c r="BH320"/>
      <c r="BI320"/>
      <c r="BJ320"/>
      <c r="BK320"/>
      <c r="BL320"/>
      <c r="BM320"/>
      <c r="BN320"/>
      <c r="BO320"/>
      <c r="BP320"/>
      <c r="BQ320"/>
      <c r="BR320"/>
      <c r="BS320"/>
      <c r="BT320"/>
      <c r="BU320"/>
      <c r="BV320"/>
      <c r="BW320"/>
      <c r="BX320"/>
      <c r="BY320"/>
    </row>
    <row r="321" spans="1:77" ht="127.5" x14ac:dyDescent="0.25">
      <c r="A321" s="225"/>
      <c r="B321" s="229" t="s">
        <v>2039</v>
      </c>
      <c r="C321" s="430"/>
      <c r="D321" s="20" t="s">
        <v>1410</v>
      </c>
      <c r="E321" s="151" t="s">
        <v>1411</v>
      </c>
      <c r="F321" s="2">
        <v>42817</v>
      </c>
      <c r="G321" s="32">
        <v>42836</v>
      </c>
      <c r="H321" s="33">
        <v>42719</v>
      </c>
      <c r="I321" s="33" t="s">
        <v>42</v>
      </c>
      <c r="J321" s="33">
        <v>42674</v>
      </c>
      <c r="K321" s="34">
        <v>41647</v>
      </c>
      <c r="L321" s="4" t="s">
        <v>43</v>
      </c>
      <c r="M321" s="35" t="s">
        <v>50</v>
      </c>
      <c r="N321" s="36" t="s">
        <v>432</v>
      </c>
      <c r="O321" s="8" t="s">
        <v>1412</v>
      </c>
      <c r="P321" s="379" t="s">
        <v>1413</v>
      </c>
      <c r="Q321" s="1" t="s">
        <v>51</v>
      </c>
      <c r="R321" s="21" t="s">
        <v>366</v>
      </c>
      <c r="S321" s="42" t="s">
        <v>1253</v>
      </c>
      <c r="T321" s="8" t="s">
        <v>304</v>
      </c>
      <c r="U321" s="380">
        <v>334.4</v>
      </c>
      <c r="V321" s="180" t="s">
        <v>305</v>
      </c>
      <c r="W321" s="374">
        <v>0.08</v>
      </c>
      <c r="X321" s="37" t="s">
        <v>52</v>
      </c>
      <c r="Y321" s="41">
        <v>2095676.47</v>
      </c>
      <c r="Z321" s="8" t="s">
        <v>47</v>
      </c>
      <c r="AA321" s="134" t="s">
        <v>57</v>
      </c>
      <c r="AB321" s="356" t="s">
        <v>306</v>
      </c>
      <c r="AC321" s="259" t="s">
        <v>290</v>
      </c>
      <c r="AD321" s="375"/>
      <c r="AE321" s="357" t="s">
        <v>1414</v>
      </c>
      <c r="AF321"/>
      <c r="AG321"/>
      <c r="AH321"/>
      <c r="AI321"/>
      <c r="AJ321"/>
      <c r="AK321"/>
      <c r="AL321"/>
      <c r="AM321"/>
      <c r="AN321"/>
      <c r="AO321"/>
      <c r="AP321"/>
      <c r="AQ321"/>
      <c r="AR321"/>
      <c r="AS321"/>
      <c r="AT321"/>
      <c r="AU321"/>
      <c r="AV321"/>
      <c r="AW321"/>
      <c r="AX321"/>
      <c r="AY321"/>
      <c r="AZ321"/>
      <c r="BA321"/>
      <c r="BB321"/>
      <c r="BC321"/>
      <c r="BD321"/>
      <c r="BE321"/>
      <c r="BF321"/>
      <c r="BG321"/>
      <c r="BH321"/>
      <c r="BI321"/>
      <c r="BJ321"/>
      <c r="BK321"/>
      <c r="BL321"/>
      <c r="BM321"/>
      <c r="BN321"/>
      <c r="BO321"/>
      <c r="BP321"/>
      <c r="BQ321"/>
      <c r="BR321"/>
      <c r="BS321"/>
      <c r="BT321"/>
      <c r="BU321"/>
      <c r="BV321"/>
      <c r="BW321"/>
      <c r="BX321"/>
      <c r="BY321"/>
    </row>
    <row r="322" spans="1:77" ht="114.75" x14ac:dyDescent="0.25">
      <c r="A322" s="225"/>
      <c r="B322" s="229" t="s">
        <v>2040</v>
      </c>
      <c r="C322" s="430"/>
      <c r="D322" s="20" t="s">
        <v>1415</v>
      </c>
      <c r="E322" s="151" t="s">
        <v>1416</v>
      </c>
      <c r="F322" s="33">
        <v>42814</v>
      </c>
      <c r="G322" s="32">
        <v>42836</v>
      </c>
      <c r="H322" s="33">
        <v>42800</v>
      </c>
      <c r="I322" s="33" t="s">
        <v>42</v>
      </c>
      <c r="J322" s="33">
        <v>42766</v>
      </c>
      <c r="K322" s="34">
        <v>41654</v>
      </c>
      <c r="L322" s="4" t="s">
        <v>43</v>
      </c>
      <c r="M322" s="35" t="s">
        <v>50</v>
      </c>
      <c r="N322" s="36" t="s">
        <v>1417</v>
      </c>
      <c r="O322" s="8" t="s">
        <v>1418</v>
      </c>
      <c r="P322" s="379" t="s">
        <v>1419</v>
      </c>
      <c r="Q322" s="1" t="s">
        <v>51</v>
      </c>
      <c r="R322" s="3" t="s">
        <v>62</v>
      </c>
      <c r="S322" s="42" t="s">
        <v>605</v>
      </c>
      <c r="T322" s="8" t="s">
        <v>1420</v>
      </c>
      <c r="U322" s="380">
        <v>17.399999999999999</v>
      </c>
      <c r="V322" s="39">
        <v>1</v>
      </c>
      <c r="W322" s="374">
        <v>193.17</v>
      </c>
      <c r="X322" s="37" t="s">
        <v>67</v>
      </c>
      <c r="Y322" s="41">
        <v>231800</v>
      </c>
      <c r="Z322" s="8" t="s">
        <v>47</v>
      </c>
      <c r="AA322" s="134" t="s">
        <v>57</v>
      </c>
      <c r="AB322" s="356" t="s">
        <v>306</v>
      </c>
      <c r="AC322" s="8" t="s">
        <v>485</v>
      </c>
      <c r="AD322" s="375"/>
      <c r="AE322" s="357"/>
      <c r="AF322"/>
      <c r="AG322"/>
      <c r="AH322"/>
      <c r="AI322"/>
      <c r="AJ322"/>
      <c r="AK322"/>
      <c r="AL322"/>
      <c r="AM322"/>
      <c r="AN322"/>
      <c r="AO322"/>
      <c r="AP322"/>
      <c r="AQ322"/>
      <c r="AR322"/>
      <c r="AS322"/>
      <c r="AT322"/>
      <c r="AU322"/>
      <c r="AV322"/>
      <c r="AW322"/>
      <c r="AX322"/>
      <c r="AY322"/>
      <c r="AZ322"/>
      <c r="BA322"/>
      <c r="BB322"/>
      <c r="BC322"/>
      <c r="BD322"/>
      <c r="BE322"/>
      <c r="BF322"/>
      <c r="BG322"/>
      <c r="BH322"/>
      <c r="BI322"/>
      <c r="BJ322"/>
      <c r="BK322"/>
      <c r="BL322"/>
      <c r="BM322"/>
      <c r="BN322"/>
      <c r="BO322"/>
      <c r="BP322"/>
      <c r="BQ322"/>
      <c r="BR322"/>
      <c r="BS322"/>
      <c r="BT322"/>
      <c r="BU322"/>
      <c r="BV322"/>
      <c r="BW322"/>
      <c r="BX322"/>
      <c r="BY322"/>
    </row>
    <row r="323" spans="1:77" ht="89.25" x14ac:dyDescent="0.25">
      <c r="A323" s="225"/>
      <c r="B323" s="229" t="s">
        <v>2041</v>
      </c>
      <c r="C323" s="430"/>
      <c r="D323" s="20" t="s">
        <v>1421</v>
      </c>
      <c r="E323" s="151" t="s">
        <v>1422</v>
      </c>
      <c r="F323" s="169">
        <v>42809</v>
      </c>
      <c r="G323" s="32">
        <v>42836</v>
      </c>
      <c r="H323" s="169">
        <v>42780</v>
      </c>
      <c r="I323" s="5" t="s">
        <v>42</v>
      </c>
      <c r="J323" s="342">
        <v>42704</v>
      </c>
      <c r="K323" s="371">
        <v>41675</v>
      </c>
      <c r="L323" s="1" t="s">
        <v>1423</v>
      </c>
      <c r="M323" s="171" t="s">
        <v>56</v>
      </c>
      <c r="N323" s="3" t="s">
        <v>54</v>
      </c>
      <c r="O323" s="20" t="s">
        <v>1424</v>
      </c>
      <c r="P323" s="20" t="s">
        <v>1425</v>
      </c>
      <c r="Q323" s="1" t="s">
        <v>55</v>
      </c>
      <c r="R323" s="143" t="s">
        <v>939</v>
      </c>
      <c r="S323" s="376" t="s">
        <v>446</v>
      </c>
      <c r="T323" s="4" t="s">
        <v>447</v>
      </c>
      <c r="U323" s="248">
        <v>95.1</v>
      </c>
      <c r="V323" s="344">
        <v>3</v>
      </c>
      <c r="W323" s="248">
        <v>4278.53</v>
      </c>
      <c r="X323" s="3" t="s">
        <v>52</v>
      </c>
      <c r="Y323" s="248">
        <v>1711410</v>
      </c>
      <c r="Z323" s="171" t="s">
        <v>47</v>
      </c>
      <c r="AA323" s="4" t="s">
        <v>57</v>
      </c>
      <c r="AB323" s="182" t="s">
        <v>306</v>
      </c>
      <c r="AC323" s="356" t="s">
        <v>290</v>
      </c>
      <c r="AD323" s="20"/>
      <c r="AE323" s="165"/>
      <c r="AF323"/>
      <c r="AG323"/>
      <c r="AH323"/>
      <c r="AI323"/>
      <c r="AJ323"/>
      <c r="AK323"/>
      <c r="AL323"/>
      <c r="AM323"/>
      <c r="AN323"/>
      <c r="AO323"/>
      <c r="AP323"/>
      <c r="AQ323"/>
      <c r="AR323"/>
      <c r="AS323"/>
      <c r="AT323"/>
      <c r="AU323"/>
      <c r="AV323"/>
      <c r="AW323"/>
      <c r="AX323"/>
      <c r="AY323"/>
      <c r="AZ323"/>
      <c r="BA323"/>
      <c r="BB323"/>
      <c r="BC323"/>
      <c r="BD323"/>
      <c r="BE323"/>
      <c r="BF323"/>
      <c r="BG323"/>
      <c r="BH323"/>
      <c r="BI323"/>
      <c r="BJ323"/>
      <c r="BK323"/>
      <c r="BL323"/>
      <c r="BM323"/>
      <c r="BN323"/>
      <c r="BO323"/>
      <c r="BP323"/>
      <c r="BQ323"/>
      <c r="BR323"/>
      <c r="BS323"/>
      <c r="BT323"/>
      <c r="BU323"/>
      <c r="BV323"/>
      <c r="BW323"/>
      <c r="BX323"/>
      <c r="BY323"/>
    </row>
    <row r="324" spans="1:77" ht="63.75" x14ac:dyDescent="0.25">
      <c r="A324" s="225"/>
      <c r="B324" s="229" t="s">
        <v>2042</v>
      </c>
      <c r="C324" s="430"/>
      <c r="D324" s="1" t="s">
        <v>1426</v>
      </c>
      <c r="E324" s="27" t="s">
        <v>42</v>
      </c>
      <c r="F324" s="4" t="s">
        <v>42</v>
      </c>
      <c r="G324" s="32">
        <v>42836</v>
      </c>
      <c r="H324" s="32">
        <v>42685</v>
      </c>
      <c r="I324" s="27" t="s">
        <v>42</v>
      </c>
      <c r="J324" s="342">
        <v>42704</v>
      </c>
      <c r="K324" s="32">
        <v>41591</v>
      </c>
      <c r="L324" s="1" t="s">
        <v>1423</v>
      </c>
      <c r="M324" s="4" t="s">
        <v>608</v>
      </c>
      <c r="N324" s="4" t="s">
        <v>54</v>
      </c>
      <c r="O324" s="4" t="s">
        <v>1427</v>
      </c>
      <c r="P324" s="4" t="s">
        <v>1428</v>
      </c>
      <c r="Q324" s="171" t="s">
        <v>55</v>
      </c>
      <c r="R324" s="153" t="s">
        <v>62</v>
      </c>
      <c r="S324" s="171" t="s">
        <v>446</v>
      </c>
      <c r="T324" s="4" t="s">
        <v>447</v>
      </c>
      <c r="U324" s="319">
        <v>539.79999999999995</v>
      </c>
      <c r="V324" s="29">
        <v>3</v>
      </c>
      <c r="W324" s="346">
        <v>22406.29</v>
      </c>
      <c r="X324" s="32" t="s">
        <v>52</v>
      </c>
      <c r="Y324" s="173">
        <v>8865000</v>
      </c>
      <c r="Z324" s="171" t="s">
        <v>47</v>
      </c>
      <c r="AA324" s="3" t="s">
        <v>48</v>
      </c>
      <c r="AB324" s="134" t="s">
        <v>306</v>
      </c>
      <c r="AC324" s="356" t="s">
        <v>290</v>
      </c>
      <c r="AD324" s="134"/>
      <c r="AE324" s="98"/>
      <c r="AF324"/>
      <c r="AG324"/>
      <c r="AH324"/>
      <c r="AI324"/>
      <c r="AJ324"/>
      <c r="AK324"/>
      <c r="AL324"/>
      <c r="AM324"/>
      <c r="AN324"/>
      <c r="AO324"/>
      <c r="AP324"/>
      <c r="AQ324"/>
      <c r="AR324"/>
      <c r="AS324"/>
      <c r="AT324"/>
      <c r="AU324"/>
      <c r="AV324"/>
      <c r="AW324"/>
      <c r="AX324"/>
      <c r="AY324"/>
      <c r="AZ324"/>
      <c r="BA324"/>
      <c r="BB324"/>
      <c r="BC324"/>
      <c r="BD324"/>
      <c r="BE324"/>
      <c r="BF324"/>
      <c r="BG324"/>
      <c r="BH324"/>
      <c r="BI324"/>
      <c r="BJ324"/>
      <c r="BK324"/>
      <c r="BL324"/>
      <c r="BM324"/>
      <c r="BN324"/>
      <c r="BO324"/>
      <c r="BP324"/>
      <c r="BQ324"/>
      <c r="BR324"/>
      <c r="BS324"/>
      <c r="BT324"/>
      <c r="BU324"/>
      <c r="BV324"/>
      <c r="BW324"/>
      <c r="BX324"/>
      <c r="BY324"/>
    </row>
    <row r="325" spans="1:77" ht="63.75" x14ac:dyDescent="0.25">
      <c r="A325" s="225"/>
      <c r="B325" s="229" t="s">
        <v>2043</v>
      </c>
      <c r="C325" s="430"/>
      <c r="D325" s="1" t="s">
        <v>2044</v>
      </c>
      <c r="E325" s="27" t="s">
        <v>2045</v>
      </c>
      <c r="F325" s="32">
        <v>42836</v>
      </c>
      <c r="G325" s="32">
        <v>42836</v>
      </c>
      <c r="H325" s="32"/>
      <c r="I325" s="27"/>
      <c r="J325" s="342">
        <v>42704</v>
      </c>
      <c r="K325" s="32"/>
      <c r="L325" s="4" t="s">
        <v>452</v>
      </c>
      <c r="M325" s="4" t="s">
        <v>608</v>
      </c>
      <c r="N325" s="4" t="s">
        <v>54</v>
      </c>
      <c r="O325" s="4" t="s">
        <v>1427</v>
      </c>
      <c r="P325" s="4" t="s">
        <v>1707</v>
      </c>
      <c r="Q325" s="171" t="s">
        <v>55</v>
      </c>
      <c r="R325" s="153" t="s">
        <v>62</v>
      </c>
      <c r="S325" s="171" t="s">
        <v>446</v>
      </c>
      <c r="T325" s="4" t="s">
        <v>447</v>
      </c>
      <c r="U325" s="319">
        <v>539.79999999999995</v>
      </c>
      <c r="V325" s="29">
        <v>0.05</v>
      </c>
      <c r="W325" s="367">
        <v>369.37</v>
      </c>
      <c r="X325" s="5" t="s">
        <v>67</v>
      </c>
      <c r="Y325" s="173">
        <v>8865000</v>
      </c>
      <c r="Z325" s="171" t="s">
        <v>47</v>
      </c>
      <c r="AA325" s="3" t="s">
        <v>48</v>
      </c>
      <c r="AB325" s="134" t="s">
        <v>306</v>
      </c>
      <c r="AC325" s="356" t="s">
        <v>290</v>
      </c>
      <c r="AD325" s="134"/>
      <c r="AE325" s="98" t="s">
        <v>2046</v>
      </c>
      <c r="AF325"/>
      <c r="AG325"/>
      <c r="AH325"/>
      <c r="AI325"/>
      <c r="AJ325"/>
      <c r="AK325"/>
      <c r="AL325"/>
      <c r="AM325"/>
      <c r="AN325"/>
      <c r="AO325"/>
      <c r="AP325"/>
      <c r="AQ325"/>
      <c r="AR325"/>
      <c r="AS325"/>
      <c r="AT325"/>
      <c r="AU325"/>
      <c r="AV325"/>
      <c r="AW325"/>
      <c r="AX325"/>
      <c r="AY325"/>
      <c r="AZ325"/>
      <c r="BA325"/>
      <c r="BB325"/>
      <c r="BC325"/>
      <c r="BD325"/>
      <c r="BE325"/>
      <c r="BF325"/>
      <c r="BG325"/>
      <c r="BH325"/>
      <c r="BI325"/>
      <c r="BJ325"/>
      <c r="BK325"/>
      <c r="BL325"/>
      <c r="BM325"/>
      <c r="BN325"/>
      <c r="BO325"/>
      <c r="BP325"/>
      <c r="BQ325"/>
      <c r="BR325"/>
      <c r="BS325"/>
      <c r="BT325"/>
      <c r="BU325"/>
      <c r="BV325"/>
      <c r="BW325"/>
      <c r="BX325"/>
      <c r="BY325"/>
    </row>
    <row r="326" spans="1:77" s="272" customFormat="1" ht="51" x14ac:dyDescent="0.25">
      <c r="A326" s="223"/>
      <c r="B326" s="229" t="s">
        <v>2047</v>
      </c>
      <c r="C326" s="430"/>
      <c r="D326" s="1" t="s">
        <v>1429</v>
      </c>
      <c r="E326" s="26" t="s">
        <v>1430</v>
      </c>
      <c r="F326" s="5" t="s">
        <v>42</v>
      </c>
      <c r="G326" s="5">
        <v>42832</v>
      </c>
      <c r="H326" s="5">
        <v>42404</v>
      </c>
      <c r="I326" s="5" t="s">
        <v>42</v>
      </c>
      <c r="J326" s="5">
        <v>42674</v>
      </c>
      <c r="K326" s="5">
        <v>41344</v>
      </c>
      <c r="L326" s="1" t="s">
        <v>43</v>
      </c>
      <c r="M326" s="3" t="s">
        <v>59</v>
      </c>
      <c r="N326" s="3" t="s">
        <v>60</v>
      </c>
      <c r="O326" s="3" t="s">
        <v>1431</v>
      </c>
      <c r="P326" s="3" t="s">
        <v>1432</v>
      </c>
      <c r="Q326" s="1" t="s">
        <v>1433</v>
      </c>
      <c r="R326" s="134" t="s">
        <v>427</v>
      </c>
      <c r="S326" s="27" t="s">
        <v>393</v>
      </c>
      <c r="T326" s="3" t="s">
        <v>394</v>
      </c>
      <c r="U326" s="28">
        <v>80</v>
      </c>
      <c r="V326" s="29">
        <v>3</v>
      </c>
      <c r="W326" s="30">
        <v>1079</v>
      </c>
      <c r="X326" s="3" t="s">
        <v>46</v>
      </c>
      <c r="Y326" s="31">
        <v>2071400</v>
      </c>
      <c r="Z326" s="27" t="s">
        <v>47</v>
      </c>
      <c r="AA326" s="35" t="s">
        <v>57</v>
      </c>
      <c r="AB326" s="3" t="s">
        <v>306</v>
      </c>
      <c r="AC326" s="356" t="s">
        <v>290</v>
      </c>
      <c r="AD326" s="134"/>
      <c r="AE326" s="98"/>
    </row>
    <row r="327" spans="1:77" ht="38.25" x14ac:dyDescent="0.25">
      <c r="A327" s="225"/>
      <c r="B327" s="229" t="s">
        <v>2048</v>
      </c>
      <c r="C327" s="430"/>
      <c r="D327" s="1" t="s">
        <v>1434</v>
      </c>
      <c r="E327" s="26" t="s">
        <v>1435</v>
      </c>
      <c r="F327" s="5" t="s">
        <v>42</v>
      </c>
      <c r="G327" s="32">
        <v>42836</v>
      </c>
      <c r="H327" s="5">
        <v>42775</v>
      </c>
      <c r="I327" s="5" t="s">
        <v>42</v>
      </c>
      <c r="J327" s="342">
        <v>42704</v>
      </c>
      <c r="K327" s="5">
        <v>41239</v>
      </c>
      <c r="L327" s="1" t="s">
        <v>1423</v>
      </c>
      <c r="M327" s="171" t="s">
        <v>56</v>
      </c>
      <c r="N327" s="3" t="s">
        <v>54</v>
      </c>
      <c r="O327" s="3" t="s">
        <v>1436</v>
      </c>
      <c r="P327" s="3" t="s">
        <v>1437</v>
      </c>
      <c r="Q327" s="1" t="s">
        <v>55</v>
      </c>
      <c r="R327" s="143" t="s">
        <v>61</v>
      </c>
      <c r="S327" s="27" t="s">
        <v>74</v>
      </c>
      <c r="T327" s="3" t="s">
        <v>86</v>
      </c>
      <c r="U327" s="28">
        <v>191.7</v>
      </c>
      <c r="V327" s="29">
        <v>8</v>
      </c>
      <c r="W327" s="30">
        <v>14859.93</v>
      </c>
      <c r="X327" s="3" t="s">
        <v>52</v>
      </c>
      <c r="Y327" s="31">
        <v>2228990</v>
      </c>
      <c r="Z327" s="171" t="s">
        <v>47</v>
      </c>
      <c r="AA327" s="4" t="s">
        <v>57</v>
      </c>
      <c r="AB327" s="182" t="s">
        <v>306</v>
      </c>
      <c r="AC327" s="356" t="s">
        <v>290</v>
      </c>
      <c r="AD327" s="134"/>
      <c r="AE327" s="98"/>
      <c r="AF327"/>
      <c r="AG327"/>
      <c r="AH327"/>
      <c r="AI327"/>
      <c r="AJ327"/>
      <c r="AK327"/>
      <c r="AL327"/>
      <c r="AM327"/>
      <c r="AN327"/>
      <c r="AO327"/>
      <c r="AP327"/>
      <c r="AQ327"/>
      <c r="AR327"/>
      <c r="AS327"/>
      <c r="AT327"/>
      <c r="AU327"/>
      <c r="AV327"/>
      <c r="AW327"/>
      <c r="AX327"/>
      <c r="AY327"/>
      <c r="AZ327"/>
      <c r="BA327"/>
      <c r="BB327"/>
      <c r="BC327"/>
      <c r="BD327"/>
      <c r="BE327"/>
      <c r="BF327"/>
      <c r="BG327"/>
      <c r="BH327"/>
      <c r="BI327"/>
      <c r="BJ327"/>
      <c r="BK327"/>
      <c r="BL327"/>
      <c r="BM327"/>
      <c r="BN327"/>
      <c r="BO327"/>
      <c r="BP327"/>
      <c r="BQ327"/>
      <c r="BR327"/>
      <c r="BS327"/>
      <c r="BT327"/>
      <c r="BU327"/>
      <c r="BV327"/>
      <c r="BW327"/>
      <c r="BX327"/>
      <c r="BY327"/>
    </row>
    <row r="328" spans="1:77" ht="38.25" x14ac:dyDescent="0.25">
      <c r="A328" s="225"/>
      <c r="B328" s="229" t="s">
        <v>2049</v>
      </c>
      <c r="C328" s="430"/>
      <c r="D328" s="1" t="s">
        <v>1426</v>
      </c>
      <c r="E328" s="27" t="s">
        <v>42</v>
      </c>
      <c r="F328" s="4" t="s">
        <v>42</v>
      </c>
      <c r="G328" s="32">
        <v>42836</v>
      </c>
      <c r="H328" s="32">
        <v>42668</v>
      </c>
      <c r="I328" s="27" t="s">
        <v>42</v>
      </c>
      <c r="J328" s="342">
        <v>42643</v>
      </c>
      <c r="K328" s="32">
        <v>41599</v>
      </c>
      <c r="L328" s="4" t="s">
        <v>43</v>
      </c>
      <c r="M328" s="4" t="s">
        <v>608</v>
      </c>
      <c r="N328" s="4" t="s">
        <v>54</v>
      </c>
      <c r="O328" s="4" t="s">
        <v>1438</v>
      </c>
      <c r="P328" s="4" t="s">
        <v>1439</v>
      </c>
      <c r="Q328" s="171" t="s">
        <v>55</v>
      </c>
      <c r="R328" s="4" t="s">
        <v>61</v>
      </c>
      <c r="S328" s="171" t="s">
        <v>74</v>
      </c>
      <c r="T328" s="384" t="s">
        <v>75</v>
      </c>
      <c r="U328" s="319">
        <v>5.25</v>
      </c>
      <c r="V328" s="180">
        <v>8</v>
      </c>
      <c r="W328" s="346">
        <v>330.6</v>
      </c>
      <c r="X328" s="32" t="s">
        <v>52</v>
      </c>
      <c r="Y328" s="173">
        <v>49050</v>
      </c>
      <c r="Z328" s="171" t="s">
        <v>47</v>
      </c>
      <c r="AA328" s="3" t="s">
        <v>48</v>
      </c>
      <c r="AB328" s="134" t="s">
        <v>306</v>
      </c>
      <c r="AC328" s="356" t="s">
        <v>290</v>
      </c>
      <c r="AD328" s="134"/>
      <c r="AE328" s="98"/>
      <c r="AF328"/>
      <c r="AG328"/>
      <c r="AH328"/>
      <c r="AI328"/>
      <c r="AJ328"/>
      <c r="AK328"/>
      <c r="AL328"/>
      <c r="AM328"/>
      <c r="AN328"/>
      <c r="AO328"/>
      <c r="AP328"/>
      <c r="AQ328"/>
      <c r="AR328"/>
      <c r="AS328"/>
      <c r="AT328"/>
      <c r="AU328"/>
      <c r="AV328"/>
      <c r="AW328"/>
      <c r="AX328"/>
      <c r="AY328"/>
      <c r="AZ328"/>
      <c r="BA328"/>
      <c r="BB328"/>
      <c r="BC328"/>
      <c r="BD328"/>
      <c r="BE328"/>
      <c r="BF328"/>
      <c r="BG328"/>
      <c r="BH328"/>
      <c r="BI328"/>
      <c r="BJ328"/>
      <c r="BK328"/>
      <c r="BL328"/>
      <c r="BM328"/>
      <c r="BN328"/>
      <c r="BO328"/>
      <c r="BP328"/>
      <c r="BQ328"/>
      <c r="BR328"/>
      <c r="BS328"/>
      <c r="BT328"/>
      <c r="BU328"/>
      <c r="BV328"/>
      <c r="BW328"/>
      <c r="BX328"/>
      <c r="BY328"/>
    </row>
    <row r="329" spans="1:77" ht="38.25" x14ac:dyDescent="0.25">
      <c r="A329" s="225"/>
      <c r="B329" s="229" t="s">
        <v>2050</v>
      </c>
      <c r="C329" s="430"/>
      <c r="D329" s="20" t="s">
        <v>1440</v>
      </c>
      <c r="E329" s="151" t="s">
        <v>1441</v>
      </c>
      <c r="F329" s="32">
        <v>42808</v>
      </c>
      <c r="G329" s="32">
        <v>42836</v>
      </c>
      <c r="H329" s="2">
        <v>42786</v>
      </c>
      <c r="I329" s="2" t="s">
        <v>42</v>
      </c>
      <c r="J329" s="2">
        <v>42766</v>
      </c>
      <c r="K329" s="152">
        <v>41785</v>
      </c>
      <c r="L329" s="1" t="s">
        <v>363</v>
      </c>
      <c r="M329" s="134" t="s">
        <v>50</v>
      </c>
      <c r="N329" s="154" t="s">
        <v>1442</v>
      </c>
      <c r="O329" s="1" t="s">
        <v>1443</v>
      </c>
      <c r="P329" s="155" t="s">
        <v>1444</v>
      </c>
      <c r="Q329" s="344" t="s">
        <v>51</v>
      </c>
      <c r="R329" s="153" t="s">
        <v>62</v>
      </c>
      <c r="S329" s="156" t="s">
        <v>69</v>
      </c>
      <c r="T329" s="1" t="s">
        <v>70</v>
      </c>
      <c r="U329" s="157">
        <v>19.5</v>
      </c>
      <c r="V329" s="158">
        <v>12</v>
      </c>
      <c r="W329" s="159">
        <v>3083</v>
      </c>
      <c r="X329" s="155" t="s">
        <v>67</v>
      </c>
      <c r="Y329" s="160">
        <v>308300</v>
      </c>
      <c r="Z329" s="171" t="s">
        <v>47</v>
      </c>
      <c r="AA329" s="345" t="s">
        <v>57</v>
      </c>
      <c r="AB329" s="20" t="s">
        <v>306</v>
      </c>
      <c r="AC329" s="3" t="s">
        <v>290</v>
      </c>
      <c r="AD329" s="161"/>
      <c r="AE329" s="162"/>
      <c r="AF329"/>
      <c r="AG329"/>
      <c r="AH329"/>
      <c r="AI329"/>
      <c r="AJ329"/>
      <c r="AK329"/>
      <c r="AL329"/>
      <c r="AM329"/>
      <c r="AN329"/>
      <c r="AO329"/>
      <c r="AP329"/>
      <c r="AQ329"/>
      <c r="AR329"/>
      <c r="AS329"/>
      <c r="AT329"/>
      <c r="AU329"/>
      <c r="AV329"/>
      <c r="AW329"/>
      <c r="AX329"/>
      <c r="AY329"/>
      <c r="AZ329"/>
      <c r="BA329"/>
      <c r="BB329"/>
      <c r="BC329"/>
      <c r="BD329"/>
      <c r="BE329"/>
      <c r="BF329"/>
      <c r="BG329"/>
      <c r="BH329"/>
      <c r="BI329"/>
      <c r="BJ329"/>
      <c r="BK329"/>
      <c r="BL329"/>
      <c r="BM329"/>
      <c r="BN329"/>
      <c r="BO329"/>
      <c r="BP329"/>
      <c r="BQ329"/>
      <c r="BR329"/>
      <c r="BS329"/>
      <c r="BT329"/>
      <c r="BU329"/>
      <c r="BV329"/>
      <c r="BW329"/>
      <c r="BX329"/>
      <c r="BY329"/>
    </row>
    <row r="330" spans="1:77" s="226" customFormat="1" ht="63.75" x14ac:dyDescent="0.25">
      <c r="A330" s="223"/>
      <c r="B330" s="229" t="s">
        <v>2051</v>
      </c>
      <c r="C330" s="430"/>
      <c r="D330" s="3" t="s">
        <v>42</v>
      </c>
      <c r="E330" s="27" t="s">
        <v>42</v>
      </c>
      <c r="F330" s="3" t="s">
        <v>42</v>
      </c>
      <c r="G330" s="32">
        <v>42836</v>
      </c>
      <c r="H330" s="5">
        <v>42689</v>
      </c>
      <c r="I330" s="3" t="s">
        <v>42</v>
      </c>
      <c r="J330" s="228">
        <v>42704</v>
      </c>
      <c r="K330" s="228">
        <v>41373</v>
      </c>
      <c r="L330" s="341" t="s">
        <v>43</v>
      </c>
      <c r="M330" s="3" t="s">
        <v>443</v>
      </c>
      <c r="N330" s="3" t="s">
        <v>1445</v>
      </c>
      <c r="O330" s="3" t="s">
        <v>1446</v>
      </c>
      <c r="P330" s="3" t="s">
        <v>1447</v>
      </c>
      <c r="Q330" s="3" t="s">
        <v>1448</v>
      </c>
      <c r="R330" s="134" t="s">
        <v>62</v>
      </c>
      <c r="S330" s="341">
        <v>33</v>
      </c>
      <c r="T330" s="3" t="s">
        <v>1449</v>
      </c>
      <c r="U330" s="339">
        <v>22.2</v>
      </c>
      <c r="V330" s="341">
        <v>15</v>
      </c>
      <c r="W330" s="339">
        <v>4165.01</v>
      </c>
      <c r="X330" s="341" t="s">
        <v>46</v>
      </c>
      <c r="Y330" s="339">
        <v>820700</v>
      </c>
      <c r="Z330" s="27" t="s">
        <v>47</v>
      </c>
      <c r="AA330" s="3" t="s">
        <v>448</v>
      </c>
      <c r="AB330" s="3" t="s">
        <v>306</v>
      </c>
      <c r="AC330" s="3" t="s">
        <v>290</v>
      </c>
      <c r="AD330" s="3"/>
      <c r="AE330" s="98" t="s">
        <v>600</v>
      </c>
    </row>
    <row r="331" spans="1:77" s="226" customFormat="1" ht="76.5" x14ac:dyDescent="0.25">
      <c r="A331" s="223"/>
      <c r="B331" s="229" t="s">
        <v>2052</v>
      </c>
      <c r="C331" s="430"/>
      <c r="D331" s="1" t="s">
        <v>1450</v>
      </c>
      <c r="E331" s="26" t="s">
        <v>1451</v>
      </c>
      <c r="F331" s="5" t="s">
        <v>42</v>
      </c>
      <c r="G331" s="32">
        <v>42836</v>
      </c>
      <c r="H331" s="5">
        <v>42758</v>
      </c>
      <c r="I331" s="5" t="s">
        <v>42</v>
      </c>
      <c r="J331" s="228">
        <v>42704</v>
      </c>
      <c r="K331" s="5">
        <v>42362</v>
      </c>
      <c r="L331" s="1" t="s">
        <v>43</v>
      </c>
      <c r="M331" s="3" t="s">
        <v>519</v>
      </c>
      <c r="N331" s="3" t="s">
        <v>1452</v>
      </c>
      <c r="O331" s="3" t="s">
        <v>1453</v>
      </c>
      <c r="P331" s="3" t="s">
        <v>1454</v>
      </c>
      <c r="Q331" s="1" t="s">
        <v>1455</v>
      </c>
      <c r="R331" s="134" t="s">
        <v>427</v>
      </c>
      <c r="S331" s="27" t="s">
        <v>53</v>
      </c>
      <c r="T331" s="3" t="s">
        <v>1223</v>
      </c>
      <c r="U331" s="28">
        <v>58.42</v>
      </c>
      <c r="V331" s="29">
        <v>15</v>
      </c>
      <c r="W331" s="30">
        <v>425.39</v>
      </c>
      <c r="X331" s="3" t="s">
        <v>46</v>
      </c>
      <c r="Y331" s="31">
        <v>928300</v>
      </c>
      <c r="Z331" s="27" t="s">
        <v>47</v>
      </c>
      <c r="AA331" s="134" t="s">
        <v>48</v>
      </c>
      <c r="AB331" s="3" t="s">
        <v>306</v>
      </c>
      <c r="AC331" s="3" t="s">
        <v>296</v>
      </c>
      <c r="AD331" s="134" t="s">
        <v>2128</v>
      </c>
      <c r="AE331" s="98" t="s">
        <v>1456</v>
      </c>
    </row>
    <row r="332" spans="1:77" s="120" customFormat="1" ht="76.5" x14ac:dyDescent="0.25">
      <c r="A332" s="223"/>
      <c r="B332" s="229" t="s">
        <v>2053</v>
      </c>
      <c r="C332" s="430"/>
      <c r="D332" s="1" t="s">
        <v>1450</v>
      </c>
      <c r="E332" s="26" t="s">
        <v>1451</v>
      </c>
      <c r="F332" s="5" t="s">
        <v>42</v>
      </c>
      <c r="G332" s="32">
        <v>42836</v>
      </c>
      <c r="H332" s="5">
        <v>42758</v>
      </c>
      <c r="I332" s="5" t="s">
        <v>42</v>
      </c>
      <c r="J332" s="228">
        <v>42704</v>
      </c>
      <c r="K332" s="5">
        <v>42362</v>
      </c>
      <c r="L332" s="1" t="s">
        <v>43</v>
      </c>
      <c r="M332" s="3" t="s">
        <v>519</v>
      </c>
      <c r="N332" s="3" t="s">
        <v>1452</v>
      </c>
      <c r="O332" s="3" t="s">
        <v>1453</v>
      </c>
      <c r="P332" s="3" t="s">
        <v>1457</v>
      </c>
      <c r="Q332" s="1" t="s">
        <v>1458</v>
      </c>
      <c r="R332" s="134" t="s">
        <v>62</v>
      </c>
      <c r="S332" s="27" t="s">
        <v>53</v>
      </c>
      <c r="T332" s="3" t="s">
        <v>1223</v>
      </c>
      <c r="U332" s="28">
        <v>74.900000000000006</v>
      </c>
      <c r="V332" s="29">
        <v>15</v>
      </c>
      <c r="W332" s="30">
        <v>543.14</v>
      </c>
      <c r="X332" s="3" t="s">
        <v>46</v>
      </c>
      <c r="Y332" s="31">
        <v>1252200</v>
      </c>
      <c r="Z332" s="27" t="s">
        <v>47</v>
      </c>
      <c r="AA332" s="134" t="s">
        <v>48</v>
      </c>
      <c r="AB332" s="3" t="s">
        <v>306</v>
      </c>
      <c r="AC332" s="3" t="s">
        <v>296</v>
      </c>
      <c r="AD332" s="134" t="s">
        <v>2129</v>
      </c>
      <c r="AE332" s="98" t="s">
        <v>1456</v>
      </c>
    </row>
    <row r="333" spans="1:77" ht="63.75" x14ac:dyDescent="0.25">
      <c r="A333" s="218"/>
      <c r="B333" s="229" t="s">
        <v>2054</v>
      </c>
      <c r="C333" s="430"/>
      <c r="D333" s="139" t="s">
        <v>1459</v>
      </c>
      <c r="E333" s="140" t="s">
        <v>1460</v>
      </c>
      <c r="F333" s="5" t="s">
        <v>42</v>
      </c>
      <c r="G333" s="32">
        <v>42836</v>
      </c>
      <c r="H333" s="142">
        <v>42580</v>
      </c>
      <c r="I333" s="142" t="s">
        <v>42</v>
      </c>
      <c r="J333" s="142">
        <v>42551</v>
      </c>
      <c r="K333" s="142">
        <v>41463</v>
      </c>
      <c r="L333" s="139" t="s">
        <v>43</v>
      </c>
      <c r="M333" s="143" t="s">
        <v>59</v>
      </c>
      <c r="N333" s="143" t="s">
        <v>1386</v>
      </c>
      <c r="O333" s="4" t="s">
        <v>1461</v>
      </c>
      <c r="P333" s="143" t="s">
        <v>1388</v>
      </c>
      <c r="Q333" s="139" t="s">
        <v>76</v>
      </c>
      <c r="R333" s="153" t="s">
        <v>62</v>
      </c>
      <c r="S333" s="144" t="s">
        <v>1462</v>
      </c>
      <c r="T333" s="143" t="s">
        <v>1463</v>
      </c>
      <c r="U333" s="145">
        <v>15</v>
      </c>
      <c r="V333" s="146">
        <v>20</v>
      </c>
      <c r="W333" s="147">
        <v>3668.15</v>
      </c>
      <c r="X333" s="143" t="s">
        <v>52</v>
      </c>
      <c r="Y333" s="148">
        <v>406819</v>
      </c>
      <c r="Z333" s="171" t="s">
        <v>47</v>
      </c>
      <c r="AA333" s="345" t="s">
        <v>57</v>
      </c>
      <c r="AB333" s="143" t="s">
        <v>306</v>
      </c>
      <c r="AC333" s="3" t="s">
        <v>290</v>
      </c>
      <c r="AD333" s="149"/>
      <c r="AE333" s="150"/>
      <c r="AF333"/>
      <c r="AG333"/>
      <c r="AH333"/>
      <c r="AI333"/>
      <c r="AJ333"/>
      <c r="AK333"/>
      <c r="AL333"/>
      <c r="AM333"/>
      <c r="AN333"/>
      <c r="AO333"/>
      <c r="AP333"/>
      <c r="AQ333"/>
      <c r="AR333"/>
      <c r="AS333"/>
      <c r="AT333"/>
      <c r="AU333"/>
      <c r="AV333"/>
      <c r="AW333"/>
      <c r="AX333"/>
      <c r="AY333"/>
      <c r="AZ333"/>
      <c r="BA333"/>
      <c r="BB333"/>
      <c r="BC333"/>
      <c r="BD333"/>
      <c r="BE333"/>
      <c r="BF333"/>
      <c r="BG333"/>
      <c r="BH333"/>
      <c r="BI333"/>
      <c r="BJ333"/>
      <c r="BK333"/>
      <c r="BL333"/>
      <c r="BM333"/>
      <c r="BN333"/>
      <c r="BO333"/>
      <c r="BP333"/>
      <c r="BQ333"/>
      <c r="BR333"/>
      <c r="BS333"/>
      <c r="BT333"/>
      <c r="BU333"/>
      <c r="BV333"/>
      <c r="BW333"/>
      <c r="BX333"/>
      <c r="BY333"/>
    </row>
    <row r="334" spans="1:77" ht="89.25" x14ac:dyDescent="0.25">
      <c r="A334" s="218"/>
      <c r="B334" s="229" t="s">
        <v>2055</v>
      </c>
      <c r="C334" s="430"/>
      <c r="D334" s="20" t="s">
        <v>1464</v>
      </c>
      <c r="E334" s="151" t="s">
        <v>1465</v>
      </c>
      <c r="F334" s="169">
        <v>42797</v>
      </c>
      <c r="G334" s="32">
        <v>42836</v>
      </c>
      <c r="H334" s="2">
        <v>42780</v>
      </c>
      <c r="I334" s="2" t="s">
        <v>42</v>
      </c>
      <c r="J334" s="32">
        <v>42674</v>
      </c>
      <c r="K334" s="152">
        <v>41684</v>
      </c>
      <c r="L334" s="134" t="s">
        <v>363</v>
      </c>
      <c r="M334" s="134" t="s">
        <v>50</v>
      </c>
      <c r="N334" s="154" t="s">
        <v>897</v>
      </c>
      <c r="O334" s="1" t="s">
        <v>1466</v>
      </c>
      <c r="P334" s="155" t="s">
        <v>1467</v>
      </c>
      <c r="Q334" s="344" t="s">
        <v>51</v>
      </c>
      <c r="R334" s="153" t="s">
        <v>62</v>
      </c>
      <c r="S334" s="156" t="s">
        <v>1468</v>
      </c>
      <c r="T334" s="20" t="s">
        <v>1469</v>
      </c>
      <c r="U334" s="157">
        <v>142</v>
      </c>
      <c r="V334" s="158">
        <v>20</v>
      </c>
      <c r="W334" s="159">
        <v>16225</v>
      </c>
      <c r="X334" s="155" t="s">
        <v>52</v>
      </c>
      <c r="Y334" s="160">
        <v>973500</v>
      </c>
      <c r="Z334" s="171" t="s">
        <v>47</v>
      </c>
      <c r="AA334" s="345" t="s">
        <v>57</v>
      </c>
      <c r="AB334" s="20" t="s">
        <v>306</v>
      </c>
      <c r="AC334" s="8" t="s">
        <v>292</v>
      </c>
      <c r="AD334" s="20" t="s">
        <v>2130</v>
      </c>
      <c r="AE334" s="162"/>
      <c r="AF334"/>
      <c r="AG334"/>
      <c r="AH334"/>
      <c r="AI334"/>
      <c r="AJ334"/>
      <c r="AK334"/>
      <c r="AL334"/>
      <c r="AM334"/>
      <c r="AN334"/>
      <c r="AO334"/>
      <c r="AP334"/>
      <c r="AQ334"/>
      <c r="AR334"/>
      <c r="AS334"/>
      <c r="AT334"/>
      <c r="AU334"/>
      <c r="AV334"/>
      <c r="AW334"/>
      <c r="AX334"/>
      <c r="AY334"/>
      <c r="AZ334"/>
      <c r="BA334"/>
      <c r="BB334"/>
      <c r="BC334"/>
      <c r="BD334"/>
      <c r="BE334"/>
      <c r="BF334"/>
      <c r="BG334"/>
      <c r="BH334"/>
      <c r="BI334"/>
      <c r="BJ334"/>
      <c r="BK334"/>
      <c r="BL334"/>
      <c r="BM334"/>
      <c r="BN334"/>
      <c r="BO334"/>
      <c r="BP334"/>
      <c r="BQ334"/>
      <c r="BR334"/>
      <c r="BS334"/>
      <c r="BT334"/>
      <c r="BU334"/>
      <c r="BV334"/>
      <c r="BW334"/>
      <c r="BX334"/>
      <c r="BY334"/>
    </row>
    <row r="335" spans="1:77" ht="89.25" x14ac:dyDescent="0.25">
      <c r="A335" s="218"/>
      <c r="B335" s="229" t="s">
        <v>2056</v>
      </c>
      <c r="C335" s="430"/>
      <c r="D335" s="20" t="s">
        <v>1464</v>
      </c>
      <c r="E335" s="151" t="s">
        <v>1465</v>
      </c>
      <c r="F335" s="169">
        <v>42797</v>
      </c>
      <c r="G335" s="32">
        <v>42836</v>
      </c>
      <c r="H335" s="2">
        <v>42780</v>
      </c>
      <c r="I335" s="2" t="s">
        <v>42</v>
      </c>
      <c r="J335" s="32">
        <v>42735</v>
      </c>
      <c r="K335" s="152">
        <v>41550</v>
      </c>
      <c r="L335" s="134" t="s">
        <v>363</v>
      </c>
      <c r="M335" s="134" t="s">
        <v>50</v>
      </c>
      <c r="N335" s="154" t="s">
        <v>897</v>
      </c>
      <c r="O335" s="1" t="s">
        <v>1470</v>
      </c>
      <c r="P335" s="155" t="s">
        <v>1471</v>
      </c>
      <c r="Q335" s="344" t="s">
        <v>51</v>
      </c>
      <c r="R335" s="1" t="s">
        <v>1472</v>
      </c>
      <c r="S335" s="156" t="s">
        <v>1473</v>
      </c>
      <c r="T335" s="20" t="s">
        <v>1474</v>
      </c>
      <c r="U335" s="157">
        <v>26.76</v>
      </c>
      <c r="V335" s="158" t="s">
        <v>1475</v>
      </c>
      <c r="W335" s="159">
        <v>4786.42</v>
      </c>
      <c r="X335" s="155" t="s">
        <v>52</v>
      </c>
      <c r="Y335" s="160">
        <v>879300</v>
      </c>
      <c r="Z335" s="171" t="s">
        <v>47</v>
      </c>
      <c r="AA335" s="345" t="s">
        <v>57</v>
      </c>
      <c r="AB335" s="20" t="s">
        <v>306</v>
      </c>
      <c r="AC335" s="8" t="s">
        <v>292</v>
      </c>
      <c r="AD335" s="20" t="s">
        <v>2130</v>
      </c>
      <c r="AE335" s="162"/>
      <c r="AF335"/>
      <c r="AG335"/>
      <c r="AH335"/>
      <c r="AI335"/>
      <c r="AJ335"/>
      <c r="AK335"/>
      <c r="AL335"/>
      <c r="AM335"/>
      <c r="AN335"/>
      <c r="AO335"/>
      <c r="AP335"/>
      <c r="AQ335"/>
      <c r="AR335"/>
      <c r="AS335"/>
      <c r="AT335"/>
      <c r="AU335"/>
      <c r="AV335"/>
      <c r="AW335"/>
      <c r="AX335"/>
      <c r="AY335"/>
      <c r="AZ335"/>
      <c r="BA335"/>
      <c r="BB335"/>
      <c r="BC335"/>
      <c r="BD335"/>
      <c r="BE335"/>
      <c r="BF335"/>
      <c r="BG335"/>
      <c r="BH335"/>
      <c r="BI335"/>
      <c r="BJ335"/>
      <c r="BK335"/>
      <c r="BL335"/>
      <c r="BM335"/>
      <c r="BN335"/>
      <c r="BO335"/>
      <c r="BP335"/>
      <c r="BQ335"/>
      <c r="BR335"/>
      <c r="BS335"/>
      <c r="BT335"/>
      <c r="BU335"/>
      <c r="BV335"/>
      <c r="BW335"/>
      <c r="BX335"/>
      <c r="BY335"/>
    </row>
    <row r="336" spans="1:77" ht="38.25" x14ac:dyDescent="0.25">
      <c r="A336" s="225"/>
      <c r="B336" s="229" t="s">
        <v>2057</v>
      </c>
      <c r="C336" s="430"/>
      <c r="D336" s="20" t="s">
        <v>1476</v>
      </c>
      <c r="E336" s="151" t="s">
        <v>1477</v>
      </c>
      <c r="F336" s="169">
        <v>42797</v>
      </c>
      <c r="G336" s="32">
        <v>42836</v>
      </c>
      <c r="H336" s="2">
        <v>42768</v>
      </c>
      <c r="I336" s="2" t="s">
        <v>42</v>
      </c>
      <c r="J336" s="32">
        <v>42735</v>
      </c>
      <c r="K336" s="152">
        <v>41697</v>
      </c>
      <c r="L336" s="1" t="s">
        <v>43</v>
      </c>
      <c r="M336" s="134" t="s">
        <v>50</v>
      </c>
      <c r="N336" s="154" t="s">
        <v>1478</v>
      </c>
      <c r="O336" s="1" t="s">
        <v>1479</v>
      </c>
      <c r="P336" s="155" t="s">
        <v>1480</v>
      </c>
      <c r="Q336" s="344" t="s">
        <v>51</v>
      </c>
      <c r="R336" s="153" t="s">
        <v>62</v>
      </c>
      <c r="S336" s="156" t="s">
        <v>1481</v>
      </c>
      <c r="T336" s="1" t="s">
        <v>1482</v>
      </c>
      <c r="U336" s="157">
        <v>2</v>
      </c>
      <c r="V336" s="158">
        <v>40</v>
      </c>
      <c r="W336" s="159">
        <v>3316.77</v>
      </c>
      <c r="X336" s="155" t="s">
        <v>52</v>
      </c>
      <c r="Y336" s="160">
        <v>98420</v>
      </c>
      <c r="Z336" s="171" t="s">
        <v>47</v>
      </c>
      <c r="AA336" s="345" t="s">
        <v>57</v>
      </c>
      <c r="AB336" s="20" t="s">
        <v>306</v>
      </c>
      <c r="AC336" s="1" t="s">
        <v>290</v>
      </c>
      <c r="AD336" s="161"/>
      <c r="AE336" s="162"/>
      <c r="AF336"/>
      <c r="AG336"/>
      <c r="AH336"/>
      <c r="AI336"/>
      <c r="AJ336"/>
      <c r="AK336"/>
      <c r="AL336"/>
      <c r="AM336"/>
      <c r="AN336"/>
      <c r="AO336"/>
      <c r="AP336"/>
      <c r="AQ336"/>
      <c r="AR336"/>
      <c r="AS336"/>
      <c r="AT336"/>
      <c r="AU336"/>
      <c r="AV336"/>
      <c r="AW336"/>
      <c r="AX336"/>
      <c r="AY336"/>
      <c r="AZ336"/>
      <c r="BA336"/>
      <c r="BB336"/>
      <c r="BC336"/>
      <c r="BD336"/>
      <c r="BE336"/>
      <c r="BF336"/>
      <c r="BG336"/>
      <c r="BH336"/>
      <c r="BI336"/>
      <c r="BJ336"/>
      <c r="BK336"/>
      <c r="BL336"/>
      <c r="BM336"/>
      <c r="BN336"/>
      <c r="BO336"/>
      <c r="BP336"/>
      <c r="BQ336"/>
      <c r="BR336"/>
      <c r="BS336"/>
      <c r="BT336"/>
      <c r="BU336"/>
      <c r="BV336"/>
      <c r="BW336"/>
      <c r="BX336"/>
      <c r="BY336"/>
    </row>
    <row r="337" spans="1:77" ht="89.25" x14ac:dyDescent="0.25">
      <c r="A337" s="225"/>
      <c r="B337" s="229" t="s">
        <v>2058</v>
      </c>
      <c r="C337" s="430"/>
      <c r="D337" s="1" t="s">
        <v>1483</v>
      </c>
      <c r="E337" s="26" t="s">
        <v>1484</v>
      </c>
      <c r="F337" s="5" t="s">
        <v>42</v>
      </c>
      <c r="G337" s="32">
        <v>42836</v>
      </c>
      <c r="H337" s="5">
        <v>42789</v>
      </c>
      <c r="I337" s="5" t="s">
        <v>42</v>
      </c>
      <c r="J337" s="342">
        <v>42704</v>
      </c>
      <c r="K337" s="5">
        <v>41627</v>
      </c>
      <c r="L337" s="1" t="s">
        <v>1423</v>
      </c>
      <c r="M337" s="171" t="s">
        <v>56</v>
      </c>
      <c r="N337" s="3" t="s">
        <v>54</v>
      </c>
      <c r="O337" s="3" t="s">
        <v>1485</v>
      </c>
      <c r="P337" s="181" t="s">
        <v>1486</v>
      </c>
      <c r="Q337" s="1" t="s">
        <v>55</v>
      </c>
      <c r="R337" s="153" t="s">
        <v>62</v>
      </c>
      <c r="S337" s="27" t="s">
        <v>605</v>
      </c>
      <c r="T337" s="3" t="s">
        <v>1487</v>
      </c>
      <c r="U337" s="28">
        <v>46.7</v>
      </c>
      <c r="V337" s="29" t="s">
        <v>819</v>
      </c>
      <c r="W337" s="30">
        <v>2084.8200000000002</v>
      </c>
      <c r="X337" s="3" t="s">
        <v>52</v>
      </c>
      <c r="Y337" s="31">
        <v>921400</v>
      </c>
      <c r="Z337" s="171" t="s">
        <v>47</v>
      </c>
      <c r="AA337" s="4" t="s">
        <v>57</v>
      </c>
      <c r="AB337" s="182" t="s">
        <v>306</v>
      </c>
      <c r="AC337" s="8" t="s">
        <v>292</v>
      </c>
      <c r="AD337" s="20" t="s">
        <v>2131</v>
      </c>
      <c r="AE337" s="98"/>
      <c r="AF337"/>
      <c r="AG337"/>
      <c r="AH337"/>
      <c r="AI337"/>
      <c r="AJ337"/>
      <c r="AK337"/>
      <c r="AL337"/>
      <c r="AM337"/>
      <c r="AN337"/>
      <c r="AO337"/>
      <c r="AP337"/>
      <c r="AQ337"/>
      <c r="AR337"/>
      <c r="AS337"/>
      <c r="AT337"/>
      <c r="AU337"/>
      <c r="AV337"/>
      <c r="AW337"/>
      <c r="AX337"/>
      <c r="AY337"/>
      <c r="AZ337"/>
      <c r="BA337"/>
      <c r="BB337"/>
      <c r="BC337"/>
      <c r="BD337"/>
      <c r="BE337"/>
      <c r="BF337"/>
      <c r="BG337"/>
      <c r="BH337"/>
      <c r="BI337"/>
      <c r="BJ337"/>
      <c r="BK337"/>
      <c r="BL337"/>
      <c r="BM337"/>
      <c r="BN337"/>
      <c r="BO337"/>
      <c r="BP337"/>
      <c r="BQ337"/>
      <c r="BR337"/>
      <c r="BS337"/>
      <c r="BT337"/>
      <c r="BU337"/>
      <c r="BV337"/>
      <c r="BW337"/>
      <c r="BX337"/>
      <c r="BY337"/>
    </row>
    <row r="338" spans="1:77" s="120" customFormat="1" ht="89.25" x14ac:dyDescent="0.25">
      <c r="A338" s="227"/>
      <c r="B338" s="229" t="s">
        <v>2059</v>
      </c>
      <c r="C338" s="430"/>
      <c r="D338" s="1" t="s">
        <v>1488</v>
      </c>
      <c r="E338" s="26" t="s">
        <v>1489</v>
      </c>
      <c r="F338" s="2">
        <v>42817</v>
      </c>
      <c r="G338" s="32">
        <v>42836</v>
      </c>
      <c r="H338" s="5">
        <v>42811</v>
      </c>
      <c r="I338" s="27" t="s">
        <v>42</v>
      </c>
      <c r="J338" s="228">
        <v>42643</v>
      </c>
      <c r="K338" s="5">
        <v>40480</v>
      </c>
      <c r="L338" s="3" t="s">
        <v>43</v>
      </c>
      <c r="M338" s="3" t="s">
        <v>44</v>
      </c>
      <c r="N338" s="3" t="s">
        <v>101</v>
      </c>
      <c r="O338" s="3" t="s">
        <v>1490</v>
      </c>
      <c r="P338" s="3" t="s">
        <v>1491</v>
      </c>
      <c r="Q338" s="273" t="s">
        <v>1492</v>
      </c>
      <c r="R338" s="9" t="s">
        <v>49</v>
      </c>
      <c r="S338" s="3" t="s">
        <v>393</v>
      </c>
      <c r="T338" s="273" t="s">
        <v>394</v>
      </c>
      <c r="U338" s="133">
        <v>230.4</v>
      </c>
      <c r="V338" s="29">
        <v>3</v>
      </c>
      <c r="W338" s="274">
        <v>689.2</v>
      </c>
      <c r="X338" s="3" t="s">
        <v>102</v>
      </c>
      <c r="Y338" s="167">
        <v>3307400</v>
      </c>
      <c r="Z338" s="3" t="s">
        <v>47</v>
      </c>
      <c r="AA338" s="3" t="s">
        <v>48</v>
      </c>
      <c r="AB338" s="3" t="s">
        <v>306</v>
      </c>
      <c r="AC338" s="8" t="s">
        <v>292</v>
      </c>
      <c r="AD338" s="3" t="s">
        <v>2132</v>
      </c>
      <c r="AE338" s="378" t="s">
        <v>1493</v>
      </c>
    </row>
    <row r="339" spans="1:77" s="120" customFormat="1" ht="89.25" x14ac:dyDescent="0.25">
      <c r="A339" s="227"/>
      <c r="B339" s="229" t="s">
        <v>2060</v>
      </c>
      <c r="C339" s="430"/>
      <c r="D339" s="3" t="s">
        <v>1494</v>
      </c>
      <c r="E339" s="26" t="s">
        <v>1495</v>
      </c>
      <c r="F339" s="2">
        <v>42816</v>
      </c>
      <c r="G339" s="32">
        <v>42836</v>
      </c>
      <c r="H339" s="5">
        <v>42711</v>
      </c>
      <c r="I339" s="3" t="s">
        <v>42</v>
      </c>
      <c r="J339" s="230">
        <v>42704</v>
      </c>
      <c r="K339" s="228">
        <v>41127</v>
      </c>
      <c r="L339" s="3" t="s">
        <v>43</v>
      </c>
      <c r="M339" s="3" t="s">
        <v>443</v>
      </c>
      <c r="N339" s="3" t="s">
        <v>955</v>
      </c>
      <c r="O339" s="3" t="s">
        <v>1496</v>
      </c>
      <c r="P339" s="3" t="s">
        <v>1497</v>
      </c>
      <c r="Q339" s="3" t="s">
        <v>1498</v>
      </c>
      <c r="R339" s="3" t="s">
        <v>1499</v>
      </c>
      <c r="S339" s="341">
        <v>24</v>
      </c>
      <c r="T339" s="3" t="s">
        <v>1500</v>
      </c>
      <c r="U339" s="339">
        <v>338</v>
      </c>
      <c r="V339" s="341">
        <v>3</v>
      </c>
      <c r="W339" s="339">
        <v>4346.32</v>
      </c>
      <c r="X339" s="341" t="s">
        <v>46</v>
      </c>
      <c r="Y339" s="339">
        <v>9482370</v>
      </c>
      <c r="Z339" s="3" t="s">
        <v>47</v>
      </c>
      <c r="AA339" s="3" t="s">
        <v>48</v>
      </c>
      <c r="AB339" s="3" t="s">
        <v>306</v>
      </c>
      <c r="AC339" s="356" t="s">
        <v>290</v>
      </c>
      <c r="AD339" s="3"/>
      <c r="AE339" s="232" t="s">
        <v>1501</v>
      </c>
    </row>
    <row r="340" spans="1:77" ht="63.75" x14ac:dyDescent="0.25">
      <c r="A340" s="225"/>
      <c r="B340" s="229" t="s">
        <v>2061</v>
      </c>
      <c r="C340" s="430"/>
      <c r="D340" s="20" t="s">
        <v>1502</v>
      </c>
      <c r="E340" s="26" t="s">
        <v>1503</v>
      </c>
      <c r="F340" s="2">
        <v>42816</v>
      </c>
      <c r="G340" s="32">
        <v>42836</v>
      </c>
      <c r="H340" s="122">
        <v>42464</v>
      </c>
      <c r="I340" s="122" t="s">
        <v>42</v>
      </c>
      <c r="J340" s="359">
        <v>42735</v>
      </c>
      <c r="K340" s="122">
        <v>41430</v>
      </c>
      <c r="L340" s="4" t="s">
        <v>43</v>
      </c>
      <c r="M340" s="19" t="s">
        <v>443</v>
      </c>
      <c r="N340" s="19" t="s">
        <v>54</v>
      </c>
      <c r="O340" s="19" t="s">
        <v>1504</v>
      </c>
      <c r="P340" s="19" t="s">
        <v>1505</v>
      </c>
      <c r="Q340" s="19" t="s">
        <v>55</v>
      </c>
      <c r="R340" s="21" t="s">
        <v>939</v>
      </c>
      <c r="S340" s="151" t="s">
        <v>446</v>
      </c>
      <c r="T340" s="19" t="s">
        <v>447</v>
      </c>
      <c r="U340" s="373">
        <v>78.599999999999994</v>
      </c>
      <c r="V340" s="19">
        <v>3</v>
      </c>
      <c r="W340" s="373">
        <v>4642.47</v>
      </c>
      <c r="X340" s="19" t="s">
        <v>52</v>
      </c>
      <c r="Y340" s="396">
        <v>1838600</v>
      </c>
      <c r="Z340" s="19" t="s">
        <v>47</v>
      </c>
      <c r="AA340" s="4" t="s">
        <v>48</v>
      </c>
      <c r="AB340" s="20" t="s">
        <v>306</v>
      </c>
      <c r="AC340" s="356" t="s">
        <v>290</v>
      </c>
      <c r="AD340" s="4"/>
      <c r="AE340" s="391" t="s">
        <v>1501</v>
      </c>
      <c r="AF340"/>
      <c r="AG340"/>
      <c r="AH340"/>
      <c r="AI340"/>
      <c r="AJ340"/>
      <c r="AK340"/>
      <c r="AL340"/>
      <c r="AM340"/>
      <c r="AN340"/>
      <c r="AO340"/>
      <c r="AP340"/>
      <c r="AQ340"/>
      <c r="AR340"/>
      <c r="AS340"/>
      <c r="AT340"/>
      <c r="AU340"/>
      <c r="AV340"/>
      <c r="AW340"/>
      <c r="AX340"/>
      <c r="AY340"/>
      <c r="AZ340"/>
      <c r="BA340"/>
      <c r="BB340"/>
      <c r="BC340"/>
      <c r="BD340"/>
      <c r="BE340"/>
      <c r="BF340"/>
      <c r="BG340"/>
      <c r="BH340"/>
      <c r="BI340"/>
      <c r="BJ340"/>
      <c r="BK340"/>
      <c r="BL340"/>
      <c r="BM340"/>
      <c r="BN340"/>
      <c r="BO340"/>
      <c r="BP340"/>
      <c r="BQ340"/>
      <c r="BR340"/>
      <c r="BS340"/>
      <c r="BT340"/>
      <c r="BU340"/>
      <c r="BV340"/>
      <c r="BW340"/>
      <c r="BX340"/>
      <c r="BY340"/>
    </row>
    <row r="341" spans="1:77" ht="63.75" x14ac:dyDescent="0.25">
      <c r="A341" s="225"/>
      <c r="B341" s="229" t="s">
        <v>2062</v>
      </c>
      <c r="C341" s="430"/>
      <c r="D341" s="20" t="s">
        <v>1502</v>
      </c>
      <c r="E341" s="26" t="s">
        <v>1503</v>
      </c>
      <c r="F341" s="2">
        <v>42816</v>
      </c>
      <c r="G341" s="32">
        <v>42836</v>
      </c>
      <c r="H341" s="122">
        <v>42464</v>
      </c>
      <c r="I341" s="122" t="s">
        <v>42</v>
      </c>
      <c r="J341" s="359">
        <v>42735</v>
      </c>
      <c r="K341" s="122">
        <v>41430</v>
      </c>
      <c r="L341" s="4" t="s">
        <v>43</v>
      </c>
      <c r="M341" s="19" t="s">
        <v>443</v>
      </c>
      <c r="N341" s="19" t="s">
        <v>54</v>
      </c>
      <c r="O341" s="19" t="s">
        <v>1504</v>
      </c>
      <c r="P341" s="19" t="s">
        <v>1505</v>
      </c>
      <c r="Q341" s="19" t="s">
        <v>55</v>
      </c>
      <c r="R341" s="21" t="s">
        <v>939</v>
      </c>
      <c r="S341" s="151" t="s">
        <v>446</v>
      </c>
      <c r="T341" s="19" t="s">
        <v>447</v>
      </c>
      <c r="U341" s="373">
        <v>312.7</v>
      </c>
      <c r="V341" s="19">
        <v>3</v>
      </c>
      <c r="W341" s="373">
        <v>17546.73</v>
      </c>
      <c r="X341" s="19" t="s">
        <v>52</v>
      </c>
      <c r="Y341" s="396">
        <v>6949200</v>
      </c>
      <c r="Z341" s="19" t="s">
        <v>47</v>
      </c>
      <c r="AA341" s="4" t="s">
        <v>48</v>
      </c>
      <c r="AB341" s="20" t="s">
        <v>306</v>
      </c>
      <c r="AC341" s="356" t="s">
        <v>290</v>
      </c>
      <c r="AD341" s="4"/>
      <c r="AE341" s="391" t="s">
        <v>1501</v>
      </c>
      <c r="AF341"/>
      <c r="AG341"/>
      <c r="AH341"/>
      <c r="AI341"/>
      <c r="AJ341"/>
      <c r="AK341"/>
      <c r="AL341"/>
      <c r="AM341"/>
      <c r="AN341"/>
      <c r="AO341"/>
      <c r="AP341"/>
      <c r="AQ341"/>
      <c r="AR341"/>
      <c r="AS341"/>
      <c r="AT341"/>
      <c r="AU341"/>
      <c r="AV341"/>
      <c r="AW341"/>
      <c r="AX341"/>
      <c r="AY341"/>
      <c r="AZ341"/>
      <c r="BA341"/>
      <c r="BB341"/>
      <c r="BC341"/>
      <c r="BD341"/>
      <c r="BE341"/>
      <c r="BF341"/>
      <c r="BG341"/>
      <c r="BH341"/>
      <c r="BI341"/>
      <c r="BJ341"/>
      <c r="BK341"/>
      <c r="BL341"/>
      <c r="BM341"/>
      <c r="BN341"/>
      <c r="BO341"/>
      <c r="BP341"/>
      <c r="BQ341"/>
      <c r="BR341"/>
      <c r="BS341"/>
      <c r="BT341"/>
      <c r="BU341"/>
      <c r="BV341"/>
      <c r="BW341"/>
      <c r="BX341"/>
      <c r="BY341"/>
    </row>
    <row r="342" spans="1:77" ht="102" x14ac:dyDescent="0.25">
      <c r="A342" s="225"/>
      <c r="B342" s="229" t="s">
        <v>2063</v>
      </c>
      <c r="C342" s="430"/>
      <c r="D342" s="20" t="s">
        <v>1502</v>
      </c>
      <c r="E342" s="26" t="s">
        <v>1503</v>
      </c>
      <c r="F342" s="2">
        <v>42816</v>
      </c>
      <c r="G342" s="32">
        <v>42836</v>
      </c>
      <c r="H342" s="122">
        <v>42752</v>
      </c>
      <c r="I342" s="122" t="s">
        <v>42</v>
      </c>
      <c r="J342" s="387">
        <v>42613</v>
      </c>
      <c r="K342" s="122">
        <v>41752</v>
      </c>
      <c r="L342" s="4" t="s">
        <v>43</v>
      </c>
      <c r="M342" s="19" t="s">
        <v>443</v>
      </c>
      <c r="N342" s="19" t="s">
        <v>54</v>
      </c>
      <c r="O342" s="19" t="s">
        <v>1506</v>
      </c>
      <c r="P342" s="19" t="s">
        <v>1507</v>
      </c>
      <c r="Q342" s="19" t="s">
        <v>55</v>
      </c>
      <c r="R342" s="20" t="s">
        <v>61</v>
      </c>
      <c r="S342" s="385" t="s">
        <v>605</v>
      </c>
      <c r="T342" s="19" t="s">
        <v>1487</v>
      </c>
      <c r="U342" s="373">
        <v>34.299999999999997</v>
      </c>
      <c r="V342" s="363" t="s">
        <v>779</v>
      </c>
      <c r="W342" s="373">
        <v>1253.42</v>
      </c>
      <c r="X342" s="19" t="s">
        <v>52</v>
      </c>
      <c r="Y342" s="396">
        <v>661000</v>
      </c>
      <c r="Z342" s="19" t="s">
        <v>47</v>
      </c>
      <c r="AA342" s="4" t="s">
        <v>48</v>
      </c>
      <c r="AB342" s="20" t="s">
        <v>306</v>
      </c>
      <c r="AC342" s="356" t="s">
        <v>290</v>
      </c>
      <c r="AD342" s="4"/>
      <c r="AE342" s="391" t="s">
        <v>1501</v>
      </c>
      <c r="AF342"/>
      <c r="AG342"/>
      <c r="AH342"/>
      <c r="AI342"/>
      <c r="AJ342"/>
      <c r="AK342"/>
      <c r="AL342"/>
      <c r="AM342"/>
      <c r="AN342"/>
      <c r="AO342"/>
      <c r="AP342"/>
      <c r="AQ342"/>
      <c r="AR342"/>
      <c r="AS342"/>
      <c r="AT342"/>
      <c r="AU342"/>
      <c r="AV342"/>
      <c r="AW342"/>
      <c r="AX342"/>
      <c r="AY342"/>
      <c r="AZ342"/>
      <c r="BA342"/>
      <c r="BB342"/>
      <c r="BC342"/>
      <c r="BD342"/>
      <c r="BE342"/>
      <c r="BF342"/>
      <c r="BG342"/>
      <c r="BH342"/>
      <c r="BI342"/>
      <c r="BJ342"/>
      <c r="BK342"/>
      <c r="BL342"/>
      <c r="BM342"/>
      <c r="BN342"/>
      <c r="BO342"/>
      <c r="BP342"/>
      <c r="BQ342"/>
      <c r="BR342"/>
      <c r="BS342"/>
      <c r="BT342"/>
      <c r="BU342"/>
      <c r="BV342"/>
      <c r="BW342"/>
      <c r="BX342"/>
      <c r="BY342"/>
    </row>
    <row r="343" spans="1:77" ht="114.75" x14ac:dyDescent="0.25">
      <c r="A343" s="225"/>
      <c r="B343" s="229" t="s">
        <v>2064</v>
      </c>
      <c r="C343" s="430"/>
      <c r="D343" s="20" t="s">
        <v>1502</v>
      </c>
      <c r="E343" s="26" t="s">
        <v>1503</v>
      </c>
      <c r="F343" s="2">
        <v>42816</v>
      </c>
      <c r="G343" s="32">
        <v>42836</v>
      </c>
      <c r="H343" s="122">
        <v>42793</v>
      </c>
      <c r="I343" s="122" t="s">
        <v>42</v>
      </c>
      <c r="J343" s="33">
        <v>42674</v>
      </c>
      <c r="K343" s="122">
        <v>41673</v>
      </c>
      <c r="L343" s="4" t="s">
        <v>43</v>
      </c>
      <c r="M343" s="19" t="s">
        <v>443</v>
      </c>
      <c r="N343" s="19" t="s">
        <v>54</v>
      </c>
      <c r="O343" s="19" t="s">
        <v>1508</v>
      </c>
      <c r="P343" s="19" t="s">
        <v>1509</v>
      </c>
      <c r="Q343" s="19" t="s">
        <v>55</v>
      </c>
      <c r="R343" s="19" t="s">
        <v>1510</v>
      </c>
      <c r="S343" s="385" t="s">
        <v>605</v>
      </c>
      <c r="T343" s="19" t="s">
        <v>1487</v>
      </c>
      <c r="U343" s="373">
        <v>20.9</v>
      </c>
      <c r="V343" s="363" t="s">
        <v>779</v>
      </c>
      <c r="W343" s="373">
        <v>381.1</v>
      </c>
      <c r="X343" s="19" t="s">
        <v>52</v>
      </c>
      <c r="Y343" s="396">
        <v>400600</v>
      </c>
      <c r="Z343" s="19" t="s">
        <v>47</v>
      </c>
      <c r="AA343" s="4" t="s">
        <v>48</v>
      </c>
      <c r="AB343" s="20" t="s">
        <v>306</v>
      </c>
      <c r="AC343" s="356" t="s">
        <v>292</v>
      </c>
      <c r="AD343" s="4" t="s">
        <v>2134</v>
      </c>
      <c r="AE343" s="391" t="s">
        <v>1501</v>
      </c>
      <c r="AF343"/>
      <c r="AG343"/>
      <c r="AH343"/>
      <c r="AI343"/>
      <c r="AJ343"/>
      <c r="AK343"/>
      <c r="AL343"/>
      <c r="AM343"/>
      <c r="AN343"/>
      <c r="AO343"/>
      <c r="AP343"/>
      <c r="AQ343"/>
      <c r="AR343"/>
      <c r="AS343"/>
      <c r="AT343"/>
      <c r="AU343"/>
      <c r="AV343"/>
      <c r="AW343"/>
      <c r="AX343"/>
      <c r="AY343"/>
      <c r="AZ343"/>
      <c r="BA343"/>
      <c r="BB343"/>
      <c r="BC343"/>
      <c r="BD343"/>
      <c r="BE343"/>
      <c r="BF343"/>
      <c r="BG343"/>
      <c r="BH343"/>
      <c r="BI343"/>
      <c r="BJ343"/>
      <c r="BK343"/>
      <c r="BL343"/>
      <c r="BM343"/>
      <c r="BN343"/>
      <c r="BO343"/>
      <c r="BP343"/>
      <c r="BQ343"/>
      <c r="BR343"/>
      <c r="BS343"/>
      <c r="BT343"/>
      <c r="BU343"/>
      <c r="BV343"/>
      <c r="BW343"/>
      <c r="BX343"/>
      <c r="BY343"/>
    </row>
    <row r="344" spans="1:77" ht="38.25" x14ac:dyDescent="0.25">
      <c r="A344" s="225"/>
      <c r="B344" s="229" t="s">
        <v>2065</v>
      </c>
      <c r="C344" s="430"/>
      <c r="D344" s="1" t="s">
        <v>1511</v>
      </c>
      <c r="E344" s="26" t="s">
        <v>1512</v>
      </c>
      <c r="F344" s="2">
        <v>42816</v>
      </c>
      <c r="G344" s="32">
        <v>42836</v>
      </c>
      <c r="H344" s="5">
        <v>42793</v>
      </c>
      <c r="I344" s="5" t="s">
        <v>42</v>
      </c>
      <c r="J344" s="371">
        <v>42643</v>
      </c>
      <c r="K344" s="5">
        <v>41502</v>
      </c>
      <c r="L344" s="4" t="s">
        <v>43</v>
      </c>
      <c r="M344" s="385" t="s">
        <v>56</v>
      </c>
      <c r="N344" s="3" t="s">
        <v>54</v>
      </c>
      <c r="O344" s="3" t="s">
        <v>1513</v>
      </c>
      <c r="P344" s="3" t="s">
        <v>1514</v>
      </c>
      <c r="Q344" s="1" t="s">
        <v>55</v>
      </c>
      <c r="R344" s="3" t="s">
        <v>62</v>
      </c>
      <c r="S344" s="151" t="s">
        <v>446</v>
      </c>
      <c r="T344" s="3" t="s">
        <v>447</v>
      </c>
      <c r="U344" s="28">
        <v>103.1</v>
      </c>
      <c r="V344" s="29">
        <v>3</v>
      </c>
      <c r="W344" s="30">
        <v>6851.9</v>
      </c>
      <c r="X344" s="3" t="s">
        <v>52</v>
      </c>
      <c r="Y344" s="31">
        <v>2740760</v>
      </c>
      <c r="Z344" s="20" t="s">
        <v>47</v>
      </c>
      <c r="AA344" s="134" t="s">
        <v>57</v>
      </c>
      <c r="AB344" s="356" t="s">
        <v>306</v>
      </c>
      <c r="AC344" s="8" t="s">
        <v>290</v>
      </c>
      <c r="AD344" s="134"/>
      <c r="AE344" s="98"/>
      <c r="AF344"/>
      <c r="AG344"/>
      <c r="AH344"/>
      <c r="AI344"/>
      <c r="AJ344"/>
      <c r="AK344"/>
      <c r="AL344"/>
      <c r="AM344"/>
      <c r="AN344"/>
      <c r="AO344"/>
      <c r="AP344"/>
      <c r="AQ344"/>
      <c r="AR344"/>
      <c r="AS344"/>
      <c r="AT344"/>
      <c r="AU344"/>
      <c r="AV344"/>
      <c r="AW344"/>
      <c r="AX344"/>
      <c r="AY344"/>
      <c r="AZ344"/>
      <c r="BA344"/>
      <c r="BB344"/>
      <c r="BC344"/>
      <c r="BD344"/>
      <c r="BE344"/>
      <c r="BF344"/>
      <c r="BG344"/>
      <c r="BH344"/>
      <c r="BI344"/>
      <c r="BJ344"/>
      <c r="BK344"/>
      <c r="BL344"/>
      <c r="BM344"/>
      <c r="BN344"/>
      <c r="BO344"/>
      <c r="BP344"/>
      <c r="BQ344"/>
      <c r="BR344"/>
      <c r="BS344"/>
      <c r="BT344"/>
      <c r="BU344"/>
      <c r="BV344"/>
      <c r="BW344"/>
      <c r="BX344"/>
      <c r="BY344"/>
    </row>
    <row r="345" spans="1:77" ht="38.25" x14ac:dyDescent="0.25">
      <c r="A345" s="225"/>
      <c r="B345" s="229" t="s">
        <v>2066</v>
      </c>
      <c r="C345" s="430"/>
      <c r="D345" s="1" t="s">
        <v>1511</v>
      </c>
      <c r="E345" s="26" t="s">
        <v>1512</v>
      </c>
      <c r="F345" s="2">
        <v>42816</v>
      </c>
      <c r="G345" s="32">
        <v>42836</v>
      </c>
      <c r="H345" s="5">
        <v>42793</v>
      </c>
      <c r="I345" s="5" t="s">
        <v>42</v>
      </c>
      <c r="J345" s="371">
        <v>42643</v>
      </c>
      <c r="K345" s="5">
        <v>41502</v>
      </c>
      <c r="L345" s="4" t="s">
        <v>43</v>
      </c>
      <c r="M345" s="385" t="s">
        <v>56</v>
      </c>
      <c r="N345" s="3" t="s">
        <v>54</v>
      </c>
      <c r="O345" s="3" t="s">
        <v>1513</v>
      </c>
      <c r="P345" s="3" t="s">
        <v>1515</v>
      </c>
      <c r="Q345" s="1" t="s">
        <v>55</v>
      </c>
      <c r="R345" s="3" t="s">
        <v>62</v>
      </c>
      <c r="S345" s="151" t="s">
        <v>446</v>
      </c>
      <c r="T345" s="3" t="s">
        <v>447</v>
      </c>
      <c r="U345" s="28">
        <v>92.2</v>
      </c>
      <c r="V345" s="29">
        <v>3</v>
      </c>
      <c r="W345" s="30">
        <v>6308.48</v>
      </c>
      <c r="X345" s="3" t="s">
        <v>52</v>
      </c>
      <c r="Y345" s="31">
        <v>2523390</v>
      </c>
      <c r="Z345" s="20" t="s">
        <v>47</v>
      </c>
      <c r="AA345" s="134" t="s">
        <v>57</v>
      </c>
      <c r="AB345" s="356" t="s">
        <v>306</v>
      </c>
      <c r="AC345" s="8" t="s">
        <v>290</v>
      </c>
      <c r="AD345" s="134"/>
      <c r="AE345" s="98"/>
      <c r="AF345"/>
      <c r="AG345"/>
      <c r="AH345"/>
      <c r="AI345"/>
      <c r="AJ345"/>
      <c r="AK345"/>
      <c r="AL345"/>
      <c r="AM345"/>
      <c r="AN345"/>
      <c r="AO345"/>
      <c r="AP345"/>
      <c r="AQ345"/>
      <c r="AR345"/>
      <c r="AS345"/>
      <c r="AT345"/>
      <c r="AU345"/>
      <c r="AV345"/>
      <c r="AW345"/>
      <c r="AX345"/>
      <c r="AY345"/>
      <c r="AZ345"/>
      <c r="BA345"/>
      <c r="BB345"/>
      <c r="BC345"/>
      <c r="BD345"/>
      <c r="BE345"/>
      <c r="BF345"/>
      <c r="BG345"/>
      <c r="BH345"/>
      <c r="BI345"/>
      <c r="BJ345"/>
      <c r="BK345"/>
      <c r="BL345"/>
      <c r="BM345"/>
      <c r="BN345"/>
      <c r="BO345"/>
      <c r="BP345"/>
      <c r="BQ345"/>
      <c r="BR345"/>
      <c r="BS345"/>
      <c r="BT345"/>
      <c r="BU345"/>
      <c r="BV345"/>
      <c r="BW345"/>
      <c r="BX345"/>
      <c r="BY345"/>
    </row>
    <row r="346" spans="1:77" ht="38.25" x14ac:dyDescent="0.25">
      <c r="A346" s="225"/>
      <c r="B346" s="229" t="s">
        <v>2067</v>
      </c>
      <c r="C346" s="430"/>
      <c r="D346" s="1" t="s">
        <v>1511</v>
      </c>
      <c r="E346" s="26" t="s">
        <v>1512</v>
      </c>
      <c r="F346" s="2">
        <v>42816</v>
      </c>
      <c r="G346" s="32">
        <v>42836</v>
      </c>
      <c r="H346" s="5">
        <v>42793</v>
      </c>
      <c r="I346" s="5" t="s">
        <v>42</v>
      </c>
      <c r="J346" s="371">
        <v>42643</v>
      </c>
      <c r="K346" s="5">
        <v>41502</v>
      </c>
      <c r="L346" s="4" t="s">
        <v>43</v>
      </c>
      <c r="M346" s="385" t="s">
        <v>56</v>
      </c>
      <c r="N346" s="3" t="s">
        <v>54</v>
      </c>
      <c r="O346" s="3" t="s">
        <v>1516</v>
      </c>
      <c r="P346" s="3" t="s">
        <v>1517</v>
      </c>
      <c r="Q346" s="1" t="s">
        <v>55</v>
      </c>
      <c r="R346" s="20" t="s">
        <v>61</v>
      </c>
      <c r="S346" s="151" t="s">
        <v>446</v>
      </c>
      <c r="T346" s="3" t="s">
        <v>447</v>
      </c>
      <c r="U346" s="28">
        <v>42.4</v>
      </c>
      <c r="V346" s="29">
        <v>3</v>
      </c>
      <c r="W346" s="30">
        <v>2295.38</v>
      </c>
      <c r="X346" s="3" t="s">
        <v>52</v>
      </c>
      <c r="Y346" s="31">
        <v>918150</v>
      </c>
      <c r="Z346" s="20" t="s">
        <v>47</v>
      </c>
      <c r="AA346" s="134" t="s">
        <v>57</v>
      </c>
      <c r="AB346" s="356" t="s">
        <v>306</v>
      </c>
      <c r="AC346" s="8" t="s">
        <v>290</v>
      </c>
      <c r="AD346" s="134"/>
      <c r="AE346" s="98"/>
      <c r="AF346"/>
      <c r="AG346"/>
      <c r="AH346"/>
      <c r="AI346"/>
      <c r="AJ346"/>
      <c r="AK346"/>
      <c r="AL346"/>
      <c r="AM346"/>
      <c r="AN346"/>
      <c r="AO346"/>
      <c r="AP346"/>
      <c r="AQ346"/>
      <c r="AR346"/>
      <c r="AS346"/>
      <c r="AT346"/>
      <c r="AU346"/>
      <c r="AV346"/>
      <c r="AW346"/>
      <c r="AX346"/>
      <c r="AY346"/>
      <c r="AZ346"/>
      <c r="BA346"/>
      <c r="BB346"/>
      <c r="BC346"/>
      <c r="BD346"/>
      <c r="BE346"/>
      <c r="BF346"/>
      <c r="BG346"/>
      <c r="BH346"/>
      <c r="BI346"/>
      <c r="BJ346"/>
      <c r="BK346"/>
      <c r="BL346"/>
      <c r="BM346"/>
      <c r="BN346"/>
      <c r="BO346"/>
      <c r="BP346"/>
      <c r="BQ346"/>
      <c r="BR346"/>
      <c r="BS346"/>
      <c r="BT346"/>
      <c r="BU346"/>
      <c r="BV346"/>
      <c r="BW346"/>
      <c r="BX346"/>
      <c r="BY346"/>
    </row>
    <row r="347" spans="1:77" ht="89.25" x14ac:dyDescent="0.25">
      <c r="A347" s="225"/>
      <c r="B347" s="229" t="s">
        <v>2068</v>
      </c>
      <c r="C347" s="430"/>
      <c r="D347" s="259" t="s">
        <v>1518</v>
      </c>
      <c r="E347" s="358" t="s">
        <v>368</v>
      </c>
      <c r="F347" s="33">
        <v>42814</v>
      </c>
      <c r="G347" s="32">
        <v>42836</v>
      </c>
      <c r="H347" s="359">
        <v>42620</v>
      </c>
      <c r="I347" s="359" t="s">
        <v>42</v>
      </c>
      <c r="J347" s="359">
        <v>42800</v>
      </c>
      <c r="K347" s="359">
        <v>41568</v>
      </c>
      <c r="L347" s="4" t="s">
        <v>43</v>
      </c>
      <c r="M347" s="21" t="s">
        <v>369</v>
      </c>
      <c r="N347" s="21" t="s">
        <v>54</v>
      </c>
      <c r="O347" s="21" t="s">
        <v>1519</v>
      </c>
      <c r="P347" s="21" t="s">
        <v>1520</v>
      </c>
      <c r="Q347" s="1" t="s">
        <v>51</v>
      </c>
      <c r="R347" s="21" t="s">
        <v>49</v>
      </c>
      <c r="S347" s="361" t="s">
        <v>446</v>
      </c>
      <c r="T347" s="21" t="s">
        <v>447</v>
      </c>
      <c r="U347" s="362">
        <v>625.70000000000005</v>
      </c>
      <c r="V347" s="363">
        <v>3</v>
      </c>
      <c r="W347" s="364">
        <v>22286.12</v>
      </c>
      <c r="X347" s="21" t="s">
        <v>52</v>
      </c>
      <c r="Y347" s="365">
        <v>8588100</v>
      </c>
      <c r="Z347" s="259" t="s">
        <v>47</v>
      </c>
      <c r="AA347" s="134" t="s">
        <v>57</v>
      </c>
      <c r="AB347" s="356" t="s">
        <v>306</v>
      </c>
      <c r="AC347" s="8" t="s">
        <v>290</v>
      </c>
      <c r="AD347" s="345"/>
      <c r="AE347" s="366" t="s">
        <v>1521</v>
      </c>
      <c r="AF347"/>
      <c r="AG347"/>
      <c r="AH347"/>
      <c r="AI347"/>
      <c r="AJ347"/>
      <c r="AK347"/>
      <c r="AL347"/>
      <c r="AM347"/>
      <c r="AN347"/>
      <c r="AO347"/>
      <c r="AP347"/>
      <c r="AQ347"/>
      <c r="AR347"/>
      <c r="AS347"/>
      <c r="AT347"/>
      <c r="AU347"/>
      <c r="AV347"/>
      <c r="AW347"/>
      <c r="AX347"/>
      <c r="AY347"/>
      <c r="AZ347"/>
      <c r="BA347"/>
      <c r="BB347"/>
      <c r="BC347"/>
      <c r="BD347"/>
      <c r="BE347"/>
      <c r="BF347"/>
      <c r="BG347"/>
      <c r="BH347"/>
      <c r="BI347"/>
      <c r="BJ347"/>
      <c r="BK347"/>
      <c r="BL347"/>
      <c r="BM347"/>
      <c r="BN347"/>
      <c r="BO347"/>
      <c r="BP347"/>
      <c r="BQ347"/>
      <c r="BR347"/>
      <c r="BS347"/>
      <c r="BT347"/>
      <c r="BU347"/>
      <c r="BV347"/>
      <c r="BW347"/>
      <c r="BX347"/>
      <c r="BY347"/>
    </row>
    <row r="348" spans="1:77" s="120" customFormat="1" ht="63.75" x14ac:dyDescent="0.25">
      <c r="A348" s="227"/>
      <c r="B348" s="229" t="s">
        <v>2069</v>
      </c>
      <c r="C348" s="430"/>
      <c r="D348" s="8" t="s">
        <v>1522</v>
      </c>
      <c r="E348" s="320" t="s">
        <v>1523</v>
      </c>
      <c r="F348" s="2">
        <v>42816</v>
      </c>
      <c r="G348" s="32">
        <v>42836</v>
      </c>
      <c r="H348" s="230">
        <v>42718</v>
      </c>
      <c r="I348" s="230" t="s">
        <v>42</v>
      </c>
      <c r="J348" s="228">
        <v>42643</v>
      </c>
      <c r="K348" s="230">
        <v>41131</v>
      </c>
      <c r="L348" s="3" t="s">
        <v>43</v>
      </c>
      <c r="M348" s="9" t="s">
        <v>369</v>
      </c>
      <c r="N348" s="9" t="s">
        <v>370</v>
      </c>
      <c r="O348" s="9" t="s">
        <v>1524</v>
      </c>
      <c r="P348" s="9" t="s">
        <v>1525</v>
      </c>
      <c r="Q348" s="8" t="s">
        <v>1526</v>
      </c>
      <c r="R348" s="9" t="s">
        <v>49</v>
      </c>
      <c r="S348" s="322" t="s">
        <v>393</v>
      </c>
      <c r="T348" s="9" t="s">
        <v>394</v>
      </c>
      <c r="U348" s="323">
        <v>150</v>
      </c>
      <c r="V348" s="324">
        <v>3</v>
      </c>
      <c r="W348" s="337">
        <v>1541.24</v>
      </c>
      <c r="X348" s="9" t="s">
        <v>46</v>
      </c>
      <c r="Y348" s="338">
        <v>2792000</v>
      </c>
      <c r="Z348" s="8" t="s">
        <v>47</v>
      </c>
      <c r="AA348" s="134" t="s">
        <v>57</v>
      </c>
      <c r="AB348" s="8" t="s">
        <v>306</v>
      </c>
      <c r="AC348" s="8" t="s">
        <v>290</v>
      </c>
      <c r="AD348" s="35"/>
      <c r="AE348" s="232"/>
    </row>
    <row r="349" spans="1:77" ht="63.75" x14ac:dyDescent="0.25">
      <c r="A349" s="225"/>
      <c r="B349" s="229" t="s">
        <v>2070</v>
      </c>
      <c r="C349" s="430"/>
      <c r="D349" s="259" t="s">
        <v>1527</v>
      </c>
      <c r="E349" s="358" t="s">
        <v>1528</v>
      </c>
      <c r="F349" s="33">
        <v>42814</v>
      </c>
      <c r="G349" s="32">
        <v>42836</v>
      </c>
      <c r="H349" s="359">
        <v>42678</v>
      </c>
      <c r="I349" s="359" t="s">
        <v>42</v>
      </c>
      <c r="J349" s="387">
        <v>42613</v>
      </c>
      <c r="K349" s="359">
        <v>41590</v>
      </c>
      <c r="L349" s="4" t="s">
        <v>43</v>
      </c>
      <c r="M349" s="21" t="s">
        <v>369</v>
      </c>
      <c r="N349" s="21" t="s">
        <v>54</v>
      </c>
      <c r="O349" s="21" t="s">
        <v>1529</v>
      </c>
      <c r="P349" s="21" t="s">
        <v>1530</v>
      </c>
      <c r="Q349" s="1" t="s">
        <v>51</v>
      </c>
      <c r="R349" s="21" t="s">
        <v>49</v>
      </c>
      <c r="S349" s="361" t="s">
        <v>286</v>
      </c>
      <c r="T349" s="21" t="s">
        <v>287</v>
      </c>
      <c r="U349" s="362">
        <v>27.2</v>
      </c>
      <c r="V349" s="363">
        <v>5</v>
      </c>
      <c r="W349" s="364">
        <v>1462.13</v>
      </c>
      <c r="X349" s="21" t="s">
        <v>52</v>
      </c>
      <c r="Y349" s="365">
        <v>350910</v>
      </c>
      <c r="Z349" s="259" t="s">
        <v>47</v>
      </c>
      <c r="AA349" s="134" t="s">
        <v>57</v>
      </c>
      <c r="AB349" s="356" t="s">
        <v>306</v>
      </c>
      <c r="AC349" s="8" t="s">
        <v>290</v>
      </c>
      <c r="AD349" s="345"/>
      <c r="AE349" s="366" t="s">
        <v>1531</v>
      </c>
      <c r="AF349"/>
      <c r="AG349"/>
      <c r="AH349"/>
      <c r="AI349"/>
      <c r="AJ349"/>
      <c r="AK349"/>
      <c r="AL349"/>
      <c r="AM349"/>
      <c r="AN349"/>
      <c r="AO349"/>
      <c r="AP349"/>
      <c r="AQ349"/>
      <c r="AR349"/>
      <c r="AS349"/>
      <c r="AT349"/>
      <c r="AU349"/>
      <c r="AV349"/>
      <c r="AW349"/>
      <c r="AX349"/>
      <c r="AY349"/>
      <c r="AZ349"/>
      <c r="BA349"/>
      <c r="BB349"/>
      <c r="BC349"/>
      <c r="BD349"/>
      <c r="BE349"/>
      <c r="BF349"/>
      <c r="BG349"/>
      <c r="BH349"/>
      <c r="BI349"/>
      <c r="BJ349"/>
      <c r="BK349"/>
      <c r="BL349"/>
      <c r="BM349"/>
      <c r="BN349"/>
      <c r="BO349"/>
      <c r="BP349"/>
      <c r="BQ349"/>
      <c r="BR349"/>
      <c r="BS349"/>
      <c r="BT349"/>
      <c r="BU349"/>
      <c r="BV349"/>
      <c r="BW349"/>
      <c r="BX349"/>
      <c r="BY349"/>
    </row>
    <row r="350" spans="1:77" ht="63.75" x14ac:dyDescent="0.25">
      <c r="A350" s="225"/>
      <c r="B350" s="229" t="s">
        <v>2071</v>
      </c>
      <c r="C350" s="430"/>
      <c r="D350" s="259" t="s">
        <v>1532</v>
      </c>
      <c r="E350" s="358" t="s">
        <v>1533</v>
      </c>
      <c r="F350" s="33">
        <v>42814</v>
      </c>
      <c r="G350" s="32">
        <v>42836</v>
      </c>
      <c r="H350" s="359">
        <v>42725</v>
      </c>
      <c r="I350" s="359" t="s">
        <v>42</v>
      </c>
      <c r="J350" s="33">
        <v>42674</v>
      </c>
      <c r="K350" s="359">
        <v>41649</v>
      </c>
      <c r="L350" s="4" t="s">
        <v>43</v>
      </c>
      <c r="M350" s="21" t="s">
        <v>369</v>
      </c>
      <c r="N350" s="21" t="s">
        <v>54</v>
      </c>
      <c r="O350" s="21" t="s">
        <v>1534</v>
      </c>
      <c r="P350" s="21" t="s">
        <v>1535</v>
      </c>
      <c r="Q350" s="1" t="s">
        <v>51</v>
      </c>
      <c r="R350" s="21" t="s">
        <v>49</v>
      </c>
      <c r="S350" s="361" t="s">
        <v>286</v>
      </c>
      <c r="T350" s="21" t="s">
        <v>287</v>
      </c>
      <c r="U350" s="362">
        <v>54.9</v>
      </c>
      <c r="V350" s="363">
        <v>5</v>
      </c>
      <c r="W350" s="364">
        <v>1838.99</v>
      </c>
      <c r="X350" s="21" t="s">
        <v>52</v>
      </c>
      <c r="Y350" s="365">
        <v>425200</v>
      </c>
      <c r="Z350" s="259" t="s">
        <v>47</v>
      </c>
      <c r="AA350" s="134" t="s">
        <v>57</v>
      </c>
      <c r="AB350" s="356" t="s">
        <v>306</v>
      </c>
      <c r="AC350" s="8" t="s">
        <v>290</v>
      </c>
      <c r="AD350" s="345"/>
      <c r="AE350" s="366"/>
      <c r="AF350"/>
      <c r="AG350"/>
      <c r="AH350"/>
      <c r="AI350"/>
      <c r="AJ350"/>
      <c r="AK350"/>
      <c r="AL350"/>
      <c r="AM350"/>
      <c r="AN350"/>
      <c r="AO350"/>
      <c r="AP350"/>
      <c r="AQ350"/>
      <c r="AR350"/>
      <c r="AS350"/>
      <c r="AT350"/>
      <c r="AU350"/>
      <c r="AV350"/>
      <c r="AW350"/>
      <c r="AX350"/>
      <c r="AY350"/>
      <c r="AZ350"/>
      <c r="BA350"/>
      <c r="BB350"/>
      <c r="BC350"/>
      <c r="BD350"/>
      <c r="BE350"/>
      <c r="BF350"/>
      <c r="BG350"/>
      <c r="BH350"/>
      <c r="BI350"/>
      <c r="BJ350"/>
      <c r="BK350"/>
      <c r="BL350"/>
      <c r="BM350"/>
      <c r="BN350"/>
      <c r="BO350"/>
      <c r="BP350"/>
      <c r="BQ350"/>
      <c r="BR350"/>
      <c r="BS350"/>
      <c r="BT350"/>
      <c r="BU350"/>
      <c r="BV350"/>
      <c r="BW350"/>
      <c r="BX350"/>
      <c r="BY350"/>
    </row>
    <row r="351" spans="1:77" ht="63.75" x14ac:dyDescent="0.25">
      <c r="A351" s="225"/>
      <c r="B351" s="229" t="s">
        <v>2072</v>
      </c>
      <c r="C351" s="430"/>
      <c r="D351" s="20" t="s">
        <v>1536</v>
      </c>
      <c r="E351" s="151" t="s">
        <v>1537</v>
      </c>
      <c r="F351" s="2">
        <v>42816</v>
      </c>
      <c r="G351" s="32">
        <v>42836</v>
      </c>
      <c r="H351" s="33">
        <v>42775</v>
      </c>
      <c r="I351" s="33" t="s">
        <v>42</v>
      </c>
      <c r="J351" s="33">
        <v>42766</v>
      </c>
      <c r="K351" s="34">
        <v>41730</v>
      </c>
      <c r="L351" s="4" t="s">
        <v>43</v>
      </c>
      <c r="M351" s="35" t="s">
        <v>50</v>
      </c>
      <c r="N351" s="36" t="s">
        <v>1538</v>
      </c>
      <c r="O351" s="8" t="s">
        <v>1539</v>
      </c>
      <c r="P351" s="379" t="s">
        <v>1540</v>
      </c>
      <c r="Q351" s="1" t="s">
        <v>51</v>
      </c>
      <c r="R351" s="20" t="s">
        <v>61</v>
      </c>
      <c r="S351" s="42" t="s">
        <v>286</v>
      </c>
      <c r="T351" s="8" t="s">
        <v>678</v>
      </c>
      <c r="U351" s="380">
        <v>3</v>
      </c>
      <c r="V351" s="39">
        <v>5</v>
      </c>
      <c r="W351" s="374">
        <v>134.97999999999999</v>
      </c>
      <c r="X351" s="37" t="s">
        <v>52</v>
      </c>
      <c r="Y351" s="41">
        <v>32395</v>
      </c>
      <c r="Z351" s="8" t="s">
        <v>47</v>
      </c>
      <c r="AA351" s="134" t="s">
        <v>57</v>
      </c>
      <c r="AB351" s="356" t="s">
        <v>306</v>
      </c>
      <c r="AC351" s="8" t="s">
        <v>290</v>
      </c>
      <c r="AD351" s="375"/>
      <c r="AE351" s="357"/>
      <c r="AF351"/>
      <c r="AG351"/>
      <c r="AH351"/>
      <c r="AI351"/>
      <c r="AJ351"/>
      <c r="AK351"/>
      <c r="AL351"/>
      <c r="AM351"/>
      <c r="AN351"/>
      <c r="AO351"/>
      <c r="AP351"/>
      <c r="AQ351"/>
      <c r="AR351"/>
      <c r="AS351"/>
      <c r="AT351"/>
      <c r="AU351"/>
      <c r="AV351"/>
      <c r="AW351"/>
      <c r="AX351"/>
      <c r="AY351"/>
      <c r="AZ351"/>
      <c r="BA351"/>
      <c r="BB351"/>
      <c r="BC351"/>
      <c r="BD351"/>
      <c r="BE351"/>
      <c r="BF351"/>
      <c r="BG351"/>
      <c r="BH351"/>
      <c r="BI351"/>
      <c r="BJ351"/>
      <c r="BK351"/>
      <c r="BL351"/>
      <c r="BM351"/>
      <c r="BN351"/>
      <c r="BO351"/>
      <c r="BP351"/>
      <c r="BQ351"/>
      <c r="BR351"/>
      <c r="BS351"/>
      <c r="BT351"/>
      <c r="BU351"/>
      <c r="BV351"/>
      <c r="BW351"/>
      <c r="BX351"/>
      <c r="BY351"/>
    </row>
    <row r="352" spans="1:77" ht="51" x14ac:dyDescent="0.25">
      <c r="A352" s="225"/>
      <c r="B352" s="229" t="s">
        <v>2073</v>
      </c>
      <c r="C352" s="430"/>
      <c r="D352" s="1" t="s">
        <v>1541</v>
      </c>
      <c r="E352" s="26" t="s">
        <v>1542</v>
      </c>
      <c r="F352" s="2">
        <v>42816</v>
      </c>
      <c r="G352" s="32">
        <v>42836</v>
      </c>
      <c r="H352" s="5">
        <v>42790</v>
      </c>
      <c r="I352" s="5" t="s">
        <v>42</v>
      </c>
      <c r="J352" s="33">
        <v>42674</v>
      </c>
      <c r="K352" s="5">
        <v>39293</v>
      </c>
      <c r="L352" s="4" t="s">
        <v>43</v>
      </c>
      <c r="M352" s="385" t="s">
        <v>56</v>
      </c>
      <c r="N352" s="3" t="s">
        <v>54</v>
      </c>
      <c r="O352" s="3" t="s">
        <v>1543</v>
      </c>
      <c r="P352" s="3" t="s">
        <v>1544</v>
      </c>
      <c r="Q352" s="1" t="s">
        <v>51</v>
      </c>
      <c r="R352" s="3" t="s">
        <v>62</v>
      </c>
      <c r="S352" s="27" t="s">
        <v>74</v>
      </c>
      <c r="T352" s="3" t="s">
        <v>86</v>
      </c>
      <c r="U352" s="28">
        <v>30.6</v>
      </c>
      <c r="V352" s="29">
        <v>8</v>
      </c>
      <c r="W352" s="30">
        <v>2584.67</v>
      </c>
      <c r="X352" s="3" t="s">
        <v>52</v>
      </c>
      <c r="Y352" s="31">
        <v>387700</v>
      </c>
      <c r="Z352" s="20" t="s">
        <v>47</v>
      </c>
      <c r="AA352" s="134" t="s">
        <v>57</v>
      </c>
      <c r="AB352" s="356" t="s">
        <v>306</v>
      </c>
      <c r="AC352" s="8" t="s">
        <v>290</v>
      </c>
      <c r="AD352" s="134"/>
      <c r="AE352" s="98"/>
      <c r="AF352"/>
      <c r="AG352"/>
      <c r="AH352"/>
      <c r="AI352"/>
      <c r="AJ352"/>
      <c r="AK352"/>
      <c r="AL352"/>
      <c r="AM352"/>
      <c r="AN352"/>
      <c r="AO352"/>
      <c r="AP352"/>
      <c r="AQ352"/>
      <c r="AR352"/>
      <c r="AS352"/>
      <c r="AT352"/>
      <c r="AU352"/>
      <c r="AV352"/>
      <c r="AW352"/>
      <c r="AX352"/>
      <c r="AY352"/>
      <c r="AZ352"/>
      <c r="BA352"/>
      <c r="BB352"/>
      <c r="BC352"/>
      <c r="BD352"/>
      <c r="BE352"/>
      <c r="BF352"/>
      <c r="BG352"/>
      <c r="BH352"/>
      <c r="BI352"/>
      <c r="BJ352"/>
      <c r="BK352"/>
      <c r="BL352"/>
      <c r="BM352"/>
      <c r="BN352"/>
      <c r="BO352"/>
      <c r="BP352"/>
      <c r="BQ352"/>
      <c r="BR352"/>
      <c r="BS352"/>
      <c r="BT352"/>
      <c r="BU352"/>
      <c r="BV352"/>
      <c r="BW352"/>
      <c r="BX352"/>
      <c r="BY352"/>
    </row>
    <row r="353" spans="1:77" ht="51" x14ac:dyDescent="0.25">
      <c r="A353" s="225"/>
      <c r="B353" s="229" t="s">
        <v>2074</v>
      </c>
      <c r="C353" s="430"/>
      <c r="D353" s="259" t="s">
        <v>1545</v>
      </c>
      <c r="E353" s="358" t="s">
        <v>1546</v>
      </c>
      <c r="F353" s="33">
        <v>42814</v>
      </c>
      <c r="G353" s="32">
        <v>42836</v>
      </c>
      <c r="H353" s="359">
        <v>42748</v>
      </c>
      <c r="I353" s="359" t="s">
        <v>42</v>
      </c>
      <c r="J353" s="122">
        <v>42704</v>
      </c>
      <c r="K353" s="359">
        <v>41694</v>
      </c>
      <c r="L353" s="4" t="s">
        <v>43</v>
      </c>
      <c r="M353" s="21" t="s">
        <v>369</v>
      </c>
      <c r="N353" s="21" t="s">
        <v>54</v>
      </c>
      <c r="O353" s="21" t="s">
        <v>1547</v>
      </c>
      <c r="P353" s="21" t="s">
        <v>1548</v>
      </c>
      <c r="Q353" s="1" t="s">
        <v>51</v>
      </c>
      <c r="R353" s="21" t="s">
        <v>643</v>
      </c>
      <c r="S353" s="361" t="s">
        <v>95</v>
      </c>
      <c r="T353" s="21" t="s">
        <v>952</v>
      </c>
      <c r="U353" s="362">
        <v>20.9</v>
      </c>
      <c r="V353" s="363">
        <v>8</v>
      </c>
      <c r="W353" s="364">
        <v>2963.33</v>
      </c>
      <c r="X353" s="21" t="s">
        <v>67</v>
      </c>
      <c r="Y353" s="365">
        <v>444500</v>
      </c>
      <c r="Z353" s="259" t="s">
        <v>47</v>
      </c>
      <c r="AA353" s="134" t="s">
        <v>57</v>
      </c>
      <c r="AB353" s="356" t="s">
        <v>306</v>
      </c>
      <c r="AC353" s="8" t="s">
        <v>290</v>
      </c>
      <c r="AD353" s="345"/>
      <c r="AE353" s="366"/>
      <c r="AF353"/>
      <c r="AG353"/>
      <c r="AH353"/>
      <c r="AI353"/>
      <c r="AJ353"/>
      <c r="AK353"/>
      <c r="AL353"/>
      <c r="AM353"/>
      <c r="AN353"/>
      <c r="AO353"/>
      <c r="AP353"/>
      <c r="AQ353"/>
      <c r="AR353"/>
      <c r="AS353"/>
      <c r="AT353"/>
      <c r="AU353"/>
      <c r="AV353"/>
      <c r="AW353"/>
      <c r="AX353"/>
      <c r="AY353"/>
      <c r="AZ353"/>
      <c r="BA353"/>
      <c r="BB353"/>
      <c r="BC353"/>
      <c r="BD353"/>
      <c r="BE353"/>
      <c r="BF353"/>
      <c r="BG353"/>
      <c r="BH353"/>
      <c r="BI353"/>
      <c r="BJ353"/>
      <c r="BK353"/>
      <c r="BL353"/>
      <c r="BM353"/>
      <c r="BN353"/>
      <c r="BO353"/>
      <c r="BP353"/>
      <c r="BQ353"/>
      <c r="BR353"/>
      <c r="BS353"/>
      <c r="BT353"/>
      <c r="BU353"/>
      <c r="BV353"/>
      <c r="BW353"/>
      <c r="BX353"/>
      <c r="BY353"/>
    </row>
    <row r="354" spans="1:77" ht="51" x14ac:dyDescent="0.25">
      <c r="A354" s="225"/>
      <c r="B354" s="229" t="s">
        <v>2075</v>
      </c>
      <c r="C354" s="430"/>
      <c r="D354" s="259" t="s">
        <v>1549</v>
      </c>
      <c r="E354" s="358" t="s">
        <v>1550</v>
      </c>
      <c r="F354" s="2">
        <v>42816</v>
      </c>
      <c r="G354" s="32">
        <v>42836</v>
      </c>
      <c r="H354" s="359">
        <v>42719</v>
      </c>
      <c r="I354" s="359" t="s">
        <v>42</v>
      </c>
      <c r="J354" s="33">
        <v>42674</v>
      </c>
      <c r="K354" s="359">
        <v>41684</v>
      </c>
      <c r="L354" s="4" t="s">
        <v>43</v>
      </c>
      <c r="M354" s="21" t="s">
        <v>369</v>
      </c>
      <c r="N354" s="21" t="s">
        <v>54</v>
      </c>
      <c r="O354" s="21" t="s">
        <v>1551</v>
      </c>
      <c r="P354" s="21" t="s">
        <v>1552</v>
      </c>
      <c r="Q354" s="1" t="s">
        <v>51</v>
      </c>
      <c r="R354" s="21" t="s">
        <v>643</v>
      </c>
      <c r="S354" s="361" t="s">
        <v>95</v>
      </c>
      <c r="T354" s="21" t="s">
        <v>952</v>
      </c>
      <c r="U354" s="362">
        <v>17.2</v>
      </c>
      <c r="V354" s="363">
        <v>8</v>
      </c>
      <c r="W354" s="364">
        <v>2186.6</v>
      </c>
      <c r="X354" s="21" t="s">
        <v>52</v>
      </c>
      <c r="Y354" s="365">
        <v>327990</v>
      </c>
      <c r="Z354" s="259" t="s">
        <v>47</v>
      </c>
      <c r="AA354" s="134" t="s">
        <v>57</v>
      </c>
      <c r="AB354" s="356" t="s">
        <v>306</v>
      </c>
      <c r="AC354" s="8" t="s">
        <v>290</v>
      </c>
      <c r="AD354" s="345"/>
      <c r="AE354" s="366"/>
      <c r="AF354"/>
      <c r="AG354"/>
      <c r="AH354"/>
      <c r="AI354"/>
      <c r="AJ354"/>
      <c r="AK354"/>
      <c r="AL354"/>
      <c r="AM354"/>
      <c r="AN354"/>
      <c r="AO354"/>
      <c r="AP354"/>
      <c r="AQ354"/>
      <c r="AR354"/>
      <c r="AS354"/>
      <c r="AT354"/>
      <c r="AU354"/>
      <c r="AV354"/>
      <c r="AW354"/>
      <c r="AX354"/>
      <c r="AY354"/>
      <c r="AZ354"/>
      <c r="BA354"/>
      <c r="BB354"/>
      <c r="BC354"/>
      <c r="BD354"/>
      <c r="BE354"/>
      <c r="BF354"/>
      <c r="BG354"/>
      <c r="BH354"/>
      <c r="BI354"/>
      <c r="BJ354"/>
      <c r="BK354"/>
      <c r="BL354"/>
      <c r="BM354"/>
      <c r="BN354"/>
      <c r="BO354"/>
      <c r="BP354"/>
      <c r="BQ354"/>
      <c r="BR354"/>
      <c r="BS354"/>
      <c r="BT354"/>
      <c r="BU354"/>
      <c r="BV354"/>
      <c r="BW354"/>
      <c r="BX354"/>
      <c r="BY354"/>
    </row>
    <row r="355" spans="1:77" ht="38.25" x14ac:dyDescent="0.25">
      <c r="A355" s="225"/>
      <c r="B355" s="229" t="s">
        <v>2076</v>
      </c>
      <c r="C355" s="430"/>
      <c r="D355" s="259" t="s">
        <v>1553</v>
      </c>
      <c r="E355" s="358" t="s">
        <v>1554</v>
      </c>
      <c r="F355" s="33">
        <v>42814</v>
      </c>
      <c r="G355" s="32">
        <v>42836</v>
      </c>
      <c r="H355" s="359">
        <v>42789</v>
      </c>
      <c r="I355" s="359" t="s">
        <v>42</v>
      </c>
      <c r="J355" s="359">
        <v>42338</v>
      </c>
      <c r="K355" s="359">
        <v>42491</v>
      </c>
      <c r="L355" s="4" t="s">
        <v>43</v>
      </c>
      <c r="M355" s="21" t="s">
        <v>369</v>
      </c>
      <c r="N355" s="21" t="s">
        <v>1555</v>
      </c>
      <c r="O355" s="21" t="s">
        <v>1443</v>
      </c>
      <c r="P355" s="21" t="s">
        <v>1556</v>
      </c>
      <c r="Q355" s="1" t="s">
        <v>51</v>
      </c>
      <c r="R355" s="21" t="s">
        <v>49</v>
      </c>
      <c r="S355" s="361" t="s">
        <v>1557</v>
      </c>
      <c r="T355" s="21" t="s">
        <v>70</v>
      </c>
      <c r="U355" s="362">
        <v>20</v>
      </c>
      <c r="V355" s="363">
        <v>12</v>
      </c>
      <c r="W355" s="364">
        <v>5368</v>
      </c>
      <c r="X355" s="21" t="s">
        <v>52</v>
      </c>
      <c r="Y355" s="365">
        <v>469100</v>
      </c>
      <c r="Z355" s="397">
        <v>43434</v>
      </c>
      <c r="AA355" s="134" t="s">
        <v>57</v>
      </c>
      <c r="AB355" s="356" t="s">
        <v>306</v>
      </c>
      <c r="AC355" s="8" t="s">
        <v>290</v>
      </c>
      <c r="AD355" s="345"/>
      <c r="AE355" s="366"/>
      <c r="AF355"/>
      <c r="AG355"/>
      <c r="AH355"/>
      <c r="AI355"/>
      <c r="AJ355"/>
      <c r="AK355"/>
      <c r="AL355"/>
      <c r="AM355"/>
      <c r="AN355"/>
      <c r="AO355"/>
      <c r="AP355"/>
      <c r="AQ355"/>
      <c r="AR355"/>
      <c r="AS355"/>
      <c r="AT355"/>
      <c r="AU355"/>
      <c r="AV355"/>
      <c r="AW355"/>
      <c r="AX355"/>
      <c r="AY355"/>
      <c r="AZ355"/>
      <c r="BA355"/>
      <c r="BB355"/>
      <c r="BC355"/>
      <c r="BD355"/>
      <c r="BE355"/>
      <c r="BF355"/>
      <c r="BG355"/>
      <c r="BH355"/>
      <c r="BI355"/>
      <c r="BJ355"/>
      <c r="BK355"/>
      <c r="BL355"/>
      <c r="BM355"/>
      <c r="BN355"/>
      <c r="BO355"/>
      <c r="BP355"/>
      <c r="BQ355"/>
      <c r="BR355"/>
      <c r="BS355"/>
      <c r="BT355"/>
      <c r="BU355"/>
      <c r="BV355"/>
      <c r="BW355"/>
      <c r="BX355"/>
      <c r="BY355"/>
    </row>
    <row r="356" spans="1:77" ht="63.75" x14ac:dyDescent="0.25">
      <c r="A356" s="225"/>
      <c r="B356" s="229" t="s">
        <v>2077</v>
      </c>
      <c r="C356" s="430"/>
      <c r="D356" s="259" t="s">
        <v>1553</v>
      </c>
      <c r="E356" s="358" t="s">
        <v>1554</v>
      </c>
      <c r="F356" s="33">
        <v>42814</v>
      </c>
      <c r="G356" s="32">
        <v>42836</v>
      </c>
      <c r="H356" s="359">
        <v>42789</v>
      </c>
      <c r="I356" s="359" t="s">
        <v>42</v>
      </c>
      <c r="J356" s="359">
        <v>42338</v>
      </c>
      <c r="K356" s="359">
        <v>42517</v>
      </c>
      <c r="L356" s="4" t="s">
        <v>43</v>
      </c>
      <c r="M356" s="21" t="s">
        <v>369</v>
      </c>
      <c r="N356" s="21" t="s">
        <v>1555</v>
      </c>
      <c r="O356" s="21" t="s">
        <v>1443</v>
      </c>
      <c r="P356" s="21" t="s">
        <v>1556</v>
      </c>
      <c r="Q356" s="1" t="s">
        <v>51</v>
      </c>
      <c r="R356" s="21" t="s">
        <v>49</v>
      </c>
      <c r="S356" s="361" t="s">
        <v>1558</v>
      </c>
      <c r="T356" s="21" t="s">
        <v>70</v>
      </c>
      <c r="U356" s="362">
        <v>397.7</v>
      </c>
      <c r="V356" s="363" t="s">
        <v>1559</v>
      </c>
      <c r="W356" s="364">
        <v>79596.88</v>
      </c>
      <c r="X356" s="21" t="s">
        <v>52</v>
      </c>
      <c r="Y356" s="365">
        <v>8869300</v>
      </c>
      <c r="Z356" s="397">
        <v>43434</v>
      </c>
      <c r="AA356" s="134" t="s">
        <v>57</v>
      </c>
      <c r="AB356" s="356" t="s">
        <v>306</v>
      </c>
      <c r="AC356" s="8" t="s">
        <v>290</v>
      </c>
      <c r="AD356" s="345"/>
      <c r="AE356" s="366" t="s">
        <v>1560</v>
      </c>
      <c r="AF356"/>
      <c r="AG356"/>
      <c r="AH356"/>
      <c r="AI356"/>
      <c r="AJ356"/>
      <c r="AK356"/>
      <c r="AL356"/>
      <c r="AM356"/>
      <c r="AN356"/>
      <c r="AO356"/>
      <c r="AP356"/>
      <c r="AQ356"/>
      <c r="AR356"/>
      <c r="AS356"/>
      <c r="AT356"/>
      <c r="AU356"/>
      <c r="AV356"/>
      <c r="AW356"/>
      <c r="AX356"/>
      <c r="AY356"/>
      <c r="AZ356"/>
      <c r="BA356"/>
      <c r="BB356"/>
      <c r="BC356"/>
      <c r="BD356"/>
      <c r="BE356"/>
      <c r="BF356"/>
      <c r="BG356"/>
      <c r="BH356"/>
      <c r="BI356"/>
      <c r="BJ356"/>
      <c r="BK356"/>
      <c r="BL356"/>
      <c r="BM356"/>
      <c r="BN356"/>
      <c r="BO356"/>
      <c r="BP356"/>
      <c r="BQ356"/>
      <c r="BR356"/>
      <c r="BS356"/>
      <c r="BT356"/>
      <c r="BU356"/>
      <c r="BV356"/>
      <c r="BW356"/>
      <c r="BX356"/>
      <c r="BY356"/>
    </row>
    <row r="357" spans="1:77" ht="38.25" x14ac:dyDescent="0.25">
      <c r="A357" s="225"/>
      <c r="B357" s="229" t="s">
        <v>2078</v>
      </c>
      <c r="C357" s="430"/>
      <c r="D357" s="3" t="s">
        <v>1561</v>
      </c>
      <c r="E357" s="27" t="s">
        <v>1562</v>
      </c>
      <c r="F357" s="5">
        <v>42809</v>
      </c>
      <c r="G357" s="32">
        <v>42836</v>
      </c>
      <c r="H357" s="33">
        <v>42786</v>
      </c>
      <c r="I357" s="33" t="s">
        <v>42</v>
      </c>
      <c r="J357" s="33" t="s">
        <v>42</v>
      </c>
      <c r="K357" s="34">
        <v>41754</v>
      </c>
      <c r="L357" s="4" t="s">
        <v>43</v>
      </c>
      <c r="M357" s="35" t="s">
        <v>50</v>
      </c>
      <c r="N357" s="36" t="s">
        <v>1563</v>
      </c>
      <c r="O357" s="8" t="s">
        <v>1564</v>
      </c>
      <c r="P357" s="379" t="s">
        <v>1565</v>
      </c>
      <c r="Q357" s="1" t="s">
        <v>51</v>
      </c>
      <c r="R357" s="3" t="s">
        <v>62</v>
      </c>
      <c r="S357" s="42" t="s">
        <v>69</v>
      </c>
      <c r="T357" s="8" t="s">
        <v>1566</v>
      </c>
      <c r="U357" s="380">
        <v>18</v>
      </c>
      <c r="V357" s="39">
        <v>12</v>
      </c>
      <c r="W357" s="374">
        <v>4126.5</v>
      </c>
      <c r="X357" s="37" t="s">
        <v>67</v>
      </c>
      <c r="Y357" s="41">
        <v>412650</v>
      </c>
      <c r="Z357" s="8" t="s">
        <v>47</v>
      </c>
      <c r="AA357" s="134" t="s">
        <v>57</v>
      </c>
      <c r="AB357" s="8" t="s">
        <v>306</v>
      </c>
      <c r="AC357" s="8" t="s">
        <v>290</v>
      </c>
      <c r="AD357" s="398"/>
      <c r="AE357" s="399"/>
      <c r="AF357"/>
      <c r="AG357"/>
      <c r="AH357"/>
      <c r="AI357"/>
      <c r="AJ357"/>
      <c r="AK357"/>
      <c r="AL357"/>
      <c r="AM357"/>
      <c r="AN357"/>
      <c r="AO357"/>
      <c r="AP357"/>
      <c r="AQ357"/>
      <c r="AR357"/>
      <c r="AS357"/>
      <c r="AT357"/>
      <c r="AU357"/>
      <c r="AV357"/>
      <c r="AW357"/>
      <c r="AX357"/>
      <c r="AY357"/>
      <c r="AZ357"/>
      <c r="BA357"/>
      <c r="BB357"/>
      <c r="BC357"/>
      <c r="BD357"/>
      <c r="BE357"/>
      <c r="BF357"/>
      <c r="BG357"/>
      <c r="BH357"/>
      <c r="BI357"/>
      <c r="BJ357"/>
      <c r="BK357"/>
      <c r="BL357"/>
      <c r="BM357"/>
      <c r="BN357"/>
      <c r="BO357"/>
      <c r="BP357"/>
      <c r="BQ357"/>
      <c r="BR357"/>
      <c r="BS357"/>
      <c r="BT357"/>
      <c r="BU357"/>
      <c r="BV357"/>
      <c r="BW357"/>
      <c r="BX357"/>
      <c r="BY357"/>
    </row>
    <row r="358" spans="1:77" s="137" customFormat="1" ht="102" x14ac:dyDescent="0.25">
      <c r="A358" s="227"/>
      <c r="B358" s="229" t="s">
        <v>2079</v>
      </c>
      <c r="C358" s="430"/>
      <c r="D358" s="1" t="s">
        <v>1567</v>
      </c>
      <c r="E358" s="26" t="s">
        <v>1568</v>
      </c>
      <c r="F358" s="2">
        <v>42817</v>
      </c>
      <c r="G358" s="5">
        <v>42832</v>
      </c>
      <c r="H358" s="5">
        <v>42522</v>
      </c>
      <c r="I358" s="27" t="s">
        <v>42</v>
      </c>
      <c r="J358" s="5">
        <v>42429</v>
      </c>
      <c r="K358" s="2">
        <v>41456</v>
      </c>
      <c r="L358" s="3" t="s">
        <v>43</v>
      </c>
      <c r="M358" s="3" t="s">
        <v>44</v>
      </c>
      <c r="N358" s="3" t="s">
        <v>101</v>
      </c>
      <c r="O358" s="3" t="s">
        <v>1569</v>
      </c>
      <c r="P358" s="3" t="s">
        <v>1570</v>
      </c>
      <c r="Q358" s="273" t="s">
        <v>1571</v>
      </c>
      <c r="R358" s="9" t="s">
        <v>49</v>
      </c>
      <c r="S358" s="3">
        <v>33</v>
      </c>
      <c r="T358" s="273" t="s">
        <v>1572</v>
      </c>
      <c r="U358" s="133">
        <v>113.89</v>
      </c>
      <c r="V358" s="29">
        <v>15</v>
      </c>
      <c r="W358" s="274">
        <v>806.4</v>
      </c>
      <c r="X358" s="3" t="s">
        <v>46</v>
      </c>
      <c r="Y358" s="167">
        <v>2064400</v>
      </c>
      <c r="Z358" s="3" t="s">
        <v>47</v>
      </c>
      <c r="AA358" s="3" t="s">
        <v>48</v>
      </c>
      <c r="AB358" s="3" t="s">
        <v>306</v>
      </c>
      <c r="AC358" s="3" t="s">
        <v>1960</v>
      </c>
      <c r="AD358" s="134"/>
      <c r="AE358" s="275" t="s">
        <v>1573</v>
      </c>
    </row>
    <row r="359" spans="1:77" s="137" customFormat="1" ht="102" x14ac:dyDescent="0.25">
      <c r="A359" s="227"/>
      <c r="B359" s="229" t="s">
        <v>2080</v>
      </c>
      <c r="C359" s="430"/>
      <c r="D359" s="1" t="s">
        <v>1574</v>
      </c>
      <c r="E359" s="26" t="s">
        <v>1575</v>
      </c>
      <c r="F359" s="2">
        <v>42810</v>
      </c>
      <c r="G359" s="32">
        <v>42836</v>
      </c>
      <c r="H359" s="5">
        <v>42710</v>
      </c>
      <c r="I359" s="5" t="s">
        <v>42</v>
      </c>
      <c r="J359" s="228">
        <v>42643</v>
      </c>
      <c r="K359" s="5">
        <v>41795</v>
      </c>
      <c r="L359" s="3" t="s">
        <v>43</v>
      </c>
      <c r="M359" s="3" t="s">
        <v>519</v>
      </c>
      <c r="N359" s="3" t="s">
        <v>1452</v>
      </c>
      <c r="O359" s="3" t="s">
        <v>1576</v>
      </c>
      <c r="P359" s="3" t="s">
        <v>1577</v>
      </c>
      <c r="Q359" s="1" t="s">
        <v>1578</v>
      </c>
      <c r="R359" s="3" t="s">
        <v>62</v>
      </c>
      <c r="S359" s="27" t="s">
        <v>53</v>
      </c>
      <c r="T359" s="3" t="s">
        <v>1223</v>
      </c>
      <c r="U359" s="28">
        <v>34</v>
      </c>
      <c r="V359" s="29">
        <v>15</v>
      </c>
      <c r="W359" s="30">
        <v>1070.52</v>
      </c>
      <c r="X359" s="3" t="s">
        <v>46</v>
      </c>
      <c r="Y359" s="31">
        <v>623000</v>
      </c>
      <c r="Z359" s="1" t="s">
        <v>47</v>
      </c>
      <c r="AA359" s="134" t="s">
        <v>48</v>
      </c>
      <c r="AB359" s="3" t="s">
        <v>306</v>
      </c>
      <c r="AC359" s="8" t="s">
        <v>290</v>
      </c>
      <c r="AD359" s="134"/>
      <c r="AE359" s="98" t="s">
        <v>1579</v>
      </c>
    </row>
    <row r="360" spans="1:77" s="137" customFormat="1" ht="38.25" x14ac:dyDescent="0.25">
      <c r="A360" s="227"/>
      <c r="B360" s="229" t="s">
        <v>2081</v>
      </c>
      <c r="C360" s="430"/>
      <c r="D360" s="3" t="s">
        <v>1580</v>
      </c>
      <c r="E360" s="26" t="s">
        <v>1581</v>
      </c>
      <c r="F360" s="5">
        <v>42818</v>
      </c>
      <c r="G360" s="32">
        <v>42836</v>
      </c>
      <c r="H360" s="5">
        <v>42733</v>
      </c>
      <c r="I360" s="230" t="s">
        <v>42</v>
      </c>
      <c r="J360" s="230">
        <v>42704</v>
      </c>
      <c r="K360" s="228">
        <v>41289</v>
      </c>
      <c r="L360" s="3" t="s">
        <v>43</v>
      </c>
      <c r="M360" s="3" t="s">
        <v>443</v>
      </c>
      <c r="N360" s="3" t="s">
        <v>955</v>
      </c>
      <c r="O360" s="3" t="s">
        <v>1582</v>
      </c>
      <c r="P360" s="3" t="s">
        <v>1583</v>
      </c>
      <c r="Q360" s="3" t="s">
        <v>1584</v>
      </c>
      <c r="R360" s="3" t="s">
        <v>62</v>
      </c>
      <c r="S360" s="3">
        <v>33</v>
      </c>
      <c r="T360" s="231" t="s">
        <v>1585</v>
      </c>
      <c r="U360" s="133">
        <v>9.27</v>
      </c>
      <c r="V360" s="3">
        <v>15</v>
      </c>
      <c r="W360" s="167">
        <v>609.84</v>
      </c>
      <c r="X360" s="3" t="s">
        <v>46</v>
      </c>
      <c r="Y360" s="167">
        <v>266000</v>
      </c>
      <c r="Z360" s="3" t="s">
        <v>47</v>
      </c>
      <c r="AA360" s="3" t="s">
        <v>48</v>
      </c>
      <c r="AB360" s="3" t="s">
        <v>306</v>
      </c>
      <c r="AC360" s="8" t="s">
        <v>290</v>
      </c>
      <c r="AD360" s="3"/>
      <c r="AE360" s="232" t="s">
        <v>1501</v>
      </c>
    </row>
    <row r="361" spans="1:77" s="120" customFormat="1" ht="51" x14ac:dyDescent="0.25">
      <c r="A361" s="227"/>
      <c r="B361" s="229" t="s">
        <v>2082</v>
      </c>
      <c r="C361" s="430"/>
      <c r="D361" s="1" t="s">
        <v>1586</v>
      </c>
      <c r="E361" s="26" t="s">
        <v>1587</v>
      </c>
      <c r="F361" s="2">
        <v>42810</v>
      </c>
      <c r="G361" s="32">
        <v>42836</v>
      </c>
      <c r="H361" s="5">
        <v>42797</v>
      </c>
      <c r="I361" s="5" t="s">
        <v>42</v>
      </c>
      <c r="J361" s="228">
        <v>42643</v>
      </c>
      <c r="K361" s="228">
        <v>41579</v>
      </c>
      <c r="L361" s="3" t="s">
        <v>43</v>
      </c>
      <c r="M361" s="322" t="s">
        <v>56</v>
      </c>
      <c r="N361" s="9" t="s">
        <v>732</v>
      </c>
      <c r="O361" s="3" t="s">
        <v>1588</v>
      </c>
      <c r="P361" s="3" t="s">
        <v>1589</v>
      </c>
      <c r="Q361" s="341" t="s">
        <v>1590</v>
      </c>
      <c r="R361" s="9" t="s">
        <v>366</v>
      </c>
      <c r="S361" s="341">
        <v>33</v>
      </c>
      <c r="T361" s="341" t="s">
        <v>66</v>
      </c>
      <c r="U361" s="339">
        <v>207</v>
      </c>
      <c r="V361" s="341">
        <v>15</v>
      </c>
      <c r="W361" s="339">
        <v>18473.13</v>
      </c>
      <c r="X361" s="3" t="s">
        <v>46</v>
      </c>
      <c r="Y361" s="339">
        <v>4103361</v>
      </c>
      <c r="Z361" s="3" t="s">
        <v>47</v>
      </c>
      <c r="AA361" s="134" t="s">
        <v>57</v>
      </c>
      <c r="AB361" s="8" t="s">
        <v>306</v>
      </c>
      <c r="AC361" s="8" t="s">
        <v>290</v>
      </c>
      <c r="AD361" s="134"/>
      <c r="AE361" s="98"/>
    </row>
    <row r="362" spans="1:77" ht="38.25" x14ac:dyDescent="0.25">
      <c r="A362" s="219"/>
      <c r="B362" s="229" t="s">
        <v>2083</v>
      </c>
      <c r="C362" s="430"/>
      <c r="D362" s="1" t="s">
        <v>1591</v>
      </c>
      <c r="E362" s="26" t="s">
        <v>1592</v>
      </c>
      <c r="F362" s="2">
        <v>42810</v>
      </c>
      <c r="G362" s="32">
        <v>42836</v>
      </c>
      <c r="H362" s="5">
        <v>42789</v>
      </c>
      <c r="I362" s="5" t="s">
        <v>42</v>
      </c>
      <c r="J362" s="371">
        <v>42643</v>
      </c>
      <c r="K362" s="371">
        <v>41815</v>
      </c>
      <c r="L362" s="4" t="s">
        <v>43</v>
      </c>
      <c r="M362" s="385" t="s">
        <v>56</v>
      </c>
      <c r="N362" s="3" t="s">
        <v>54</v>
      </c>
      <c r="O362" s="3" t="s">
        <v>1593</v>
      </c>
      <c r="P362" s="3" t="s">
        <v>1594</v>
      </c>
      <c r="Q362" s="1" t="s">
        <v>55</v>
      </c>
      <c r="R362" s="21" t="s">
        <v>939</v>
      </c>
      <c r="S362" s="27" t="s">
        <v>900</v>
      </c>
      <c r="T362" s="3" t="s">
        <v>1595</v>
      </c>
      <c r="U362" s="28">
        <v>81.7</v>
      </c>
      <c r="V362" s="29">
        <v>15</v>
      </c>
      <c r="W362" s="30">
        <v>19868.75</v>
      </c>
      <c r="X362" s="3" t="s">
        <v>52</v>
      </c>
      <c r="Y362" s="31">
        <v>1589500</v>
      </c>
      <c r="Z362" s="20" t="s">
        <v>47</v>
      </c>
      <c r="AA362" s="134" t="s">
        <v>57</v>
      </c>
      <c r="AB362" s="356" t="s">
        <v>306</v>
      </c>
      <c r="AC362" s="8" t="s">
        <v>290</v>
      </c>
      <c r="AD362" s="134"/>
      <c r="AE362" s="98"/>
      <c r="AF362"/>
      <c r="AG362"/>
      <c r="AH362"/>
      <c r="AI362"/>
      <c r="AJ362"/>
      <c r="AK362"/>
      <c r="AL362"/>
      <c r="AM362"/>
      <c r="AN362"/>
      <c r="AO362"/>
      <c r="AP362"/>
      <c r="AQ362"/>
      <c r="AR362"/>
      <c r="AS362"/>
      <c r="AT362"/>
      <c r="AU362"/>
      <c r="AV362"/>
      <c r="AW362"/>
      <c r="AX362"/>
      <c r="AY362"/>
      <c r="AZ362"/>
      <c r="BA362"/>
      <c r="BB362"/>
      <c r="BC362"/>
      <c r="BD362"/>
      <c r="BE362"/>
      <c r="BF362"/>
      <c r="BG362"/>
      <c r="BH362"/>
      <c r="BI362"/>
      <c r="BJ362"/>
      <c r="BK362"/>
      <c r="BL362"/>
      <c r="BM362"/>
      <c r="BN362"/>
      <c r="BO362"/>
      <c r="BP362"/>
      <c r="BQ362"/>
      <c r="BR362"/>
      <c r="BS362"/>
      <c r="BT362"/>
      <c r="BU362"/>
      <c r="BV362"/>
      <c r="BW362"/>
      <c r="BX362"/>
      <c r="BY362"/>
    </row>
    <row r="363" spans="1:77" ht="51" x14ac:dyDescent="0.25">
      <c r="A363" s="219"/>
      <c r="B363" s="229" t="s">
        <v>2084</v>
      </c>
      <c r="C363" s="430"/>
      <c r="D363" s="259" t="s">
        <v>1527</v>
      </c>
      <c r="E363" s="358" t="s">
        <v>1528</v>
      </c>
      <c r="F363" s="33">
        <v>42814</v>
      </c>
      <c r="G363" s="32">
        <v>42836</v>
      </c>
      <c r="H363" s="359">
        <v>42675</v>
      </c>
      <c r="I363" s="359" t="s">
        <v>42</v>
      </c>
      <c r="J363" s="359">
        <v>42582</v>
      </c>
      <c r="K363" s="359">
        <v>41590</v>
      </c>
      <c r="L363" s="4" t="s">
        <v>43</v>
      </c>
      <c r="M363" s="21" t="s">
        <v>369</v>
      </c>
      <c r="N363" s="21" t="s">
        <v>54</v>
      </c>
      <c r="O363" s="21" t="s">
        <v>1596</v>
      </c>
      <c r="P363" s="21" t="s">
        <v>1597</v>
      </c>
      <c r="Q363" s="1" t="s">
        <v>51</v>
      </c>
      <c r="R363" s="20" t="s">
        <v>61</v>
      </c>
      <c r="S363" s="361" t="s">
        <v>53</v>
      </c>
      <c r="T363" s="21" t="s">
        <v>66</v>
      </c>
      <c r="U363" s="362">
        <v>8.1999999999999993</v>
      </c>
      <c r="V363" s="363">
        <v>15</v>
      </c>
      <c r="W363" s="364">
        <v>1014</v>
      </c>
      <c r="X363" s="21" t="s">
        <v>52</v>
      </c>
      <c r="Y363" s="365">
        <v>81120</v>
      </c>
      <c r="Z363" s="259" t="s">
        <v>47</v>
      </c>
      <c r="AA363" s="134" t="s">
        <v>57</v>
      </c>
      <c r="AB363" s="356" t="s">
        <v>306</v>
      </c>
      <c r="AC363" s="8" t="s">
        <v>290</v>
      </c>
      <c r="AD363" s="345"/>
      <c r="AE363" s="366"/>
      <c r="AF363"/>
      <c r="AG363"/>
      <c r="AH363"/>
      <c r="AI363"/>
      <c r="AJ363"/>
      <c r="AK363"/>
      <c r="AL363"/>
      <c r="AM363"/>
      <c r="AN363"/>
      <c r="AO363"/>
      <c r="AP363"/>
      <c r="AQ363"/>
      <c r="AR363"/>
      <c r="AS363"/>
      <c r="AT363"/>
      <c r="AU363"/>
      <c r="AV363"/>
      <c r="AW363"/>
      <c r="AX363"/>
      <c r="AY363"/>
      <c r="AZ363"/>
      <c r="BA363"/>
      <c r="BB363"/>
      <c r="BC363"/>
      <c r="BD363"/>
      <c r="BE363"/>
      <c r="BF363"/>
      <c r="BG363"/>
      <c r="BH363"/>
      <c r="BI363"/>
      <c r="BJ363"/>
      <c r="BK363"/>
      <c r="BL363"/>
      <c r="BM363"/>
      <c r="BN363"/>
      <c r="BO363"/>
      <c r="BP363"/>
      <c r="BQ363"/>
      <c r="BR363"/>
      <c r="BS363"/>
      <c r="BT363"/>
      <c r="BU363"/>
      <c r="BV363"/>
      <c r="BW363"/>
      <c r="BX363"/>
      <c r="BY363"/>
    </row>
    <row r="364" spans="1:77" ht="89.25" x14ac:dyDescent="0.25">
      <c r="A364" s="219"/>
      <c r="B364" s="229" t="s">
        <v>2085</v>
      </c>
      <c r="C364" s="430"/>
      <c r="D364" s="20" t="s">
        <v>1598</v>
      </c>
      <c r="E364" s="151" t="s">
        <v>1599</v>
      </c>
      <c r="F364" s="2">
        <v>42816</v>
      </c>
      <c r="G364" s="32">
        <v>42836</v>
      </c>
      <c r="H364" s="33">
        <v>42779</v>
      </c>
      <c r="I364" s="33" t="s">
        <v>42</v>
      </c>
      <c r="J364" s="359">
        <v>42735</v>
      </c>
      <c r="K364" s="34">
        <v>41766</v>
      </c>
      <c r="L364" s="4" t="s">
        <v>43</v>
      </c>
      <c r="M364" s="35" t="s">
        <v>50</v>
      </c>
      <c r="N364" s="36" t="s">
        <v>744</v>
      </c>
      <c r="O364" s="8" t="s">
        <v>1600</v>
      </c>
      <c r="P364" s="379" t="s">
        <v>1601</v>
      </c>
      <c r="Q364" s="8" t="s">
        <v>51</v>
      </c>
      <c r="R364" s="21" t="s">
        <v>366</v>
      </c>
      <c r="S364" s="42" t="s">
        <v>53</v>
      </c>
      <c r="T364" s="8" t="s">
        <v>1602</v>
      </c>
      <c r="U364" s="380">
        <v>92.8</v>
      </c>
      <c r="V364" s="39">
        <v>15</v>
      </c>
      <c r="W364" s="374">
        <v>19950</v>
      </c>
      <c r="X364" s="37" t="s">
        <v>52</v>
      </c>
      <c r="Y364" s="41">
        <v>1596000</v>
      </c>
      <c r="Z364" s="8" t="s">
        <v>47</v>
      </c>
      <c r="AA364" s="134" t="s">
        <v>57</v>
      </c>
      <c r="AB364" s="356" t="s">
        <v>306</v>
      </c>
      <c r="AC364" s="8" t="s">
        <v>290</v>
      </c>
      <c r="AD364" s="375"/>
      <c r="AE364" s="357"/>
      <c r="AF364"/>
      <c r="AG364"/>
      <c r="AH364"/>
      <c r="AI364"/>
      <c r="AJ364"/>
      <c r="AK364"/>
      <c r="AL364"/>
      <c r="AM364"/>
      <c r="AN364"/>
      <c r="AO364"/>
      <c r="AP364"/>
      <c r="AQ364"/>
      <c r="AR364"/>
      <c r="AS364"/>
      <c r="AT364"/>
      <c r="AU364"/>
      <c r="AV364"/>
      <c r="AW364"/>
      <c r="AX364"/>
      <c r="AY364"/>
      <c r="AZ364"/>
      <c r="BA364"/>
      <c r="BB364"/>
      <c r="BC364"/>
      <c r="BD364"/>
      <c r="BE364"/>
      <c r="BF364"/>
      <c r="BG364"/>
      <c r="BH364"/>
      <c r="BI364"/>
      <c r="BJ364"/>
      <c r="BK364"/>
      <c r="BL364"/>
      <c r="BM364"/>
      <c r="BN364"/>
      <c r="BO364"/>
      <c r="BP364"/>
      <c r="BQ364"/>
      <c r="BR364"/>
      <c r="BS364"/>
      <c r="BT364"/>
      <c r="BU364"/>
      <c r="BV364"/>
      <c r="BW364"/>
      <c r="BX364"/>
      <c r="BY364"/>
    </row>
    <row r="365" spans="1:77" ht="89.25" x14ac:dyDescent="0.25">
      <c r="A365" s="219"/>
      <c r="B365" s="229" t="s">
        <v>2086</v>
      </c>
      <c r="C365" s="430"/>
      <c r="D365" s="20" t="s">
        <v>1598</v>
      </c>
      <c r="E365" s="151" t="s">
        <v>1599</v>
      </c>
      <c r="F365" s="2">
        <v>42816</v>
      </c>
      <c r="G365" s="32">
        <v>42836</v>
      </c>
      <c r="H365" s="33">
        <v>42779</v>
      </c>
      <c r="I365" s="33" t="s">
        <v>42</v>
      </c>
      <c r="J365" s="359">
        <v>42735</v>
      </c>
      <c r="K365" s="34">
        <v>41766</v>
      </c>
      <c r="L365" s="4" t="s">
        <v>43</v>
      </c>
      <c r="M365" s="35" t="s">
        <v>50</v>
      </c>
      <c r="N365" s="36" t="s">
        <v>744</v>
      </c>
      <c r="O365" s="8" t="s">
        <v>1600</v>
      </c>
      <c r="P365" s="379" t="s">
        <v>1603</v>
      </c>
      <c r="Q365" s="8" t="s">
        <v>51</v>
      </c>
      <c r="R365" s="21" t="s">
        <v>366</v>
      </c>
      <c r="S365" s="42" t="s">
        <v>53</v>
      </c>
      <c r="T365" s="8" t="s">
        <v>1602</v>
      </c>
      <c r="U365" s="380">
        <v>87.7</v>
      </c>
      <c r="V365" s="39">
        <v>15</v>
      </c>
      <c r="W365" s="374">
        <v>19388.75</v>
      </c>
      <c r="X365" s="37" t="s">
        <v>52</v>
      </c>
      <c r="Y365" s="41">
        <v>1551100</v>
      </c>
      <c r="Z365" s="8" t="s">
        <v>47</v>
      </c>
      <c r="AA365" s="134" t="s">
        <v>57</v>
      </c>
      <c r="AB365" s="356" t="s">
        <v>306</v>
      </c>
      <c r="AC365" s="8" t="s">
        <v>290</v>
      </c>
      <c r="AD365" s="375"/>
      <c r="AE365" s="357"/>
      <c r="AF365"/>
      <c r="AG365"/>
      <c r="AH365"/>
      <c r="AI365"/>
      <c r="AJ365"/>
      <c r="AK365"/>
      <c r="AL365"/>
      <c r="AM365"/>
      <c r="AN365"/>
      <c r="AO365"/>
      <c r="AP365"/>
      <c r="AQ365"/>
      <c r="AR365"/>
      <c r="AS365"/>
      <c r="AT365"/>
      <c r="AU365"/>
      <c r="AV365"/>
      <c r="AW365"/>
      <c r="AX365"/>
      <c r="AY365"/>
      <c r="AZ365"/>
      <c r="BA365"/>
      <c r="BB365"/>
      <c r="BC365"/>
      <c r="BD365"/>
      <c r="BE365"/>
      <c r="BF365"/>
      <c r="BG365"/>
      <c r="BH365"/>
      <c r="BI365"/>
      <c r="BJ365"/>
      <c r="BK365"/>
      <c r="BL365"/>
      <c r="BM365"/>
      <c r="BN365"/>
      <c r="BO365"/>
      <c r="BP365"/>
      <c r="BQ365"/>
      <c r="BR365"/>
      <c r="BS365"/>
      <c r="BT365"/>
      <c r="BU365"/>
      <c r="BV365"/>
      <c r="BW365"/>
      <c r="BX365"/>
      <c r="BY365"/>
    </row>
    <row r="366" spans="1:77" ht="89.25" x14ac:dyDescent="0.25">
      <c r="A366" s="219"/>
      <c r="B366" s="229" t="s">
        <v>2087</v>
      </c>
      <c r="C366" s="430"/>
      <c r="D366" s="20" t="s">
        <v>1598</v>
      </c>
      <c r="E366" s="151" t="s">
        <v>1599</v>
      </c>
      <c r="F366" s="2">
        <v>42816</v>
      </c>
      <c r="G366" s="32">
        <v>42836</v>
      </c>
      <c r="H366" s="33">
        <v>42779</v>
      </c>
      <c r="I366" s="33" t="s">
        <v>42</v>
      </c>
      <c r="J366" s="359">
        <v>42735</v>
      </c>
      <c r="K366" s="34">
        <v>41766</v>
      </c>
      <c r="L366" s="4" t="s">
        <v>43</v>
      </c>
      <c r="M366" s="35" t="s">
        <v>50</v>
      </c>
      <c r="N366" s="36" t="s">
        <v>744</v>
      </c>
      <c r="O366" s="8" t="s">
        <v>1600</v>
      </c>
      <c r="P366" s="379" t="s">
        <v>1604</v>
      </c>
      <c r="Q366" s="8" t="s">
        <v>51</v>
      </c>
      <c r="R366" s="21" t="s">
        <v>366</v>
      </c>
      <c r="S366" s="42" t="s">
        <v>53</v>
      </c>
      <c r="T366" s="8" t="s">
        <v>1602</v>
      </c>
      <c r="U366" s="380">
        <v>90.3</v>
      </c>
      <c r="V366" s="39">
        <v>15</v>
      </c>
      <c r="W366" s="374">
        <v>19962.5</v>
      </c>
      <c r="X366" s="37" t="s">
        <v>52</v>
      </c>
      <c r="Y366" s="41">
        <v>1597000</v>
      </c>
      <c r="Z366" s="8" t="s">
        <v>47</v>
      </c>
      <c r="AA366" s="134" t="s">
        <v>57</v>
      </c>
      <c r="AB366" s="356" t="s">
        <v>306</v>
      </c>
      <c r="AC366" s="8" t="s">
        <v>290</v>
      </c>
      <c r="AD366" s="375"/>
      <c r="AE366" s="357"/>
      <c r="AF366"/>
      <c r="AG366"/>
      <c r="AH366"/>
      <c r="AI366"/>
      <c r="AJ366"/>
      <c r="AK366"/>
      <c r="AL366"/>
      <c r="AM366"/>
      <c r="AN366"/>
      <c r="AO366"/>
      <c r="AP366"/>
      <c r="AQ366"/>
      <c r="AR366"/>
      <c r="AS366"/>
      <c r="AT366"/>
      <c r="AU366"/>
      <c r="AV366"/>
      <c r="AW366"/>
      <c r="AX366"/>
      <c r="AY366"/>
      <c r="AZ366"/>
      <c r="BA366"/>
      <c r="BB366"/>
      <c r="BC366"/>
      <c r="BD366"/>
      <c r="BE366"/>
      <c r="BF366"/>
      <c r="BG366"/>
      <c r="BH366"/>
      <c r="BI366"/>
      <c r="BJ366"/>
      <c r="BK366"/>
      <c r="BL366"/>
      <c r="BM366"/>
      <c r="BN366"/>
      <c r="BO366"/>
      <c r="BP366"/>
      <c r="BQ366"/>
      <c r="BR366"/>
      <c r="BS366"/>
      <c r="BT366"/>
      <c r="BU366"/>
      <c r="BV366"/>
      <c r="BW366"/>
      <c r="BX366"/>
      <c r="BY366"/>
    </row>
    <row r="367" spans="1:77" ht="89.25" x14ac:dyDescent="0.25">
      <c r="A367" s="219"/>
      <c r="B367" s="229" t="s">
        <v>2088</v>
      </c>
      <c r="C367" s="430"/>
      <c r="D367" s="259" t="s">
        <v>1605</v>
      </c>
      <c r="E367" s="358" t="s">
        <v>1606</v>
      </c>
      <c r="F367" s="2">
        <v>42816</v>
      </c>
      <c r="G367" s="32">
        <v>42836</v>
      </c>
      <c r="H367" s="359">
        <v>42727</v>
      </c>
      <c r="I367" s="359" t="s">
        <v>42</v>
      </c>
      <c r="J367" s="387">
        <v>42613</v>
      </c>
      <c r="K367" s="359">
        <v>41437</v>
      </c>
      <c r="L367" s="4" t="s">
        <v>43</v>
      </c>
      <c r="M367" s="21" t="s">
        <v>369</v>
      </c>
      <c r="N367" s="21" t="s">
        <v>54</v>
      </c>
      <c r="O367" s="21" t="s">
        <v>1607</v>
      </c>
      <c r="P367" s="21" t="s">
        <v>1608</v>
      </c>
      <c r="Q367" s="1" t="s">
        <v>51</v>
      </c>
      <c r="R367" s="21" t="s">
        <v>643</v>
      </c>
      <c r="S367" s="361" t="s">
        <v>1609</v>
      </c>
      <c r="T367" s="21" t="s">
        <v>1610</v>
      </c>
      <c r="U367" s="362">
        <v>41.4</v>
      </c>
      <c r="V367" s="363">
        <v>18</v>
      </c>
      <c r="W367" s="364">
        <v>12951</v>
      </c>
      <c r="X367" s="21" t="s">
        <v>52</v>
      </c>
      <c r="Y367" s="365">
        <v>863400</v>
      </c>
      <c r="Z367" s="259" t="s">
        <v>47</v>
      </c>
      <c r="AA367" s="134" t="s">
        <v>57</v>
      </c>
      <c r="AB367" s="356" t="s">
        <v>306</v>
      </c>
      <c r="AC367" s="21" t="s">
        <v>292</v>
      </c>
      <c r="AD367" s="345" t="s">
        <v>2133</v>
      </c>
      <c r="AE367" s="366" t="s">
        <v>1611</v>
      </c>
      <c r="AF367"/>
      <c r="AG367"/>
      <c r="AH367"/>
      <c r="AI367"/>
      <c r="AJ367"/>
      <c r="AK367"/>
      <c r="AL367"/>
      <c r="AM367"/>
      <c r="AN367"/>
      <c r="AO367"/>
      <c r="AP367"/>
      <c r="AQ367"/>
      <c r="AR367"/>
      <c r="AS367"/>
      <c r="AT367"/>
      <c r="AU367"/>
      <c r="AV367"/>
      <c r="AW367"/>
      <c r="AX367"/>
      <c r="AY367"/>
      <c r="AZ367"/>
      <c r="BA367"/>
      <c r="BB367"/>
      <c r="BC367"/>
      <c r="BD367"/>
      <c r="BE367"/>
      <c r="BF367"/>
      <c r="BG367"/>
      <c r="BH367"/>
      <c r="BI367"/>
      <c r="BJ367"/>
      <c r="BK367"/>
      <c r="BL367"/>
      <c r="BM367"/>
      <c r="BN367"/>
      <c r="BO367"/>
      <c r="BP367"/>
      <c r="BQ367"/>
      <c r="BR367"/>
      <c r="BS367"/>
      <c r="BT367"/>
      <c r="BU367"/>
      <c r="BV367"/>
      <c r="BW367"/>
      <c r="BX367"/>
      <c r="BY367"/>
    </row>
    <row r="368" spans="1:77" ht="38.25" x14ac:dyDescent="0.25">
      <c r="A368" s="219"/>
      <c r="B368" s="229" t="s">
        <v>2089</v>
      </c>
      <c r="C368" s="430"/>
      <c r="D368" s="20" t="s">
        <v>1612</v>
      </c>
      <c r="E368" s="151" t="s">
        <v>1613</v>
      </c>
      <c r="F368" s="2">
        <v>42816</v>
      </c>
      <c r="G368" s="32">
        <v>42836</v>
      </c>
      <c r="H368" s="33">
        <v>42800</v>
      </c>
      <c r="I368" s="33" t="s">
        <v>42</v>
      </c>
      <c r="J368" s="33">
        <v>42766</v>
      </c>
      <c r="K368" s="34">
        <v>41730</v>
      </c>
      <c r="L368" s="4" t="s">
        <v>43</v>
      </c>
      <c r="M368" s="35" t="s">
        <v>50</v>
      </c>
      <c r="N368" s="36" t="s">
        <v>154</v>
      </c>
      <c r="O368" s="8" t="s">
        <v>1614</v>
      </c>
      <c r="P368" s="379" t="s">
        <v>1615</v>
      </c>
      <c r="Q368" s="1" t="s">
        <v>51</v>
      </c>
      <c r="R368" s="3" t="s">
        <v>62</v>
      </c>
      <c r="S368" s="42" t="s">
        <v>1616</v>
      </c>
      <c r="T368" s="8" t="s">
        <v>1617</v>
      </c>
      <c r="U368" s="380">
        <v>10.3</v>
      </c>
      <c r="V368" s="39">
        <v>18</v>
      </c>
      <c r="W368" s="374">
        <v>2932.5</v>
      </c>
      <c r="X368" s="37" t="s">
        <v>52</v>
      </c>
      <c r="Y368" s="41">
        <v>195500</v>
      </c>
      <c r="Z368" s="8" t="s">
        <v>47</v>
      </c>
      <c r="AA368" s="134" t="s">
        <v>57</v>
      </c>
      <c r="AB368" s="356" t="s">
        <v>306</v>
      </c>
      <c r="AC368" s="8" t="s">
        <v>290</v>
      </c>
      <c r="AD368" s="375"/>
      <c r="AE368" s="357"/>
      <c r="AF368"/>
      <c r="AG368"/>
      <c r="AH368"/>
      <c r="AI368"/>
      <c r="AJ368"/>
      <c r="AK368"/>
      <c r="AL368"/>
      <c r="AM368"/>
      <c r="AN368"/>
      <c r="AO368"/>
      <c r="AP368"/>
      <c r="AQ368"/>
      <c r="AR368"/>
      <c r="AS368"/>
      <c r="AT368"/>
      <c r="AU368"/>
      <c r="AV368"/>
      <c r="AW368"/>
      <c r="AX368"/>
      <c r="AY368"/>
      <c r="AZ368"/>
      <c r="BA368"/>
      <c r="BB368"/>
      <c r="BC368"/>
      <c r="BD368"/>
      <c r="BE368"/>
      <c r="BF368"/>
      <c r="BG368"/>
      <c r="BH368"/>
      <c r="BI368"/>
      <c r="BJ368"/>
      <c r="BK368"/>
      <c r="BL368"/>
      <c r="BM368"/>
      <c r="BN368"/>
      <c r="BO368"/>
      <c r="BP368"/>
      <c r="BQ368"/>
      <c r="BR368"/>
      <c r="BS368"/>
      <c r="BT368"/>
      <c r="BU368"/>
      <c r="BV368"/>
      <c r="BW368"/>
      <c r="BX368"/>
      <c r="BY368"/>
    </row>
    <row r="369" spans="1:77" ht="38.25" x14ac:dyDescent="0.25">
      <c r="A369" s="219"/>
      <c r="B369" s="229" t="s">
        <v>2090</v>
      </c>
      <c r="C369" s="430"/>
      <c r="D369" s="8" t="s">
        <v>1618</v>
      </c>
      <c r="E369" s="320" t="s">
        <v>1619</v>
      </c>
      <c r="F369" s="2">
        <v>42816</v>
      </c>
      <c r="G369" s="32">
        <v>42836</v>
      </c>
      <c r="H369" s="33">
        <v>42732</v>
      </c>
      <c r="I369" s="33" t="s">
        <v>42</v>
      </c>
      <c r="J369" s="33">
        <v>43100</v>
      </c>
      <c r="K369" s="33">
        <v>41659</v>
      </c>
      <c r="L369" s="4" t="s">
        <v>43</v>
      </c>
      <c r="M369" s="8" t="s">
        <v>65</v>
      </c>
      <c r="N369" s="8" t="s">
        <v>54</v>
      </c>
      <c r="O369" s="8" t="s">
        <v>1620</v>
      </c>
      <c r="P369" s="8" t="s">
        <v>1621</v>
      </c>
      <c r="Q369" s="1" t="s">
        <v>51</v>
      </c>
      <c r="R369" s="19" t="s">
        <v>1622</v>
      </c>
      <c r="S369" s="9">
        <v>29</v>
      </c>
      <c r="T369" s="8" t="s">
        <v>1623</v>
      </c>
      <c r="U369" s="323">
        <v>96.5</v>
      </c>
      <c r="V369" s="363" t="s">
        <v>779</v>
      </c>
      <c r="W369" s="382">
        <v>3744.1</v>
      </c>
      <c r="X369" s="39" t="s">
        <v>52</v>
      </c>
      <c r="Y369" s="383">
        <v>1990300</v>
      </c>
      <c r="Z369" s="1" t="s">
        <v>47</v>
      </c>
      <c r="AA369" s="8" t="s">
        <v>48</v>
      </c>
      <c r="AB369" s="8" t="s">
        <v>1246</v>
      </c>
      <c r="AC369" s="8" t="s">
        <v>290</v>
      </c>
      <c r="AD369" s="8"/>
      <c r="AE369" s="168"/>
      <c r="AF369"/>
      <c r="AG369"/>
      <c r="AH369"/>
      <c r="AI369"/>
      <c r="AJ369"/>
      <c r="AK369"/>
      <c r="AL369"/>
      <c r="AM369"/>
      <c r="AN369"/>
      <c r="AO369"/>
      <c r="AP369"/>
      <c r="AQ369"/>
      <c r="AR369"/>
      <c r="AS369"/>
      <c r="AT369"/>
      <c r="AU369"/>
      <c r="AV369"/>
      <c r="AW369"/>
      <c r="AX369"/>
      <c r="AY369"/>
      <c r="AZ369"/>
      <c r="BA369"/>
      <c r="BB369"/>
      <c r="BC369"/>
      <c r="BD369"/>
      <c r="BE369"/>
      <c r="BF369"/>
      <c r="BG369"/>
      <c r="BH369"/>
      <c r="BI369"/>
      <c r="BJ369"/>
      <c r="BK369"/>
      <c r="BL369"/>
      <c r="BM369"/>
      <c r="BN369"/>
      <c r="BO369"/>
      <c r="BP369"/>
      <c r="BQ369"/>
      <c r="BR369"/>
      <c r="BS369"/>
      <c r="BT369"/>
      <c r="BU369"/>
      <c r="BV369"/>
      <c r="BW369"/>
      <c r="BX369"/>
      <c r="BY369"/>
    </row>
    <row r="370" spans="1:77" ht="140.25" x14ac:dyDescent="0.25">
      <c r="A370" s="219"/>
      <c r="B370" s="229" t="s">
        <v>2091</v>
      </c>
      <c r="C370" s="430"/>
      <c r="D370" s="20" t="s">
        <v>1624</v>
      </c>
      <c r="E370" s="26" t="s">
        <v>1625</v>
      </c>
      <c r="F370" s="169">
        <v>42811</v>
      </c>
      <c r="G370" s="32">
        <v>42836</v>
      </c>
      <c r="H370" s="169">
        <v>42648</v>
      </c>
      <c r="I370" s="20" t="s">
        <v>42</v>
      </c>
      <c r="J370" s="122">
        <v>42704</v>
      </c>
      <c r="K370" s="122">
        <v>41793</v>
      </c>
      <c r="L370" s="4" t="s">
        <v>43</v>
      </c>
      <c r="M370" s="19" t="s">
        <v>443</v>
      </c>
      <c r="N370" s="19" t="s">
        <v>54</v>
      </c>
      <c r="O370" s="19" t="s">
        <v>1626</v>
      </c>
      <c r="P370" s="19" t="s">
        <v>1627</v>
      </c>
      <c r="Q370" s="19" t="s">
        <v>55</v>
      </c>
      <c r="R370" s="3" t="s">
        <v>62</v>
      </c>
      <c r="S370" s="385" t="s">
        <v>605</v>
      </c>
      <c r="T370" s="8" t="s">
        <v>1420</v>
      </c>
      <c r="U370" s="373">
        <v>74.400000000000006</v>
      </c>
      <c r="V370" s="363" t="s">
        <v>779</v>
      </c>
      <c r="W370" s="373">
        <v>4138.63</v>
      </c>
      <c r="X370" s="19" t="s">
        <v>52</v>
      </c>
      <c r="Y370" s="396">
        <v>1538200</v>
      </c>
      <c r="Z370" s="19" t="s">
        <v>47</v>
      </c>
      <c r="AA370" s="4" t="s">
        <v>48</v>
      </c>
      <c r="AB370" s="4" t="s">
        <v>306</v>
      </c>
      <c r="AC370" s="8" t="s">
        <v>290</v>
      </c>
      <c r="AD370" s="4"/>
      <c r="AE370" s="391" t="s">
        <v>1501</v>
      </c>
      <c r="AF370"/>
      <c r="AG370"/>
      <c r="AH370"/>
      <c r="AI370"/>
      <c r="AJ370"/>
      <c r="AK370"/>
      <c r="AL370"/>
      <c r="AM370"/>
      <c r="AN370"/>
      <c r="AO370"/>
      <c r="AP370"/>
      <c r="AQ370"/>
      <c r="AR370"/>
      <c r="AS370"/>
      <c r="AT370"/>
      <c r="AU370"/>
      <c r="AV370"/>
      <c r="AW370"/>
      <c r="AX370"/>
      <c r="AY370"/>
      <c r="AZ370"/>
      <c r="BA370"/>
      <c r="BB370"/>
      <c r="BC370"/>
      <c r="BD370"/>
      <c r="BE370"/>
      <c r="BF370"/>
      <c r="BG370"/>
      <c r="BH370"/>
      <c r="BI370"/>
      <c r="BJ370"/>
      <c r="BK370"/>
      <c r="BL370"/>
      <c r="BM370"/>
      <c r="BN370"/>
      <c r="BO370"/>
      <c r="BP370"/>
      <c r="BQ370"/>
      <c r="BR370"/>
      <c r="BS370"/>
      <c r="BT370"/>
      <c r="BU370"/>
      <c r="BV370"/>
      <c r="BW370"/>
      <c r="BX370"/>
      <c r="BY370"/>
    </row>
    <row r="371" spans="1:77" ht="102" x14ac:dyDescent="0.25">
      <c r="A371" s="219"/>
      <c r="B371" s="229" t="s">
        <v>2092</v>
      </c>
      <c r="C371" s="430"/>
      <c r="D371" s="1" t="s">
        <v>1628</v>
      </c>
      <c r="E371" s="26" t="s">
        <v>1629</v>
      </c>
      <c r="F371" s="2">
        <v>42816</v>
      </c>
      <c r="G371" s="32">
        <v>42836</v>
      </c>
      <c r="H371" s="5">
        <v>42797</v>
      </c>
      <c r="I371" s="5" t="s">
        <v>42</v>
      </c>
      <c r="J371" s="33">
        <v>42674</v>
      </c>
      <c r="K371" s="5">
        <v>41536</v>
      </c>
      <c r="L371" s="4" t="s">
        <v>43</v>
      </c>
      <c r="M371" s="385" t="s">
        <v>56</v>
      </c>
      <c r="N371" s="3" t="s">
        <v>54</v>
      </c>
      <c r="O371" s="3" t="s">
        <v>1630</v>
      </c>
      <c r="P371" s="3" t="s">
        <v>1631</v>
      </c>
      <c r="Q371" s="1" t="s">
        <v>55</v>
      </c>
      <c r="R371" s="3" t="s">
        <v>62</v>
      </c>
      <c r="S371" s="27" t="s">
        <v>605</v>
      </c>
      <c r="T371" s="3" t="s">
        <v>1632</v>
      </c>
      <c r="U371" s="28">
        <v>32</v>
      </c>
      <c r="V371" s="363" t="s">
        <v>779</v>
      </c>
      <c r="W371" s="30">
        <v>1118.28</v>
      </c>
      <c r="X371" s="3" t="s">
        <v>52</v>
      </c>
      <c r="Y371" s="31">
        <v>631500</v>
      </c>
      <c r="Z371" s="20" t="s">
        <v>47</v>
      </c>
      <c r="AA371" s="134" t="s">
        <v>57</v>
      </c>
      <c r="AB371" s="356" t="s">
        <v>306</v>
      </c>
      <c r="AC371" s="8" t="s">
        <v>290</v>
      </c>
      <c r="AD371" s="134"/>
      <c r="AE371" s="98"/>
      <c r="AF371"/>
      <c r="AG371"/>
      <c r="AH371"/>
      <c r="AI371"/>
      <c r="AJ371"/>
      <c r="AK371"/>
      <c r="AL371"/>
      <c r="AM371"/>
      <c r="AN371"/>
      <c r="AO371"/>
      <c r="AP371"/>
      <c r="AQ371"/>
      <c r="AR371"/>
      <c r="AS371"/>
      <c r="AT371"/>
      <c r="AU371"/>
      <c r="AV371"/>
      <c r="AW371"/>
      <c r="AX371"/>
      <c r="AY371"/>
      <c r="AZ371"/>
      <c r="BA371"/>
      <c r="BB371"/>
      <c r="BC371"/>
      <c r="BD371"/>
      <c r="BE371"/>
      <c r="BF371"/>
      <c r="BG371"/>
      <c r="BH371"/>
      <c r="BI371"/>
      <c r="BJ371"/>
      <c r="BK371"/>
      <c r="BL371"/>
      <c r="BM371"/>
      <c r="BN371"/>
      <c r="BO371"/>
      <c r="BP371"/>
      <c r="BQ371"/>
      <c r="BR371"/>
      <c r="BS371"/>
      <c r="BT371"/>
      <c r="BU371"/>
      <c r="BV371"/>
      <c r="BW371"/>
      <c r="BX371"/>
      <c r="BY371"/>
    </row>
    <row r="372" spans="1:77" ht="64.5" thickBot="1" x14ac:dyDescent="0.3">
      <c r="A372" s="219"/>
      <c r="B372" s="400" t="s">
        <v>2093</v>
      </c>
      <c r="C372" s="431"/>
      <c r="D372" s="401" t="s">
        <v>1633</v>
      </c>
      <c r="E372" s="402" t="s">
        <v>1634</v>
      </c>
      <c r="F372" s="403">
        <v>42816</v>
      </c>
      <c r="G372" s="404">
        <v>42836</v>
      </c>
      <c r="H372" s="405">
        <v>42774</v>
      </c>
      <c r="I372" s="405" t="s">
        <v>42</v>
      </c>
      <c r="J372" s="406">
        <v>42674</v>
      </c>
      <c r="K372" s="405">
        <v>41684</v>
      </c>
      <c r="L372" s="407" t="s">
        <v>43</v>
      </c>
      <c r="M372" s="408" t="s">
        <v>369</v>
      </c>
      <c r="N372" s="408" t="s">
        <v>54</v>
      </c>
      <c r="O372" s="408" t="s">
        <v>1635</v>
      </c>
      <c r="P372" s="408" t="s">
        <v>1636</v>
      </c>
      <c r="Q372" s="409" t="s">
        <v>51</v>
      </c>
      <c r="R372" s="408" t="s">
        <v>643</v>
      </c>
      <c r="S372" s="410" t="s">
        <v>1637</v>
      </c>
      <c r="T372" s="408" t="s">
        <v>1638</v>
      </c>
      <c r="U372" s="411">
        <v>46.6</v>
      </c>
      <c r="V372" s="412" t="s">
        <v>1639</v>
      </c>
      <c r="W372" s="413">
        <v>11685.06</v>
      </c>
      <c r="X372" s="408" t="s">
        <v>52</v>
      </c>
      <c r="Y372" s="414">
        <v>878500</v>
      </c>
      <c r="Z372" s="401" t="s">
        <v>47</v>
      </c>
      <c r="AA372" s="415" t="s">
        <v>57</v>
      </c>
      <c r="AB372" s="416" t="s">
        <v>306</v>
      </c>
      <c r="AC372" s="417" t="s">
        <v>290</v>
      </c>
      <c r="AD372" s="418"/>
      <c r="AE372" s="419" t="s">
        <v>1640</v>
      </c>
      <c r="AF372"/>
      <c r="AG372"/>
      <c r="AH372"/>
      <c r="AI372"/>
      <c r="AJ372"/>
      <c r="AK372"/>
      <c r="AL372"/>
      <c r="AM372"/>
      <c r="AN372"/>
      <c r="AO372"/>
      <c r="AP372"/>
      <c r="AQ372"/>
      <c r="AR372"/>
      <c r="AS372"/>
      <c r="AT372"/>
      <c r="AU372"/>
      <c r="AV372"/>
      <c r="AW372"/>
      <c r="AX372"/>
      <c r="AY372"/>
      <c r="AZ372"/>
      <c r="BA372"/>
      <c r="BB372"/>
      <c r="BC372"/>
      <c r="BD372"/>
      <c r="BE372"/>
      <c r="BF372"/>
      <c r="BG372"/>
      <c r="BH372"/>
      <c r="BI372"/>
      <c r="BJ372"/>
      <c r="BK372"/>
      <c r="BL372"/>
      <c r="BM372"/>
      <c r="BN372"/>
      <c r="BO372"/>
      <c r="BP372"/>
      <c r="BQ372"/>
      <c r="BR372"/>
      <c r="BS372"/>
      <c r="BT372"/>
      <c r="BU372"/>
      <c r="BV372"/>
      <c r="BW372"/>
      <c r="BX372"/>
      <c r="BY372"/>
    </row>
  </sheetData>
  <autoFilter ref="D4:AE46"/>
  <mergeCells count="1">
    <mergeCell ref="D2:AE2"/>
  </mergeCells>
  <printOptions horizontalCentered="1" verticalCentered="1"/>
  <pageMargins left="0.11811023622047245" right="0.11811023622047245" top="0.15748031496062992" bottom="0.15748031496062992" header="0.19685039370078741" footer="0.19685039370078741"/>
  <pageSetup paperSize="9" scale="4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35"/>
  <sheetViews>
    <sheetView zoomScale="85" zoomScaleNormal="85" workbookViewId="0">
      <pane ySplit="4" topLeftCell="A32" activePane="bottomLeft" state="frozen"/>
      <selection pane="bottomLeft" activeCell="F35" sqref="F35"/>
    </sheetView>
  </sheetViews>
  <sheetFormatPr defaultRowHeight="15" x14ac:dyDescent="0.25"/>
  <cols>
    <col min="2" max="2" width="9.28515625" style="10" bestFit="1" customWidth="1"/>
    <col min="3" max="3" width="9.85546875" style="10" bestFit="1" customWidth="1"/>
    <col min="4" max="7" width="9.28515625" style="10" bestFit="1" customWidth="1"/>
    <col min="8" max="8" width="9.140625" style="10"/>
    <col min="9" max="10" width="9.28515625" style="10" bestFit="1" customWidth="1"/>
    <col min="11" max="11" width="16.5703125" style="10" customWidth="1"/>
    <col min="12" max="13" width="9.28515625" style="10" bestFit="1" customWidth="1"/>
    <col min="14" max="14" width="9.28515625" style="61" bestFit="1" customWidth="1"/>
  </cols>
  <sheetData>
    <row r="1" spans="2:15" ht="15.75" thickBot="1" x14ac:dyDescent="0.3"/>
    <row r="2" spans="2:15" ht="15.75" thickBot="1" x14ac:dyDescent="0.3">
      <c r="B2" s="434" t="s">
        <v>33</v>
      </c>
      <c r="C2" s="435"/>
      <c r="D2" s="435"/>
      <c r="E2" s="435"/>
      <c r="F2" s="435"/>
      <c r="G2" s="435"/>
      <c r="H2" s="435"/>
      <c r="I2" s="435"/>
      <c r="J2" s="435"/>
      <c r="K2" s="435"/>
      <c r="L2" s="435"/>
      <c r="M2" s="435"/>
      <c r="N2" s="436"/>
    </row>
    <row r="3" spans="2:15" ht="51" x14ac:dyDescent="0.25">
      <c r="B3" s="14" t="s">
        <v>0</v>
      </c>
      <c r="C3" s="12" t="s">
        <v>4</v>
      </c>
      <c r="D3" s="13" t="s">
        <v>11</v>
      </c>
      <c r="E3" s="13" t="s">
        <v>13</v>
      </c>
      <c r="F3" s="13" t="s">
        <v>14</v>
      </c>
      <c r="G3" s="13" t="s">
        <v>12</v>
      </c>
      <c r="H3" s="13" t="s">
        <v>16</v>
      </c>
      <c r="I3" s="13" t="s">
        <v>34</v>
      </c>
      <c r="J3" s="13" t="s">
        <v>35</v>
      </c>
      <c r="K3" s="13" t="s">
        <v>36</v>
      </c>
      <c r="L3" s="13" t="s">
        <v>37</v>
      </c>
      <c r="M3" s="13" t="s">
        <v>38</v>
      </c>
      <c r="N3" s="15" t="s">
        <v>39</v>
      </c>
    </row>
    <row r="4" spans="2:15" ht="15.75" thickBot="1" x14ac:dyDescent="0.3">
      <c r="B4" s="22" t="s">
        <v>29</v>
      </c>
      <c r="C4" s="23" t="s">
        <v>30</v>
      </c>
      <c r="D4" s="24">
        <v>3</v>
      </c>
      <c r="E4" s="24">
        <v>4</v>
      </c>
      <c r="F4" s="24">
        <v>5</v>
      </c>
      <c r="G4" s="24">
        <v>6</v>
      </c>
      <c r="H4" s="23" t="s">
        <v>31</v>
      </c>
      <c r="I4" s="24">
        <v>8</v>
      </c>
      <c r="J4" s="24">
        <v>9</v>
      </c>
      <c r="K4" s="24">
        <v>10</v>
      </c>
      <c r="L4" s="24">
        <v>11</v>
      </c>
      <c r="M4" s="23" t="s">
        <v>32</v>
      </c>
      <c r="N4" s="25">
        <v>13</v>
      </c>
    </row>
    <row r="5" spans="2:15" s="17" customFormat="1" ht="84" x14ac:dyDescent="0.25">
      <c r="B5" s="109">
        <v>1</v>
      </c>
      <c r="C5" s="110">
        <v>42832</v>
      </c>
      <c r="D5" s="111" t="s">
        <v>234</v>
      </c>
      <c r="E5" s="111" t="s">
        <v>236</v>
      </c>
      <c r="F5" s="112" t="s">
        <v>45</v>
      </c>
      <c r="G5" s="111" t="s">
        <v>276</v>
      </c>
      <c r="H5" s="111" t="s">
        <v>215</v>
      </c>
      <c r="I5" s="113">
        <v>168.9</v>
      </c>
      <c r="J5" s="114">
        <v>70.02</v>
      </c>
      <c r="K5" s="112" t="s">
        <v>277</v>
      </c>
      <c r="L5" s="112">
        <v>15</v>
      </c>
      <c r="M5" s="112">
        <v>66</v>
      </c>
      <c r="N5" s="115">
        <v>4621.32</v>
      </c>
    </row>
    <row r="6" spans="2:15" ht="48" x14ac:dyDescent="0.25">
      <c r="B6" s="108">
        <v>2</v>
      </c>
      <c r="C6" s="62">
        <v>42832</v>
      </c>
      <c r="D6" s="103" t="s">
        <v>239</v>
      </c>
      <c r="E6" s="103" t="s">
        <v>241</v>
      </c>
      <c r="F6" s="103" t="s">
        <v>49</v>
      </c>
      <c r="G6" s="103" t="s">
        <v>240</v>
      </c>
      <c r="H6" s="103" t="s">
        <v>104</v>
      </c>
      <c r="I6" s="104">
        <v>71</v>
      </c>
      <c r="J6" s="102">
        <v>21.68</v>
      </c>
      <c r="K6" s="101" t="s">
        <v>278</v>
      </c>
      <c r="L6" s="101">
        <v>4</v>
      </c>
      <c r="M6" s="101">
        <v>16</v>
      </c>
      <c r="N6" s="107">
        <v>346.88</v>
      </c>
    </row>
    <row r="7" spans="2:15" ht="84" x14ac:dyDescent="0.25">
      <c r="B7" s="108">
        <v>3</v>
      </c>
      <c r="C7" s="62">
        <v>42832</v>
      </c>
      <c r="D7" s="100" t="s">
        <v>271</v>
      </c>
      <c r="E7" s="100" t="s">
        <v>273</v>
      </c>
      <c r="F7" s="105" t="s">
        <v>45</v>
      </c>
      <c r="G7" s="101" t="s">
        <v>272</v>
      </c>
      <c r="H7" s="101" t="s">
        <v>275</v>
      </c>
      <c r="I7" s="106">
        <v>150.68</v>
      </c>
      <c r="J7" s="102">
        <v>77.19</v>
      </c>
      <c r="K7" s="101" t="s">
        <v>279</v>
      </c>
      <c r="L7" s="101">
        <v>5</v>
      </c>
      <c r="M7" s="101">
        <v>22</v>
      </c>
      <c r="N7" s="107">
        <v>1698.12</v>
      </c>
    </row>
    <row r="8" spans="2:15" ht="76.5" x14ac:dyDescent="0.25">
      <c r="B8" s="59">
        <v>11</v>
      </c>
      <c r="C8" s="62">
        <v>42832</v>
      </c>
      <c r="D8" s="55" t="s">
        <v>127</v>
      </c>
      <c r="E8" s="56" t="s">
        <v>195</v>
      </c>
      <c r="F8" s="55" t="s">
        <v>196</v>
      </c>
      <c r="G8" s="55" t="s">
        <v>197</v>
      </c>
      <c r="H8" s="55" t="s">
        <v>104</v>
      </c>
      <c r="I8" s="46">
        <v>59.3</v>
      </c>
      <c r="J8" s="57">
        <v>19.29</v>
      </c>
      <c r="K8" s="55" t="s">
        <v>198</v>
      </c>
      <c r="L8" s="58">
        <v>17.5</v>
      </c>
      <c r="M8" s="58">
        <v>70</v>
      </c>
      <c r="N8" s="60">
        <v>1350.3</v>
      </c>
    </row>
    <row r="9" spans="2:15" ht="84" x14ac:dyDescent="0.25">
      <c r="B9" s="283">
        <v>21</v>
      </c>
      <c r="C9" s="62">
        <v>42832</v>
      </c>
      <c r="D9" s="100" t="s">
        <v>211</v>
      </c>
      <c r="E9" s="100" t="s">
        <v>210</v>
      </c>
      <c r="F9" s="101" t="s">
        <v>45</v>
      </c>
      <c r="G9" s="100" t="s">
        <v>214</v>
      </c>
      <c r="H9" s="100" t="s">
        <v>215</v>
      </c>
      <c r="I9" s="276">
        <v>21.4</v>
      </c>
      <c r="J9" s="277">
        <v>10.49</v>
      </c>
      <c r="K9" s="101" t="s">
        <v>280</v>
      </c>
      <c r="L9" s="277">
        <v>6</v>
      </c>
      <c r="M9" s="101">
        <v>26.4</v>
      </c>
      <c r="N9" s="107">
        <v>276.94</v>
      </c>
    </row>
    <row r="10" spans="2:15" ht="153" x14ac:dyDescent="0.25">
      <c r="B10" s="121">
        <v>8</v>
      </c>
      <c r="C10" s="122">
        <v>42832</v>
      </c>
      <c r="D10" s="19" t="s">
        <v>324</v>
      </c>
      <c r="E10" s="19" t="s">
        <v>326</v>
      </c>
      <c r="F10" s="123" t="s">
        <v>62</v>
      </c>
      <c r="G10" s="19" t="s">
        <v>380</v>
      </c>
      <c r="H10" s="19" t="s">
        <v>327</v>
      </c>
      <c r="I10" s="124">
        <v>22.7</v>
      </c>
      <c r="J10" s="125">
        <v>0.62</v>
      </c>
      <c r="K10" s="126" t="s">
        <v>381</v>
      </c>
      <c r="L10" s="126">
        <v>25</v>
      </c>
      <c r="M10" s="126">
        <v>110</v>
      </c>
      <c r="N10" s="127">
        <v>68.2</v>
      </c>
    </row>
    <row r="11" spans="2:15" ht="89.25" x14ac:dyDescent="0.25">
      <c r="B11" s="128">
        <v>10</v>
      </c>
      <c r="C11" s="122">
        <v>42832</v>
      </c>
      <c r="D11" s="4" t="s">
        <v>338</v>
      </c>
      <c r="E11" s="4" t="s">
        <v>382</v>
      </c>
      <c r="F11" s="54" t="s">
        <v>49</v>
      </c>
      <c r="G11" s="4" t="s">
        <v>383</v>
      </c>
      <c r="H11" s="54" t="s">
        <v>340</v>
      </c>
      <c r="I11" s="129">
        <v>98.04</v>
      </c>
      <c r="J11" s="45">
        <v>2.92</v>
      </c>
      <c r="K11" s="18" t="s">
        <v>384</v>
      </c>
      <c r="L11" s="18">
        <v>20</v>
      </c>
      <c r="M11" s="18">
        <v>80</v>
      </c>
      <c r="N11" s="130">
        <v>233.6</v>
      </c>
    </row>
    <row r="12" spans="2:15" ht="76.5" x14ac:dyDescent="0.25">
      <c r="B12" s="200">
        <v>10</v>
      </c>
      <c r="C12" s="201">
        <v>42808</v>
      </c>
      <c r="D12" s="202" t="s">
        <v>788</v>
      </c>
      <c r="E12" s="203" t="s">
        <v>51</v>
      </c>
      <c r="F12" s="202" t="s">
        <v>789</v>
      </c>
      <c r="G12" s="204" t="s">
        <v>462</v>
      </c>
      <c r="H12" s="202" t="s">
        <v>394</v>
      </c>
      <c r="I12" s="205">
        <v>175.6</v>
      </c>
      <c r="J12" s="206" t="s">
        <v>790</v>
      </c>
      <c r="K12" s="207" t="s">
        <v>791</v>
      </c>
      <c r="L12" s="208">
        <v>15</v>
      </c>
      <c r="M12" s="208">
        <v>60</v>
      </c>
      <c r="N12" s="209">
        <v>3602.82</v>
      </c>
      <c r="O12" s="210"/>
    </row>
    <row r="13" spans="2:15" ht="114.75" x14ac:dyDescent="0.25">
      <c r="B13" s="211">
        <v>40</v>
      </c>
      <c r="C13" s="201">
        <v>42808</v>
      </c>
      <c r="D13" s="212" t="s">
        <v>620</v>
      </c>
      <c r="E13" s="213" t="s">
        <v>792</v>
      </c>
      <c r="F13" s="212" t="s">
        <v>793</v>
      </c>
      <c r="G13" s="212" t="s">
        <v>794</v>
      </c>
      <c r="H13" s="212" t="s">
        <v>394</v>
      </c>
      <c r="I13" s="214">
        <v>94.54</v>
      </c>
      <c r="J13" s="215">
        <v>9.44</v>
      </c>
      <c r="K13" s="212" t="s">
        <v>795</v>
      </c>
      <c r="L13" s="216">
        <v>28.35</v>
      </c>
      <c r="M13" s="216">
        <v>113.41</v>
      </c>
      <c r="N13" s="217">
        <f>M13*J13</f>
        <v>1070.5903999999998</v>
      </c>
    </row>
    <row r="14" spans="2:15" s="17" customFormat="1" ht="76.5" x14ac:dyDescent="0.25">
      <c r="B14" s="284">
        <v>70</v>
      </c>
      <c r="C14" s="201">
        <v>42808</v>
      </c>
      <c r="D14" s="278" t="s">
        <v>760</v>
      </c>
      <c r="E14" s="279" t="s">
        <v>759</v>
      </c>
      <c r="F14" s="279" t="s">
        <v>45</v>
      </c>
      <c r="G14" s="278" t="s">
        <v>796</v>
      </c>
      <c r="H14" s="278" t="s">
        <v>762</v>
      </c>
      <c r="I14" s="280">
        <v>24</v>
      </c>
      <c r="J14" s="281">
        <v>10.44</v>
      </c>
      <c r="K14" s="282" t="s">
        <v>797</v>
      </c>
      <c r="L14" s="282">
        <v>22.5</v>
      </c>
      <c r="M14" s="282">
        <v>99</v>
      </c>
      <c r="N14" s="285">
        <v>1033.56</v>
      </c>
    </row>
    <row r="15" spans="2:15" ht="102" x14ac:dyDescent="0.25">
      <c r="B15" s="234">
        <v>35</v>
      </c>
      <c r="C15" s="224">
        <v>42829</v>
      </c>
      <c r="D15" s="47" t="s">
        <v>967</v>
      </c>
      <c r="E15" s="47" t="s">
        <v>969</v>
      </c>
      <c r="F15" s="47" t="s">
        <v>1641</v>
      </c>
      <c r="G15" s="47" t="s">
        <v>1642</v>
      </c>
      <c r="H15" s="47" t="s">
        <v>971</v>
      </c>
      <c r="I15" s="235">
        <v>553</v>
      </c>
      <c r="J15" s="45">
        <v>7.96</v>
      </c>
      <c r="K15" s="18" t="s">
        <v>1643</v>
      </c>
      <c r="L15" s="18">
        <v>83</v>
      </c>
      <c r="M15" s="18">
        <v>332</v>
      </c>
      <c r="N15" s="130">
        <v>2642.72</v>
      </c>
    </row>
    <row r="16" spans="2:15" ht="114.75" x14ac:dyDescent="0.25">
      <c r="B16" s="234">
        <v>36</v>
      </c>
      <c r="C16" s="224">
        <v>42829</v>
      </c>
      <c r="D16" s="47" t="s">
        <v>967</v>
      </c>
      <c r="E16" s="47" t="s">
        <v>969</v>
      </c>
      <c r="F16" s="47" t="s">
        <v>1641</v>
      </c>
      <c r="G16" s="47" t="s">
        <v>1642</v>
      </c>
      <c r="H16" s="47" t="s">
        <v>974</v>
      </c>
      <c r="I16" s="235">
        <v>553</v>
      </c>
      <c r="J16" s="45">
        <v>60.28</v>
      </c>
      <c r="K16" s="18" t="s">
        <v>1644</v>
      </c>
      <c r="L16" s="18">
        <v>53</v>
      </c>
      <c r="M16" s="18">
        <v>212</v>
      </c>
      <c r="N16" s="130">
        <v>12779.36</v>
      </c>
    </row>
    <row r="17" spans="2:14" ht="382.5" x14ac:dyDescent="0.25">
      <c r="B17" s="121">
        <v>111</v>
      </c>
      <c r="C17" s="122">
        <v>42829</v>
      </c>
      <c r="D17" s="236" t="s">
        <v>1645</v>
      </c>
      <c r="E17" s="19" t="s">
        <v>1167</v>
      </c>
      <c r="F17" s="123" t="s">
        <v>77</v>
      </c>
      <c r="G17" s="236" t="s">
        <v>1646</v>
      </c>
      <c r="H17" s="236" t="s">
        <v>394</v>
      </c>
      <c r="I17" s="124">
        <v>253.44</v>
      </c>
      <c r="J17" s="125">
        <v>20.34</v>
      </c>
      <c r="K17" s="126" t="s">
        <v>1647</v>
      </c>
      <c r="L17" s="126">
        <v>25</v>
      </c>
      <c r="M17" s="126">
        <v>110</v>
      </c>
      <c r="N17" s="127">
        <v>2237.4</v>
      </c>
    </row>
    <row r="18" spans="2:14" ht="76.5" x14ac:dyDescent="0.25">
      <c r="B18" s="121">
        <v>120</v>
      </c>
      <c r="C18" s="122">
        <v>42829</v>
      </c>
      <c r="D18" s="19" t="s">
        <v>1211</v>
      </c>
      <c r="E18" s="19" t="s">
        <v>1213</v>
      </c>
      <c r="F18" s="123" t="s">
        <v>427</v>
      </c>
      <c r="G18" s="19" t="s">
        <v>1212</v>
      </c>
      <c r="H18" s="19" t="s">
        <v>66</v>
      </c>
      <c r="I18" s="124">
        <v>99.36</v>
      </c>
      <c r="J18" s="125">
        <v>39.17</v>
      </c>
      <c r="K18" s="126" t="s">
        <v>1648</v>
      </c>
      <c r="L18" s="126">
        <v>6</v>
      </c>
      <c r="M18" s="126">
        <v>26.4</v>
      </c>
      <c r="N18" s="127">
        <v>1034.0999999999999</v>
      </c>
    </row>
    <row r="19" spans="2:14" ht="76.5" x14ac:dyDescent="0.25">
      <c r="B19" s="121">
        <v>121</v>
      </c>
      <c r="C19" s="122">
        <v>42829</v>
      </c>
      <c r="D19" s="19" t="s">
        <v>1211</v>
      </c>
      <c r="E19" s="19" t="s">
        <v>1215</v>
      </c>
      <c r="F19" s="123" t="s">
        <v>62</v>
      </c>
      <c r="G19" s="19" t="s">
        <v>1649</v>
      </c>
      <c r="H19" s="19" t="s">
        <v>66</v>
      </c>
      <c r="I19" s="124">
        <v>78.599999999999994</v>
      </c>
      <c r="J19" s="125">
        <v>30.13</v>
      </c>
      <c r="K19" s="126" t="s">
        <v>1650</v>
      </c>
      <c r="L19" s="126">
        <v>15</v>
      </c>
      <c r="M19" s="126">
        <v>66</v>
      </c>
      <c r="N19" s="127">
        <v>1988.58</v>
      </c>
    </row>
    <row r="20" spans="2:14" s="17" customFormat="1" ht="76.5" x14ac:dyDescent="0.25">
      <c r="B20" s="121">
        <v>122</v>
      </c>
      <c r="C20" s="122">
        <v>42829</v>
      </c>
      <c r="D20" s="19" t="s">
        <v>1211</v>
      </c>
      <c r="E20" s="19" t="s">
        <v>1217</v>
      </c>
      <c r="F20" s="123" t="s">
        <v>62</v>
      </c>
      <c r="G20" s="19" t="s">
        <v>1651</v>
      </c>
      <c r="H20" s="19" t="s">
        <v>66</v>
      </c>
      <c r="I20" s="124">
        <v>23.62</v>
      </c>
      <c r="J20" s="125">
        <v>9.6999999999999993</v>
      </c>
      <c r="K20" s="126" t="s">
        <v>1650</v>
      </c>
      <c r="L20" s="126">
        <v>15</v>
      </c>
      <c r="M20" s="126">
        <v>66</v>
      </c>
      <c r="N20" s="127">
        <v>640.20000000000005</v>
      </c>
    </row>
    <row r="21" spans="2:14" ht="63.75" x14ac:dyDescent="0.25">
      <c r="B21" s="237">
        <v>123</v>
      </c>
      <c r="C21" s="122"/>
      <c r="D21" s="4" t="s">
        <v>1220</v>
      </c>
      <c r="E21" s="4" t="s">
        <v>1222</v>
      </c>
      <c r="F21" s="4" t="s">
        <v>1652</v>
      </c>
      <c r="G21" s="4" t="s">
        <v>1221</v>
      </c>
      <c r="H21" s="4" t="s">
        <v>1653</v>
      </c>
      <c r="I21" s="238">
        <v>62.51</v>
      </c>
      <c r="J21" s="239">
        <v>36.020000000000003</v>
      </c>
      <c r="K21" s="18" t="s">
        <v>1654</v>
      </c>
      <c r="L21" s="18">
        <v>8</v>
      </c>
      <c r="M21" s="18">
        <v>32</v>
      </c>
      <c r="N21" s="240">
        <f>M21*J21</f>
        <v>1152.6400000000001</v>
      </c>
    </row>
    <row r="22" spans="2:14" ht="63.75" x14ac:dyDescent="0.25">
      <c r="B22" s="237">
        <v>124</v>
      </c>
      <c r="C22" s="122">
        <v>42829</v>
      </c>
      <c r="D22" s="4" t="s">
        <v>1225</v>
      </c>
      <c r="E22" s="54" t="s">
        <v>1655</v>
      </c>
      <c r="F22" s="54" t="s">
        <v>49</v>
      </c>
      <c r="G22" s="4" t="s">
        <v>1226</v>
      </c>
      <c r="H22" s="54" t="s">
        <v>66</v>
      </c>
      <c r="I22" s="171" t="s">
        <v>1656</v>
      </c>
      <c r="J22" s="45">
        <v>29.51</v>
      </c>
      <c r="K22" s="18" t="s">
        <v>1657</v>
      </c>
      <c r="L22" s="18">
        <v>20</v>
      </c>
      <c r="M22" s="18">
        <v>80</v>
      </c>
      <c r="N22" s="130">
        <v>2360.8000000000002</v>
      </c>
    </row>
    <row r="23" spans="2:14" ht="102" x14ac:dyDescent="0.25">
      <c r="B23" s="211">
        <v>163</v>
      </c>
      <c r="C23" s="122">
        <v>42829</v>
      </c>
      <c r="D23" s="4" t="s">
        <v>1341</v>
      </c>
      <c r="E23" s="4" t="s">
        <v>1343</v>
      </c>
      <c r="F23" s="54" t="s">
        <v>49</v>
      </c>
      <c r="G23" s="4" t="s">
        <v>1658</v>
      </c>
      <c r="H23" s="241" t="s">
        <v>1659</v>
      </c>
      <c r="I23" s="238">
        <v>285.10000000000002</v>
      </c>
      <c r="J23" s="4" t="s">
        <v>305</v>
      </c>
      <c r="K23" s="18" t="s">
        <v>1660</v>
      </c>
      <c r="L23" s="18">
        <v>24.3</v>
      </c>
      <c r="M23" s="18">
        <f>L23*4.4</f>
        <v>106.92000000000002</v>
      </c>
      <c r="N23" s="175" t="s">
        <v>305</v>
      </c>
    </row>
    <row r="24" spans="2:14" ht="89.25" x14ac:dyDescent="0.25">
      <c r="B24" s="242">
        <v>170</v>
      </c>
      <c r="C24" s="122">
        <v>42829</v>
      </c>
      <c r="D24" s="4" t="s">
        <v>1380</v>
      </c>
      <c r="E24" s="4" t="s">
        <v>1382</v>
      </c>
      <c r="F24" s="123" t="s">
        <v>62</v>
      </c>
      <c r="G24" s="4" t="s">
        <v>1661</v>
      </c>
      <c r="H24" s="4" t="s">
        <v>394</v>
      </c>
      <c r="I24" s="238">
        <v>153.87</v>
      </c>
      <c r="J24" s="239">
        <v>17.59</v>
      </c>
      <c r="K24" s="18" t="s">
        <v>1662</v>
      </c>
      <c r="L24" s="18">
        <v>20</v>
      </c>
      <c r="M24" s="18">
        <v>80</v>
      </c>
      <c r="N24" s="240">
        <f>M24*J24</f>
        <v>1407.2</v>
      </c>
    </row>
    <row r="25" spans="2:14" ht="114.75" x14ac:dyDescent="0.25">
      <c r="B25" s="243">
        <v>181</v>
      </c>
      <c r="C25" s="122">
        <v>42829</v>
      </c>
      <c r="D25" s="21" t="s">
        <v>1431</v>
      </c>
      <c r="E25" s="244" t="s">
        <v>1663</v>
      </c>
      <c r="F25" s="21" t="s">
        <v>793</v>
      </c>
      <c r="G25" s="21" t="s">
        <v>1432</v>
      </c>
      <c r="H25" s="21" t="s">
        <v>394</v>
      </c>
      <c r="I25" s="46">
        <v>80</v>
      </c>
      <c r="J25" s="245">
        <v>10.79</v>
      </c>
      <c r="K25" s="21" t="s">
        <v>1664</v>
      </c>
      <c r="L25" s="246">
        <v>25</v>
      </c>
      <c r="M25" s="246">
        <v>100</v>
      </c>
      <c r="N25" s="247">
        <f>J25*M25</f>
        <v>1079</v>
      </c>
    </row>
    <row r="26" spans="2:14" ht="114.75" x14ac:dyDescent="0.25">
      <c r="B26" s="108">
        <v>185</v>
      </c>
      <c r="C26" s="122">
        <v>42829</v>
      </c>
      <c r="D26" s="20" t="s">
        <v>1446</v>
      </c>
      <c r="E26" s="20" t="s">
        <v>1448</v>
      </c>
      <c r="F26" s="123" t="s">
        <v>62</v>
      </c>
      <c r="G26" s="20" t="s">
        <v>1665</v>
      </c>
      <c r="H26" s="20" t="s">
        <v>1666</v>
      </c>
      <c r="I26" s="248">
        <v>22.2</v>
      </c>
      <c r="J26" s="249">
        <v>21.37</v>
      </c>
      <c r="K26" s="9" t="s">
        <v>1667</v>
      </c>
      <c r="L26" s="250">
        <v>44.3</v>
      </c>
      <c r="M26" s="250">
        <v>194.9</v>
      </c>
      <c r="N26" s="251">
        <f>J26*M26</f>
        <v>4165.0129999999999</v>
      </c>
    </row>
    <row r="27" spans="2:14" ht="140.25" x14ac:dyDescent="0.25">
      <c r="B27" s="128">
        <v>186</v>
      </c>
      <c r="C27" s="122">
        <v>42829</v>
      </c>
      <c r="D27" s="3" t="s">
        <v>1668</v>
      </c>
      <c r="E27" s="252" t="s">
        <v>1455</v>
      </c>
      <c r="F27" s="252" t="s">
        <v>427</v>
      </c>
      <c r="G27" s="253" t="s">
        <v>1669</v>
      </c>
      <c r="H27" s="253" t="s">
        <v>1223</v>
      </c>
      <c r="I27" s="254">
        <v>58.42</v>
      </c>
      <c r="J27" s="249">
        <v>24.17</v>
      </c>
      <c r="K27" s="9" t="s">
        <v>1670</v>
      </c>
      <c r="L27" s="250">
        <v>4</v>
      </c>
      <c r="M27" s="250">
        <v>17.600000000000001</v>
      </c>
      <c r="N27" s="251">
        <v>425.39</v>
      </c>
    </row>
    <row r="28" spans="2:14" ht="140.25" x14ac:dyDescent="0.25">
      <c r="B28" s="237">
        <v>187</v>
      </c>
      <c r="C28" s="122">
        <v>42829</v>
      </c>
      <c r="D28" s="3" t="s">
        <v>1668</v>
      </c>
      <c r="E28" s="6" t="s">
        <v>1458</v>
      </c>
      <c r="F28" s="123" t="s">
        <v>62</v>
      </c>
      <c r="G28" s="6" t="s">
        <v>1671</v>
      </c>
      <c r="H28" s="253" t="s">
        <v>1223</v>
      </c>
      <c r="I28" s="7">
        <v>74.900000000000006</v>
      </c>
      <c r="J28" s="86">
        <v>30.86</v>
      </c>
      <c r="K28" s="9" t="s">
        <v>1672</v>
      </c>
      <c r="L28" s="6">
        <v>4</v>
      </c>
      <c r="M28" s="6">
        <v>17.600000000000001</v>
      </c>
      <c r="N28" s="255">
        <v>543.14</v>
      </c>
    </row>
    <row r="29" spans="2:14" ht="127.5" x14ac:dyDescent="0.25">
      <c r="B29" s="237">
        <v>193</v>
      </c>
      <c r="C29" s="122">
        <v>42829</v>
      </c>
      <c r="D29" s="4" t="s">
        <v>1490</v>
      </c>
      <c r="E29" s="54" t="s">
        <v>1673</v>
      </c>
      <c r="F29" s="54" t="s">
        <v>45</v>
      </c>
      <c r="G29" s="4" t="s">
        <v>1491</v>
      </c>
      <c r="H29" s="54" t="s">
        <v>394</v>
      </c>
      <c r="I29" s="171" t="s">
        <v>1674</v>
      </c>
      <c r="J29" s="45">
        <v>17.23</v>
      </c>
      <c r="K29" s="18" t="s">
        <v>1675</v>
      </c>
      <c r="L29" s="18">
        <v>10</v>
      </c>
      <c r="M29" s="18">
        <v>40</v>
      </c>
      <c r="N29" s="130">
        <v>689.2</v>
      </c>
    </row>
    <row r="30" spans="2:14" ht="240" x14ac:dyDescent="0.25">
      <c r="B30" s="128">
        <v>194</v>
      </c>
      <c r="C30" s="122">
        <v>42829</v>
      </c>
      <c r="D30" s="4" t="s">
        <v>1496</v>
      </c>
      <c r="E30" s="4" t="s">
        <v>1498</v>
      </c>
      <c r="F30" s="54" t="s">
        <v>49</v>
      </c>
      <c r="G30" s="4" t="s">
        <v>1497</v>
      </c>
      <c r="H30" s="241" t="s">
        <v>1676</v>
      </c>
      <c r="I30" s="256">
        <v>338</v>
      </c>
      <c r="J30" s="257">
        <v>49.39</v>
      </c>
      <c r="K30" s="18" t="s">
        <v>1677</v>
      </c>
      <c r="L30" s="18">
        <v>20</v>
      </c>
      <c r="M30" s="18">
        <v>88</v>
      </c>
      <c r="N30" s="258">
        <v>4346.32</v>
      </c>
    </row>
    <row r="31" spans="2:14" ht="102" x14ac:dyDescent="0.25">
      <c r="B31" s="243">
        <v>203</v>
      </c>
      <c r="C31" s="122">
        <v>42829</v>
      </c>
      <c r="D31" s="21" t="s">
        <v>1524</v>
      </c>
      <c r="E31" s="259" t="s">
        <v>1526</v>
      </c>
      <c r="F31" s="21" t="s">
        <v>49</v>
      </c>
      <c r="G31" s="21" t="s">
        <v>1678</v>
      </c>
      <c r="H31" s="21" t="s">
        <v>394</v>
      </c>
      <c r="I31" s="46">
        <v>150</v>
      </c>
      <c r="J31" s="245">
        <v>14.54</v>
      </c>
      <c r="K31" s="21" t="s">
        <v>1679</v>
      </c>
      <c r="L31" s="246">
        <v>24</v>
      </c>
      <c r="M31" s="246">
        <v>106</v>
      </c>
      <c r="N31" s="247">
        <v>1541.24</v>
      </c>
    </row>
    <row r="32" spans="2:14" ht="76.5" x14ac:dyDescent="0.25">
      <c r="B32" s="128">
        <v>213</v>
      </c>
      <c r="C32" s="122">
        <v>42829</v>
      </c>
      <c r="D32" s="4" t="s">
        <v>1569</v>
      </c>
      <c r="E32" s="54" t="s">
        <v>51</v>
      </c>
      <c r="F32" s="4" t="s">
        <v>45</v>
      </c>
      <c r="G32" s="4" t="s">
        <v>1570</v>
      </c>
      <c r="H32" s="54" t="s">
        <v>1572</v>
      </c>
      <c r="I32" s="238">
        <v>113.89</v>
      </c>
      <c r="J32" s="249">
        <v>4.05</v>
      </c>
      <c r="K32" s="260" t="s">
        <v>1680</v>
      </c>
      <c r="L32" s="250">
        <v>3.45</v>
      </c>
      <c r="M32" s="250">
        <v>15</v>
      </c>
      <c r="N32" s="251">
        <v>806.4</v>
      </c>
    </row>
    <row r="33" spans="2:14" ht="114.75" x14ac:dyDescent="0.25">
      <c r="B33" s="128">
        <v>214</v>
      </c>
      <c r="C33" s="122">
        <v>42829</v>
      </c>
      <c r="D33" s="3" t="s">
        <v>1681</v>
      </c>
      <c r="E33" s="252" t="s">
        <v>1578</v>
      </c>
      <c r="F33" s="252" t="s">
        <v>62</v>
      </c>
      <c r="G33" s="253" t="s">
        <v>1682</v>
      </c>
      <c r="H33" s="253" t="s">
        <v>1223</v>
      </c>
      <c r="I33" s="254">
        <v>34</v>
      </c>
      <c r="J33" s="249">
        <v>16.22</v>
      </c>
      <c r="K33" s="9" t="s">
        <v>1683</v>
      </c>
      <c r="L33" s="250">
        <v>15</v>
      </c>
      <c r="M33" s="250">
        <v>66</v>
      </c>
      <c r="N33" s="251">
        <v>1070.52</v>
      </c>
    </row>
    <row r="34" spans="2:14" ht="89.25" x14ac:dyDescent="0.25">
      <c r="B34" s="237">
        <v>215</v>
      </c>
      <c r="C34" s="122">
        <v>42829</v>
      </c>
      <c r="D34" s="4" t="s">
        <v>1582</v>
      </c>
      <c r="E34" s="4" t="s">
        <v>1584</v>
      </c>
      <c r="F34" s="54" t="s">
        <v>49</v>
      </c>
      <c r="G34" s="4" t="s">
        <v>1684</v>
      </c>
      <c r="H34" s="241" t="s">
        <v>1585</v>
      </c>
      <c r="I34" s="256">
        <v>9.27</v>
      </c>
      <c r="J34" s="257">
        <v>6.93</v>
      </c>
      <c r="K34" s="18" t="s">
        <v>1685</v>
      </c>
      <c r="L34" s="18">
        <v>20</v>
      </c>
      <c r="M34" s="18">
        <v>88</v>
      </c>
      <c r="N34" s="258">
        <v>609.84</v>
      </c>
    </row>
    <row r="35" spans="2:14" ht="264.75" thickBot="1" x14ac:dyDescent="0.3">
      <c r="B35" s="286">
        <v>216</v>
      </c>
      <c r="C35" s="287">
        <v>42829</v>
      </c>
      <c r="D35" s="288" t="s">
        <v>1588</v>
      </c>
      <c r="E35" s="289" t="s">
        <v>1590</v>
      </c>
      <c r="F35" s="233" t="s">
        <v>366</v>
      </c>
      <c r="G35" s="288" t="s">
        <v>1589</v>
      </c>
      <c r="H35" s="289" t="s">
        <v>66</v>
      </c>
      <c r="I35" s="290">
        <v>207</v>
      </c>
      <c r="J35" s="291" t="s">
        <v>1686</v>
      </c>
      <c r="K35" s="292" t="s">
        <v>1687</v>
      </c>
      <c r="L35" s="95">
        <v>38</v>
      </c>
      <c r="M35" s="95">
        <v>171</v>
      </c>
      <c r="N35" s="293">
        <v>18473.13</v>
      </c>
    </row>
  </sheetData>
  <autoFilter ref="B4:N6">
    <sortState ref="B5:N9">
      <sortCondition ref="B4:B6"/>
    </sortState>
  </autoFilter>
  <mergeCells count="1">
    <mergeCell ref="B2:N2"/>
  </mergeCells>
  <printOptions horizontalCentered="1" verticalCentered="1"/>
  <pageMargins left="0.11811023622047245"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2</vt:i4>
      </vt:variant>
      <vt:variant>
        <vt:lpstr>Іменовані діапазони</vt:lpstr>
      </vt:variant>
      <vt:variant>
        <vt:i4>4</vt:i4>
      </vt:variant>
    </vt:vector>
  </HeadingPairs>
  <TitlesOfParts>
    <vt:vector size="6" baseType="lpstr">
      <vt:lpstr>Оренда зведена</vt:lpstr>
      <vt:lpstr>Погодинна оренда</vt:lpstr>
      <vt:lpstr>'Оренда зведена'!Заголовки_для_друку</vt:lpstr>
      <vt:lpstr>'Погодинна оренда'!Заголовки_для_друку</vt:lpstr>
      <vt:lpstr>'Оренда зведена'!Область_друку</vt:lpstr>
      <vt:lpstr>'Погодинна оренда'!Область_друку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Stepchenko Lidiya</dc:creator>
  <cp:lastModifiedBy>Stepchenko Lidiya</cp:lastModifiedBy>
  <cp:lastPrinted>2017-04-13T14:32:55Z</cp:lastPrinted>
  <dcterms:created xsi:type="dcterms:W3CDTF">2016-10-10T09:04:52Z</dcterms:created>
  <dcterms:modified xsi:type="dcterms:W3CDTF">2017-04-25T12:01:33Z</dcterms:modified>
</cp:coreProperties>
</file>