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41-50\Протокол №44\"/>
    </mc:Choice>
  </mc:AlternateContent>
  <bookViews>
    <workbookView xWindow="0" yWindow="0" windowWidth="6585" windowHeight="10665" activeTab="1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зведена'!$C$4:$AD$68</definedName>
    <definedName name="_xlnm._FilterDatabase" localSheetId="1" hidden="1">'Погодинна оренда'!$B$4:$N$11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зведена'!$A$2:$AD$149</definedName>
    <definedName name="_xlnm.Print_Area" localSheetId="1">'Погодинна оренда'!$B$2:$N$11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2" l="1"/>
  <c r="V113" i="1"/>
</calcChain>
</file>

<file path=xl/sharedStrings.xml><?xml version="1.0" encoding="utf-8"?>
<sst xmlns="http://schemas.openxmlformats.org/spreadsheetml/2006/main" count="2718" uniqueCount="930">
  <si>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</si>
  <si>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</si>
  <si>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</si>
  <si>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</si>
  <si>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</si>
  <si>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</si>
  <si>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</si>
  <si>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</si>
  <si>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</si>
  <si>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</si>
  <si>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</si>
  <si>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</si>
  <si>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</si>
  <si>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</si>
  <si>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</si>
  <si>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</si>
  <si>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</si>
  <si>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</si>
  <si>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</si>
  <si>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</si>
  <si>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</si>
  <si>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</si>
  <si>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</si>
  <si>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</si>
  <si>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</si>
  <si>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</si>
  <si>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</si>
  <si>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</si>
  <si>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</si>
  <si>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</si>
  <si>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</si>
  <si>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</si>
  <si>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</si>
  <si>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</si>
  <si>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</si>
  <si>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</si>
  <si>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</si>
  <si>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</si>
  <si>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</si>
  <si>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</si>
  <si>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</si>
  <si>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</si>
  <si>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</si>
  <si>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Продовження</t>
  </si>
  <si>
    <t>Дніпровська РДА</t>
  </si>
  <si>
    <t>приміщення</t>
  </si>
  <si>
    <t>П</t>
  </si>
  <si>
    <t>2 роки 364 дні</t>
  </si>
  <si>
    <t>+</t>
  </si>
  <si>
    <t>Приміщення</t>
  </si>
  <si>
    <t>ДКВ</t>
  </si>
  <si>
    <t>КП "Київпастранс"</t>
  </si>
  <si>
    <t>Нежилий</t>
  </si>
  <si>
    <t>М</t>
  </si>
  <si>
    <t>33</t>
  </si>
  <si>
    <t>Солом'янська РДА</t>
  </si>
  <si>
    <t>КК ОЖФ</t>
  </si>
  <si>
    <t>Житловий</t>
  </si>
  <si>
    <t>Святошинська РДА</t>
  </si>
  <si>
    <t>Спортивний заклад</t>
  </si>
  <si>
    <t>24.1.</t>
  </si>
  <si>
    <t>1 грн. на рік</t>
  </si>
  <si>
    <t>Шевченківська РДА</t>
  </si>
  <si>
    <t>немає</t>
  </si>
  <si>
    <t>Подільська РДА</t>
  </si>
  <si>
    <t>1, 
4</t>
  </si>
  <si>
    <t>21.6.</t>
  </si>
  <si>
    <t>1 рік</t>
  </si>
  <si>
    <t>Голосіївська РДА</t>
  </si>
  <si>
    <t>УО Голосіївської РДА</t>
  </si>
  <si>
    <t>Будівля</t>
  </si>
  <si>
    <t>Єдиний претендент</t>
  </si>
  <si>
    <t>Приміщення, підвал</t>
  </si>
  <si>
    <t>Дарницька РДА</t>
  </si>
  <si>
    <t>Приміщення, 1 поверх</t>
  </si>
  <si>
    <t>Приміщення, 2 поверх</t>
  </si>
  <si>
    <t>14.1.</t>
  </si>
  <si>
    <t>Побутове обслуговування населення</t>
  </si>
  <si>
    <t>КЖСЕ</t>
  </si>
  <si>
    <t>Громадська організація</t>
  </si>
  <si>
    <t>Деснянська РДА</t>
  </si>
  <si>
    <t>Інше</t>
  </si>
  <si>
    <t>29</t>
  </si>
  <si>
    <t>м</t>
  </si>
  <si>
    <t>Продтовари (крім товарів підакцизної групи)</t>
  </si>
  <si>
    <t>13.1.</t>
  </si>
  <si>
    <t>Аптека</t>
  </si>
  <si>
    <t>КП "Фармація"</t>
  </si>
  <si>
    <t xml:space="preserve">Фізична особа Жуков К.Л.
</t>
  </si>
  <si>
    <t>Гончара О. вул., 14/26</t>
  </si>
  <si>
    <t>КМД УДППЗ "Укрпошта", Код 01189979</t>
  </si>
  <si>
    <t>20.3.</t>
  </si>
  <si>
    <t>17.3.</t>
  </si>
  <si>
    <t>Склад</t>
  </si>
  <si>
    <t>громадська організація з реабілітації</t>
  </si>
  <si>
    <t>Лікувальний</t>
  </si>
  <si>
    <t>Приміщення, 4 поверх</t>
  </si>
  <si>
    <t>109/01/25-715</t>
  </si>
  <si>
    <t>08/1602</t>
  </si>
  <si>
    <t>майстерня художника</t>
  </si>
  <si>
    <t>інше</t>
  </si>
  <si>
    <t>Майстерня художника</t>
  </si>
  <si>
    <t>КП КК ОЖФ Голосіївського району м. Києва</t>
  </si>
  <si>
    <t>Перукарня</t>
  </si>
  <si>
    <t>100-1844</t>
  </si>
  <si>
    <t>08/1788</t>
  </si>
  <si>
    <t>ПП "Русса-Тревол"                   Код 35137544</t>
  </si>
  <si>
    <t>Паньківська вул., 10, літ. А</t>
  </si>
  <si>
    <t>Балансоутримувач надав довідку № 431-372  від 27.01.2017 про відсутність заборгованості станом на 01.02.2017.</t>
  </si>
  <si>
    <t>Пошта</t>
  </si>
  <si>
    <t>062/05/20-805</t>
  </si>
  <si>
    <t xml:space="preserve">08/1471 </t>
  </si>
  <si>
    <t>ТОВ "Медікор, ЛТД" код 34832841</t>
  </si>
  <si>
    <t>Пшенична вул.,16</t>
  </si>
  <si>
    <t>склад</t>
  </si>
  <si>
    <t>109/01/25-716</t>
  </si>
  <si>
    <t>08/1599</t>
  </si>
  <si>
    <t>Фізична особа. Використання під гараж</t>
  </si>
  <si>
    <t>109/01/25-205</t>
  </si>
  <si>
    <t>08/309</t>
  </si>
  <si>
    <t>ГО "Київська 
спілка колишніх малолітніх вязнів фашизму"
код 21526686</t>
  </si>
  <si>
    <t>Салютна 
вул., 10</t>
  </si>
  <si>
    <t>100-21235</t>
  </si>
  <si>
    <t>08/23445</t>
  </si>
  <si>
    <t>Член профспілкового комітету художників-графіків професійної спілки працівників культури України Малишенко Іван Дементійович                 Ід. код 1803816998</t>
  </si>
  <si>
    <t>Науки проспект, 22</t>
  </si>
  <si>
    <t>Приміщення 13 техповерху</t>
  </si>
  <si>
    <t>ТОВ "НІЛ"
код 16305517</t>
  </si>
  <si>
    <t xml:space="preserve">Костьольна вул.,10 </t>
  </si>
  <si>
    <t>25.</t>
  </si>
  <si>
    <t>Виставки української образотворчої/книжкової продукції</t>
  </si>
  <si>
    <t>Приміщення, 3 поверх</t>
  </si>
  <si>
    <t xml:space="preserve"> 1, 
4</t>
  </si>
  <si>
    <t>17.2.</t>
  </si>
  <si>
    <t xml:space="preserve">КНП "Центр первинної медико-санітарної допомоги №3"
Шевченківсько району 
</t>
  </si>
  <si>
    <t>Ризька вул., 1</t>
  </si>
  <si>
    <t>Приватний заклад охорони здоров’я</t>
  </si>
  <si>
    <t>КП "Київський метрополітен"</t>
  </si>
  <si>
    <t>Торгівля в метро</t>
  </si>
  <si>
    <t>УО Дніпровської РДА</t>
  </si>
  <si>
    <t xml:space="preserve"> П</t>
  </si>
  <si>
    <t>№08/2662</t>
  </si>
  <si>
    <t>062/05/16-1489</t>
  </si>
  <si>
    <t>КМКЛШМД</t>
  </si>
  <si>
    <t>ТОВ "Кладвуд" код (40505857)</t>
  </si>
  <si>
    <t>Братиславська вул., 3, літ. Тт</t>
  </si>
  <si>
    <t>При умові виконання орендарем внутрішніх ремонтних робіт та покрівлі на суму 200,0 тис.грн</t>
  </si>
  <si>
    <t>20,
 8</t>
  </si>
  <si>
    <t xml:space="preserve">немає </t>
  </si>
  <si>
    <t>14.6.</t>
  </si>
  <si>
    <t>Автошкола</t>
  </si>
  <si>
    <t>29.</t>
  </si>
  <si>
    <t>878/26/4/103</t>
  </si>
  <si>
    <t>08/1953</t>
  </si>
  <si>
    <t>ФОП Гончаренко В. В. (2628016898)</t>
  </si>
  <si>
    <t>Березняківська вул., 34</t>
  </si>
  <si>
    <t>ЗНЗ  № 228</t>
  </si>
  <si>
    <t xml:space="preserve">Див. докладно у окремій таблиці
</t>
  </si>
  <si>
    <t>106-798</t>
  </si>
  <si>
    <t>08/2311</t>
  </si>
  <si>
    <t>ФОП Івашкевич В.Л.,                                Код 2555915797</t>
  </si>
  <si>
    <t>Свободи вул., 4</t>
  </si>
  <si>
    <t>107-30/725</t>
  </si>
  <si>
    <t>08/1760</t>
  </si>
  <si>
    <t>ФОП Шумбасов Г. О., (1779028055)</t>
  </si>
  <si>
    <t>Туполєва вул., 5 Д,  літ. Б</t>
  </si>
  <si>
    <t xml:space="preserve">розміщення майстерні по ремонту побутової техніки
</t>
  </si>
  <si>
    <t>107-30/934</t>
  </si>
  <si>
    <t>08/2272</t>
  </si>
  <si>
    <t>ФОП Процюк Г. С., (2954914021)</t>
  </si>
  <si>
    <t>Булаховського вул., 30 А, літ. Б</t>
  </si>
  <si>
    <t xml:space="preserve">розміщення майстерні по ремонту взуття та шкіряних виробів
</t>
  </si>
  <si>
    <t>062/05/17-1141</t>
  </si>
  <si>
    <t>№08/2067</t>
  </si>
  <si>
    <t>ПП "Епос", код 24731725</t>
  </si>
  <si>
    <t>Юри вул., 9, літ. А</t>
  </si>
  <si>
    <t>Приміщення, 1, 5 поверхи, підвал</t>
  </si>
  <si>
    <t>побутове обслуговування населення</t>
  </si>
  <si>
    <t>062/05/20-1144</t>
  </si>
  <si>
    <t>№08/2065</t>
  </si>
  <si>
    <t>Полярна вул., 8 А, літ. А</t>
  </si>
  <si>
    <t>8-го Березня вул., 7, літ. А</t>
  </si>
  <si>
    <t>Попова провулок, 2 В,літ. А</t>
  </si>
  <si>
    <t>750/26/4/103</t>
  </si>
  <si>
    <t>08/1757</t>
  </si>
  <si>
    <t>ТОВ "Східний міст" (31450525)</t>
  </si>
  <si>
    <t>Соборності проспект, 14</t>
  </si>
  <si>
    <t>ФОП Поліщук Микола Васильович (2351603497)</t>
  </si>
  <si>
    <t>Перова бульвар, 3 А</t>
  </si>
  <si>
    <t>8.2., 
17.3.</t>
  </si>
  <si>
    <t>Станція технічного обслуговування, 
Склад</t>
  </si>
  <si>
    <t>57,2 кв.м -Розміщення майстерені, що здійснює технічне обслуговування та ремонт автомобілів, 
91,4 кв.м - склад</t>
  </si>
  <si>
    <t>102/03/26-787</t>
  </si>
  <si>
    <t>08/1939</t>
  </si>
  <si>
    <t>ФОП Холбобаєв О.К. (2976914119)</t>
  </si>
  <si>
    <t>Жукова вул., 19</t>
  </si>
  <si>
    <t>062/05/13-1143</t>
  </si>
  <si>
    <t>№08/2066</t>
  </si>
  <si>
    <t>ТОВ "Арніка", 
код 16467711</t>
  </si>
  <si>
    <t>Шептицького вул., 22 Б, літ. А</t>
  </si>
  <si>
    <t>109/01/25-946</t>
  </si>
  <si>
    <t>08/1987</t>
  </si>
  <si>
    <t>ПП Медичний цент "Цілитель"
код 25283312</t>
  </si>
  <si>
    <t>Щербаківського Д. вул.,70</t>
  </si>
  <si>
    <t>100-2162</t>
  </si>
  <si>
    <t>08/2273</t>
  </si>
  <si>
    <t>ТОВ "Перспектколор" Код 33295758</t>
  </si>
  <si>
    <t>Якубовського вул., 7 Д</t>
  </si>
  <si>
    <t>Ліцей № 227</t>
  </si>
  <si>
    <t>М, П</t>
  </si>
  <si>
    <t>59,30 кв.м - погодинно (19,29 грн/1 год.,                       70 год/міс.                                   1 350,30 грн/міс.)                                 12,70 кв.м  - постійно             (1 982,76 грн.)</t>
  </si>
  <si>
    <t>062/05/18-1150</t>
  </si>
  <si>
    <t>№08/2411</t>
  </si>
  <si>
    <t>ТОВ ТПФ "Терра" - С, код 21614309</t>
  </si>
  <si>
    <t>Пост-Волинська вул., 3, літ. Х</t>
  </si>
  <si>
    <t>орендна ставка з урахування коефіцієнту 0,7</t>
  </si>
  <si>
    <t>062/05/13-1025</t>
  </si>
  <si>
    <t>08/1888</t>
  </si>
  <si>
    <t>Київська міська дитяча клінічна лікарня № 2</t>
  </si>
  <si>
    <t>Навої проспект, 3</t>
  </si>
  <si>
    <t>062/05/16-1346</t>
  </si>
  <si>
    <t>№08/2417</t>
  </si>
  <si>
    <t>КНП "ЦПМСД № 1" Оболонського району м. Києва</t>
  </si>
  <si>
    <t>ТОВ "Інтелекс" код (31392783)</t>
  </si>
  <si>
    <t>Йорданська вул., 26</t>
  </si>
  <si>
    <t>062/05/18-1410</t>
  </si>
  <si>
    <t>№08/2541</t>
  </si>
  <si>
    <t>КМКЛ №9</t>
  </si>
  <si>
    <t>062/05/18-1398</t>
  </si>
  <si>
    <t>№08/2540</t>
  </si>
  <si>
    <t>ТОВ "Діамед"</t>
  </si>
  <si>
    <t>062/05/18-1311</t>
  </si>
  <si>
    <t>№08/2373</t>
  </si>
  <si>
    <t>КМКЛ № 6</t>
  </si>
  <si>
    <t>ТОВ "Азимут"
 код (33018711)</t>
  </si>
  <si>
    <t>Комарова  проспект, 3, К13</t>
  </si>
  <si>
    <t>062/05/10-1310</t>
  </si>
  <si>
    <t>№08/2372</t>
  </si>
  <si>
    <t>КМКЛ № 17</t>
  </si>
  <si>
    <t>КП "Фармація" код (05415852)</t>
  </si>
  <si>
    <t>Лабораторний  провулок, 18, К3</t>
  </si>
  <si>
    <t>109/01/25-874</t>
  </si>
  <si>
    <t xml:space="preserve">08/1905 </t>
  </si>
  <si>
    <t>Хмельницького Б. вул.,30/10</t>
  </si>
  <si>
    <t>8.4.</t>
  </si>
  <si>
    <t>Ресторан</t>
  </si>
  <si>
    <t>106-797</t>
  </si>
  <si>
    <t>08/2310</t>
  </si>
  <si>
    <t>22.04.2013, 18.09.2002</t>
  </si>
  <si>
    <t>Член Київської організації НСХУ Губенко В.Ю.,              Код 1714107399</t>
  </si>
  <si>
    <t xml:space="preserve">Набережно-Хрещатицька вул., 35 А, Літ. А </t>
  </si>
  <si>
    <t>Складна ставка:               20,00 - 1%,                          65,20 - 4%</t>
  </si>
  <si>
    <t>062/05/19-1309</t>
  </si>
  <si>
    <t>№08/2366</t>
  </si>
  <si>
    <t>дкв</t>
  </si>
  <si>
    <t>Член НСХУ Григоров О.В. (2397114299)</t>
  </si>
  <si>
    <t>Пушкінська вул., 8, літ. В</t>
  </si>
  <si>
    <t>Складна ставка: 1% до 20,0 кв. м (531,67 грн) 4% до надлишку (2147,95 грн)</t>
  </si>
  <si>
    <t>109/01/25-895</t>
  </si>
  <si>
    <t>08/1922</t>
  </si>
  <si>
    <t>Фізична особа член член Національної спілки майстрів народного мистецтва України Меркушева К.Д.
код 2439904582</t>
  </si>
  <si>
    <t>Багговутівська вул., 30</t>
  </si>
  <si>
    <t>майстерня народного майстра</t>
  </si>
  <si>
    <t>109/01/25-873</t>
  </si>
  <si>
    <t>08/1909</t>
  </si>
  <si>
    <t>Член НСХУ
Власенко М.З.
код 1577006870</t>
  </si>
  <si>
    <t>Ярославів Вал вул., 13/2, літ. Е</t>
  </si>
  <si>
    <t>Приміщення, цоколь</t>
  </si>
  <si>
    <t>109/01/25-875</t>
  </si>
  <si>
    <t>08/1907</t>
  </si>
  <si>
    <t>ТОВ "Квадро"
код 19263819</t>
  </si>
  <si>
    <t>Назарівська, вул., 1, літ. А</t>
  </si>
  <si>
    <t>11.1., 
15</t>
  </si>
  <si>
    <t>Офіс, 
Виставка, виставка-продаж</t>
  </si>
  <si>
    <t>15, 
10</t>
  </si>
  <si>
    <t>823/26/4/103</t>
  </si>
  <si>
    <t>08/1629</t>
  </si>
  <si>
    <t>ТОВ "Гама Сан-Плюс", код 25280561</t>
  </si>
  <si>
    <t>Будівельників вул., 28/15</t>
  </si>
  <si>
    <t>11.1., 
17.3.</t>
  </si>
  <si>
    <t>Офіс, склад</t>
  </si>
  <si>
    <t>15, 
8</t>
  </si>
  <si>
    <t>109/01/25-945</t>
  </si>
  <si>
    <t xml:space="preserve"> 08/1988</t>
  </si>
  <si>
    <t>ТОВ "Фортуна плюс"
код 31169719</t>
  </si>
  <si>
    <t>Приміщення, 1 поверх, підвал</t>
  </si>
  <si>
    <t>50</t>
  </si>
  <si>
    <t xml:space="preserve">062/05/20-1137 </t>
  </si>
  <si>
    <t>08/2069</t>
  </si>
  <si>
    <t>ТОВ "Грот" 19246324</t>
  </si>
  <si>
    <t>Станція метро "Харківська"</t>
  </si>
  <si>
    <t>062/05/20-12158</t>
  </si>
  <si>
    <t>08/20933</t>
  </si>
  <si>
    <t>ПП "Каспій-1"  36291610</t>
  </si>
  <si>
    <t>Станція метро "Шулявська"</t>
  </si>
  <si>
    <t>Станція метро "Театральна"</t>
  </si>
  <si>
    <t>Нежитловий
ЗНЗ  № 228</t>
  </si>
  <si>
    <t>132,80</t>
  </si>
  <si>
    <t xml:space="preserve">Пн-Пт: 16.00-20.00 год.
</t>
  </si>
  <si>
    <t>Ліцей № 227 імені М.М. Громова міста Києва</t>
  </si>
  <si>
    <t>Приміщення 1 поверху</t>
  </si>
  <si>
    <t>Якубовського, 7-Д, вул.</t>
  </si>
  <si>
    <t>Пн: 18 00 -  21 30
Вт: 18 00 – 21 30
Ср:18 00  -  21 30
Чт: 18 00 – 21 30
Пт: 18 00 – 21 30</t>
  </si>
  <si>
    <t>2-й Повторний</t>
  </si>
  <si>
    <t>062/05/20-12156</t>
  </si>
  <si>
    <t>08/20927</t>
  </si>
  <si>
    <t>продовження</t>
  </si>
  <si>
    <t>ТОВ "Крокус" код 31351459</t>
  </si>
  <si>
    <t>Кіото вул., 10</t>
  </si>
  <si>
    <t>Побутове обслуговування населення (перукарня)</t>
  </si>
  <si>
    <t>109/01/25-10641</t>
  </si>
  <si>
    <t>08/50</t>
  </si>
  <si>
    <t>ТОВ "Інтербайєр ГмбХ"
код 14329413</t>
  </si>
  <si>
    <t>Чеховський провулок, 11</t>
  </si>
  <si>
    <t>приміщення, 1 поверх</t>
  </si>
  <si>
    <t xml:space="preserve">Приміщення,
підвал </t>
  </si>
  <si>
    <t>Офіс, 
склад</t>
  </si>
  <si>
    <t>офіс-28 кв.м.
склад - 24,8 кв.м</t>
  </si>
  <si>
    <t>7006/26/4/103</t>
  </si>
  <si>
    <t>08/15002</t>
  </si>
  <si>
    <t>ФОП Горбенко Євгеній Миколайович код 2878412172</t>
  </si>
  <si>
    <t>Гагаріна Ю. проспект, 2/35</t>
  </si>
  <si>
    <t>Приміщення,
напівпідвал</t>
  </si>
  <si>
    <t>14.3., 
20.1.</t>
  </si>
  <si>
    <t xml:space="preserve">10, 
6
</t>
  </si>
  <si>
    <t>102/03/26-11668</t>
  </si>
  <si>
    <t>08/23151</t>
  </si>
  <si>
    <t>Школа № 213</t>
  </si>
  <si>
    <t>ВНЗ "Університет економіки та права "Крок"  (04635922)</t>
  </si>
  <si>
    <t>Лісовий проспект, 33 Б</t>
  </si>
  <si>
    <t>Інше (приватний навчальний заклад)</t>
  </si>
  <si>
    <t>Лісовий просп., 33-Б</t>
  </si>
  <si>
    <t>Інше використання (приватний навчальний заклад)</t>
  </si>
  <si>
    <t xml:space="preserve">Пн. 1,5 год.                 Вт. 1,5 год.                        Ср. 1,5 год.                      Чт. 1,5 год.                       </t>
  </si>
  <si>
    <t>3-й Повторний</t>
  </si>
  <si>
    <t>11.1, 
17.3.</t>
  </si>
  <si>
    <t>Компьютерний клуб - 59,28; 
Їдальня - 125,00</t>
  </si>
  <si>
    <t>Компютерний клуб та інтернет кафе, 
Їдальня, крім товарів підакцизної групи</t>
  </si>
  <si>
    <t>3, 
7</t>
  </si>
  <si>
    <t>19</t>
  </si>
  <si>
    <t>20</t>
  </si>
  <si>
    <t>21</t>
  </si>
  <si>
    <t>22</t>
  </si>
  <si>
    <t>ТОВ "Театральна"
код 21701764</t>
  </si>
  <si>
    <t>приміщення; 3 поверх</t>
  </si>
  <si>
    <t>житловий</t>
  </si>
  <si>
    <t xml:space="preserve">Протокол №43 від 14.03.2017 - питання не розглянуто та перенесено. Протокол №42 від 16.02.2017 - питання не розглянуто та перенесено. </t>
  </si>
  <si>
    <t>009-07р</t>
  </si>
  <si>
    <t>08/231-283/ПР</t>
  </si>
  <si>
    <t>ГО "Ветерани м.Києва"</t>
  </si>
  <si>
    <t>Виборзька вул., 38/19</t>
  </si>
  <si>
    <t xml:space="preserve">Громадська організація </t>
  </si>
  <si>
    <t>1
4</t>
  </si>
  <si>
    <t>ПК з питань охорони здоров"я погодила проект рішення</t>
  </si>
  <si>
    <t>695/26/4/103</t>
  </si>
  <si>
    <t xml:space="preserve">08/1469 </t>
  </si>
  <si>
    <r>
      <t>БО "Благодійний фонд "Кияни об</t>
    </r>
    <r>
      <rPr>
        <sz val="10"/>
        <rFont val="Calibri"/>
        <family val="2"/>
        <charset val="204"/>
      </rPr>
      <t>’</t>
    </r>
    <r>
      <rPr>
        <sz val="10"/>
        <rFont val="Calibri"/>
        <family val="2"/>
        <charset val="204"/>
        <scheme val="minor"/>
      </rPr>
      <t>єднуємося" (39602865)</t>
    </r>
  </si>
  <si>
    <t xml:space="preserve"> Стальського вул., 28</t>
  </si>
  <si>
    <t>101-369/02</t>
  </si>
  <si>
    <t>08/488</t>
  </si>
  <si>
    <t xml:space="preserve"> Зміна ІУ (Зменшення плати: приведення у відповідність)</t>
  </si>
  <si>
    <t>УО Дарницької РДА</t>
  </si>
  <si>
    <t>ФОП Сорокун О.О.   (2619904941)</t>
  </si>
  <si>
    <t>Урлівська вул., 21 В</t>
  </si>
  <si>
    <t>ДНЗ № 100 ("Казка")</t>
  </si>
  <si>
    <t>19.14.</t>
  </si>
  <si>
    <t>Приватний навчальний заклад загальної, дошкільної та позашкільної освіти</t>
  </si>
  <si>
    <t>Приміщення, 2, 3 поверхи</t>
  </si>
  <si>
    <t>Григоренка проспект, 20-Б</t>
  </si>
  <si>
    <t xml:space="preserve">ДНЗ № 550 </t>
  </si>
  <si>
    <t>101-9398/02</t>
  </si>
  <si>
    <t>08/17988</t>
  </si>
  <si>
    <t>ГО "Громадський рух учасників АТО та громадян з тимчасово окупованої території "НОВА НАЦІЯ" (40125525)</t>
  </si>
  <si>
    <t>Здолбунівська вул., 3 А</t>
  </si>
  <si>
    <t>31</t>
  </si>
  <si>
    <t>Громадська організація з реабіліт.ації</t>
  </si>
  <si>
    <t xml:space="preserve">За рішенням  підготовчої комісії  для прийняття осточного рішення винести питання продовження на розгляд постійної комісії. </t>
  </si>
  <si>
    <t xml:space="preserve">Є витяг з протоколу ПК охорони здоров"я та соціального захисту. Рішення постійною комісією не прийнято </t>
  </si>
  <si>
    <t>4-й Повторний</t>
  </si>
  <si>
    <t>5-й повторний</t>
  </si>
  <si>
    <t>1-й Повторий</t>
  </si>
  <si>
    <t>Зміна ІУ (Зменшення плати: знижка)</t>
  </si>
  <si>
    <t>Український гідрометерологічний центр Державної служби України з надзвичайних ситуацій</t>
  </si>
  <si>
    <t>Золотоворітська вул., 6, літ. Б</t>
  </si>
  <si>
    <t>24.6.</t>
  </si>
  <si>
    <t>Державна бюджетна установа</t>
  </si>
  <si>
    <t>062/05/19-2705</t>
  </si>
  <si>
    <t>08/4885</t>
  </si>
  <si>
    <t>Приміщення,           2 поверх</t>
  </si>
  <si>
    <t>Урлівська вул., 21-В</t>
  </si>
  <si>
    <t>-</t>
  </si>
  <si>
    <t xml:space="preserve"> ПН.15:00-18:00       СР.15:00-18:00    
  ПТ. 15:00-18:00
</t>
  </si>
  <si>
    <t>Приміщення,           2, 3 поверхи</t>
  </si>
  <si>
    <t xml:space="preserve"> ПН.15:00-17:30    ВТ. 15:15-17:15   СР.15:00-17:30    
ЧТ. 15:15-17:15             ПТ. 15:00-17:30
</t>
  </si>
  <si>
    <t>Приміщення,           3 поверх</t>
  </si>
  <si>
    <t>Григоренка просп., 20-Б</t>
  </si>
  <si>
    <t xml:space="preserve"> ПН.15:15-17:15    ВТ. 15:00-17:30   СР.15:1517:15    
ЧТ. 15:15-17:15             ПТ. 15:00-17:30
</t>
  </si>
  <si>
    <t>Первинний</t>
  </si>
  <si>
    <t>7.1.</t>
  </si>
  <si>
    <t>1-й Повторний</t>
  </si>
  <si>
    <t>1384/26/2/103</t>
  </si>
  <si>
    <t>08/3053</t>
  </si>
  <si>
    <t>06.02.2017
13.02.2017</t>
  </si>
  <si>
    <t>Оголошення конкурсу</t>
  </si>
  <si>
    <t>Управління освіти Дніпровської РДА</t>
  </si>
  <si>
    <t>ТОВ "Дитяча спортивно-танцювальна школа "Фенікс" (40136191)
ТОВ "Спортивно-патріотичний клуб "Україна" (40131827)</t>
  </si>
  <si>
    <t>ЗНЗ № 228</t>
  </si>
  <si>
    <t xml:space="preserve">2 роки 364 дні 
</t>
  </si>
  <si>
    <t xml:space="preserve">  Тижнева орендна плата (Пн-Пт: 16.00-18.00 год.) 140,20 </t>
  </si>
  <si>
    <t>104-696</t>
  </si>
  <si>
    <t>08/1800</t>
  </si>
  <si>
    <t>1) 03.11.2016  2) 23.12.2016</t>
  </si>
  <si>
    <t>Оболонська РДА</t>
  </si>
  <si>
    <t>КП "Дитячий кінотеатр "Кадр"</t>
  </si>
  <si>
    <t>1) ФОП Сидоренко Яна Ігорівна (3120512500)          2) ПП "АНТ-ОСТ" (36628241)</t>
  </si>
  <si>
    <t>Вишгородська вул., 4</t>
  </si>
  <si>
    <t>17.1.</t>
  </si>
  <si>
    <t>Кафе (крім товарів підакцізної групи)</t>
  </si>
  <si>
    <t>Пропозиція Оболонської РДА надати єдиному претенденту ФОП Сидоренко у зв"язку із заявою Сидроренко щодо неправомірних дії ПП "Ант-Ост"</t>
  </si>
  <si>
    <t>062/05/16-1874</t>
  </si>
  <si>
    <t>08/3357</t>
  </si>
  <si>
    <t>КМКЛ № 3</t>
  </si>
  <si>
    <t>ФОП Карпенко О.О. (2433911751) ТОВ "ПромГуртТрейдер" (32309700) ФОП Мартинов С.В. (3260615751)</t>
  </si>
  <si>
    <t>Запорожця П. 26, К.3</t>
  </si>
  <si>
    <t xml:space="preserve"> №062/05/13-1568</t>
  </si>
  <si>
    <t>08/2719</t>
  </si>
  <si>
    <t>Стоматологічна поліклініка Дніпрвського району м. Києва</t>
  </si>
  <si>
    <t>ТОВ "Дентальна практика" (39677270)            ТОВ "ЛМ Постач" (37118481)</t>
  </si>
  <si>
    <t>Навої Алішера проспект, 1</t>
  </si>
  <si>
    <t>приміщення; 5 поверх</t>
  </si>
  <si>
    <t>Приватний заклад охорони здоров'я (телемедицина, фізіотерапія, косметологія)</t>
  </si>
  <si>
    <t>062/05/15-1853</t>
  </si>
  <si>
    <t>08/3329</t>
  </si>
  <si>
    <t>Олександрівська клінічна лікаарня м. Києва</t>
  </si>
  <si>
    <t>ТОВ "Аптека мінеральні води" (33597420)               ТОВ "Компанія "Фарм -Союз" (30607776)                 ТОВ "Азімут" (33018711)                  ТОВ "Діамед-1" (39408161)                   ТОВ "Аапечне об'єднання "Біокон" (34539443)</t>
  </si>
  <si>
    <t>Шовковична вул.,39/1, К.1</t>
  </si>
  <si>
    <t>100-3095</t>
  </si>
  <si>
    <t>08/3152</t>
  </si>
  <si>
    <t>ТОВ "Дитяча академія "Вундеркінди"             Код 32767781,   ТОВ "ДОЛЬЧЕ ГРУП", Код 40124150</t>
  </si>
  <si>
    <t>Стратегічне шосе вул., 54</t>
  </si>
  <si>
    <t>ДНЗ № 506</t>
  </si>
  <si>
    <t>32,72                  (за 1 год)</t>
  </si>
  <si>
    <t>Детальніше по цільовому використанню: розміщення приватних навчальних закладів  (надання додаткових освітніх послуг дітям дошкільного навчального закладу № 506 (англійська мова, хореографія, корекція психологічного і фізичного розвитку дітей та гурткової роботи) (погодинно).Голосіївською РДА направлено листа від 18.10.2016 № 100-16551 ТОВ «ДОЛЬЧЕ ГРУП», з проханням надати перелік документів відповідно до додатку 2 Положення. На сьогодні відповіді не надходило.</t>
  </si>
  <si>
    <t>062/05/19-1860</t>
  </si>
  <si>
    <t>08/3291</t>
  </si>
  <si>
    <t>КП "КЖСЕ"</t>
  </si>
  <si>
    <t>Ініціатор – ГО «Всеукраїнське об’єднання українок «Яворина», Заявники: 1. Всеукраїнська асоціація магістрів державного управління для розміщення редакції журналу «Командор. Вісник державного службовця»; 2. ГО "Цунтр філантропії"</t>
  </si>
  <si>
    <t>Гончара О. вул., 33, літ. А</t>
  </si>
  <si>
    <t>4 поверх</t>
  </si>
  <si>
    <t>29.1.</t>
  </si>
  <si>
    <t>1, 
4, 
15</t>
  </si>
  <si>
    <t>10616,73, 
45925,0</t>
  </si>
  <si>
    <t xml:space="preserve"> для ГО 10616,73:    інше використання  45925,0</t>
  </si>
  <si>
    <t xml:space="preserve"> №105/01-504/1</t>
  </si>
  <si>
    <t>08/2826</t>
  </si>
  <si>
    <t>Печерська РДА</t>
  </si>
  <si>
    <t>Прокуратура міста Києва                                              (02910019)</t>
  </si>
  <si>
    <t>Гуцала Євгена (Кутузова) провулок,5</t>
  </si>
  <si>
    <t>ЄІС</t>
  </si>
  <si>
    <t>відсутня заборгованність з орендної плати</t>
  </si>
  <si>
    <t>102/03/26-1201</t>
  </si>
  <si>
    <t>08/2759</t>
  </si>
  <si>
    <t>Школа № 263</t>
  </si>
  <si>
    <t>ПП "Булашенко"  (37985306)</t>
  </si>
  <si>
    <t>Сабурова О. вул., 19 Б</t>
  </si>
  <si>
    <t>Побутове обслуговування населення (ремонт одягу)</t>
  </si>
  <si>
    <t>5%; 1845,80                Звернення орендаря щодо встановлення ставки 1%</t>
  </si>
  <si>
    <t>062/05/05-1852</t>
  </si>
  <si>
    <t>08/3316</t>
  </si>
  <si>
    <t>Дитяча клінічна лікарня № 7 Печерського району м. Києва</t>
  </si>
  <si>
    <t>ГО "Асоціація дитячого плавання України"(40491682)</t>
  </si>
  <si>
    <t>Професора Підвисоцького вул., 4Б</t>
  </si>
  <si>
    <t>24,02 за 1 годину, 15 годин на тиждень           (ПН.-ПТ. З 17-20 год. Субота доба 480, 36 грн.)</t>
  </si>
  <si>
    <t>062/05/19-1745</t>
  </si>
  <si>
    <t>08/3020</t>
  </si>
  <si>
    <t>Український державний центр туризму і краєзнавства учнівської молоді</t>
  </si>
  <si>
    <t>ФОП Тарганчук В.Л., 2818215537</t>
  </si>
  <si>
    <t>Пестеля П. вул., 5-7, літ. А,А'</t>
  </si>
  <si>
    <t>побутове обслуговування населення (ремонт взуття, замків, вигтовлення ключів)</t>
  </si>
  <si>
    <t>062/05/13-1854</t>
  </si>
  <si>
    <t>08/3292</t>
  </si>
  <si>
    <t>АПЗ "Київський міський дитячий діагностичний центр"</t>
  </si>
  <si>
    <t>ФОП Півак (2893312386)</t>
  </si>
  <si>
    <t xml:space="preserve">Урлівська вул., 13 </t>
  </si>
  <si>
    <t>14.2.</t>
  </si>
  <si>
    <t>Приватна медична практика (косметологія, дерматологія)</t>
  </si>
  <si>
    <t>062/05/16-1841</t>
  </si>
  <si>
    <t>08/3301</t>
  </si>
  <si>
    <t>ТМО "Психіатрія" у місті Києві</t>
  </si>
  <si>
    <t>ТОВ "Наркологічна амбулаторія "Петра і Павла", 38612757</t>
  </si>
  <si>
    <t>Кирилівська вул., 103 А, К.26</t>
  </si>
  <si>
    <t>Приміщення, 1, 2 поверхи</t>
  </si>
  <si>
    <t>приватна медична практика</t>
  </si>
  <si>
    <t>№062/05/13-1566</t>
  </si>
  <si>
    <t>08/2716</t>
  </si>
  <si>
    <t>КМШкола вищої спортивної майстерності</t>
  </si>
  <si>
    <t>ПАТ "Київстар", 21673832</t>
  </si>
  <si>
    <t>Тичини П. проспект, 18</t>
  </si>
  <si>
    <t>Приміщення, підвал, парапет</t>
  </si>
  <si>
    <t>телекомунікації</t>
  </si>
  <si>
    <t>Громадська організація з реабілітації</t>
  </si>
  <si>
    <t>КП "Ватутінськінвестбуд"</t>
  </si>
  <si>
    <t>ФОП Сергута В.О.  (2900717138)</t>
  </si>
  <si>
    <t>Курчатова Академіка вул., 5</t>
  </si>
  <si>
    <t>8.5., 
17.1.</t>
  </si>
  <si>
    <t>Кафе (продаж товарів підакцизної групи), 
Кафе (крім товарів підакцизної групи)</t>
  </si>
  <si>
    <t>20, 
8</t>
  </si>
  <si>
    <t>Питання розглянуто на засіданні комісії 28.02.2017                 Кафе (продаж товарів підакцизної групи) - 43,20 кв.м                  Кафе (крім товарів підакцизної групи) - 54,40 кв.м</t>
  </si>
  <si>
    <t>08/231-381/ПР</t>
  </si>
  <si>
    <t>КП "Поділ-нерухомість"</t>
  </si>
  <si>
    <t>ПП "Лімік"</t>
  </si>
  <si>
    <t>с. Старі Петрівці, вул. Польова, 5</t>
  </si>
  <si>
    <t>будівля</t>
  </si>
  <si>
    <t>Склад, 
Інше (котельня)</t>
  </si>
  <si>
    <t>8, 
15</t>
  </si>
  <si>
    <t>ПР</t>
  </si>
  <si>
    <t>1359/26/2/103</t>
  </si>
  <si>
    <t>08/2921</t>
  </si>
  <si>
    <t>Без конкурсу</t>
  </si>
  <si>
    <t>Головне територіальне управління юстиції у місті Києві, код 34691374</t>
  </si>
  <si>
    <t>Бажова вул., 13/9</t>
  </si>
  <si>
    <t>Розміщення Десятої  Київської Державної нотаріальної контори</t>
  </si>
  <si>
    <t>107-30/1046</t>
  </si>
  <si>
    <t>08/2593</t>
  </si>
  <si>
    <t>Головне управління Національної поліції у місті Києві, (40108583)</t>
  </si>
  <si>
    <t>Перемоги проспект, 95</t>
  </si>
  <si>
    <t>розміщення дільничних інспекторів поліції</t>
  </si>
  <si>
    <t>Підлісна вул., 3</t>
  </si>
  <si>
    <t>№1238/26/4/103</t>
  </si>
  <si>
    <t>08/2712</t>
  </si>
  <si>
    <t>25.10.2016</t>
  </si>
  <si>
    <t>Стандартизована</t>
  </si>
  <si>
    <t>КНП "ЦПМСД № 1 Дніпровського району м. Києва"</t>
  </si>
  <si>
    <t>КНП "КДЦД Дніпровського району м. Києва" (02125763)</t>
  </si>
  <si>
    <t xml:space="preserve">Курнатовського вул., 22 </t>
  </si>
  <si>
    <t>п. 19.1.</t>
  </si>
  <si>
    <t>Комунальна бюджетна установа</t>
  </si>
  <si>
    <t xml:space="preserve">1 грн. на рік </t>
  </si>
  <si>
    <t>№1248/26/4/103</t>
  </si>
  <si>
    <t>08/2731</t>
  </si>
  <si>
    <t>17.01.2017</t>
  </si>
  <si>
    <t>КНП "ЦПМСД № 2 Дніпровського району м. Києва"</t>
  </si>
  <si>
    <t>КНП "КДЦ Дніпровського району м. Києва" (26188952)</t>
  </si>
  <si>
    <t xml:space="preserve">Тичини П. просп., 22 </t>
  </si>
  <si>
    <t>107-30/1176</t>
  </si>
  <si>
    <t>08/2745</t>
  </si>
  <si>
    <t>Дитячо-юнацька спортивна школа №17, 22876046</t>
  </si>
  <si>
    <t>Симиренка вул., 22 Б</t>
  </si>
  <si>
    <t>п. 19.4.</t>
  </si>
  <si>
    <t>Комунальний навчальний заклад</t>
  </si>
  <si>
    <t>роздягальня для спортсменів</t>
  </si>
  <si>
    <t xml:space="preserve"> №1136/26/4/103</t>
  </si>
  <si>
    <t>08/2567</t>
  </si>
  <si>
    <t>09.01.2014</t>
  </si>
  <si>
    <t>Зміна ІУ (зміна площі)</t>
  </si>
  <si>
    <t xml:space="preserve">КНП "КДЦД Дніпровського району м. Києва" </t>
  </si>
  <si>
    <t>КНП "ЦПМСД № 2 Дніпровського району м. Києва" (26189147)</t>
  </si>
  <si>
    <t>Тичини П. проспект, 12</t>
  </si>
  <si>
    <t>п. 19.3.</t>
  </si>
  <si>
    <t>Комунальний заклад охорони здоров`я</t>
  </si>
  <si>
    <t>Зміна площі з 643,80 кв. м. на 638,30 кв. м.</t>
  </si>
  <si>
    <t>106-800</t>
  </si>
  <si>
    <t>08/2313</t>
  </si>
  <si>
    <t xml:space="preserve"> ГО "Молодь до влади в місті Києві,                           Код 36857742</t>
  </si>
  <si>
    <t xml:space="preserve">Введенська вул., 6 А, літ. А </t>
  </si>
  <si>
    <t>23.3.</t>
  </si>
  <si>
    <t xml:space="preserve"> друковані україномовні засоби масової інформації </t>
  </si>
  <si>
    <t>Зміна площі:                   замість "206,90кв.м." читати "199,70кв.м"</t>
  </si>
  <si>
    <t xml:space="preserve"> ГО "Молодь до влади в місті Києві",                           Код 36857742</t>
  </si>
  <si>
    <t xml:space="preserve">ПП «Вілєкс»
Код 21592051
</t>
  </si>
  <si>
    <t>Хорива вул., 23/9, літ. А</t>
  </si>
  <si>
    <t>17.3., 
21.6., 
24.1.</t>
  </si>
  <si>
    <t>Склад, 
Побутове обслуговування населення, 
Спортивний заклад</t>
  </si>
  <si>
    <t>8, 
5, 
3</t>
  </si>
  <si>
    <t>Зміна площі:                   замість "199,60кв.м." читати "208,60кв.м"</t>
  </si>
  <si>
    <t>106-1086</t>
  </si>
  <si>
    <t>08/3261</t>
  </si>
  <si>
    <t xml:space="preserve">продовження </t>
  </si>
  <si>
    <t>35,80кв.м - склад, 72,90кв.м - побутове обслуговування,  99,90кв.м - фізкультурно-спортивний заклад</t>
  </si>
  <si>
    <t xml:space="preserve"> №1131/26/4/103 </t>
  </si>
  <si>
    <t>08/2562</t>
  </si>
  <si>
    <t>26.01.2017</t>
  </si>
  <si>
    <t>05.11.2008</t>
  </si>
  <si>
    <t>ТОВ "Тельбін-Мед" (33542738)</t>
  </si>
  <si>
    <t>Тичини П. проспект, 22</t>
  </si>
  <si>
    <t>Приватний заклад охорони здоров'я</t>
  </si>
  <si>
    <t xml:space="preserve"> М</t>
  </si>
  <si>
    <t xml:space="preserve"> Зміна площі з 67,00 кв. м. на 69,70 кв. м. </t>
  </si>
  <si>
    <t xml:space="preserve"> №1211/26/4/103</t>
  </si>
  <si>
    <t>08/2689</t>
  </si>
  <si>
    <t>Зміна ІУ (зміна цільового призначення)</t>
  </si>
  <si>
    <t>ПП "П.К.П." (Код 25587414)</t>
  </si>
  <si>
    <t>Попудренка вул., 46/2</t>
  </si>
  <si>
    <t>зміна ІУ в частині цільового використання з 18% (промтовари)   на 8% (продтовари, крім підакциз)</t>
  </si>
  <si>
    <t>9.3.1.</t>
  </si>
  <si>
    <t>Промтовари + товари підакцизної групи</t>
  </si>
  <si>
    <t xml:space="preserve"> №1130/26/4/103</t>
  </si>
  <si>
    <t>08/2655</t>
  </si>
  <si>
    <t>24.12.2013</t>
  </si>
  <si>
    <t xml:space="preserve">КНП "ЦПМСД № 3 Дніпровського району м. Києва" </t>
  </si>
  <si>
    <t>Червоноткацькавул., 31</t>
  </si>
  <si>
    <t>1498/26/2/103</t>
  </si>
  <si>
    <t>08/3230</t>
  </si>
  <si>
    <t>20.02.2017</t>
  </si>
  <si>
    <t>Київська міська клінічна лікарня № 11 Дніпровського району м. Києва</t>
  </si>
  <si>
    <t>КНП "ЦПМСД № 4 Дніпровського району м. Києва" (38196712)</t>
  </si>
  <si>
    <t>Рогозівська вул., 6</t>
  </si>
  <si>
    <t>102/03/26-1310</t>
  </si>
  <si>
    <t>08/2900</t>
  </si>
  <si>
    <t>Управління праці та соціального захисту населення Деснянської РДА (375016111)</t>
  </si>
  <si>
    <t>Закревського М. вул., 87 Д</t>
  </si>
  <si>
    <t>Заборгованість з орендної плати відсутня</t>
  </si>
  <si>
    <t>№105/01-308/В-04</t>
  </si>
  <si>
    <t>08/2576</t>
  </si>
  <si>
    <t>Громадська організація "Рух "Я Маю Право"</t>
  </si>
  <si>
    <t xml:space="preserve">Кудрі І. вул.,35 Б </t>
  </si>
  <si>
    <t>№101-1338/03</t>
  </si>
  <si>
    <t>08/2560</t>
  </si>
  <si>
    <t>ФОП Гнатюк Р.П.  (2658504552)</t>
  </si>
  <si>
    <t>Сімферопольська вул., 9</t>
  </si>
  <si>
    <t>108-3041</t>
  </si>
  <si>
    <t>08/3191</t>
  </si>
  <si>
    <t xml:space="preserve">Продовження                                                     </t>
  </si>
  <si>
    <t>Комплексна дитячо-юнацька спортивна  школа інвалідів "Прометей" код 26500786</t>
  </si>
  <si>
    <t>Єреванська вул., 9</t>
  </si>
  <si>
    <t>Приміщення, Цоколь</t>
  </si>
  <si>
    <t xml:space="preserve"> №100-2889</t>
  </si>
  <si>
    <t>08/2829</t>
  </si>
  <si>
    <t>02.10.2013 02.10.2013</t>
  </si>
  <si>
    <t>ГО "Дитячо-юнацький центр Кіокушинкай карате"                           Код 25762099</t>
  </si>
  <si>
    <t>Заболотного А. вул., 6 А</t>
  </si>
  <si>
    <t>Школа № 286</t>
  </si>
  <si>
    <t>94,54 кв.м - погодинно; 29,90 кв. м - постійно, детальніше по цільовому використанню: розміщення організації, яка здійснює діяльність у галузі освіти</t>
  </si>
  <si>
    <t>№062/05/17-1582</t>
  </si>
  <si>
    <t>08/2743</t>
  </si>
  <si>
    <t>Управління адміністративними будинками Державного управління справами</t>
  </si>
  <si>
    <t>Софіївська вул., 2, літ. А</t>
  </si>
  <si>
    <t>Приміщення, 1, 2, 3, 4 поверхи</t>
  </si>
  <si>
    <t>062/05/14-1756</t>
  </si>
  <si>
    <t xml:space="preserve"> №08/3046</t>
  </si>
  <si>
    <t>Асоціація Айкідо Айкікай України (21685321)</t>
  </si>
  <si>
    <t>Йорданська вул., 6 літ.А</t>
  </si>
  <si>
    <t>спортивний заклад</t>
  </si>
  <si>
    <t>62/05/17-1861</t>
  </si>
  <si>
    <t>08/3341</t>
  </si>
  <si>
    <t>Головне територіальне управління юстиції у місті Києві</t>
  </si>
  <si>
    <t>Музейний провулок, 2, літ. Д</t>
  </si>
  <si>
    <t>Приміщення 1, 2, 3 поверхи, підвал</t>
  </si>
  <si>
    <t>104-1231</t>
  </si>
  <si>
    <t>08/3011</t>
  </si>
  <si>
    <t>ФОП Нижник Олег Миколайович (2713611996)</t>
  </si>
  <si>
    <t>Архипенка О. вул., 8 Е</t>
  </si>
  <si>
    <t>21.8.</t>
  </si>
  <si>
    <t>Прийом вторсировини</t>
  </si>
  <si>
    <t>Прийом металевих виробів</t>
  </si>
  <si>
    <t>104-1232</t>
  </si>
  <si>
    <t>08/3012</t>
  </si>
  <si>
    <t>ФОП Оксенюк Сергій Анатолійович</t>
  </si>
  <si>
    <t>Північна вул., 10 А</t>
  </si>
  <si>
    <t>ФОП Малюк Світлана Василівна (2676817605)</t>
  </si>
  <si>
    <t>Гайдай З. вул., 3 Б</t>
  </si>
  <si>
    <t>18.3.</t>
  </si>
  <si>
    <t>Дитячі товари</t>
  </si>
  <si>
    <t>109/01/25-1235</t>
  </si>
  <si>
    <t>08/2771</t>
  </si>
  <si>
    <t xml:space="preserve">ФОП Юрко Наталія Сергіївна
код 2912121345
</t>
  </si>
  <si>
    <t>Щусєва. вул., 12 А</t>
  </si>
  <si>
    <t xml:space="preserve">Побутове обслуговування населення </t>
  </si>
  <si>
    <t>062/05/20-1681</t>
  </si>
  <si>
    <t>08/2924</t>
  </si>
  <si>
    <t>ВНЗ "Перший Київський медичний коледж"</t>
  </si>
  <si>
    <t xml:space="preserve">ФОП Сорокін А.М. (2315720339) </t>
  </si>
  <si>
    <t>Турчина І. вул., 6</t>
  </si>
  <si>
    <t>062/05/16-1843</t>
  </si>
  <si>
    <t>08/3295</t>
  </si>
  <si>
    <t>КМПБ № 5</t>
  </si>
  <si>
    <t>ТОВ "НДІ "ЖИТТЯ"            (38919077)</t>
  </si>
  <si>
    <t xml:space="preserve">Лобановського В. проспект, 2, К.А </t>
  </si>
  <si>
    <t>24.7.</t>
  </si>
  <si>
    <t>Небюджетна науково-дослідна установа</t>
  </si>
  <si>
    <t>Приватний заклад охорони здоров'я (УЗД)</t>
  </si>
  <si>
    <t>062/05/17-1856</t>
  </si>
  <si>
    <t>08/3294</t>
  </si>
  <si>
    <t>ТОВ "Родекс ЛТД" (24726842)</t>
  </si>
  <si>
    <t>Покотила В. вул., 7/2, літ. А</t>
  </si>
  <si>
    <t>хімчистка</t>
  </si>
  <si>
    <t>102/03/26-1311</t>
  </si>
  <si>
    <t>08/2901</t>
  </si>
  <si>
    <t>ФОП Іванцов Д.В. (3180208956)</t>
  </si>
  <si>
    <t>Бальзака О. вул., 66/21</t>
  </si>
  <si>
    <t>062/05/20-1746</t>
  </si>
  <si>
    <t>08/3021</t>
  </si>
  <si>
    <t>Київська міська рада</t>
  </si>
  <si>
    <t>УДППЗ "Укрпошта"   01189979</t>
  </si>
  <si>
    <t>Хрещатик вул., 36, літ. А</t>
  </si>
  <si>
    <t>106-1084</t>
  </si>
  <si>
    <t>08/3259</t>
  </si>
  <si>
    <t xml:space="preserve">ТОВ «Полонина»
Код 24262207
</t>
  </si>
  <si>
    <t>109/01/25-1237</t>
  </si>
  <si>
    <t>08/2773</t>
  </si>
  <si>
    <t xml:space="preserve">ФОП Фесенко Гання Вікторівна 
код 2617605381
</t>
  </si>
  <si>
    <t xml:space="preserve">Костьольна вул., 9, літ. А
</t>
  </si>
  <si>
    <t>Приміщення, горище</t>
  </si>
  <si>
    <t xml:space="preserve">№062/05/19-1569 </t>
  </si>
  <si>
    <t>08/2720</t>
  </si>
  <si>
    <t>КП "Бессарабський ринок"</t>
  </si>
  <si>
    <t>ТОВ "Елі-Амі", код 36799293</t>
  </si>
  <si>
    <t>Бессарабська площа, 2</t>
  </si>
  <si>
    <t>кафе (крім товарів підакцизної групи)</t>
  </si>
  <si>
    <t>2 роки 364 дні але не більше, нвіж до початку проведення ремонтно-реставраціхних робіт будівлі</t>
  </si>
  <si>
    <t>062/05/16-1758</t>
  </si>
  <si>
    <t>№08/3048</t>
  </si>
  <si>
    <t>КНМЦ по охороні, рестраврації та використанню памяирк, історії, культури і заповідних територій</t>
  </si>
  <si>
    <t>ТОВ"Торговельно-комерційна фірма "Межигіря", 16484266</t>
  </si>
  <si>
    <t>Андріївський узвіз, 13 Б</t>
  </si>
  <si>
    <t>КП "Плесо"</t>
  </si>
  <si>
    <t>ТОВ "Чез"  31604540</t>
  </si>
  <si>
    <t>Пуща-Водиця (7-8 лінія), літ. 1 А</t>
  </si>
  <si>
    <t>Кафе (крім товарів підакцизної групи)</t>
  </si>
  <si>
    <t>106-1087</t>
  </si>
  <si>
    <t>08/3260</t>
  </si>
  <si>
    <t>відділ культури, туризму та охорони культурної спадщини Подільської РДА</t>
  </si>
  <si>
    <t xml:space="preserve">ФОП Зібров П. В.
Код 2992719035
</t>
  </si>
  <si>
    <t>Тираспільська вул., 49, літ. А</t>
  </si>
  <si>
    <t>16.</t>
  </si>
  <si>
    <t>Торговий автомат</t>
  </si>
  <si>
    <t>100-2559</t>
  </si>
  <si>
    <t>08/2643</t>
  </si>
  <si>
    <t>ТОВ "Перша Чарівна Скриня"   Код 35791225</t>
  </si>
  <si>
    <t>Голосіївський проспект, 42</t>
  </si>
  <si>
    <t>Адміністративний</t>
  </si>
  <si>
    <t>16</t>
  </si>
  <si>
    <t>104-1234</t>
  </si>
  <si>
    <t>08/3013</t>
  </si>
  <si>
    <t>ТОВ "Торгівельний дім "ВСК" (24086940)</t>
  </si>
  <si>
    <t>Мінський проспект, 4</t>
  </si>
  <si>
    <t>Стоматологія</t>
  </si>
  <si>
    <t>№108-2649</t>
  </si>
  <si>
    <t>08/2753</t>
  </si>
  <si>
    <t>КНП "ЦПМСД № 2" Солом'янського району</t>
  </si>
  <si>
    <t>ПП "Дент-Юніверсал",                    Код 25405270</t>
  </si>
  <si>
    <t>Єреванська вул.,6</t>
  </si>
  <si>
    <t>№2/02</t>
  </si>
  <si>
    <t>08/3381</t>
  </si>
  <si>
    <t>УО Шевченківсь-
кої РДА</t>
  </si>
  <si>
    <t xml:space="preserve">ТОВ "Константа-ГС"
код 36038386
</t>
  </si>
  <si>
    <t xml:space="preserve">Політехнічна вул., 3 А
</t>
  </si>
  <si>
    <t>Ліцей "Універсум"</t>
  </si>
  <si>
    <t>Є лист Шевченківського управління освіти щодо заперечення передачи частини приміщень в постійну оренду, у зв"язку з навчальним процесом ліцею "Універсум"</t>
  </si>
  <si>
    <t>№062/05/10-1563</t>
  </si>
  <si>
    <t>08/2713</t>
  </si>
  <si>
    <t>КМКЛ № 8</t>
  </si>
  <si>
    <t>ТОВ "Клініка Медгарант", 35832360</t>
  </si>
  <si>
    <t>Кондратюка Ю. вул., 8, К.1</t>
  </si>
  <si>
    <t>ПАТ "F &amp; C REALTY" (23496142)</t>
  </si>
  <si>
    <t>Велика Васильківська вул., 67/7</t>
  </si>
  <si>
    <t>11</t>
  </si>
  <si>
    <t>Офіс</t>
  </si>
  <si>
    <t xml:space="preserve"> №062/05/20-1564</t>
  </si>
  <si>
    <t>08/2714</t>
  </si>
  <si>
    <t>ПАТ "Київенерго"</t>
  </si>
  <si>
    <t>Ревуцького вул., 8 А, літ. А</t>
  </si>
  <si>
    <t>споруда</t>
  </si>
  <si>
    <t>Інше (опорний пунт дільниці обслуговування внутрішньо-квартальних колекторів)</t>
  </si>
  <si>
    <t>Вацлава Гавела бульвар, 36 Г, літ. А</t>
  </si>
  <si>
    <t>062/05/20-1742</t>
  </si>
  <si>
    <t>08/3019</t>
  </si>
  <si>
    <t>Правди проспект, 37, літ. Б</t>
  </si>
  <si>
    <t>062/05/16-1842</t>
  </si>
  <si>
    <t>08/3298</t>
  </si>
  <si>
    <t>ТОВ "Вєні Віде Віче", 33788121</t>
  </si>
  <si>
    <t>Кирилівська вул., 103 А, К.14</t>
  </si>
  <si>
    <t>Інше (виробництво теплової енергії)</t>
  </si>
  <si>
    <t>102/03/26-1296</t>
  </si>
  <si>
    <t>08/2898</t>
  </si>
  <si>
    <t>Школа № 264</t>
  </si>
  <si>
    <t>ПП "Центр іноземних мов "Ап енд Гоу"   (37626313)</t>
  </si>
  <si>
    <t>Бальзака О. вул., 6 Г</t>
  </si>
  <si>
    <t>Інше (курси іноземних мов)</t>
  </si>
  <si>
    <t>Заборгованість з орендної плати відсутня                              Див. докладно у окремій таблиці</t>
  </si>
  <si>
    <t>062/05/19-1840</t>
  </si>
  <si>
    <t>08/3303</t>
  </si>
  <si>
    <t>ММВП "Профілактична дезінфекція"</t>
  </si>
  <si>
    <t>ФОП Ящук Р.М., 3099117334</t>
  </si>
  <si>
    <t>Дегтярівська вул., 25/1, К.1</t>
  </si>
  <si>
    <t>105/01-420/В-04</t>
  </si>
  <si>
    <t>08/3010</t>
  </si>
  <si>
    <t>Приватне підприємство              "ТІС-2000"                       (30633586)</t>
  </si>
  <si>
    <t>Руставелі Шота вул.,17</t>
  </si>
  <si>
    <t>4</t>
  </si>
  <si>
    <t>Обмін валют</t>
  </si>
  <si>
    <t>108-2700</t>
  </si>
  <si>
    <t>08/2776</t>
  </si>
  <si>
    <t>ВГО "ВЕТЕРАН" (33593122)</t>
  </si>
  <si>
    <t>Виборзька вул.,38/19</t>
  </si>
  <si>
    <t xml:space="preserve">ФО Ісупов Ілля Володимирович член НСХУ
код 2594010258
</t>
  </si>
  <si>
    <t xml:space="preserve">Софіївська вул., 17/15
</t>
  </si>
  <si>
    <t>062/05/19-1755</t>
  </si>
  <si>
    <t>№08/3045</t>
  </si>
  <si>
    <t>Член НСХУ Загорна Л.О. (1714114368)</t>
  </si>
  <si>
    <t>Складна ставка: 1% до 20,0 кв. м (523,92 грн) 4% до надлишку (1948,98 грн)</t>
  </si>
  <si>
    <t>106-799</t>
  </si>
  <si>
    <t>08/2312</t>
  </si>
  <si>
    <t xml:space="preserve">Всеукраїнська організація інвалідів "Союз організацій інвалідів України", Код 00042352 </t>
  </si>
  <si>
    <t xml:space="preserve">Нижній Вал вул., 23, літ. Д </t>
  </si>
  <si>
    <t>30</t>
  </si>
  <si>
    <t xml:space="preserve">Громадська організація інвалідів </t>
  </si>
  <si>
    <t>1, 
7</t>
  </si>
  <si>
    <t>Складна ставка:                50,00- 1%,                  330,30 - 7%</t>
  </si>
  <si>
    <t>ГО "Асоціація дитячого плавання України"</t>
  </si>
  <si>
    <t>приміщення; 1 поверх</t>
  </si>
  <si>
    <t>24,02        480,36              за  сутки</t>
  </si>
  <si>
    <t xml:space="preserve"> (ПН.-ПТ. З 17-20 год. Субота - доба </t>
  </si>
  <si>
    <t>Школа І-ІІІ ступенів № 286 міста Києва</t>
  </si>
  <si>
    <t>Приміщення 2 поверху</t>
  </si>
  <si>
    <t>Заболотного Академіка,           6-А, вул.</t>
  </si>
  <si>
    <t>Пн: 15 00 -  21 30
Вт: 16 00 – 21 30
Ср:16 30  -  21 30
Чт: 16 00 – 21 30
Пт: 15 30 – 21 30</t>
  </si>
  <si>
    <t>ТОВ "Константа-ГС"
код  36038386</t>
  </si>
  <si>
    <t>Ліцей 
Універсум</t>
  </si>
  <si>
    <t>Приміщення, 2-й поверх</t>
  </si>
  <si>
    <t xml:space="preserve">Політехнічна вул.,  3а </t>
  </si>
  <si>
    <t xml:space="preserve">ПН 18:00-21:00
ВТ  18:00-21:00
СР. 18:00-21:00
ЧТ  18:00-21:00
ПН 18:00-21:00
ВТ  18:00-21:00
СР. 18:00-21:00
ЧТ  18:00-21:00
</t>
  </si>
  <si>
    <t>Бальзака Оноре де вул., 6-г</t>
  </si>
  <si>
    <t xml:space="preserve">Пн. 15.00-19.30      Вт. 15.00-19.30          Ср. 15.00-19.30      Чт. 15.00-19.30       Пт. 15.00-19.30   </t>
  </si>
  <si>
    <t>9.1</t>
  </si>
  <si>
    <t>9.2</t>
  </si>
  <si>
    <t>9.3</t>
  </si>
  <si>
    <t>9.4</t>
  </si>
  <si>
    <t>9.5</t>
  </si>
  <si>
    <t>9.6</t>
  </si>
  <si>
    <t>9.7</t>
  </si>
  <si>
    <t>Благодійна організація "Благодійний фонд "Сильна нація"</t>
  </si>
  <si>
    <t>Перова бульвар, 23 Б, літ. А</t>
  </si>
  <si>
    <t>станція метро "Арсенальна"</t>
  </si>
  <si>
    <t>ФО-П Коваль Р. В. 2954803555</t>
  </si>
  <si>
    <t>станція метро "Васильківська"</t>
  </si>
  <si>
    <t>станція метро "Оболонь"</t>
  </si>
  <si>
    <t>станція метро "Хрещатик"</t>
  </si>
  <si>
    <t>ПП "Каспій-1"</t>
  </si>
  <si>
    <t>Станція метро "Святошин"</t>
  </si>
  <si>
    <t>Частина переходу західного вестибюлю</t>
  </si>
  <si>
    <t>торгівля в метро</t>
  </si>
  <si>
    <t>Станція метро "Палац України"</t>
  </si>
  <si>
    <t xml:space="preserve">Частина переходу </t>
  </si>
  <si>
    <t>первинний</t>
  </si>
  <si>
    <t>5.1</t>
  </si>
  <si>
    <t>5.2</t>
  </si>
  <si>
    <t>8.1</t>
  </si>
  <si>
    <t xml:space="preserve"> Зміна ІУ (Зменшення плати: знижка)</t>
  </si>
  <si>
    <t>ГО "Центр лікувальної педагогіки "Сонячне подвір'я"                      Код 26379468</t>
  </si>
  <si>
    <t>Коломиївський, провулок, 9-А</t>
  </si>
  <si>
    <t>ДНЗ № 157</t>
  </si>
  <si>
    <t>Приміщення, 1,2 поверх</t>
  </si>
  <si>
    <t>19.11, 
31</t>
  </si>
  <si>
    <t>1 грн. на рік, 3</t>
  </si>
  <si>
    <t xml:space="preserve">5 078,13,              </t>
  </si>
  <si>
    <t>з 31.10.2016 до 29.10.2019</t>
  </si>
  <si>
    <t>ГО "Сокіл свободи"  (39199803)</t>
  </si>
  <si>
    <t>Кіото вул., 11-а</t>
  </si>
  <si>
    <t>приміщення,         1 поверх</t>
  </si>
  <si>
    <t>19.10.</t>
  </si>
  <si>
    <t>Приймальня депутата Картавого І.Л.</t>
  </si>
  <si>
    <t>1 грн на рік</t>
  </si>
  <si>
    <t>2 роки 364 дні, але не більше ніж термін депутатських повноважень</t>
  </si>
  <si>
    <t>Центр по роботі з дітьми та молоддю за місцем проживання Дарницького району міста Києва (41064060)</t>
  </si>
  <si>
    <t>Ахматової вул., 2-А</t>
  </si>
  <si>
    <t>Приміщення, перший та другий поверхи</t>
  </si>
  <si>
    <t>19.1</t>
  </si>
  <si>
    <t xml:space="preserve">2 роки 
364 дні 
</t>
  </si>
  <si>
    <t>Пасхаліна Юрія вул., 12</t>
  </si>
  <si>
    <t>Приміщення, перший поверх</t>
  </si>
  <si>
    <t>Санаторна вул., 11</t>
  </si>
  <si>
    <t>Поліська вул., 12</t>
  </si>
  <si>
    <t>Ревуцького вул., 13-Б</t>
  </si>
  <si>
    <t>М.Бажана просп., 3-А</t>
  </si>
  <si>
    <t>Волго-Донська вул., 74</t>
  </si>
  <si>
    <t>Погоджено із зауваженням</t>
  </si>
  <si>
    <t xml:space="preserve">
Визначити орендну ставку у розмірі 1% </t>
  </si>
  <si>
    <t xml:space="preserve">Погоджено </t>
  </si>
  <si>
    <t>Погоджено</t>
  </si>
  <si>
    <t>Не набрало необхідної кількості голосів</t>
  </si>
  <si>
    <t>9.8</t>
  </si>
  <si>
    <t>Перенесено</t>
  </si>
  <si>
    <t>Протокол №44 від 28.03.2017 питання на доопрацювання депутату КМР Діденко Я.О.
Протокол №43 від 14.03.2017 - питання не розглянуто та перенесено. Протокол №42 від 16.02.2017 - питання не розглянуто та перенесено. Протокол №41 від 16.02.2017 - Питання не розглянуто та перенесено</t>
  </si>
  <si>
    <t>Протокол №44 від 28.03.2017 - питання не розглянуто та перенесено.
Протокол №43 від 14.03.2017 - питання не розглянуто та перенесено. Протокол №42 від 16.02.2017 - питання не розглянуто та перенесено. Протокол №41 від 16.02.2017 - Питання не розглянуто та перенесено</t>
  </si>
  <si>
    <t xml:space="preserve">Протокол №44 від 28.03.2017 - на доопрацювання депутату КМР Сторожуку В.П.
Протокол №43 від 14.03.2017 - питання не розглянуто та перенесено. Протокол №42 від 16.02.2017 - питання не розглянуто та перенесено. </t>
  </si>
  <si>
    <t>Протокол №44 від 28.03.2017 - питання не розглянуто та перенесено.
Протокол №43 від 14.03.2017 - питання не розглянуто та перенесено. Протокол №42 від 16.02.2017 - Перенесено на доопрацювання депутату С.Артеменку.  Протокол №41 від 16.02.2017 - Питання не розглянуто та перенесено</t>
  </si>
  <si>
    <t xml:space="preserve">Протокол №44 від 28.03.2017 - питання не розглянуто та перенесено.
Протокол №43 від 14.03.2017 - питання не розглянуто та перенесено. Протокол №42 від 16.02.2017 - питання не розглянуто та перенесено. </t>
  </si>
  <si>
    <t>Протокол №44 від 28.03.2017 - питання не розглянуто та перенесено.
Протокол №43 від 14.03.2017 - питання не розглянуто та перенесено. Протокол №40 від 02.02.2017 - Орендодавцю майна надати поповерховий план приміщення. Протокол №38 від 17.01.2017 - Питання не розглянуто та перенесено Протокол №28 від 25.10.2016 - доручити Дніпровській РДА здійснити перевірку використання орендарем об’єкту оренди та надати акт обстеження щодо фактичного використання орендованих приміщень.</t>
  </si>
  <si>
    <t>Протокол №44 від 28.03.2017 - питання перенесено.</t>
  </si>
  <si>
    <t>Протокол №44 від 28.03.2017 - питання не розглянуто та перенесено.
Протокол №43 від 14.03.2017 - питання не розглянуто та перенесено. Протокол №42 від 28.02.2016 - перенести розгляд питання та запросити орендаря. Протокол №41 від 16.02.2017 - Питання не розглянуто та перенесено</t>
  </si>
  <si>
    <t>Протокол №44 від 28.03.2017 - питання не розглянуто та перенесено.
Протокол №43 від 14.03.2017 - питання не розглянуто та перенесено. Протокол №40 від 02.02.2017 - Знято на доопрацювання депутатом М.Буділовим.
Протокол №38 від 17.01.2017 - Питання не розглянуто та перенесено</t>
  </si>
  <si>
    <t xml:space="preserve">
Протокол №43 від 14.03.2017 - питання не розглянуто та перенесено. </t>
  </si>
  <si>
    <t>3% - 15 138,00</t>
  </si>
  <si>
    <t>3% - 240458,75 Повторне звернення Департаменту</t>
  </si>
  <si>
    <t>08/231-754/ПР</t>
  </si>
  <si>
    <t>ГО "Київська спілка ветеранів АТО Подільського району" 
(39956502)</t>
  </si>
  <si>
    <t>Межова вул., 15, літ. А</t>
  </si>
  <si>
    <t xml:space="preserve">Протокол №44 від 28.03.2017 - питання не набрало необхідної кількості голосів.
Протокол № 33 від 06.12.2017 - Перенести розгляд питання до отримання висновків постійної комісії Київради з питань охорони здоров'я та соціального захисту. </t>
  </si>
  <si>
    <t xml:space="preserve">Протокол №44 від 28.03.2017 - питання не набрало необхідної кількості голосів
Протокол № 33 від 06.12.2017 - Перенести розгляд питання до отримання висновків постійної комісії Київради з питань охорони здоров'я та соціального захисту. </t>
  </si>
  <si>
    <t>Знято з розгляду</t>
  </si>
  <si>
    <t>У зв"язку із відмовою орендаря</t>
  </si>
  <si>
    <t>Без застосування п.11 рішення КМР від 21.04.2015 №415/1280</t>
  </si>
  <si>
    <t>50% - 7266,67</t>
  </si>
  <si>
    <t>50% - 2595,83</t>
  </si>
  <si>
    <t>50% - 5233,33</t>
  </si>
  <si>
    <t>50% - 20216,67</t>
  </si>
  <si>
    <t>50% - 14183,33</t>
  </si>
  <si>
    <t>50% - 76533,33</t>
  </si>
  <si>
    <t>53.1</t>
  </si>
  <si>
    <t>53.2</t>
  </si>
  <si>
    <t>53.3</t>
  </si>
  <si>
    <t>53.4</t>
  </si>
  <si>
    <t>53.5</t>
  </si>
  <si>
    <t>53.6</t>
  </si>
  <si>
    <t xml:space="preserve">Протокол №44 від 28.03.2017 - питання не розглянуто та перенесено.
Протокол №43 від 14.03.2017 - питання не розглянуто та перенесено. </t>
  </si>
  <si>
    <t xml:space="preserve">Протокол №44 від 28.03.2017 - питання нерозглянуто та перенесено.
Протокол №43 від 14.03.2017 - питання не розглянуто та перенесено. </t>
  </si>
  <si>
    <t xml:space="preserve">Протокол №44 від 28.03.2017 - питання не розглянуто та  перенесено.
Протокол №43 від 14.03.2017 - питання не розглянуто та перенесено. </t>
  </si>
  <si>
    <t xml:space="preserve">Протокол №44 від 28.03.2017 - питання не розглянуто перенесено.
Протокол №43 від 14.03.2017 - питання не розглянуто та перенесено. </t>
  </si>
  <si>
    <t xml:space="preserve">Протокол №44 від 28.03.2017 - питання  не розглянуто та перенесено.
Протокол №43 від 14.03.2017 - питання не розглянуто та перенесено. </t>
  </si>
  <si>
    <t>Протокол №44 від 28.03.2017 - питання не розглянуто та перенесено.
Протокол №43 від 14.03.2017 - запросити на наступне засідання комісії представника орендаря</t>
  </si>
  <si>
    <t>Протокол №44 від 28.03.2017 - питання  не розглянуто та перенесено.
Протокол №43 від 14.03.2017 - запросити на наступне засідання комісії представника орендаря</t>
  </si>
  <si>
    <t>Протокол №44 від 28.03.2017 - питання  не розглянуто та перенесено. Протокол №43 від 14.03.2017 - запросити на наступне засідання комісії представника орендаря</t>
  </si>
  <si>
    <t xml:space="preserve">уто та </t>
  </si>
  <si>
    <t xml:space="preserve">Протокол №44 від 28.03.2017 - питання не розглянято та перенесено.
Протокол №43 від 14.03.2017 - питання не розглянуто та перенесено. </t>
  </si>
  <si>
    <t>28.01.2020</t>
  </si>
  <si>
    <t xml:space="preserve">Зменшення орендної ставки (з 3 % на 1%  на рік) 
(за орендною ставкою 3 % сплачують 31,93 грн.)
</t>
  </si>
  <si>
    <t xml:space="preserve">Зменшення орендної ставки (з 15 % на 1% на рік)
(за орендною ставкою 15 % сплачують 2 963,14 грн.)
</t>
  </si>
  <si>
    <t xml:space="preserve">Зменшення орендної ставки (з 3 % на 1% на рік) 
(за орендною ставкою 3 % сплачують 51,17 грн.)
</t>
  </si>
  <si>
    <t xml:space="preserve">Зменшення орендної ставки (з 15 % на 1%  на рік) у
(за орендною ставкою 15  % сплачують1 570,00 грн.)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</si>
</sst>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22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2"/>
      <name val="Calibri"/>
      <family val="2"/>
      <charset val="1"/>
    </font>
    <font>
      <sz val="10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color rgb="FFC0000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color rgb="FFC00000"/>
      <name val="Calibri"/>
      <family val="2"/>
      <charset val="204"/>
    </font>
    <font>
      <strike/>
      <sz val="11"/>
      <name val="Calibri"/>
      <family val="2"/>
      <charset val="204"/>
      <scheme val="minor"/>
    </font>
    <font>
      <sz val="10"/>
      <color rgb="FF000000"/>
      <name val="Calibri"/>
      <family val="2"/>
      <charset val="1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</font>
    <font>
      <sz val="10"/>
      <color indexed="8"/>
      <name val="Calibri"/>
      <family val="2"/>
      <charset val="1"/>
    </font>
    <font>
      <sz val="2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32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0" borderId="0"/>
  </cellStyleXfs>
  <cellXfs count="394">
    <xf numFmtId="0" fontId="0" fillId="0" borderId="0" xfId="0"/>
    <xf numFmtId="14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0" xfId="0" applyFont="1"/>
    <xf numFmtId="0" fontId="10" fillId="8" borderId="2" xfId="0" applyFont="1" applyFill="1" applyBorder="1" applyAlignment="1">
      <alignment horizontal="center" vertical="center" wrapText="1"/>
    </xf>
    <xf numFmtId="49" fontId="11" fillId="7" borderId="12" xfId="0" applyNumberFormat="1" applyFont="1" applyFill="1" applyBorder="1" applyAlignment="1">
      <alignment horizontal="center" vertical="center" wrapText="1"/>
    </xf>
    <xf numFmtId="49" fontId="11" fillId="7" borderId="10" xfId="0" applyNumberFormat="1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0" fillId="8" borderId="2" xfId="1" applyNumberFormat="1" applyFont="1" applyFill="1" applyBorder="1" applyAlignment="1">
      <alignment horizontal="center" vertical="center" wrapText="1"/>
    </xf>
    <xf numFmtId="49" fontId="10" fillId="8" borderId="2" xfId="1" applyNumberFormat="1" applyFont="1" applyFill="1" applyBorder="1" applyAlignment="1">
      <alignment horizontal="center" vertical="center" wrapText="1"/>
    </xf>
    <xf numFmtId="14" fontId="10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 wrapText="1"/>
    </xf>
    <xf numFmtId="4" fontId="10" fillId="8" borderId="2" xfId="2" applyNumberFormat="1" applyFont="1" applyFill="1" applyBorder="1" applyAlignment="1" applyProtection="1">
      <alignment horizontal="center" vertical="center" wrapText="1"/>
    </xf>
    <xf numFmtId="4" fontId="10" fillId="8" borderId="2" xfId="6" applyNumberFormat="1" applyFont="1" applyFill="1" applyBorder="1" applyAlignment="1" applyProtection="1">
      <alignment horizontal="center" vertical="center" wrapText="1"/>
    </xf>
    <xf numFmtId="4" fontId="10" fillId="8" borderId="2" xfId="6" applyNumberFormat="1" applyFont="1" applyFill="1" applyBorder="1" applyAlignment="1">
      <alignment horizontal="center" vertical="center" wrapText="1"/>
    </xf>
    <xf numFmtId="0" fontId="10" fillId="8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" fontId="5" fillId="2" borderId="2" xfId="2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" fontId="5" fillId="2" borderId="2" xfId="6" applyNumberFormat="1" applyFont="1" applyFill="1" applyBorder="1" applyAlignment="1" applyProtection="1">
      <alignment horizontal="center" vertical="center" wrapText="1"/>
    </xf>
    <xf numFmtId="4" fontId="5" fillId="2" borderId="2" xfId="6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4" fontId="10" fillId="2" borderId="2" xfId="1" applyNumberFormat="1" applyFont="1" applyFill="1" applyBorder="1" applyAlignment="1">
      <alignment horizontal="center" vertical="center" wrapText="1"/>
    </xf>
    <xf numFmtId="14" fontId="10" fillId="2" borderId="2" xfId="8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6" borderId="2" xfId="8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 wrapText="1"/>
    </xf>
    <xf numFmtId="4" fontId="10" fillId="2" borderId="2" xfId="11" applyNumberFormat="1" applyFont="1" applyFill="1" applyBorder="1" applyAlignment="1" applyProtection="1">
      <alignment horizontal="right" vertical="center" wrapText="1"/>
    </xf>
    <xf numFmtId="0" fontId="10" fillId="2" borderId="2" xfId="2" applyNumberFormat="1" applyFont="1" applyFill="1" applyBorder="1" applyAlignment="1" applyProtection="1">
      <alignment horizontal="center" vertical="center" wrapText="1"/>
    </xf>
    <xf numFmtId="4" fontId="10" fillId="2" borderId="2" xfId="11" applyNumberFormat="1" applyFont="1" applyFill="1" applyBorder="1" applyAlignment="1">
      <alignment horizontal="right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0" fontId="17" fillId="0" borderId="0" xfId="0" applyFont="1"/>
    <xf numFmtId="49" fontId="10" fillId="2" borderId="2" xfId="2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>
      <alignment horizontal="center" vertical="center" wrapText="1"/>
    </xf>
    <xf numFmtId="0" fontId="10" fillId="0" borderId="2" xfId="8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2" borderId="2" xfId="8" applyNumberFormat="1" applyFont="1" applyFill="1" applyBorder="1" applyAlignment="1">
      <alignment horizontal="center" vertical="center" wrapText="1"/>
    </xf>
    <xf numFmtId="0" fontId="3" fillId="6" borderId="2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" fontId="3" fillId="2" borderId="2" xfId="11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2" borderId="2" xfId="8" applyNumberFormat="1" applyFont="1" applyFill="1" applyBorder="1" applyAlignment="1">
      <alignment horizontal="center" vertical="center" wrapText="1"/>
    </xf>
    <xf numFmtId="4" fontId="3" fillId="2" borderId="2" xfId="23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 applyProtection="1">
      <alignment horizontal="center" vertical="center" wrapText="1"/>
    </xf>
    <xf numFmtId="0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3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6" applyNumberFormat="1" applyFont="1" applyFill="1" applyBorder="1" applyAlignment="1" applyProtection="1">
      <alignment horizontal="center" vertical="center" wrapText="1"/>
    </xf>
    <xf numFmtId="4" fontId="3" fillId="2" borderId="2" xfId="6" applyNumberFormat="1" applyFont="1" applyFill="1" applyBorder="1" applyAlignment="1">
      <alignment horizontal="center" vertical="center" wrapText="1"/>
    </xf>
    <xf numFmtId="49" fontId="3" fillId="2" borderId="2" xfId="2" applyNumberFormat="1" applyFont="1" applyFill="1" applyBorder="1" applyAlignment="1" applyProtection="1">
      <alignment horizontal="center" vertical="center" wrapText="1"/>
    </xf>
    <xf numFmtId="4" fontId="3" fillId="2" borderId="2" xfId="1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4" fontId="3" fillId="2" borderId="2" xfId="5" applyNumberFormat="1" applyFont="1" applyFill="1" applyBorder="1" applyAlignment="1">
      <alignment horizontal="center" vertical="center" wrapText="1"/>
    </xf>
    <xf numFmtId="0" fontId="3" fillId="8" borderId="2" xfId="1" applyNumberFormat="1" applyFont="1" applyFill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14" fontId="3" fillId="8" borderId="2" xfId="0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 wrapText="1"/>
    </xf>
    <xf numFmtId="4" fontId="3" fillId="8" borderId="2" xfId="2" applyNumberFormat="1" applyFont="1" applyFill="1" applyBorder="1" applyAlignment="1" applyProtection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2" applyNumberFormat="1" applyFont="1" applyFill="1" applyBorder="1" applyAlignment="1" applyProtection="1">
      <alignment horizontal="center" vertical="center" wrapText="1"/>
    </xf>
    <xf numFmtId="3" fontId="3" fillId="2" borderId="2" xfId="2" applyNumberFormat="1" applyFont="1" applyFill="1" applyBorder="1" applyAlignment="1" applyProtection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3" fillId="8" borderId="2" xfId="1" applyNumberFormat="1" applyFont="1" applyFill="1" applyBorder="1" applyAlignment="1">
      <alignment horizontal="center" vertical="center" wrapText="1"/>
    </xf>
    <xf numFmtId="0" fontId="3" fillId="8" borderId="2" xfId="0" applyNumberFormat="1" applyFont="1" applyFill="1" applyBorder="1" applyAlignment="1">
      <alignment horizontal="center" vertical="center" wrapText="1"/>
    </xf>
    <xf numFmtId="4" fontId="3" fillId="8" borderId="2" xfId="6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" fontId="3" fillId="8" borderId="2" xfId="6" applyNumberFormat="1" applyFont="1" applyFill="1" applyBorder="1" applyAlignment="1" applyProtection="1">
      <alignment horizontal="center" vertical="center" wrapText="1"/>
    </xf>
    <xf numFmtId="0" fontId="17" fillId="0" borderId="0" xfId="0" applyFont="1" applyFill="1"/>
    <xf numFmtId="0" fontId="0" fillId="0" borderId="0" xfId="0" applyFill="1"/>
    <xf numFmtId="0" fontId="21" fillId="0" borderId="0" xfId="0" applyFont="1" applyFill="1" applyAlignment="1">
      <alignment wrapText="1"/>
    </xf>
    <xf numFmtId="2" fontId="17" fillId="0" borderId="0" xfId="0" applyNumberFormat="1" applyFont="1" applyFill="1" applyAlignment="1">
      <alignment wrapText="1"/>
    </xf>
    <xf numFmtId="0" fontId="17" fillId="0" borderId="0" xfId="0" applyFont="1" applyFill="1" applyAlignment="1">
      <alignment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Alignment="1">
      <alignment wrapText="1"/>
    </xf>
    <xf numFmtId="0" fontId="15" fillId="2" borderId="2" xfId="1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" fontId="3" fillId="0" borderId="2" xfId="6" applyNumberFormat="1" applyFont="1" applyFill="1" applyBorder="1" applyAlignment="1" applyProtection="1">
      <alignment horizontal="center" vertical="center" wrapText="1"/>
    </xf>
    <xf numFmtId="4" fontId="3" fillId="0" borderId="2" xfId="6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3" borderId="8" xfId="1" applyNumberFormat="1" applyFont="1" applyFill="1" applyBorder="1" applyAlignment="1">
      <alignment horizontal="center" vertical="center" wrapText="1"/>
    </xf>
    <xf numFmtId="49" fontId="3" fillId="3" borderId="8" xfId="1" applyNumberFormat="1" applyFont="1" applyFill="1" applyBorder="1" applyAlignment="1">
      <alignment horizontal="center" vertical="center" wrapText="1"/>
    </xf>
    <xf numFmtId="14" fontId="3" fillId="3" borderId="8" xfId="1" applyNumberFormat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4" fontId="3" fillId="3" borderId="8" xfId="2" applyNumberFormat="1" applyFont="1" applyFill="1" applyBorder="1" applyAlignment="1" applyProtection="1">
      <alignment horizontal="center" vertical="center" wrapText="1"/>
    </xf>
    <xf numFmtId="4" fontId="3" fillId="3" borderId="8" xfId="3" applyNumberFormat="1" applyFont="1" applyFill="1" applyBorder="1" applyAlignment="1" applyProtection="1">
      <alignment horizontal="center" vertical="center" wrapText="1"/>
    </xf>
    <xf numFmtId="164" fontId="3" fillId="3" borderId="8" xfId="2" applyFont="1" applyFill="1" applyBorder="1" applyAlignment="1" applyProtection="1">
      <alignment horizontal="center" vertical="center" wrapText="1"/>
    </xf>
    <xf numFmtId="4" fontId="3" fillId="3" borderId="8" xfId="3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4" fontId="10" fillId="2" borderId="2" xfId="3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4" borderId="16" xfId="1" applyNumberFormat="1" applyFont="1" applyFill="1" applyBorder="1" applyAlignment="1">
      <alignment horizontal="center" vertical="center" wrapText="1"/>
    </xf>
    <xf numFmtId="0" fontId="3" fillId="4" borderId="16" xfId="2" applyNumberFormat="1" applyFont="1" applyFill="1" applyBorder="1" applyAlignment="1" applyProtection="1">
      <alignment horizontal="center" vertical="center" wrapText="1"/>
    </xf>
    <xf numFmtId="0" fontId="3" fillId="4" borderId="16" xfId="3" applyNumberFormat="1" applyFont="1" applyFill="1" applyBorder="1" applyAlignment="1" applyProtection="1">
      <alignment horizontal="center" vertical="center" wrapText="1"/>
    </xf>
    <xf numFmtId="0" fontId="3" fillId="4" borderId="16" xfId="3" applyNumberFormat="1" applyFont="1" applyFill="1" applyBorder="1" applyAlignment="1">
      <alignment horizontal="center" vertical="center" wrapText="1"/>
    </xf>
    <xf numFmtId="0" fontId="5" fillId="4" borderId="16" xfId="1" applyNumberFormat="1" applyFont="1" applyFill="1" applyBorder="1" applyAlignment="1">
      <alignment horizontal="center" vertical="center" wrapText="1"/>
    </xf>
    <xf numFmtId="0" fontId="3" fillId="4" borderId="17" xfId="1" applyNumberFormat="1" applyFont="1" applyFill="1" applyBorder="1" applyAlignment="1">
      <alignment horizontal="center" vertical="center" wrapText="1"/>
    </xf>
    <xf numFmtId="4" fontId="10" fillId="2" borderId="2" xfId="30" applyNumberFormat="1" applyFont="1" applyFill="1" applyBorder="1" applyAlignment="1" applyProtection="1">
      <alignment horizontal="center" vertical="center" wrapText="1"/>
    </xf>
    <xf numFmtId="4" fontId="10" fillId="2" borderId="2" xfId="3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4" fontId="5" fillId="0" borderId="2" xfId="4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10" fillId="2" borderId="2" xfId="3" applyNumberFormat="1" applyFont="1" applyFill="1" applyBorder="1" applyAlignment="1" applyProtection="1">
      <alignment horizontal="right" vertical="center" wrapText="1"/>
    </xf>
    <xf numFmtId="4" fontId="5" fillId="2" borderId="2" xfId="4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17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2" borderId="2" xfId="8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6" borderId="2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1" applyNumberFormat="1" applyFont="1" applyFill="1" applyBorder="1" applyAlignment="1" applyProtection="1">
      <alignment horizontal="center" vertical="center" wrapText="1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22" fillId="2" borderId="0" xfId="0" applyFont="1" applyFill="1"/>
    <xf numFmtId="0" fontId="23" fillId="2" borderId="2" xfId="0" applyFont="1" applyFill="1" applyBorder="1" applyAlignment="1">
      <alignment horizontal="center" vertical="center" wrapText="1"/>
    </xf>
    <xf numFmtId="2" fontId="2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0" fontId="24" fillId="2" borderId="0" xfId="0" applyFont="1" applyFill="1"/>
    <xf numFmtId="0" fontId="23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0" fontId="25" fillId="0" borderId="0" xfId="0" applyFont="1" applyFill="1"/>
    <xf numFmtId="2" fontId="25" fillId="0" borderId="0" xfId="0" applyNumberFormat="1" applyFont="1" applyFill="1" applyAlignment="1">
      <alignment wrapText="1"/>
    </xf>
    <xf numFmtId="4" fontId="5" fillId="2" borderId="2" xfId="2" applyNumberFormat="1" applyFont="1" applyFill="1" applyBorder="1" applyAlignment="1" applyProtection="1">
      <alignment horizontal="right" vertical="center" wrapText="1"/>
    </xf>
    <xf numFmtId="4" fontId="5" fillId="2" borderId="2" xfId="3" applyNumberFormat="1" applyFont="1" applyFill="1" applyBorder="1" applyAlignment="1">
      <alignment horizontal="center" vertical="center" wrapText="1"/>
    </xf>
    <xf numFmtId="0" fontId="27" fillId="0" borderId="0" xfId="8" applyFont="1" applyFill="1" applyBorder="1" applyAlignment="1">
      <alignment horizontal="center" vertical="center" wrapText="1"/>
    </xf>
    <xf numFmtId="0" fontId="5" fillId="0" borderId="2" xfId="8" applyFont="1" applyBorder="1" applyAlignment="1">
      <alignment horizontal="center" vertical="center" wrapText="1"/>
    </xf>
    <xf numFmtId="14" fontId="23" fillId="2" borderId="2" xfId="1" applyNumberFormat="1" applyFont="1" applyFill="1" applyBorder="1" applyAlignment="1">
      <alignment horizontal="center" vertical="center" wrapText="1"/>
    </xf>
    <xf numFmtId="14" fontId="5" fillId="8" borderId="2" xfId="1" applyNumberFormat="1" applyFont="1" applyFill="1" applyBorder="1" applyAlignment="1">
      <alignment horizontal="center" vertical="center" wrapText="1"/>
    </xf>
    <xf numFmtId="14" fontId="5" fillId="8" borderId="2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5" fillId="8" borderId="2" xfId="1" applyNumberFormat="1" applyFont="1" applyFill="1" applyBorder="1" applyAlignment="1">
      <alignment horizontal="center" vertical="center" wrapText="1"/>
    </xf>
    <xf numFmtId="49" fontId="5" fillId="8" borderId="2" xfId="1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 wrapText="1"/>
    </xf>
    <xf numFmtId="4" fontId="5" fillId="8" borderId="2" xfId="2" applyNumberFormat="1" applyFont="1" applyFill="1" applyBorder="1" applyAlignment="1" applyProtection="1">
      <alignment horizontal="center" vertical="center" wrapText="1"/>
    </xf>
    <xf numFmtId="0" fontId="5" fillId="8" borderId="2" xfId="0" applyNumberFormat="1" applyFont="1" applyFill="1" applyBorder="1" applyAlignment="1">
      <alignment horizontal="center" vertical="center" wrapText="1"/>
    </xf>
    <xf numFmtId="4" fontId="5" fillId="8" borderId="2" xfId="6" applyNumberFormat="1" applyFont="1" applyFill="1" applyBorder="1" applyAlignment="1" applyProtection="1">
      <alignment horizontal="center" vertical="center" wrapText="1"/>
    </xf>
    <xf numFmtId="4" fontId="5" fillId="8" borderId="2" xfId="6" applyNumberFormat="1" applyFont="1" applyFill="1" applyBorder="1" applyAlignment="1">
      <alignment horizontal="center" vertical="center" wrapText="1"/>
    </xf>
    <xf numFmtId="0" fontId="5" fillId="8" borderId="2" xfId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 applyProtection="1">
      <alignment horizontal="center" vertical="center" wrapText="1"/>
    </xf>
    <xf numFmtId="0" fontId="5" fillId="0" borderId="3" xfId="8" applyFont="1" applyBorder="1" applyAlignment="1">
      <alignment horizontal="center" vertical="center" wrapText="1"/>
    </xf>
    <xf numFmtId="4" fontId="5" fillId="2" borderId="3" xfId="11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2" xfId="9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2" borderId="2" xfId="3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2" xfId="5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2" xfId="3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5" fontId="5" fillId="0" borderId="3" xfId="3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4" fontId="5" fillId="2" borderId="2" xfId="23" applyNumberFormat="1" applyFont="1" applyFill="1" applyBorder="1" applyAlignment="1" applyProtection="1">
      <alignment horizontal="center" vertical="center" wrapText="1"/>
    </xf>
    <xf numFmtId="0" fontId="5" fillId="2" borderId="2" xfId="8" applyNumberFormat="1" applyFont="1" applyFill="1" applyBorder="1" applyAlignment="1">
      <alignment horizontal="center" vertical="center" wrapText="1"/>
    </xf>
    <xf numFmtId="4" fontId="5" fillId="2" borderId="2" xfId="23" applyNumberFormat="1" applyFont="1" applyFill="1" applyBorder="1" applyAlignment="1">
      <alignment horizontal="center" vertical="center" wrapText="1"/>
    </xf>
    <xf numFmtId="14" fontId="5" fillId="0" borderId="2" xfId="8" applyNumberFormat="1" applyFont="1" applyFill="1" applyBorder="1" applyAlignment="1">
      <alignment horizontal="center" vertical="center" wrapText="1"/>
    </xf>
    <xf numFmtId="0" fontId="5" fillId="0" borderId="2" xfId="8" applyFont="1" applyFill="1" applyBorder="1" applyAlignment="1">
      <alignment horizontal="center" vertical="center" wrapText="1"/>
    </xf>
    <xf numFmtId="4" fontId="5" fillId="0" borderId="2" xfId="11" applyNumberFormat="1" applyFont="1" applyFill="1" applyBorder="1" applyAlignment="1" applyProtection="1">
      <alignment horizontal="center" vertical="center" wrapText="1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4" fontId="5" fillId="0" borderId="2" xfId="1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" fontId="5" fillId="0" borderId="2" xfId="2" applyNumberFormat="1" applyFont="1" applyFill="1" applyBorder="1" applyAlignment="1" applyProtection="1">
      <alignment horizontal="center" vertical="center" wrapText="1"/>
    </xf>
    <xf numFmtId="4" fontId="5" fillId="0" borderId="2" xfId="6" applyNumberFormat="1" applyFont="1" applyFill="1" applyBorder="1" applyAlignment="1" applyProtection="1">
      <alignment horizontal="center" vertical="center" wrapText="1"/>
    </xf>
    <xf numFmtId="4" fontId="5" fillId="0" borderId="2" xfId="6" applyNumberFormat="1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 wrapText="1"/>
    </xf>
    <xf numFmtId="49" fontId="5" fillId="2" borderId="14" xfId="1" applyNumberFormat="1" applyFont="1" applyFill="1" applyBorder="1" applyAlignment="1">
      <alignment horizontal="center" vertical="center" wrapText="1"/>
    </xf>
    <xf numFmtId="14" fontId="5" fillId="2" borderId="14" xfId="1" applyNumberFormat="1" applyFont="1" applyFill="1" applyBorder="1" applyAlignment="1">
      <alignment horizontal="center"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14" fontId="5" fillId="8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8" borderId="14" xfId="1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" fontId="5" fillId="2" borderId="14" xfId="2" applyNumberFormat="1" applyFont="1" applyFill="1" applyBorder="1" applyAlignment="1" applyProtection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4" fontId="5" fillId="2" borderId="14" xfId="6" applyNumberFormat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0" borderId="14" xfId="8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/>
    </xf>
    <xf numFmtId="0" fontId="29" fillId="0" borderId="2" xfId="8" applyFont="1" applyBorder="1" applyAlignment="1">
      <alignment horizontal="center" vertical="center" wrapText="1"/>
    </xf>
    <xf numFmtId="14" fontId="23" fillId="2" borderId="19" xfId="1" applyNumberFormat="1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2" fontId="23" fillId="2" borderId="19" xfId="0" applyNumberFormat="1" applyFont="1" applyFill="1" applyBorder="1" applyAlignment="1">
      <alignment horizontal="center" vertical="center" wrapText="1"/>
    </xf>
    <xf numFmtId="2" fontId="14" fillId="2" borderId="19" xfId="0" applyNumberFormat="1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2" fontId="14" fillId="2" borderId="20" xfId="0" applyNumberFormat="1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2" fontId="31" fillId="2" borderId="3" xfId="0" applyNumberFormat="1" applyFont="1" applyFill="1" applyBorder="1" applyAlignment="1">
      <alignment horizontal="center" vertical="center" wrapText="1"/>
    </xf>
    <xf numFmtId="0" fontId="32" fillId="0" borderId="1" xfId="31" applyFont="1" applyBorder="1" applyAlignment="1">
      <alignment horizontal="center" vertical="center" wrapText="1"/>
    </xf>
    <xf numFmtId="0" fontId="14" fillId="8" borderId="2" xfId="31" applyFont="1" applyFill="1" applyBorder="1" applyAlignment="1">
      <alignment horizontal="center" vertical="center" wrapText="1"/>
    </xf>
    <xf numFmtId="0" fontId="32" fillId="9" borderId="2" xfId="31" applyFont="1" applyFill="1" applyBorder="1" applyAlignment="1">
      <alignment horizontal="center" vertical="center" wrapText="1"/>
    </xf>
    <xf numFmtId="4" fontId="14" fillId="8" borderId="2" xfId="27" applyNumberFormat="1" applyFont="1" applyFill="1" applyBorder="1" applyAlignment="1" applyProtection="1">
      <alignment horizontal="center" vertical="center" wrapText="1"/>
    </xf>
    <xf numFmtId="2" fontId="32" fillId="8" borderId="2" xfId="31" applyNumberFormat="1" applyFont="1" applyFill="1" applyBorder="1" applyAlignment="1">
      <alignment horizontal="center" vertical="center" wrapText="1"/>
    </xf>
    <xf numFmtId="0" fontId="32" fillId="8" borderId="2" xfId="31" applyFont="1" applyFill="1" applyBorder="1" applyAlignment="1">
      <alignment horizontal="center" vertical="center" wrapText="1"/>
    </xf>
    <xf numFmtId="4" fontId="32" fillId="8" borderId="3" xfId="31" applyNumberFormat="1" applyFont="1" applyFill="1" applyBorder="1" applyAlignment="1">
      <alignment horizontal="center" vertical="center" wrapText="1"/>
    </xf>
    <xf numFmtId="0" fontId="14" fillId="2" borderId="2" xfId="1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 applyProtection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14" fontId="30" fillId="2" borderId="2" xfId="1" applyNumberFormat="1" applyFont="1" applyFill="1" applyBorder="1" applyAlignment="1">
      <alignment horizontal="center" vertical="center" wrapText="1"/>
    </xf>
    <xf numFmtId="0" fontId="14" fillId="2" borderId="2" xfId="8" applyNumberFormat="1" applyFont="1" applyFill="1" applyBorder="1" applyAlignment="1">
      <alignment horizontal="center" vertical="center" wrapText="1"/>
    </xf>
    <xf numFmtId="0" fontId="14" fillId="2" borderId="2" xfId="8" applyFont="1" applyFill="1" applyBorder="1" applyAlignment="1">
      <alignment horizontal="center" vertical="center" wrapText="1"/>
    </xf>
    <xf numFmtId="4" fontId="14" fillId="2" borderId="2" xfId="11" applyNumberFormat="1" applyFont="1" applyFill="1" applyBorder="1" applyAlignment="1" applyProtection="1">
      <alignment horizontal="center" vertical="center" wrapText="1"/>
    </xf>
    <xf numFmtId="2" fontId="32" fillId="2" borderId="2" xfId="0" applyNumberFormat="1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4" fontId="32" fillId="2" borderId="3" xfId="0" applyNumberFormat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center" wrapText="1"/>
    </xf>
    <xf numFmtId="2" fontId="32" fillId="8" borderId="2" xfId="0" applyNumberFormat="1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/>
    </xf>
    <xf numFmtId="4" fontId="32" fillId="8" borderId="3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14" fontId="30" fillId="2" borderId="14" xfId="1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31" fillId="5" borderId="14" xfId="0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 wrapText="1"/>
    </xf>
    <xf numFmtId="2" fontId="31" fillId="2" borderId="14" xfId="0" applyNumberFormat="1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2" fontId="31" fillId="2" borderId="15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2" xfId="10" applyFont="1" applyFill="1" applyBorder="1" applyAlignment="1">
      <alignment horizontal="center" vertical="center" wrapText="1"/>
    </xf>
    <xf numFmtId="4" fontId="3" fillId="2" borderId="2" xfId="10" applyNumberFormat="1" applyFont="1" applyFill="1" applyBorder="1" applyAlignment="1">
      <alignment horizontal="right" vertical="center" wrapText="1"/>
    </xf>
    <xf numFmtId="4" fontId="3" fillId="2" borderId="2" xfId="1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4" fontId="10" fillId="2" borderId="2" xfId="3" applyNumberFormat="1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0" fillId="0" borderId="0" xfId="0"/>
    <xf numFmtId="0" fontId="5" fillId="2" borderId="2" xfId="1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 applyProtection="1">
      <alignment horizontal="center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4" fontId="3" fillId="2" borderId="2" xfId="1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2" borderId="14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2" borderId="2" xfId="8" applyNumberFormat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" fontId="5" fillId="2" borderId="2" xfId="8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Border="1"/>
    <xf numFmtId="0" fontId="13" fillId="2" borderId="0" xfId="0" applyFont="1" applyFill="1"/>
    <xf numFmtId="0" fontId="20" fillId="3" borderId="16" xfId="1" applyFont="1" applyFill="1" applyBorder="1" applyAlignment="1">
      <alignment horizontal="center" vertical="center" wrapText="1"/>
    </xf>
    <xf numFmtId="0" fontId="20" fillId="3" borderId="17" xfId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0" fillId="0" borderId="0" xfId="0" applyBorder="1"/>
    <xf numFmtId="0" fontId="34" fillId="10" borderId="0" xfId="0" applyFont="1" applyFill="1" applyBorder="1"/>
    <xf numFmtId="0" fontId="16" fillId="0" borderId="0" xfId="0" applyFont="1" applyBorder="1"/>
    <xf numFmtId="0" fontId="3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8" fillId="0" borderId="0" xfId="0" applyFont="1" applyFill="1" applyBorder="1" applyAlignment="1">
      <alignment wrapText="1"/>
    </xf>
    <xf numFmtId="0" fontId="17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 applyAlignment="1">
      <alignment wrapText="1"/>
    </xf>
    <xf numFmtId="2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33" fillId="2" borderId="0" xfId="0" applyFont="1" applyFill="1" applyBorder="1"/>
    <xf numFmtId="0" fontId="28" fillId="0" borderId="0" xfId="0" applyFont="1" applyBorder="1"/>
    <xf numFmtId="0" fontId="13" fillId="3" borderId="21" xfId="0" applyFont="1" applyFill="1" applyBorder="1" applyAlignment="1">
      <alignment horizontal="center" vertical="center" wrapText="1"/>
    </xf>
    <xf numFmtId="0" fontId="5" fillId="3" borderId="7" xfId="1" applyNumberFormat="1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1" fontId="3" fillId="0" borderId="3" xfId="3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8" applyFont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8" applyFont="1" applyBorder="1" applyAlignment="1">
      <alignment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right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5" fillId="2" borderId="19" xfId="1" applyNumberFormat="1" applyFont="1" applyFill="1" applyBorder="1" applyAlignment="1">
      <alignment horizontal="center" vertical="center" wrapText="1"/>
    </xf>
    <xf numFmtId="49" fontId="5" fillId="2" borderId="19" xfId="1" applyNumberFormat="1" applyFont="1" applyFill="1" applyBorder="1" applyAlignment="1">
      <alignment horizontal="center" vertical="center" wrapText="1"/>
    </xf>
    <xf numFmtId="14" fontId="5" fillId="2" borderId="19" xfId="1" applyNumberFormat="1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10" fillId="2" borderId="19" xfId="0" applyNumberFormat="1" applyFont="1" applyFill="1" applyBorder="1" applyAlignment="1">
      <alignment horizontal="center" vertical="center" wrapText="1"/>
    </xf>
    <xf numFmtId="4" fontId="5" fillId="2" borderId="19" xfId="4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0" fillId="2" borderId="19" xfId="8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</cellXfs>
  <cellStyles count="32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0"/>
  <sheetViews>
    <sheetView topLeftCell="A2" zoomScale="78" zoomScaleNormal="78" workbookViewId="0">
      <pane ySplit="3" topLeftCell="A146" activePane="bottomLeft" state="frozen"/>
      <selection activeCell="A2" sqref="A2"/>
      <selection pane="bottomLeft" activeCell="A5" sqref="A5:XFD149"/>
    </sheetView>
  </sheetViews>
  <sheetFormatPr defaultColWidth="10.42578125" defaultRowHeight="15" x14ac:dyDescent="0.25"/>
  <cols>
    <col min="1" max="1" width="6.7109375" style="343" customWidth="1"/>
    <col min="2" max="2" width="5.5703125" style="330" customWidth="1"/>
    <col min="3" max="3" width="13.7109375" style="8" customWidth="1"/>
    <col min="4" max="4" width="13.28515625" style="8" customWidth="1"/>
    <col min="5" max="5" width="10.85546875" style="15" customWidth="1"/>
    <col min="6" max="6" width="10.7109375" style="14" customWidth="1"/>
    <col min="7" max="7" width="10.7109375" style="8" customWidth="1"/>
    <col min="8" max="8" width="12.42578125" style="8" customWidth="1"/>
    <col min="9" max="10" width="10.5703125" style="8" customWidth="1"/>
    <col min="11" max="11" width="12.140625" style="8" customWidth="1"/>
    <col min="12" max="12" width="9.7109375" style="8" customWidth="1"/>
    <col min="13" max="13" width="14.28515625" style="8" customWidth="1"/>
    <col min="14" max="14" width="16.140625" style="8" customWidth="1"/>
    <col min="15" max="15" width="13" style="8" customWidth="1"/>
    <col min="16" max="16" width="8.140625" style="8" customWidth="1"/>
    <col min="17" max="17" width="7.7109375" style="8" customWidth="1"/>
    <col min="18" max="18" width="7.42578125" style="8" customWidth="1"/>
    <col min="19" max="19" width="17.5703125" style="8" customWidth="1"/>
    <col min="20" max="20" width="9.7109375" style="331" customWidth="1"/>
    <col min="21" max="21" width="6.5703125" style="8" customWidth="1"/>
    <col min="22" max="22" width="10.5703125" style="331" customWidth="1"/>
    <col min="23" max="23" width="5.7109375" style="8" customWidth="1"/>
    <col min="24" max="24" width="12.7109375" style="331" customWidth="1"/>
    <col min="25" max="25" width="11.140625" style="8" customWidth="1"/>
    <col min="26" max="26" width="6.5703125" style="8" customWidth="1"/>
    <col min="27" max="27" width="8.7109375" style="14" customWidth="1"/>
    <col min="28" max="28" width="12.7109375" style="8" customWidth="1"/>
    <col min="29" max="29" width="13.5703125" style="14" customWidth="1"/>
    <col min="30" max="30" width="20.7109375" style="8" customWidth="1"/>
    <col min="31" max="31" width="10.42578125" style="173"/>
  </cols>
  <sheetData>
    <row r="1" spans="1:31" ht="16.5" hidden="1" customHeight="1" x14ac:dyDescent="0.3">
      <c r="B1" s="323"/>
      <c r="C1" s="5"/>
      <c r="D1" s="6"/>
      <c r="E1" s="6"/>
      <c r="F1" s="7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324"/>
      <c r="U1" s="5"/>
      <c r="V1" s="324"/>
      <c r="W1" s="5"/>
      <c r="X1" s="324"/>
      <c r="Y1" s="5"/>
      <c r="Z1" s="5"/>
      <c r="AA1" s="7"/>
      <c r="AB1" s="13"/>
      <c r="AC1" s="7"/>
      <c r="AD1" s="5"/>
    </row>
    <row r="2" spans="1:31" ht="21.75" customHeight="1" thickBot="1" x14ac:dyDescent="0.3">
      <c r="B2" s="357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9"/>
    </row>
    <row r="3" spans="1:31" ht="90" thickBot="1" x14ac:dyDescent="0.3">
      <c r="B3" s="358" t="s">
        <v>0</v>
      </c>
      <c r="C3" s="125" t="s">
        <v>1</v>
      </c>
      <c r="D3" s="126" t="s">
        <v>2</v>
      </c>
      <c r="E3" s="126" t="s">
        <v>3</v>
      </c>
      <c r="F3" s="127" t="s">
        <v>4</v>
      </c>
      <c r="G3" s="127" t="s">
        <v>5</v>
      </c>
      <c r="H3" s="127" t="s">
        <v>6</v>
      </c>
      <c r="I3" s="128" t="s">
        <v>7</v>
      </c>
      <c r="J3" s="128" t="s">
        <v>41</v>
      </c>
      <c r="K3" s="128" t="s">
        <v>8</v>
      </c>
      <c r="L3" s="128" t="s">
        <v>9</v>
      </c>
      <c r="M3" s="128" t="s">
        <v>10</v>
      </c>
      <c r="N3" s="128" t="s">
        <v>11</v>
      </c>
      <c r="O3" s="128" t="s">
        <v>12</v>
      </c>
      <c r="P3" s="128" t="s">
        <v>13</v>
      </c>
      <c r="Q3" s="128" t="s">
        <v>40</v>
      </c>
      <c r="R3" s="128" t="s">
        <v>15</v>
      </c>
      <c r="S3" s="128" t="s">
        <v>16</v>
      </c>
      <c r="T3" s="129" t="s">
        <v>17</v>
      </c>
      <c r="U3" s="128" t="s">
        <v>18</v>
      </c>
      <c r="V3" s="130" t="s">
        <v>19</v>
      </c>
      <c r="W3" s="131" t="s">
        <v>20</v>
      </c>
      <c r="X3" s="132" t="s">
        <v>21</v>
      </c>
      <c r="Y3" s="128" t="s">
        <v>22</v>
      </c>
      <c r="Z3" s="128" t="s">
        <v>23</v>
      </c>
      <c r="AA3" s="133" t="s">
        <v>24</v>
      </c>
      <c r="AB3" s="128" t="s">
        <v>25</v>
      </c>
      <c r="AC3" s="128" t="s">
        <v>26</v>
      </c>
      <c r="AD3" s="134" t="s">
        <v>27</v>
      </c>
    </row>
    <row r="4" spans="1:31" ht="15.75" thickBot="1" x14ac:dyDescent="0.3">
      <c r="B4" s="359">
        <v>1</v>
      </c>
      <c r="C4" s="138">
        <v>2</v>
      </c>
      <c r="D4" s="138" t="s">
        <v>28</v>
      </c>
      <c r="E4" s="138">
        <v>4</v>
      </c>
      <c r="F4" s="138">
        <v>5</v>
      </c>
      <c r="G4" s="138">
        <v>6</v>
      </c>
      <c r="H4" s="138">
        <v>7</v>
      </c>
      <c r="I4" s="138">
        <v>8</v>
      </c>
      <c r="J4" s="138">
        <v>9</v>
      </c>
      <c r="K4" s="138">
        <v>10</v>
      </c>
      <c r="L4" s="138">
        <v>11</v>
      </c>
      <c r="M4" s="138">
        <v>12</v>
      </c>
      <c r="N4" s="138">
        <v>13</v>
      </c>
      <c r="O4" s="138">
        <v>14</v>
      </c>
      <c r="P4" s="138">
        <v>15</v>
      </c>
      <c r="Q4" s="138">
        <v>16</v>
      </c>
      <c r="R4" s="138">
        <v>17</v>
      </c>
      <c r="S4" s="138">
        <v>18</v>
      </c>
      <c r="T4" s="139" t="s">
        <v>339</v>
      </c>
      <c r="U4" s="138" t="s">
        <v>340</v>
      </c>
      <c r="V4" s="140" t="s">
        <v>341</v>
      </c>
      <c r="W4" s="139" t="s">
        <v>342</v>
      </c>
      <c r="X4" s="141">
        <v>23</v>
      </c>
      <c r="Y4" s="138">
        <v>24</v>
      </c>
      <c r="Z4" s="138">
        <v>25</v>
      </c>
      <c r="AA4" s="142">
        <v>26</v>
      </c>
      <c r="AB4" s="138">
        <v>27</v>
      </c>
      <c r="AC4" s="138">
        <v>27</v>
      </c>
      <c r="AD4" s="143">
        <v>28</v>
      </c>
    </row>
    <row r="5" spans="1:31" s="302" customFormat="1" ht="76.5" x14ac:dyDescent="0.3">
      <c r="A5" s="344"/>
      <c r="B5" s="380">
        <v>1</v>
      </c>
      <c r="C5" s="381" t="s">
        <v>358</v>
      </c>
      <c r="D5" s="382" t="s">
        <v>359</v>
      </c>
      <c r="E5" s="383">
        <v>42752</v>
      </c>
      <c r="F5" s="383">
        <v>42822</v>
      </c>
      <c r="G5" s="384">
        <v>42719</v>
      </c>
      <c r="H5" s="384" t="s">
        <v>42</v>
      </c>
      <c r="I5" s="384">
        <v>41851</v>
      </c>
      <c r="J5" s="384">
        <v>42052</v>
      </c>
      <c r="K5" s="385" t="s">
        <v>360</v>
      </c>
      <c r="L5" s="385" t="s">
        <v>73</v>
      </c>
      <c r="M5" s="385" t="s">
        <v>361</v>
      </c>
      <c r="N5" s="385" t="s">
        <v>362</v>
      </c>
      <c r="O5" s="385" t="s">
        <v>363</v>
      </c>
      <c r="P5" s="385" t="s">
        <v>364</v>
      </c>
      <c r="Q5" s="386" t="s">
        <v>75</v>
      </c>
      <c r="R5" s="387" t="s">
        <v>365</v>
      </c>
      <c r="S5" s="385" t="s">
        <v>366</v>
      </c>
      <c r="T5" s="388">
        <v>11.2</v>
      </c>
      <c r="U5" s="385">
        <v>1</v>
      </c>
      <c r="V5" s="389">
        <v>15.84</v>
      </c>
      <c r="W5" s="385" t="s">
        <v>46</v>
      </c>
      <c r="X5" s="390">
        <v>141670</v>
      </c>
      <c r="Y5" s="384">
        <v>43146</v>
      </c>
      <c r="Z5" s="385" t="s">
        <v>48</v>
      </c>
      <c r="AA5" s="386" t="s">
        <v>303</v>
      </c>
      <c r="AB5" s="391" t="s">
        <v>876</v>
      </c>
      <c r="AC5" s="392" t="s">
        <v>877</v>
      </c>
      <c r="AD5" s="393" t="s">
        <v>926</v>
      </c>
      <c r="AE5" s="301"/>
    </row>
    <row r="6" spans="1:31" ht="89.25" x14ac:dyDescent="0.25">
      <c r="B6" s="360">
        <v>2</v>
      </c>
      <c r="C6" s="311" t="s">
        <v>358</v>
      </c>
      <c r="D6" s="33" t="s">
        <v>359</v>
      </c>
      <c r="E6" s="312">
        <v>42752</v>
      </c>
      <c r="F6" s="312">
        <v>42822</v>
      </c>
      <c r="G6" s="39">
        <v>42719</v>
      </c>
      <c r="H6" s="39" t="s">
        <v>42</v>
      </c>
      <c r="I6" s="39">
        <v>42369</v>
      </c>
      <c r="J6" s="39">
        <v>42486</v>
      </c>
      <c r="K6" s="314" t="s">
        <v>360</v>
      </c>
      <c r="L6" s="314" t="s">
        <v>73</v>
      </c>
      <c r="M6" s="314" t="s">
        <v>361</v>
      </c>
      <c r="N6" s="314" t="s">
        <v>362</v>
      </c>
      <c r="O6" s="314" t="s">
        <v>363</v>
      </c>
      <c r="P6" s="314" t="s">
        <v>364</v>
      </c>
      <c r="Q6" s="314" t="s">
        <v>367</v>
      </c>
      <c r="R6" s="40" t="s">
        <v>365</v>
      </c>
      <c r="S6" s="314" t="s">
        <v>366</v>
      </c>
      <c r="T6" s="146">
        <v>135.9</v>
      </c>
      <c r="U6" s="313">
        <v>1</v>
      </c>
      <c r="V6" s="378">
        <v>221.89</v>
      </c>
      <c r="W6" s="314" t="s">
        <v>46</v>
      </c>
      <c r="X6" s="147">
        <v>2473580</v>
      </c>
      <c r="Y6" s="39">
        <v>43579</v>
      </c>
      <c r="Z6" s="314" t="s">
        <v>48</v>
      </c>
      <c r="AA6" s="20" t="s">
        <v>303</v>
      </c>
      <c r="AB6" s="2" t="s">
        <v>876</v>
      </c>
      <c r="AC6" s="45" t="s">
        <v>877</v>
      </c>
      <c r="AD6" s="211" t="s">
        <v>927</v>
      </c>
      <c r="AE6" s="174"/>
    </row>
    <row r="7" spans="1:31" ht="76.5" x14ac:dyDescent="0.25">
      <c r="B7" s="360">
        <v>3</v>
      </c>
      <c r="C7" s="311" t="s">
        <v>358</v>
      </c>
      <c r="D7" s="33" t="s">
        <v>359</v>
      </c>
      <c r="E7" s="312">
        <v>42752</v>
      </c>
      <c r="F7" s="312">
        <v>42822</v>
      </c>
      <c r="G7" s="39">
        <v>42719</v>
      </c>
      <c r="H7" s="39" t="s">
        <v>42</v>
      </c>
      <c r="I7" s="39">
        <v>41851</v>
      </c>
      <c r="J7" s="39">
        <v>42052</v>
      </c>
      <c r="K7" s="314" t="s">
        <v>360</v>
      </c>
      <c r="L7" s="314" t="s">
        <v>73</v>
      </c>
      <c r="M7" s="314" t="s">
        <v>361</v>
      </c>
      <c r="N7" s="314" t="s">
        <v>362</v>
      </c>
      <c r="O7" s="314" t="s">
        <v>368</v>
      </c>
      <c r="P7" s="314" t="s">
        <v>369</v>
      </c>
      <c r="Q7" s="315" t="s">
        <v>344</v>
      </c>
      <c r="R7" s="40" t="s">
        <v>365</v>
      </c>
      <c r="S7" s="314" t="s">
        <v>366</v>
      </c>
      <c r="T7" s="146">
        <v>17.95</v>
      </c>
      <c r="U7" s="313">
        <v>1</v>
      </c>
      <c r="V7" s="378">
        <v>25.46</v>
      </c>
      <c r="W7" s="314" t="s">
        <v>46</v>
      </c>
      <c r="X7" s="147">
        <v>227060</v>
      </c>
      <c r="Y7" s="39">
        <v>43146</v>
      </c>
      <c r="Z7" s="314" t="s">
        <v>48</v>
      </c>
      <c r="AA7" s="20" t="s">
        <v>303</v>
      </c>
      <c r="AB7" s="2" t="s">
        <v>876</v>
      </c>
      <c r="AC7" s="45" t="s">
        <v>877</v>
      </c>
      <c r="AD7" s="211" t="s">
        <v>928</v>
      </c>
      <c r="AE7" s="174"/>
    </row>
    <row r="8" spans="1:31" ht="89.25" x14ac:dyDescent="0.25">
      <c r="B8" s="360">
        <v>4</v>
      </c>
      <c r="C8" s="311" t="s">
        <v>358</v>
      </c>
      <c r="D8" s="33" t="s">
        <v>359</v>
      </c>
      <c r="E8" s="312">
        <v>42752</v>
      </c>
      <c r="F8" s="312">
        <v>42822</v>
      </c>
      <c r="G8" s="39">
        <v>42719</v>
      </c>
      <c r="H8" s="39" t="s">
        <v>42</v>
      </c>
      <c r="I8" s="39">
        <v>42369</v>
      </c>
      <c r="J8" s="39">
        <v>42486</v>
      </c>
      <c r="K8" s="314" t="s">
        <v>360</v>
      </c>
      <c r="L8" s="314" t="s">
        <v>73</v>
      </c>
      <c r="M8" s="314" t="s">
        <v>361</v>
      </c>
      <c r="N8" s="314" t="s">
        <v>362</v>
      </c>
      <c r="O8" s="314" t="s">
        <v>368</v>
      </c>
      <c r="P8" s="314" t="s">
        <v>369</v>
      </c>
      <c r="Q8" s="314" t="s">
        <v>367</v>
      </c>
      <c r="R8" s="40" t="s">
        <v>365</v>
      </c>
      <c r="S8" s="314" t="s">
        <v>366</v>
      </c>
      <c r="T8" s="146">
        <v>70.86</v>
      </c>
      <c r="U8" s="313">
        <v>1</v>
      </c>
      <c r="V8" s="378">
        <v>117.56</v>
      </c>
      <c r="W8" s="314" t="s">
        <v>46</v>
      </c>
      <c r="X8" s="147">
        <v>1370180</v>
      </c>
      <c r="Y8" s="39">
        <v>43579</v>
      </c>
      <c r="Z8" s="314" t="s">
        <v>48</v>
      </c>
      <c r="AA8" s="20" t="s">
        <v>303</v>
      </c>
      <c r="AB8" s="2" t="s">
        <v>876</v>
      </c>
      <c r="AC8" s="45" t="s">
        <v>877</v>
      </c>
      <c r="AD8" s="211" t="s">
        <v>929</v>
      </c>
      <c r="AE8" s="174"/>
    </row>
    <row r="9" spans="1:31" ht="89.25" x14ac:dyDescent="0.25">
      <c r="B9" s="360">
        <v>5</v>
      </c>
      <c r="C9" s="311" t="s">
        <v>386</v>
      </c>
      <c r="D9" s="33" t="s">
        <v>387</v>
      </c>
      <c r="E9" s="312">
        <v>42684</v>
      </c>
      <c r="F9" s="312">
        <v>42822</v>
      </c>
      <c r="G9" s="312">
        <v>42661</v>
      </c>
      <c r="H9" s="311" t="s">
        <v>42</v>
      </c>
      <c r="I9" s="312">
        <v>42613</v>
      </c>
      <c r="J9" s="312">
        <v>41177</v>
      </c>
      <c r="K9" s="311" t="s">
        <v>381</v>
      </c>
      <c r="L9" s="313" t="s">
        <v>50</v>
      </c>
      <c r="M9" s="313" t="s">
        <v>78</v>
      </c>
      <c r="N9" s="313" t="s">
        <v>382</v>
      </c>
      <c r="O9" s="313" t="s">
        <v>383</v>
      </c>
      <c r="P9" s="311" t="s">
        <v>52</v>
      </c>
      <c r="Q9" s="313" t="s">
        <v>49</v>
      </c>
      <c r="R9" s="34" t="s">
        <v>384</v>
      </c>
      <c r="S9" s="313" t="s">
        <v>385</v>
      </c>
      <c r="T9" s="148">
        <v>2269.5</v>
      </c>
      <c r="U9" s="36">
        <v>0.1</v>
      </c>
      <c r="V9" s="148">
        <v>8015.29</v>
      </c>
      <c r="W9" s="313" t="s">
        <v>53</v>
      </c>
      <c r="X9" s="150">
        <v>96183500</v>
      </c>
      <c r="Y9" s="151" t="s">
        <v>47</v>
      </c>
      <c r="Z9" s="313" t="s">
        <v>48</v>
      </c>
      <c r="AA9" s="322" t="s">
        <v>303</v>
      </c>
      <c r="AB9" s="311" t="s">
        <v>878</v>
      </c>
      <c r="AC9" s="313"/>
      <c r="AD9" s="207" t="s">
        <v>894</v>
      </c>
      <c r="AE9" s="174"/>
    </row>
    <row r="10" spans="1:31" ht="63.75" x14ac:dyDescent="0.25">
      <c r="B10" s="361" t="s">
        <v>845</v>
      </c>
      <c r="C10" s="311"/>
      <c r="D10" s="33"/>
      <c r="E10" s="312"/>
      <c r="F10" s="312"/>
      <c r="G10" s="312"/>
      <c r="H10" s="41">
        <v>42787</v>
      </c>
      <c r="I10" s="41">
        <v>42735</v>
      </c>
      <c r="J10" s="312">
        <v>42765</v>
      </c>
      <c r="K10" s="311" t="s">
        <v>381</v>
      </c>
      <c r="L10" s="322" t="s">
        <v>50</v>
      </c>
      <c r="M10" s="322" t="s">
        <v>78</v>
      </c>
      <c r="N10" s="303" t="s">
        <v>831</v>
      </c>
      <c r="O10" s="303" t="s">
        <v>832</v>
      </c>
      <c r="P10" s="322" t="s">
        <v>52</v>
      </c>
      <c r="Q10" s="303" t="s">
        <v>819</v>
      </c>
      <c r="R10" s="303" t="s">
        <v>60</v>
      </c>
      <c r="S10" s="74" t="s">
        <v>59</v>
      </c>
      <c r="T10" s="304">
        <v>484.7</v>
      </c>
      <c r="U10" s="303">
        <v>0.01</v>
      </c>
      <c r="V10" s="304">
        <v>50.46</v>
      </c>
      <c r="W10" s="303" t="s">
        <v>53</v>
      </c>
      <c r="X10" s="305">
        <v>6591910</v>
      </c>
      <c r="Y10" s="151" t="s">
        <v>925</v>
      </c>
      <c r="Z10" s="322" t="s">
        <v>48</v>
      </c>
      <c r="AA10" s="2" t="s">
        <v>397</v>
      </c>
      <c r="AB10" s="311" t="s">
        <v>879</v>
      </c>
      <c r="AC10" s="313"/>
      <c r="AD10" s="207" t="s">
        <v>893</v>
      </c>
      <c r="AE10" s="174"/>
    </row>
    <row r="11" spans="1:31" ht="76.5" x14ac:dyDescent="0.25">
      <c r="B11" s="361" t="s">
        <v>846</v>
      </c>
      <c r="C11" s="311"/>
      <c r="D11" s="33"/>
      <c r="E11" s="312"/>
      <c r="F11" s="312"/>
      <c r="G11" s="312"/>
      <c r="H11" s="57" t="s">
        <v>42</v>
      </c>
      <c r="I11" s="57">
        <v>42490</v>
      </c>
      <c r="J11" s="57">
        <v>42674</v>
      </c>
      <c r="K11" s="313" t="s">
        <v>848</v>
      </c>
      <c r="L11" s="316" t="s">
        <v>68</v>
      </c>
      <c r="M11" s="316" t="s">
        <v>69</v>
      </c>
      <c r="N11" s="316" t="s">
        <v>849</v>
      </c>
      <c r="O11" s="316" t="s">
        <v>850</v>
      </c>
      <c r="P11" s="315" t="s">
        <v>851</v>
      </c>
      <c r="Q11" s="316" t="s">
        <v>852</v>
      </c>
      <c r="R11" s="58" t="s">
        <v>853</v>
      </c>
      <c r="S11" s="316" t="s">
        <v>500</v>
      </c>
      <c r="T11" s="317">
        <v>200</v>
      </c>
      <c r="U11" s="136" t="s">
        <v>854</v>
      </c>
      <c r="V11" s="144" t="s">
        <v>855</v>
      </c>
      <c r="W11" s="316" t="s">
        <v>53</v>
      </c>
      <c r="X11" s="145">
        <v>4062500</v>
      </c>
      <c r="Y11" s="315" t="s">
        <v>856</v>
      </c>
      <c r="Z11" s="43"/>
      <c r="AA11" s="316" t="s">
        <v>399</v>
      </c>
      <c r="AB11" s="311" t="s">
        <v>879</v>
      </c>
      <c r="AC11" s="313"/>
      <c r="AD11" s="207"/>
      <c r="AE11" s="174"/>
    </row>
    <row r="12" spans="1:31" s="19" customFormat="1" ht="114.75" x14ac:dyDescent="0.25">
      <c r="A12" s="345"/>
      <c r="B12" s="360">
        <v>6</v>
      </c>
      <c r="C12" s="18" t="s">
        <v>142</v>
      </c>
      <c r="D12" s="152" t="s">
        <v>141</v>
      </c>
      <c r="E12" s="153">
        <v>42780</v>
      </c>
      <c r="F12" s="312">
        <v>42822</v>
      </c>
      <c r="G12" s="312">
        <v>42724</v>
      </c>
      <c r="H12" s="312">
        <v>42759</v>
      </c>
      <c r="I12" s="312">
        <v>42674</v>
      </c>
      <c r="J12" s="154"/>
      <c r="K12" s="315" t="s">
        <v>71</v>
      </c>
      <c r="L12" s="155" t="s">
        <v>50</v>
      </c>
      <c r="M12" s="156" t="s">
        <v>143</v>
      </c>
      <c r="N12" s="311" t="s">
        <v>144</v>
      </c>
      <c r="O12" s="157" t="s">
        <v>145</v>
      </c>
      <c r="P12" s="313" t="s">
        <v>52</v>
      </c>
      <c r="Q12" s="313" t="s">
        <v>74</v>
      </c>
      <c r="R12" s="158" t="s">
        <v>76</v>
      </c>
      <c r="S12" s="313" t="s">
        <v>136</v>
      </c>
      <c r="T12" s="159">
        <v>122</v>
      </c>
      <c r="U12" s="160">
        <v>10</v>
      </c>
      <c r="V12" s="161">
        <v>15560</v>
      </c>
      <c r="W12" s="157" t="s">
        <v>53</v>
      </c>
      <c r="X12" s="162">
        <v>1867200</v>
      </c>
      <c r="Y12" s="314" t="s">
        <v>47</v>
      </c>
      <c r="Z12" s="311"/>
      <c r="AA12" s="163" t="s">
        <v>303</v>
      </c>
      <c r="AB12" s="311" t="s">
        <v>879</v>
      </c>
      <c r="AC12" s="181" t="s">
        <v>146</v>
      </c>
      <c r="AD12" s="199"/>
      <c r="AE12" s="173"/>
    </row>
    <row r="13" spans="1:31" ht="280.5" x14ac:dyDescent="0.25">
      <c r="B13" s="360">
        <v>7</v>
      </c>
      <c r="C13" s="311" t="s">
        <v>370</v>
      </c>
      <c r="D13" s="33" t="s">
        <v>371</v>
      </c>
      <c r="E13" s="312">
        <v>42663</v>
      </c>
      <c r="F13" s="312">
        <v>42822</v>
      </c>
      <c r="G13" s="1">
        <v>42565</v>
      </c>
      <c r="H13" s="1">
        <v>42643</v>
      </c>
      <c r="I13" s="1">
        <v>42551</v>
      </c>
      <c r="J13" s="1"/>
      <c r="K13" s="313" t="s">
        <v>71</v>
      </c>
      <c r="L13" s="313" t="s">
        <v>73</v>
      </c>
      <c r="M13" s="313" t="s">
        <v>56</v>
      </c>
      <c r="N13" s="313" t="s">
        <v>372</v>
      </c>
      <c r="O13" s="313" t="s">
        <v>373</v>
      </c>
      <c r="P13" s="311" t="s">
        <v>52</v>
      </c>
      <c r="Q13" s="313" t="s">
        <v>70</v>
      </c>
      <c r="R13" s="34" t="s">
        <v>374</v>
      </c>
      <c r="S13" s="313" t="s">
        <v>500</v>
      </c>
      <c r="T13" s="148">
        <v>27.65</v>
      </c>
      <c r="U13" s="68" t="s">
        <v>61</v>
      </c>
      <c r="V13" s="149">
        <v>0.08</v>
      </c>
      <c r="W13" s="313" t="s">
        <v>83</v>
      </c>
      <c r="X13" s="150">
        <v>3518.17</v>
      </c>
      <c r="Y13" s="151" t="s">
        <v>47</v>
      </c>
      <c r="Z13" s="313" t="s">
        <v>48</v>
      </c>
      <c r="AA13" s="2" t="s">
        <v>380</v>
      </c>
      <c r="AB13" s="311" t="s">
        <v>880</v>
      </c>
      <c r="AC13" s="313" t="s">
        <v>898</v>
      </c>
      <c r="AD13" s="207" t="s">
        <v>377</v>
      </c>
    </row>
    <row r="14" spans="1:31" ht="280.5" x14ac:dyDescent="0.25">
      <c r="B14" s="360" t="s">
        <v>398</v>
      </c>
      <c r="C14" s="311" t="s">
        <v>370</v>
      </c>
      <c r="D14" s="33" t="s">
        <v>371</v>
      </c>
      <c r="E14" s="312">
        <v>42663</v>
      </c>
      <c r="F14" s="312">
        <v>42822</v>
      </c>
      <c r="G14" s="312">
        <v>42565</v>
      </c>
      <c r="H14" s="312">
        <v>42643</v>
      </c>
      <c r="I14" s="312">
        <v>42551</v>
      </c>
      <c r="J14" s="312"/>
      <c r="K14" s="311" t="s">
        <v>71</v>
      </c>
      <c r="L14" s="311" t="s">
        <v>73</v>
      </c>
      <c r="M14" s="311" t="s">
        <v>56</v>
      </c>
      <c r="N14" s="311" t="s">
        <v>372</v>
      </c>
      <c r="O14" s="311" t="s">
        <v>373</v>
      </c>
      <c r="P14" s="311" t="s">
        <v>52</v>
      </c>
      <c r="Q14" s="313" t="s">
        <v>70</v>
      </c>
      <c r="R14" s="33" t="s">
        <v>374</v>
      </c>
      <c r="S14" s="313" t="s">
        <v>375</v>
      </c>
      <c r="T14" s="178">
        <v>44.62</v>
      </c>
      <c r="U14" s="68" t="s">
        <v>61</v>
      </c>
      <c r="V14" s="149">
        <v>0.08</v>
      </c>
      <c r="W14" s="47" t="s">
        <v>83</v>
      </c>
      <c r="X14" s="179">
        <v>5677.43</v>
      </c>
      <c r="Y14" s="151" t="s">
        <v>47</v>
      </c>
      <c r="Z14" s="311" t="s">
        <v>48</v>
      </c>
      <c r="AA14" s="2" t="s">
        <v>397</v>
      </c>
      <c r="AB14" s="311" t="s">
        <v>880</v>
      </c>
      <c r="AC14" s="313" t="s">
        <v>899</v>
      </c>
      <c r="AD14" s="207" t="s">
        <v>377</v>
      </c>
    </row>
    <row r="15" spans="1:31" ht="51" x14ac:dyDescent="0.25">
      <c r="B15" s="360">
        <v>8</v>
      </c>
      <c r="C15" s="311" t="s">
        <v>354</v>
      </c>
      <c r="D15" s="33" t="s">
        <v>355</v>
      </c>
      <c r="E15" s="312">
        <v>42762</v>
      </c>
      <c r="F15" s="312">
        <v>42822</v>
      </c>
      <c r="G15" s="1">
        <v>42662</v>
      </c>
      <c r="H15" s="1">
        <v>42741</v>
      </c>
      <c r="I15" s="1">
        <v>42674</v>
      </c>
      <c r="J15" s="1"/>
      <c r="K15" s="311" t="s">
        <v>71</v>
      </c>
      <c r="L15" s="314" t="s">
        <v>44</v>
      </c>
      <c r="M15" s="314" t="s">
        <v>56</v>
      </c>
      <c r="N15" s="313" t="s">
        <v>356</v>
      </c>
      <c r="O15" s="313" t="s">
        <v>357</v>
      </c>
      <c r="P15" s="311" t="s">
        <v>57</v>
      </c>
      <c r="Q15" s="313" t="s">
        <v>49</v>
      </c>
      <c r="R15" s="34" t="s">
        <v>339</v>
      </c>
      <c r="S15" s="18" t="s">
        <v>94</v>
      </c>
      <c r="T15" s="35">
        <v>74.5</v>
      </c>
      <c r="U15" s="314" t="s">
        <v>61</v>
      </c>
      <c r="V15" s="135">
        <v>0.08</v>
      </c>
      <c r="W15" s="313" t="s">
        <v>53</v>
      </c>
      <c r="X15" s="38">
        <v>30122.32</v>
      </c>
      <c r="Y15" s="314" t="s">
        <v>47</v>
      </c>
      <c r="Z15" s="314" t="s">
        <v>48</v>
      </c>
      <c r="AA15" s="20" t="s">
        <v>303</v>
      </c>
      <c r="AB15" s="163" t="s">
        <v>879</v>
      </c>
      <c r="AC15" s="53"/>
      <c r="AD15" s="207"/>
      <c r="AE15" s="180"/>
    </row>
    <row r="16" spans="1:31" ht="102" x14ac:dyDescent="0.25">
      <c r="B16" s="361" t="s">
        <v>847</v>
      </c>
      <c r="C16" s="311"/>
      <c r="D16" s="33"/>
      <c r="E16" s="312"/>
      <c r="F16" s="312">
        <v>42822</v>
      </c>
      <c r="G16" s="1"/>
      <c r="H16" s="57" t="s">
        <v>42</v>
      </c>
      <c r="I16" s="57">
        <v>42490</v>
      </c>
      <c r="J16" s="1"/>
      <c r="K16" s="311" t="s">
        <v>71</v>
      </c>
      <c r="L16" s="315" t="s">
        <v>80</v>
      </c>
      <c r="M16" s="315" t="s">
        <v>56</v>
      </c>
      <c r="N16" s="315" t="s">
        <v>857</v>
      </c>
      <c r="O16" s="315" t="s">
        <v>858</v>
      </c>
      <c r="P16" s="311" t="s">
        <v>52</v>
      </c>
      <c r="Q16" s="320" t="s">
        <v>859</v>
      </c>
      <c r="R16" s="316" t="s">
        <v>860</v>
      </c>
      <c r="S16" s="315" t="s">
        <v>861</v>
      </c>
      <c r="T16" s="317">
        <v>35.1</v>
      </c>
      <c r="U16" s="316" t="s">
        <v>862</v>
      </c>
      <c r="V16" s="135">
        <v>0.08</v>
      </c>
      <c r="W16" s="47" t="s">
        <v>53</v>
      </c>
      <c r="X16" s="308">
        <v>5011.99</v>
      </c>
      <c r="Y16" s="311" t="s">
        <v>863</v>
      </c>
      <c r="Z16" s="315" t="s">
        <v>48</v>
      </c>
      <c r="AA16" s="315" t="s">
        <v>844</v>
      </c>
      <c r="AB16" s="163" t="s">
        <v>879</v>
      </c>
      <c r="AC16" s="53"/>
      <c r="AD16" s="207"/>
      <c r="AE16" s="180"/>
    </row>
    <row r="17" spans="1:31" ht="38.25" x14ac:dyDescent="0.25">
      <c r="B17" s="360">
        <v>9</v>
      </c>
      <c r="C17" s="315" t="s">
        <v>347</v>
      </c>
      <c r="D17" s="54" t="s">
        <v>348</v>
      </c>
      <c r="E17" s="41"/>
      <c r="F17" s="312">
        <v>42822</v>
      </c>
      <c r="G17" s="57">
        <v>42404</v>
      </c>
      <c r="H17" s="57" t="s">
        <v>42</v>
      </c>
      <c r="I17" s="57">
        <v>42490</v>
      </c>
      <c r="J17" s="57"/>
      <c r="K17" s="315" t="s">
        <v>518</v>
      </c>
      <c r="L17" s="316" t="s">
        <v>55</v>
      </c>
      <c r="M17" s="316" t="s">
        <v>56</v>
      </c>
      <c r="N17" s="316" t="s">
        <v>349</v>
      </c>
      <c r="O17" s="316" t="s">
        <v>350</v>
      </c>
      <c r="P17" s="315" t="s">
        <v>345</v>
      </c>
      <c r="Q17" s="313" t="s">
        <v>74</v>
      </c>
      <c r="R17" s="58" t="s">
        <v>82</v>
      </c>
      <c r="S17" s="316" t="s">
        <v>351</v>
      </c>
      <c r="T17" s="317">
        <v>121.5</v>
      </c>
      <c r="U17" s="136" t="s">
        <v>352</v>
      </c>
      <c r="V17" s="144">
        <v>7202.26</v>
      </c>
      <c r="W17" s="316" t="s">
        <v>83</v>
      </c>
      <c r="X17" s="145">
        <v>2465000</v>
      </c>
      <c r="Y17" s="315" t="s">
        <v>47</v>
      </c>
      <c r="Z17" s="43" t="s">
        <v>48</v>
      </c>
      <c r="AA17" s="316" t="s">
        <v>303</v>
      </c>
      <c r="AB17" s="163" t="s">
        <v>879</v>
      </c>
      <c r="AC17" s="45"/>
      <c r="AD17" s="362" t="s">
        <v>353</v>
      </c>
    </row>
    <row r="18" spans="1:31" s="333" customFormat="1" ht="63.75" x14ac:dyDescent="0.25">
      <c r="A18" s="346"/>
      <c r="B18" s="363" t="s">
        <v>824</v>
      </c>
      <c r="C18" s="60"/>
      <c r="D18" s="60" t="s">
        <v>895</v>
      </c>
      <c r="E18" s="62">
        <v>42811</v>
      </c>
      <c r="F18" s="62">
        <v>42822</v>
      </c>
      <c r="G18" s="62">
        <v>42706</v>
      </c>
      <c r="H18" s="60" t="s">
        <v>42</v>
      </c>
      <c r="I18" s="62">
        <v>42704</v>
      </c>
      <c r="J18" s="60"/>
      <c r="K18" s="60" t="s">
        <v>518</v>
      </c>
      <c r="L18" s="60" t="s">
        <v>64</v>
      </c>
      <c r="M18" s="60" t="s">
        <v>56</v>
      </c>
      <c r="N18" s="60" t="s">
        <v>896</v>
      </c>
      <c r="O18" s="60" t="s">
        <v>897</v>
      </c>
      <c r="P18" s="60" t="s">
        <v>345</v>
      </c>
      <c r="Q18" s="60" t="s">
        <v>314</v>
      </c>
      <c r="R18" s="60">
        <v>19</v>
      </c>
      <c r="S18" s="313" t="s">
        <v>500</v>
      </c>
      <c r="T18" s="60">
        <v>80.5</v>
      </c>
      <c r="U18" s="60" t="s">
        <v>61</v>
      </c>
      <c r="V18" s="60">
        <v>0.08</v>
      </c>
      <c r="W18" s="60" t="s">
        <v>53</v>
      </c>
      <c r="X18" s="60">
        <v>31227.99</v>
      </c>
      <c r="Y18" s="60" t="s">
        <v>47</v>
      </c>
      <c r="Z18" s="60"/>
      <c r="AA18" s="60" t="s">
        <v>397</v>
      </c>
      <c r="AB18" s="163" t="s">
        <v>879</v>
      </c>
      <c r="AC18" s="45"/>
      <c r="AD18" s="362" t="s">
        <v>515</v>
      </c>
      <c r="AE18" s="332"/>
    </row>
    <row r="19" spans="1:31" s="310" customFormat="1" ht="102" x14ac:dyDescent="0.25">
      <c r="A19" s="343"/>
      <c r="B19" s="364" t="s">
        <v>825</v>
      </c>
      <c r="C19" s="315"/>
      <c r="D19" s="54"/>
      <c r="E19" s="41"/>
      <c r="F19" s="312"/>
      <c r="G19" s="57"/>
      <c r="H19" s="79" t="s">
        <v>42</v>
      </c>
      <c r="I19" s="79">
        <v>42735</v>
      </c>
      <c r="J19" s="34" t="s">
        <v>42</v>
      </c>
      <c r="K19" s="314" t="s">
        <v>518</v>
      </c>
      <c r="L19" s="309" t="s">
        <v>73</v>
      </c>
      <c r="M19" s="314" t="s">
        <v>56</v>
      </c>
      <c r="N19" s="314" t="s">
        <v>864</v>
      </c>
      <c r="O19" s="314" t="s">
        <v>865</v>
      </c>
      <c r="P19" s="314" t="s">
        <v>52</v>
      </c>
      <c r="Q19" s="314" t="s">
        <v>866</v>
      </c>
      <c r="R19" s="40" t="s">
        <v>867</v>
      </c>
      <c r="S19" s="314" t="s">
        <v>536</v>
      </c>
      <c r="T19" s="318">
        <v>479.14</v>
      </c>
      <c r="U19" s="307" t="s">
        <v>61</v>
      </c>
      <c r="V19" s="379">
        <v>0.08</v>
      </c>
      <c r="W19" s="314" t="s">
        <v>53</v>
      </c>
      <c r="X19" s="147">
        <v>1592461.31</v>
      </c>
      <c r="Y19" s="39" t="s">
        <v>868</v>
      </c>
      <c r="Z19" s="314" t="s">
        <v>48</v>
      </c>
      <c r="AA19" s="314" t="s">
        <v>397</v>
      </c>
      <c r="AB19" s="163" t="s">
        <v>879</v>
      </c>
      <c r="AC19" s="45"/>
      <c r="AD19" s="362"/>
      <c r="AE19" s="173"/>
    </row>
    <row r="20" spans="1:31" s="310" customFormat="1" ht="102" x14ac:dyDescent="0.25">
      <c r="A20" s="343"/>
      <c r="B20" s="364" t="s">
        <v>826</v>
      </c>
      <c r="C20" s="315"/>
      <c r="D20" s="54"/>
      <c r="E20" s="41"/>
      <c r="F20" s="312"/>
      <c r="G20" s="57"/>
      <c r="H20" s="79" t="s">
        <v>42</v>
      </c>
      <c r="I20" s="79">
        <v>42735</v>
      </c>
      <c r="J20" s="34" t="s">
        <v>42</v>
      </c>
      <c r="K20" s="314" t="s">
        <v>518</v>
      </c>
      <c r="L20" s="309" t="s">
        <v>73</v>
      </c>
      <c r="M20" s="314" t="s">
        <v>56</v>
      </c>
      <c r="N20" s="314" t="s">
        <v>864</v>
      </c>
      <c r="O20" s="314" t="s">
        <v>869</v>
      </c>
      <c r="P20" s="314" t="s">
        <v>57</v>
      </c>
      <c r="Q20" s="314" t="s">
        <v>870</v>
      </c>
      <c r="R20" s="40" t="s">
        <v>867</v>
      </c>
      <c r="S20" s="314" t="s">
        <v>536</v>
      </c>
      <c r="T20" s="318">
        <v>340.71</v>
      </c>
      <c r="U20" s="307" t="s">
        <v>61</v>
      </c>
      <c r="V20" s="379">
        <v>0.08</v>
      </c>
      <c r="W20" s="314" t="s">
        <v>53</v>
      </c>
      <c r="X20" s="147">
        <v>85108.36</v>
      </c>
      <c r="Y20" s="39" t="s">
        <v>868</v>
      </c>
      <c r="Z20" s="314" t="s">
        <v>48</v>
      </c>
      <c r="AA20" s="314" t="s">
        <v>397</v>
      </c>
      <c r="AB20" s="163" t="s">
        <v>879</v>
      </c>
      <c r="AC20" s="45"/>
      <c r="AD20" s="362"/>
      <c r="AE20" s="173"/>
    </row>
    <row r="21" spans="1:31" s="310" customFormat="1" ht="102" x14ac:dyDescent="0.25">
      <c r="A21" s="343"/>
      <c r="B21" s="364" t="s">
        <v>827</v>
      </c>
      <c r="C21" s="315"/>
      <c r="D21" s="54"/>
      <c r="E21" s="41"/>
      <c r="F21" s="312"/>
      <c r="G21" s="57"/>
      <c r="H21" s="79" t="s">
        <v>42</v>
      </c>
      <c r="I21" s="79">
        <v>42735</v>
      </c>
      <c r="J21" s="34" t="s">
        <v>42</v>
      </c>
      <c r="K21" s="314" t="s">
        <v>518</v>
      </c>
      <c r="L21" s="309" t="s">
        <v>73</v>
      </c>
      <c r="M21" s="314" t="s">
        <v>56</v>
      </c>
      <c r="N21" s="314" t="s">
        <v>864</v>
      </c>
      <c r="O21" s="314" t="s">
        <v>871</v>
      </c>
      <c r="P21" s="314" t="s">
        <v>57</v>
      </c>
      <c r="Q21" s="314" t="s">
        <v>870</v>
      </c>
      <c r="R21" s="40" t="s">
        <v>867</v>
      </c>
      <c r="S21" s="314" t="s">
        <v>536</v>
      </c>
      <c r="T21" s="318">
        <v>88.9</v>
      </c>
      <c r="U21" s="307" t="s">
        <v>61</v>
      </c>
      <c r="V21" s="379">
        <v>0.08</v>
      </c>
      <c r="W21" s="314" t="s">
        <v>53</v>
      </c>
      <c r="X21" s="147">
        <v>27398.45</v>
      </c>
      <c r="Y21" s="39" t="s">
        <v>868</v>
      </c>
      <c r="Z21" s="314" t="s">
        <v>48</v>
      </c>
      <c r="AA21" s="314" t="s">
        <v>397</v>
      </c>
      <c r="AB21" s="163" t="s">
        <v>879</v>
      </c>
      <c r="AC21" s="45"/>
      <c r="AD21" s="362"/>
      <c r="AE21" s="173"/>
    </row>
    <row r="22" spans="1:31" s="310" customFormat="1" ht="102" x14ac:dyDescent="0.25">
      <c r="A22" s="343"/>
      <c r="B22" s="364" t="s">
        <v>828</v>
      </c>
      <c r="C22" s="315"/>
      <c r="D22" s="54"/>
      <c r="E22" s="41"/>
      <c r="F22" s="312"/>
      <c r="G22" s="57"/>
      <c r="H22" s="79" t="s">
        <v>42</v>
      </c>
      <c r="I22" s="79">
        <v>42735</v>
      </c>
      <c r="J22" s="34" t="s">
        <v>42</v>
      </c>
      <c r="K22" s="314" t="s">
        <v>518</v>
      </c>
      <c r="L22" s="309" t="s">
        <v>73</v>
      </c>
      <c r="M22" s="314" t="s">
        <v>56</v>
      </c>
      <c r="N22" s="314" t="s">
        <v>864</v>
      </c>
      <c r="O22" s="314" t="s">
        <v>872</v>
      </c>
      <c r="P22" s="314" t="s">
        <v>57</v>
      </c>
      <c r="Q22" s="314" t="s">
        <v>870</v>
      </c>
      <c r="R22" s="40" t="s">
        <v>867</v>
      </c>
      <c r="S22" s="314" t="s">
        <v>536</v>
      </c>
      <c r="T22" s="318">
        <v>136.1</v>
      </c>
      <c r="U22" s="307" t="s">
        <v>61</v>
      </c>
      <c r="V22" s="379">
        <v>0.08</v>
      </c>
      <c r="W22" s="314" t="s">
        <v>53</v>
      </c>
      <c r="X22" s="147">
        <v>38361.68</v>
      </c>
      <c r="Y22" s="39" t="s">
        <v>868</v>
      </c>
      <c r="Z22" s="314" t="s">
        <v>48</v>
      </c>
      <c r="AA22" s="314" t="s">
        <v>397</v>
      </c>
      <c r="AB22" s="163" t="s">
        <v>879</v>
      </c>
      <c r="AC22" s="45"/>
      <c r="AD22" s="362"/>
      <c r="AE22" s="173"/>
    </row>
    <row r="23" spans="1:31" s="310" customFormat="1" ht="102" x14ac:dyDescent="0.25">
      <c r="A23" s="343"/>
      <c r="B23" s="364" t="s">
        <v>829</v>
      </c>
      <c r="C23" s="315"/>
      <c r="D23" s="54"/>
      <c r="E23" s="41"/>
      <c r="F23" s="312"/>
      <c r="G23" s="57"/>
      <c r="H23" s="79" t="s">
        <v>42</v>
      </c>
      <c r="I23" s="79">
        <v>42735</v>
      </c>
      <c r="J23" s="34" t="s">
        <v>42</v>
      </c>
      <c r="K23" s="314" t="s">
        <v>518</v>
      </c>
      <c r="L23" s="309" t="s">
        <v>73</v>
      </c>
      <c r="M23" s="314" t="s">
        <v>56</v>
      </c>
      <c r="N23" s="314" t="s">
        <v>864</v>
      </c>
      <c r="O23" s="314" t="s">
        <v>873</v>
      </c>
      <c r="P23" s="314" t="s">
        <v>52</v>
      </c>
      <c r="Q23" s="314" t="s">
        <v>866</v>
      </c>
      <c r="R23" s="40" t="s">
        <v>867</v>
      </c>
      <c r="S23" s="314" t="s">
        <v>536</v>
      </c>
      <c r="T23" s="318">
        <v>325.12</v>
      </c>
      <c r="U23" s="307" t="s">
        <v>61</v>
      </c>
      <c r="V23" s="379">
        <v>0.08</v>
      </c>
      <c r="W23" s="314" t="s">
        <v>53</v>
      </c>
      <c r="X23" s="147">
        <v>845212.26</v>
      </c>
      <c r="Y23" s="39" t="s">
        <v>868</v>
      </c>
      <c r="Z23" s="314" t="s">
        <v>48</v>
      </c>
      <c r="AA23" s="314" t="s">
        <v>397</v>
      </c>
      <c r="AB23" s="163" t="s">
        <v>879</v>
      </c>
      <c r="AC23" s="45"/>
      <c r="AD23" s="362"/>
      <c r="AE23" s="173"/>
    </row>
    <row r="24" spans="1:31" s="310" customFormat="1" ht="102" x14ac:dyDescent="0.25">
      <c r="A24" s="343"/>
      <c r="B24" s="364" t="s">
        <v>830</v>
      </c>
      <c r="C24" s="315"/>
      <c r="D24" s="54"/>
      <c r="E24" s="41"/>
      <c r="F24" s="312"/>
      <c r="G24" s="57"/>
      <c r="H24" s="79" t="s">
        <v>42</v>
      </c>
      <c r="I24" s="79">
        <v>42735</v>
      </c>
      <c r="J24" s="34" t="s">
        <v>42</v>
      </c>
      <c r="K24" s="314" t="s">
        <v>518</v>
      </c>
      <c r="L24" s="309" t="s">
        <v>73</v>
      </c>
      <c r="M24" s="314" t="s">
        <v>56</v>
      </c>
      <c r="N24" s="314" t="s">
        <v>864</v>
      </c>
      <c r="O24" s="314" t="s">
        <v>874</v>
      </c>
      <c r="P24" s="314" t="s">
        <v>52</v>
      </c>
      <c r="Q24" s="314" t="s">
        <v>866</v>
      </c>
      <c r="R24" s="40" t="s">
        <v>867</v>
      </c>
      <c r="S24" s="314" t="s">
        <v>536</v>
      </c>
      <c r="T24" s="318">
        <v>202</v>
      </c>
      <c r="U24" s="307" t="s">
        <v>61</v>
      </c>
      <c r="V24" s="379">
        <v>0.08</v>
      </c>
      <c r="W24" s="314" t="s">
        <v>53</v>
      </c>
      <c r="X24" s="147">
        <v>34368.85</v>
      </c>
      <c r="Y24" s="39" t="s">
        <v>868</v>
      </c>
      <c r="Z24" s="314" t="s">
        <v>48</v>
      </c>
      <c r="AA24" s="314" t="s">
        <v>397</v>
      </c>
      <c r="AB24" s="163" t="s">
        <v>879</v>
      </c>
      <c r="AC24" s="45"/>
      <c r="AD24" s="362"/>
      <c r="AE24" s="173"/>
    </row>
    <row r="25" spans="1:31" s="310" customFormat="1" ht="102" x14ac:dyDescent="0.25">
      <c r="A25" s="343"/>
      <c r="B25" s="364" t="s">
        <v>881</v>
      </c>
      <c r="C25" s="315"/>
      <c r="D25" s="54"/>
      <c r="E25" s="41"/>
      <c r="F25" s="312"/>
      <c r="G25" s="57"/>
      <c r="H25" s="79" t="s">
        <v>42</v>
      </c>
      <c r="I25" s="79">
        <v>42735</v>
      </c>
      <c r="J25" s="34" t="s">
        <v>42</v>
      </c>
      <c r="K25" s="314" t="s">
        <v>518</v>
      </c>
      <c r="L25" s="309" t="s">
        <v>73</v>
      </c>
      <c r="M25" s="314" t="s">
        <v>56</v>
      </c>
      <c r="N25" s="314" t="s">
        <v>864</v>
      </c>
      <c r="O25" s="314" t="s">
        <v>875</v>
      </c>
      <c r="P25" s="314" t="s">
        <v>52</v>
      </c>
      <c r="Q25" s="314" t="s">
        <v>870</v>
      </c>
      <c r="R25" s="40" t="s">
        <v>867</v>
      </c>
      <c r="S25" s="314" t="s">
        <v>536</v>
      </c>
      <c r="T25" s="318">
        <v>332.08</v>
      </c>
      <c r="U25" s="307" t="s">
        <v>61</v>
      </c>
      <c r="V25" s="379">
        <v>0.08</v>
      </c>
      <c r="W25" s="314" t="s">
        <v>53</v>
      </c>
      <c r="X25" s="147">
        <v>36783.39</v>
      </c>
      <c r="Y25" s="39" t="s">
        <v>868</v>
      </c>
      <c r="Z25" s="314" t="s">
        <v>48</v>
      </c>
      <c r="AA25" s="314" t="s">
        <v>397</v>
      </c>
      <c r="AB25" s="163" t="s">
        <v>879</v>
      </c>
      <c r="AC25" s="45"/>
      <c r="AD25" s="362"/>
      <c r="AE25" s="173"/>
    </row>
    <row r="26" spans="1:31" ht="63.75" x14ac:dyDescent="0.25">
      <c r="B26" s="360">
        <v>10</v>
      </c>
      <c r="C26" s="322" t="s">
        <v>152</v>
      </c>
      <c r="D26" s="66" t="s">
        <v>153</v>
      </c>
      <c r="E26" s="319">
        <v>42768</v>
      </c>
      <c r="F26" s="312">
        <v>42822</v>
      </c>
      <c r="G26" s="73">
        <v>42761</v>
      </c>
      <c r="H26" s="79" t="s">
        <v>42</v>
      </c>
      <c r="I26" s="73">
        <v>42643</v>
      </c>
      <c r="J26" s="79">
        <v>40480</v>
      </c>
      <c r="K26" s="69" t="s">
        <v>43</v>
      </c>
      <c r="L26" s="69" t="s">
        <v>44</v>
      </c>
      <c r="M26" s="69" t="s">
        <v>139</v>
      </c>
      <c r="N26" s="69" t="s">
        <v>154</v>
      </c>
      <c r="O26" s="69" t="s">
        <v>155</v>
      </c>
      <c r="P26" s="74" t="s">
        <v>156</v>
      </c>
      <c r="Q26" s="69" t="s">
        <v>49</v>
      </c>
      <c r="R26" s="69" t="s">
        <v>60</v>
      </c>
      <c r="S26" s="74" t="s">
        <v>59</v>
      </c>
      <c r="T26" s="75">
        <v>132.80000000000001</v>
      </c>
      <c r="U26" s="76">
        <v>3</v>
      </c>
      <c r="V26" s="101">
        <v>908.8</v>
      </c>
      <c r="W26" s="69" t="s">
        <v>140</v>
      </c>
      <c r="X26" s="77">
        <v>2182000</v>
      </c>
      <c r="Y26" s="69" t="s">
        <v>47</v>
      </c>
      <c r="Z26" s="69" t="s">
        <v>48</v>
      </c>
      <c r="AA26" s="311" t="s">
        <v>303</v>
      </c>
      <c r="AB26" s="322" t="s">
        <v>879</v>
      </c>
      <c r="AC26" s="53"/>
      <c r="AD26" s="365" t="s">
        <v>157</v>
      </c>
    </row>
    <row r="27" spans="1:31" s="19" customFormat="1" ht="51" x14ac:dyDescent="0.25">
      <c r="A27" s="345"/>
      <c r="B27" s="360">
        <v>11</v>
      </c>
      <c r="C27" s="322" t="s">
        <v>246</v>
      </c>
      <c r="D27" s="66" t="s">
        <v>247</v>
      </c>
      <c r="E27" s="319">
        <v>42774</v>
      </c>
      <c r="F27" s="312">
        <v>42822</v>
      </c>
      <c r="G27" s="73">
        <v>42674</v>
      </c>
      <c r="H27" s="73" t="s">
        <v>42</v>
      </c>
      <c r="I27" s="73">
        <v>42674</v>
      </c>
      <c r="J27" s="73" t="s">
        <v>248</v>
      </c>
      <c r="K27" s="69" t="s">
        <v>43</v>
      </c>
      <c r="L27" s="2" t="s">
        <v>64</v>
      </c>
      <c r="M27" s="2" t="s">
        <v>56</v>
      </c>
      <c r="N27" s="2" t="s">
        <v>249</v>
      </c>
      <c r="O27" s="2" t="s">
        <v>250</v>
      </c>
      <c r="P27" s="315" t="s">
        <v>57</v>
      </c>
      <c r="Q27" s="2" t="s">
        <v>72</v>
      </c>
      <c r="R27" s="87" t="s">
        <v>82</v>
      </c>
      <c r="S27" s="2" t="s">
        <v>99</v>
      </c>
      <c r="T27" s="80">
        <v>85.2</v>
      </c>
      <c r="U27" s="68" t="s">
        <v>132</v>
      </c>
      <c r="V27" s="101">
        <v>3504.78</v>
      </c>
      <c r="W27" s="2" t="s">
        <v>53</v>
      </c>
      <c r="X27" s="101">
        <v>1276100</v>
      </c>
      <c r="Y27" s="69" t="s">
        <v>47</v>
      </c>
      <c r="Z27" s="78" t="s">
        <v>148</v>
      </c>
      <c r="AA27" s="311" t="s">
        <v>303</v>
      </c>
      <c r="AB27" s="322" t="s">
        <v>879</v>
      </c>
      <c r="AC27" s="53"/>
      <c r="AD27" s="366" t="s">
        <v>251</v>
      </c>
      <c r="AE27" s="173"/>
    </row>
    <row r="28" spans="1:31" s="19" customFormat="1" ht="51" x14ac:dyDescent="0.25">
      <c r="A28" s="345"/>
      <c r="B28" s="360">
        <v>12</v>
      </c>
      <c r="C28" s="60" t="s">
        <v>252</v>
      </c>
      <c r="D28" s="61" t="s">
        <v>253</v>
      </c>
      <c r="E28" s="79">
        <v>42775</v>
      </c>
      <c r="F28" s="312">
        <v>42822</v>
      </c>
      <c r="G28" s="63">
        <v>42739</v>
      </c>
      <c r="H28" s="63" t="s">
        <v>42</v>
      </c>
      <c r="I28" s="319">
        <v>42704</v>
      </c>
      <c r="J28" s="319">
        <v>41668</v>
      </c>
      <c r="K28" s="69" t="s">
        <v>43</v>
      </c>
      <c r="L28" s="78" t="s">
        <v>254</v>
      </c>
      <c r="M28" s="64" t="s">
        <v>78</v>
      </c>
      <c r="N28" s="65" t="s">
        <v>255</v>
      </c>
      <c r="O28" s="65" t="s">
        <v>256</v>
      </c>
      <c r="P28" s="2" t="s">
        <v>52</v>
      </c>
      <c r="Q28" s="2" t="s">
        <v>74</v>
      </c>
      <c r="R28" s="82">
        <v>29</v>
      </c>
      <c r="S28" s="322" t="s">
        <v>99</v>
      </c>
      <c r="T28" s="67">
        <v>40.200000000000003</v>
      </c>
      <c r="U28" s="68" t="s">
        <v>132</v>
      </c>
      <c r="V28" s="91">
        <v>2679.62</v>
      </c>
      <c r="W28" s="65" t="s">
        <v>53</v>
      </c>
      <c r="X28" s="325">
        <v>1282390</v>
      </c>
      <c r="Y28" s="69" t="s">
        <v>47</v>
      </c>
      <c r="Z28" s="322"/>
      <c r="AA28" s="311" t="s">
        <v>303</v>
      </c>
      <c r="AB28" s="322" t="s">
        <v>879</v>
      </c>
      <c r="AC28" s="53"/>
      <c r="AD28" s="367" t="s">
        <v>257</v>
      </c>
      <c r="AE28" s="173"/>
    </row>
    <row r="29" spans="1:31" s="19" customFormat="1" ht="63.75" x14ac:dyDescent="0.25">
      <c r="A29" s="345"/>
      <c r="B29" s="360">
        <v>13</v>
      </c>
      <c r="C29" s="311" t="s">
        <v>118</v>
      </c>
      <c r="D29" s="33" t="s">
        <v>119</v>
      </c>
      <c r="E29" s="312">
        <v>42751</v>
      </c>
      <c r="F29" s="312">
        <v>42822</v>
      </c>
      <c r="G29" s="312">
        <v>42731</v>
      </c>
      <c r="H29" s="39" t="s">
        <v>42</v>
      </c>
      <c r="I29" s="1">
        <v>42643</v>
      </c>
      <c r="J29" s="1">
        <v>41579</v>
      </c>
      <c r="K29" s="311" t="s">
        <v>43</v>
      </c>
      <c r="L29" s="314" t="s">
        <v>62</v>
      </c>
      <c r="M29" s="314" t="s">
        <v>56</v>
      </c>
      <c r="N29" s="18" t="s">
        <v>120</v>
      </c>
      <c r="O29" s="18" t="s">
        <v>121</v>
      </c>
      <c r="P29" s="315" t="s">
        <v>57</v>
      </c>
      <c r="Q29" s="314" t="s">
        <v>74</v>
      </c>
      <c r="R29" s="34" t="s">
        <v>82</v>
      </c>
      <c r="S29" s="313" t="s">
        <v>79</v>
      </c>
      <c r="T29" s="35">
        <v>39.4</v>
      </c>
      <c r="U29" s="36" t="s">
        <v>65</v>
      </c>
      <c r="V29" s="37">
        <v>1853.33</v>
      </c>
      <c r="W29" s="314" t="s">
        <v>53</v>
      </c>
      <c r="X29" s="38">
        <v>897800</v>
      </c>
      <c r="Y29" s="18" t="s">
        <v>47</v>
      </c>
      <c r="Z29" s="320" t="s">
        <v>63</v>
      </c>
      <c r="AA29" s="20" t="s">
        <v>334</v>
      </c>
      <c r="AB29" s="322" t="s">
        <v>879</v>
      </c>
      <c r="AC29" s="53"/>
      <c r="AD29" s="207"/>
      <c r="AE29" s="173"/>
    </row>
    <row r="30" spans="1:31" ht="102" x14ac:dyDescent="0.25">
      <c r="B30" s="360">
        <v>14</v>
      </c>
      <c r="C30" s="322" t="s">
        <v>258</v>
      </c>
      <c r="D30" s="66" t="s">
        <v>259</v>
      </c>
      <c r="E30" s="319">
        <v>42768</v>
      </c>
      <c r="F30" s="312">
        <v>42822</v>
      </c>
      <c r="G30" s="73">
        <v>42761</v>
      </c>
      <c r="H30" s="73" t="s">
        <v>42</v>
      </c>
      <c r="I30" s="73">
        <v>42704</v>
      </c>
      <c r="J30" s="73">
        <v>41626</v>
      </c>
      <c r="K30" s="69" t="s">
        <v>43</v>
      </c>
      <c r="L30" s="85" t="s">
        <v>62</v>
      </c>
      <c r="M30" s="2" t="s">
        <v>56</v>
      </c>
      <c r="N30" s="2" t="s">
        <v>260</v>
      </c>
      <c r="O30" s="2" t="s">
        <v>261</v>
      </c>
      <c r="P30" s="315" t="s">
        <v>57</v>
      </c>
      <c r="Q30" s="2" t="s">
        <v>72</v>
      </c>
      <c r="R30" s="87" t="s">
        <v>151</v>
      </c>
      <c r="S30" s="2" t="s">
        <v>262</v>
      </c>
      <c r="T30" s="80">
        <v>28.2</v>
      </c>
      <c r="U30" s="36" t="s">
        <v>65</v>
      </c>
      <c r="V30" s="88">
        <v>617.87</v>
      </c>
      <c r="W30" s="2" t="s">
        <v>53</v>
      </c>
      <c r="X30" s="89">
        <v>396000</v>
      </c>
      <c r="Y30" s="69" t="s">
        <v>47</v>
      </c>
      <c r="Z30" s="69" t="s">
        <v>63</v>
      </c>
      <c r="AA30" s="311" t="s">
        <v>303</v>
      </c>
      <c r="AB30" s="322" t="s">
        <v>879</v>
      </c>
      <c r="AC30" s="53"/>
      <c r="AD30" s="366"/>
    </row>
    <row r="31" spans="1:31" ht="38.25" x14ac:dyDescent="0.25">
      <c r="B31" s="360">
        <v>15</v>
      </c>
      <c r="C31" s="322" t="s">
        <v>263</v>
      </c>
      <c r="D31" s="66" t="s">
        <v>264</v>
      </c>
      <c r="E31" s="319">
        <v>42768</v>
      </c>
      <c r="F31" s="312">
        <v>42822</v>
      </c>
      <c r="G31" s="73">
        <v>42748</v>
      </c>
      <c r="H31" s="73" t="s">
        <v>42</v>
      </c>
      <c r="I31" s="73">
        <v>42643</v>
      </c>
      <c r="J31" s="73">
        <v>41638</v>
      </c>
      <c r="K31" s="69" t="s">
        <v>43</v>
      </c>
      <c r="L31" s="85" t="s">
        <v>62</v>
      </c>
      <c r="M31" s="2" t="s">
        <v>56</v>
      </c>
      <c r="N31" s="2" t="s">
        <v>265</v>
      </c>
      <c r="O31" s="2" t="s">
        <v>266</v>
      </c>
      <c r="P31" s="315" t="s">
        <v>57</v>
      </c>
      <c r="Q31" s="86" t="s">
        <v>267</v>
      </c>
      <c r="R31" s="87" t="s">
        <v>151</v>
      </c>
      <c r="S31" s="2" t="s">
        <v>99</v>
      </c>
      <c r="T31" s="80">
        <v>44.7</v>
      </c>
      <c r="U31" s="36" t="s">
        <v>65</v>
      </c>
      <c r="V31" s="88">
        <v>2315.67</v>
      </c>
      <c r="W31" s="2" t="s">
        <v>53</v>
      </c>
      <c r="X31" s="89">
        <v>1045560</v>
      </c>
      <c r="Y31" s="69" t="s">
        <v>47</v>
      </c>
      <c r="Z31" s="69" t="s">
        <v>63</v>
      </c>
      <c r="AA31" s="311" t="s">
        <v>303</v>
      </c>
      <c r="AB31" s="322" t="s">
        <v>879</v>
      </c>
      <c r="AC31" s="53"/>
      <c r="AD31" s="366"/>
    </row>
    <row r="32" spans="1:31" ht="267.75" x14ac:dyDescent="0.25">
      <c r="B32" s="360">
        <v>16</v>
      </c>
      <c r="C32" s="25" t="s">
        <v>122</v>
      </c>
      <c r="D32" s="26" t="s">
        <v>123</v>
      </c>
      <c r="E32" s="312">
        <v>42752</v>
      </c>
      <c r="F32" s="312">
        <v>42822</v>
      </c>
      <c r="G32" s="27"/>
      <c r="H32" s="27" t="s">
        <v>42</v>
      </c>
      <c r="I32" s="27">
        <v>42643</v>
      </c>
      <c r="J32" s="27">
        <v>40399</v>
      </c>
      <c r="K32" s="311" t="s">
        <v>43</v>
      </c>
      <c r="L32" s="20" t="s">
        <v>68</v>
      </c>
      <c r="M32" s="20" t="s">
        <v>102</v>
      </c>
      <c r="N32" s="20" t="s">
        <v>124</v>
      </c>
      <c r="O32" s="20" t="s">
        <v>125</v>
      </c>
      <c r="P32" s="315" t="s">
        <v>57</v>
      </c>
      <c r="Q32" s="20" t="s">
        <v>126</v>
      </c>
      <c r="R32" s="28" t="s">
        <v>82</v>
      </c>
      <c r="S32" s="20" t="s">
        <v>101</v>
      </c>
      <c r="T32" s="29">
        <v>30</v>
      </c>
      <c r="U32" s="36" t="s">
        <v>65</v>
      </c>
      <c r="V32" s="30">
        <v>981.66</v>
      </c>
      <c r="W32" s="20" t="s">
        <v>53</v>
      </c>
      <c r="X32" s="31"/>
      <c r="Y32" s="25" t="s">
        <v>47</v>
      </c>
      <c r="Z32" s="32"/>
      <c r="AA32" s="20" t="s">
        <v>334</v>
      </c>
      <c r="AB32" s="322" t="s">
        <v>882</v>
      </c>
      <c r="AC32" s="53" t="s">
        <v>883</v>
      </c>
      <c r="AD32" s="368"/>
    </row>
    <row r="33" spans="1:31" ht="76.5" x14ac:dyDescent="0.25">
      <c r="B33" s="360">
        <v>17</v>
      </c>
      <c r="C33" s="56" t="s">
        <v>104</v>
      </c>
      <c r="D33" s="56" t="s">
        <v>105</v>
      </c>
      <c r="E33" s="41">
        <v>42767</v>
      </c>
      <c r="F33" s="312">
        <v>42822</v>
      </c>
      <c r="G33" s="55">
        <v>42318</v>
      </c>
      <c r="H33" s="56" t="s">
        <v>42</v>
      </c>
      <c r="I33" s="326">
        <v>42674</v>
      </c>
      <c r="J33" s="326">
        <v>41214</v>
      </c>
      <c r="K33" s="311" t="s">
        <v>43</v>
      </c>
      <c r="L33" s="56" t="s">
        <v>68</v>
      </c>
      <c r="M33" s="56" t="s">
        <v>102</v>
      </c>
      <c r="N33" s="320" t="s">
        <v>106</v>
      </c>
      <c r="O33" s="56" t="s">
        <v>107</v>
      </c>
      <c r="P33" s="315" t="s">
        <v>57</v>
      </c>
      <c r="Q33" s="316" t="s">
        <v>72</v>
      </c>
      <c r="R33" s="56" t="s">
        <v>66</v>
      </c>
      <c r="S33" s="56" t="s">
        <v>77</v>
      </c>
      <c r="T33" s="327">
        <v>62.2</v>
      </c>
      <c r="U33" s="328">
        <v>5</v>
      </c>
      <c r="V33" s="327">
        <v>5187.08</v>
      </c>
      <c r="W33" s="56" t="s">
        <v>53</v>
      </c>
      <c r="X33" s="327">
        <v>1244900</v>
      </c>
      <c r="Y33" s="56" t="s">
        <v>47</v>
      </c>
      <c r="Z33" s="56"/>
      <c r="AA33" s="20" t="s">
        <v>334</v>
      </c>
      <c r="AB33" s="322" t="s">
        <v>879</v>
      </c>
      <c r="AC33" s="53"/>
      <c r="AD33" s="369" t="s">
        <v>108</v>
      </c>
    </row>
    <row r="34" spans="1:31" ht="204" x14ac:dyDescent="0.25">
      <c r="B34" s="360">
        <v>18</v>
      </c>
      <c r="C34" s="322" t="s">
        <v>158</v>
      </c>
      <c r="D34" s="66" t="s">
        <v>159</v>
      </c>
      <c r="E34" s="319">
        <v>42774</v>
      </c>
      <c r="F34" s="312">
        <v>42822</v>
      </c>
      <c r="G34" s="73">
        <v>42635</v>
      </c>
      <c r="H34" s="73" t="s">
        <v>42</v>
      </c>
      <c r="I34" s="73">
        <v>42674</v>
      </c>
      <c r="J34" s="73">
        <v>41631</v>
      </c>
      <c r="K34" s="69" t="s">
        <v>43</v>
      </c>
      <c r="L34" s="2" t="s">
        <v>64</v>
      </c>
      <c r="M34" s="2" t="s">
        <v>56</v>
      </c>
      <c r="N34" s="2" t="s">
        <v>160</v>
      </c>
      <c r="O34" s="2" t="s">
        <v>161</v>
      </c>
      <c r="P34" s="315" t="s">
        <v>57</v>
      </c>
      <c r="Q34" s="2" t="s">
        <v>74</v>
      </c>
      <c r="R34" s="87" t="s">
        <v>66</v>
      </c>
      <c r="S34" s="60" t="s">
        <v>77</v>
      </c>
      <c r="T34" s="80">
        <v>21.8</v>
      </c>
      <c r="U34" s="68">
        <v>5</v>
      </c>
      <c r="V34" s="101">
        <v>1770.42</v>
      </c>
      <c r="W34" s="2" t="s">
        <v>53</v>
      </c>
      <c r="X34" s="89">
        <v>424900</v>
      </c>
      <c r="Y34" s="69" t="s">
        <v>47</v>
      </c>
      <c r="Z34" s="78" t="s">
        <v>148</v>
      </c>
      <c r="AA34" s="311" t="s">
        <v>303</v>
      </c>
      <c r="AB34" s="322" t="s">
        <v>882</v>
      </c>
      <c r="AC34" s="53" t="s">
        <v>885</v>
      </c>
      <c r="AD34" s="366" t="s">
        <v>103</v>
      </c>
    </row>
    <row r="35" spans="1:31" ht="63.75" x14ac:dyDescent="0.25">
      <c r="B35" s="360">
        <v>19</v>
      </c>
      <c r="C35" s="322" t="s">
        <v>162</v>
      </c>
      <c r="D35" s="66" t="s">
        <v>163</v>
      </c>
      <c r="E35" s="319">
        <v>42768</v>
      </c>
      <c r="F35" s="312">
        <v>42822</v>
      </c>
      <c r="G35" s="73">
        <v>42716</v>
      </c>
      <c r="H35" s="73" t="s">
        <v>42</v>
      </c>
      <c r="I35" s="73">
        <v>42674</v>
      </c>
      <c r="J35" s="73">
        <v>42100</v>
      </c>
      <c r="K35" s="69" t="s">
        <v>43</v>
      </c>
      <c r="L35" s="2" t="s">
        <v>58</v>
      </c>
      <c r="M35" s="2" t="s">
        <v>56</v>
      </c>
      <c r="N35" s="2" t="s">
        <v>164</v>
      </c>
      <c r="O35" s="2" t="s">
        <v>165</v>
      </c>
      <c r="P35" s="2" t="s">
        <v>52</v>
      </c>
      <c r="Q35" s="60" t="s">
        <v>70</v>
      </c>
      <c r="R35" s="87" t="s">
        <v>66</v>
      </c>
      <c r="S35" s="2" t="s">
        <v>77</v>
      </c>
      <c r="T35" s="80">
        <v>15.1</v>
      </c>
      <c r="U35" s="68">
        <v>5</v>
      </c>
      <c r="V35" s="88">
        <v>1149.17</v>
      </c>
      <c r="W35" s="2" t="s">
        <v>53</v>
      </c>
      <c r="X35" s="89">
        <v>275800</v>
      </c>
      <c r="Y35" s="69" t="s">
        <v>47</v>
      </c>
      <c r="Z35" s="78" t="s">
        <v>48</v>
      </c>
      <c r="AA35" s="311" t="s">
        <v>303</v>
      </c>
      <c r="AB35" s="322" t="s">
        <v>879</v>
      </c>
      <c r="AC35" s="53"/>
      <c r="AD35" s="366" t="s">
        <v>166</v>
      </c>
    </row>
    <row r="36" spans="1:31" s="50" customFormat="1" ht="63.75" x14ac:dyDescent="0.25">
      <c r="A36" s="347"/>
      <c r="B36" s="360">
        <v>20</v>
      </c>
      <c r="C36" s="60" t="s">
        <v>167</v>
      </c>
      <c r="D36" s="84" t="s">
        <v>168</v>
      </c>
      <c r="E36" s="319">
        <v>42774</v>
      </c>
      <c r="F36" s="312">
        <v>42822</v>
      </c>
      <c r="G36" s="73">
        <v>42731</v>
      </c>
      <c r="H36" s="73" t="s">
        <v>42</v>
      </c>
      <c r="I36" s="73">
        <v>42704</v>
      </c>
      <c r="J36" s="73">
        <v>41647</v>
      </c>
      <c r="K36" s="69" t="s">
        <v>43</v>
      </c>
      <c r="L36" s="2" t="s">
        <v>58</v>
      </c>
      <c r="M36" s="2" t="s">
        <v>56</v>
      </c>
      <c r="N36" s="2" t="s">
        <v>169</v>
      </c>
      <c r="O36" s="2" t="s">
        <v>170</v>
      </c>
      <c r="P36" s="2" t="s">
        <v>52</v>
      </c>
      <c r="Q36" s="60" t="s">
        <v>70</v>
      </c>
      <c r="R36" s="87" t="s">
        <v>66</v>
      </c>
      <c r="S36" s="2" t="s">
        <v>77</v>
      </c>
      <c r="T36" s="80">
        <v>9.4</v>
      </c>
      <c r="U36" s="68">
        <v>5</v>
      </c>
      <c r="V36" s="88">
        <v>720.83</v>
      </c>
      <c r="W36" s="2" t="s">
        <v>53</v>
      </c>
      <c r="X36" s="89">
        <v>173000</v>
      </c>
      <c r="Y36" s="69" t="s">
        <v>47</v>
      </c>
      <c r="Z36" s="78" t="s">
        <v>48</v>
      </c>
      <c r="AA36" s="311" t="s">
        <v>303</v>
      </c>
      <c r="AB36" s="322" t="s">
        <v>879</v>
      </c>
      <c r="AC36" s="53"/>
      <c r="AD36" s="366" t="s">
        <v>171</v>
      </c>
      <c r="AE36" s="173"/>
    </row>
    <row r="37" spans="1:31" s="50" customFormat="1" ht="63.75" x14ac:dyDescent="0.25">
      <c r="A37" s="347"/>
      <c r="B37" s="360">
        <v>21</v>
      </c>
      <c r="C37" s="60" t="s">
        <v>172</v>
      </c>
      <c r="D37" s="61" t="s">
        <v>173</v>
      </c>
      <c r="E37" s="62">
        <v>42772</v>
      </c>
      <c r="F37" s="312">
        <v>42822</v>
      </c>
      <c r="G37" s="63">
        <v>42731</v>
      </c>
      <c r="H37" s="63" t="s">
        <v>42</v>
      </c>
      <c r="I37" s="319">
        <v>42704</v>
      </c>
      <c r="J37" s="63">
        <v>41711</v>
      </c>
      <c r="K37" s="69" t="s">
        <v>43</v>
      </c>
      <c r="L37" s="78" t="s">
        <v>50</v>
      </c>
      <c r="M37" s="64" t="s">
        <v>78</v>
      </c>
      <c r="N37" s="322" t="s">
        <v>174</v>
      </c>
      <c r="O37" s="65" t="s">
        <v>175</v>
      </c>
      <c r="P37" s="2" t="s">
        <v>52</v>
      </c>
      <c r="Q37" s="65" t="s">
        <v>176</v>
      </c>
      <c r="R37" s="69" t="s">
        <v>66</v>
      </c>
      <c r="S37" s="69" t="s">
        <v>177</v>
      </c>
      <c r="T37" s="67">
        <v>22.1</v>
      </c>
      <c r="U37" s="71">
        <v>5</v>
      </c>
      <c r="V37" s="72">
        <v>1764.12</v>
      </c>
      <c r="W37" s="65" t="s">
        <v>53</v>
      </c>
      <c r="X37" s="92">
        <v>423390</v>
      </c>
      <c r="Y37" s="69" t="s">
        <v>47</v>
      </c>
      <c r="Z37" s="322"/>
      <c r="AA37" s="311" t="s">
        <v>303</v>
      </c>
      <c r="AB37" s="322" t="s">
        <v>879</v>
      </c>
      <c r="AC37" s="53"/>
      <c r="AD37" s="367"/>
      <c r="AE37" s="173"/>
    </row>
    <row r="38" spans="1:31" s="50" customFormat="1" ht="51" x14ac:dyDescent="0.25">
      <c r="A38" s="347"/>
      <c r="B38" s="360">
        <v>22</v>
      </c>
      <c r="C38" s="322" t="s">
        <v>304</v>
      </c>
      <c r="D38" s="66" t="s">
        <v>305</v>
      </c>
      <c r="E38" s="319">
        <v>42704</v>
      </c>
      <c r="F38" s="312">
        <v>42822</v>
      </c>
      <c r="G38" s="73">
        <v>42663</v>
      </c>
      <c r="H38" s="73" t="s">
        <v>42</v>
      </c>
      <c r="I38" s="79">
        <v>42643</v>
      </c>
      <c r="J38" s="73">
        <v>41627</v>
      </c>
      <c r="K38" s="322" t="s">
        <v>306</v>
      </c>
      <c r="L38" s="2" t="s">
        <v>50</v>
      </c>
      <c r="M38" s="2" t="s">
        <v>51</v>
      </c>
      <c r="N38" s="2" t="s">
        <v>307</v>
      </c>
      <c r="O38" s="2" t="s">
        <v>308</v>
      </c>
      <c r="P38" s="60" t="s">
        <v>52</v>
      </c>
      <c r="Q38" s="2" t="s">
        <v>45</v>
      </c>
      <c r="R38" s="87" t="s">
        <v>66</v>
      </c>
      <c r="S38" s="17" t="s">
        <v>309</v>
      </c>
      <c r="T38" s="80">
        <v>104</v>
      </c>
      <c r="U38" s="68">
        <v>5</v>
      </c>
      <c r="V38" s="88">
        <v>9686.25</v>
      </c>
      <c r="W38" s="2" t="s">
        <v>53</v>
      </c>
      <c r="X38" s="89">
        <v>2324700</v>
      </c>
      <c r="Y38" s="60" t="s">
        <v>47</v>
      </c>
      <c r="Z38" s="78"/>
      <c r="AA38" s="20" t="s">
        <v>378</v>
      </c>
      <c r="AB38" s="322" t="s">
        <v>900</v>
      </c>
      <c r="AC38" s="78" t="s">
        <v>901</v>
      </c>
      <c r="AD38" s="366"/>
      <c r="AE38" s="173"/>
    </row>
    <row r="39" spans="1:31" ht="76.5" x14ac:dyDescent="0.25">
      <c r="B39" s="360">
        <v>23</v>
      </c>
      <c r="C39" s="60" t="s">
        <v>178</v>
      </c>
      <c r="D39" s="61" t="s">
        <v>179</v>
      </c>
      <c r="E39" s="62">
        <v>42772</v>
      </c>
      <c r="F39" s="312">
        <v>42822</v>
      </c>
      <c r="G39" s="63">
        <v>42723</v>
      </c>
      <c r="H39" s="63" t="s">
        <v>42</v>
      </c>
      <c r="I39" s="73">
        <v>42643</v>
      </c>
      <c r="J39" s="63">
        <v>41673</v>
      </c>
      <c r="K39" s="69" t="s">
        <v>43</v>
      </c>
      <c r="L39" s="78" t="s">
        <v>50</v>
      </c>
      <c r="M39" s="64" t="s">
        <v>78</v>
      </c>
      <c r="N39" s="69" t="s">
        <v>90</v>
      </c>
      <c r="O39" s="65" t="s">
        <v>180</v>
      </c>
      <c r="P39" s="2" t="s">
        <v>52</v>
      </c>
      <c r="Q39" s="2" t="s">
        <v>74</v>
      </c>
      <c r="R39" s="69" t="s">
        <v>91</v>
      </c>
      <c r="S39" s="69" t="s">
        <v>109</v>
      </c>
      <c r="T39" s="67">
        <v>251.5</v>
      </c>
      <c r="U39" s="71">
        <v>6</v>
      </c>
      <c r="V39" s="72">
        <v>23501.5</v>
      </c>
      <c r="W39" s="65" t="s">
        <v>53</v>
      </c>
      <c r="X39" s="92">
        <v>4700300</v>
      </c>
      <c r="Y39" s="69" t="s">
        <v>67</v>
      </c>
      <c r="Z39" s="322"/>
      <c r="AA39" s="311" t="s">
        <v>303</v>
      </c>
      <c r="AB39" s="322" t="s">
        <v>876</v>
      </c>
      <c r="AC39" s="53" t="s">
        <v>902</v>
      </c>
      <c r="AD39" s="367"/>
    </row>
    <row r="40" spans="1:31" ht="76.5" x14ac:dyDescent="0.25">
      <c r="B40" s="360">
        <v>24</v>
      </c>
      <c r="C40" s="60" t="s">
        <v>178</v>
      </c>
      <c r="D40" s="61" t="s">
        <v>179</v>
      </c>
      <c r="E40" s="62">
        <v>42772</v>
      </c>
      <c r="F40" s="312">
        <v>42822</v>
      </c>
      <c r="G40" s="63">
        <v>42723</v>
      </c>
      <c r="H40" s="63" t="s">
        <v>42</v>
      </c>
      <c r="I40" s="73">
        <v>42643</v>
      </c>
      <c r="J40" s="63">
        <v>41647</v>
      </c>
      <c r="K40" s="69" t="s">
        <v>43</v>
      </c>
      <c r="L40" s="78" t="s">
        <v>50</v>
      </c>
      <c r="M40" s="64" t="s">
        <v>78</v>
      </c>
      <c r="N40" s="69" t="s">
        <v>90</v>
      </c>
      <c r="O40" s="65" t="s">
        <v>181</v>
      </c>
      <c r="P40" s="2" t="s">
        <v>52</v>
      </c>
      <c r="Q40" s="2" t="s">
        <v>74</v>
      </c>
      <c r="R40" s="69" t="s">
        <v>91</v>
      </c>
      <c r="S40" s="69" t="s">
        <v>109</v>
      </c>
      <c r="T40" s="67">
        <v>51.9</v>
      </c>
      <c r="U40" s="71">
        <v>6</v>
      </c>
      <c r="V40" s="72">
        <v>2796</v>
      </c>
      <c r="W40" s="65" t="s">
        <v>53</v>
      </c>
      <c r="X40" s="92">
        <v>559200</v>
      </c>
      <c r="Y40" s="69" t="s">
        <v>67</v>
      </c>
      <c r="Z40" s="322"/>
      <c r="AA40" s="311" t="s">
        <v>303</v>
      </c>
      <c r="AB40" s="322" t="s">
        <v>876</v>
      </c>
      <c r="AC40" s="53" t="s">
        <v>902</v>
      </c>
      <c r="AD40" s="367"/>
    </row>
    <row r="41" spans="1:31" s="16" customFormat="1" ht="76.5" x14ac:dyDescent="0.25">
      <c r="A41" s="185"/>
      <c r="B41" s="360">
        <v>25</v>
      </c>
      <c r="C41" s="60" t="s">
        <v>178</v>
      </c>
      <c r="D41" s="61" t="s">
        <v>179</v>
      </c>
      <c r="E41" s="62">
        <v>42772</v>
      </c>
      <c r="F41" s="312">
        <v>42822</v>
      </c>
      <c r="G41" s="319">
        <v>42723</v>
      </c>
      <c r="H41" s="63" t="s">
        <v>42</v>
      </c>
      <c r="I41" s="73">
        <v>42643</v>
      </c>
      <c r="J41" s="319">
        <v>41668</v>
      </c>
      <c r="K41" s="69" t="s">
        <v>43</v>
      </c>
      <c r="L41" s="78" t="s">
        <v>50</v>
      </c>
      <c r="M41" s="64" t="s">
        <v>78</v>
      </c>
      <c r="N41" s="69" t="s">
        <v>90</v>
      </c>
      <c r="O41" s="65" t="s">
        <v>182</v>
      </c>
      <c r="P41" s="2" t="s">
        <v>52</v>
      </c>
      <c r="Q41" s="2" t="s">
        <v>74</v>
      </c>
      <c r="R41" s="69" t="s">
        <v>91</v>
      </c>
      <c r="S41" s="69" t="s">
        <v>109</v>
      </c>
      <c r="T41" s="67">
        <v>379.3</v>
      </c>
      <c r="U41" s="71">
        <v>6</v>
      </c>
      <c r="V41" s="72">
        <v>33943.5</v>
      </c>
      <c r="W41" s="65" t="s">
        <v>53</v>
      </c>
      <c r="X41" s="92">
        <v>6788700</v>
      </c>
      <c r="Y41" s="69" t="s">
        <v>67</v>
      </c>
      <c r="Z41" s="322"/>
      <c r="AA41" s="311" t="s">
        <v>303</v>
      </c>
      <c r="AB41" s="322" t="s">
        <v>876</v>
      </c>
      <c r="AC41" s="53" t="s">
        <v>902</v>
      </c>
      <c r="AD41" s="367"/>
      <c r="AE41" s="173"/>
    </row>
    <row r="42" spans="1:31" s="16" customFormat="1" ht="255" x14ac:dyDescent="0.25">
      <c r="A42" s="185"/>
      <c r="B42" s="360">
        <v>26</v>
      </c>
      <c r="C42" s="311" t="s">
        <v>97</v>
      </c>
      <c r="D42" s="33" t="s">
        <v>98</v>
      </c>
      <c r="E42" s="312">
        <v>42765</v>
      </c>
      <c r="F42" s="312">
        <v>42822</v>
      </c>
      <c r="G42" s="1">
        <v>42748</v>
      </c>
      <c r="H42" s="39" t="s">
        <v>42</v>
      </c>
      <c r="I42" s="1">
        <v>42674</v>
      </c>
      <c r="J42" s="1">
        <v>41611</v>
      </c>
      <c r="K42" s="311" t="s">
        <v>43</v>
      </c>
      <c r="L42" s="314" t="s">
        <v>62</v>
      </c>
      <c r="M42" s="314" t="s">
        <v>56</v>
      </c>
      <c r="N42" s="313" t="s">
        <v>127</v>
      </c>
      <c r="O42" s="313" t="s">
        <v>128</v>
      </c>
      <c r="P42" s="315" t="s">
        <v>57</v>
      </c>
      <c r="Q42" s="316" t="s">
        <v>72</v>
      </c>
      <c r="R42" s="34" t="s">
        <v>129</v>
      </c>
      <c r="S42" s="313" t="s">
        <v>130</v>
      </c>
      <c r="T42" s="35">
        <v>60.8</v>
      </c>
      <c r="U42" s="36" t="s">
        <v>338</v>
      </c>
      <c r="V42" s="37">
        <v>3901</v>
      </c>
      <c r="W42" s="314" t="s">
        <v>53</v>
      </c>
      <c r="X42" s="38">
        <v>1261600</v>
      </c>
      <c r="Y42" s="18" t="s">
        <v>47</v>
      </c>
      <c r="Z42" s="320" t="s">
        <v>63</v>
      </c>
      <c r="AA42" s="20" t="s">
        <v>334</v>
      </c>
      <c r="AB42" s="322" t="s">
        <v>882</v>
      </c>
      <c r="AC42" s="53" t="s">
        <v>884</v>
      </c>
      <c r="AD42" s="207"/>
      <c r="AE42" s="173"/>
    </row>
    <row r="43" spans="1:31" ht="267.75" x14ac:dyDescent="0.25">
      <c r="B43" s="360">
        <v>27</v>
      </c>
      <c r="C43" s="18" t="s">
        <v>110</v>
      </c>
      <c r="D43" s="18" t="s">
        <v>111</v>
      </c>
      <c r="E43" s="312">
        <v>42762</v>
      </c>
      <c r="F43" s="312">
        <v>42822</v>
      </c>
      <c r="G43" s="41">
        <v>42731</v>
      </c>
      <c r="H43" s="41" t="s">
        <v>42</v>
      </c>
      <c r="I43" s="41">
        <v>42704</v>
      </c>
      <c r="J43" s="42">
        <v>41730</v>
      </c>
      <c r="K43" s="311" t="s">
        <v>43</v>
      </c>
      <c r="L43" s="43" t="s">
        <v>50</v>
      </c>
      <c r="M43" s="44" t="s">
        <v>87</v>
      </c>
      <c r="N43" s="315" t="s">
        <v>112</v>
      </c>
      <c r="O43" s="45" t="s">
        <v>113</v>
      </c>
      <c r="P43" s="314" t="s">
        <v>52</v>
      </c>
      <c r="Q43" s="315" t="s">
        <v>131</v>
      </c>
      <c r="R43" s="51" t="s">
        <v>92</v>
      </c>
      <c r="S43" s="315" t="s">
        <v>114</v>
      </c>
      <c r="T43" s="46">
        <v>1000</v>
      </c>
      <c r="U43" s="47">
        <v>8</v>
      </c>
      <c r="V43" s="48">
        <v>68554</v>
      </c>
      <c r="W43" s="45" t="s">
        <v>83</v>
      </c>
      <c r="X43" s="49">
        <v>10283100</v>
      </c>
      <c r="Y43" s="315" t="s">
        <v>67</v>
      </c>
      <c r="Z43" s="315"/>
      <c r="AA43" s="20" t="s">
        <v>334</v>
      </c>
      <c r="AB43" s="322" t="s">
        <v>882</v>
      </c>
      <c r="AC43" s="53" t="s">
        <v>886</v>
      </c>
      <c r="AD43" s="370"/>
    </row>
    <row r="44" spans="1:31" ht="191.25" x14ac:dyDescent="0.25">
      <c r="B44" s="360">
        <v>28</v>
      </c>
      <c r="C44" s="322" t="s">
        <v>183</v>
      </c>
      <c r="D44" s="66" t="s">
        <v>184</v>
      </c>
      <c r="E44" s="319">
        <v>42768</v>
      </c>
      <c r="F44" s="312">
        <v>42822</v>
      </c>
      <c r="G44" s="73">
        <v>42718</v>
      </c>
      <c r="H44" s="73" t="s">
        <v>42</v>
      </c>
      <c r="I44" s="73">
        <v>42674</v>
      </c>
      <c r="J44" s="73">
        <v>40269</v>
      </c>
      <c r="K44" s="69" t="s">
        <v>43</v>
      </c>
      <c r="L44" s="69" t="s">
        <v>44</v>
      </c>
      <c r="M44" s="2" t="s">
        <v>56</v>
      </c>
      <c r="N44" s="2" t="s">
        <v>185</v>
      </c>
      <c r="O44" s="2" t="s">
        <v>186</v>
      </c>
      <c r="P44" s="315" t="s">
        <v>57</v>
      </c>
      <c r="Q44" s="69" t="s">
        <v>49</v>
      </c>
      <c r="R44" s="87" t="s">
        <v>92</v>
      </c>
      <c r="S44" s="2" t="s">
        <v>93</v>
      </c>
      <c r="T44" s="80">
        <v>56</v>
      </c>
      <c r="U44" s="68">
        <v>8</v>
      </c>
      <c r="V44" s="88">
        <v>3653.33</v>
      </c>
      <c r="W44" s="2" t="s">
        <v>53</v>
      </c>
      <c r="X44" s="89">
        <v>548000</v>
      </c>
      <c r="Y44" s="69" t="s">
        <v>47</v>
      </c>
      <c r="Z44" s="69" t="s">
        <v>48</v>
      </c>
      <c r="AA44" s="311" t="s">
        <v>303</v>
      </c>
      <c r="AB44" s="322" t="s">
        <v>882</v>
      </c>
      <c r="AC44" s="53" t="s">
        <v>887</v>
      </c>
      <c r="AD44" s="366"/>
    </row>
    <row r="45" spans="1:31" ht="191.25" x14ac:dyDescent="0.25">
      <c r="B45" s="360">
        <v>29</v>
      </c>
      <c r="C45" s="322" t="s">
        <v>192</v>
      </c>
      <c r="D45" s="66" t="s">
        <v>193</v>
      </c>
      <c r="E45" s="319">
        <v>42768</v>
      </c>
      <c r="F45" s="312">
        <v>42822</v>
      </c>
      <c r="G45" s="319">
        <v>42685</v>
      </c>
      <c r="H45" s="319" t="s">
        <v>42</v>
      </c>
      <c r="I45" s="319">
        <v>42704</v>
      </c>
      <c r="J45" s="319">
        <v>42625</v>
      </c>
      <c r="K45" s="69" t="s">
        <v>43</v>
      </c>
      <c r="L45" s="322" t="s">
        <v>80</v>
      </c>
      <c r="M45" s="2" t="s">
        <v>56</v>
      </c>
      <c r="N45" s="322" t="s">
        <v>194</v>
      </c>
      <c r="O45" s="322" t="s">
        <v>195</v>
      </c>
      <c r="P45" s="2" t="s">
        <v>52</v>
      </c>
      <c r="Q45" s="69" t="s">
        <v>49</v>
      </c>
      <c r="R45" s="2" t="s">
        <v>133</v>
      </c>
      <c r="S45" s="322" t="s">
        <v>84</v>
      </c>
      <c r="T45" s="80">
        <v>15</v>
      </c>
      <c r="U45" s="2">
        <v>8</v>
      </c>
      <c r="V45" s="81">
        <v>1831.93</v>
      </c>
      <c r="W45" s="82" t="s">
        <v>53</v>
      </c>
      <c r="X45" s="83">
        <v>274790</v>
      </c>
      <c r="Y45" s="69" t="s">
        <v>47</v>
      </c>
      <c r="Z45" s="322" t="s">
        <v>48</v>
      </c>
      <c r="AA45" s="311" t="s">
        <v>303</v>
      </c>
      <c r="AB45" s="322" t="s">
        <v>882</v>
      </c>
      <c r="AC45" s="53" t="s">
        <v>887</v>
      </c>
      <c r="AD45" s="371"/>
    </row>
    <row r="46" spans="1:31" ht="191.25" x14ac:dyDescent="0.25">
      <c r="B46" s="360">
        <v>30</v>
      </c>
      <c r="C46" s="60" t="s">
        <v>196</v>
      </c>
      <c r="D46" s="61" t="s">
        <v>197</v>
      </c>
      <c r="E46" s="62">
        <v>42772</v>
      </c>
      <c r="F46" s="312">
        <v>42822</v>
      </c>
      <c r="G46" s="63">
        <v>42733</v>
      </c>
      <c r="H46" s="63" t="s">
        <v>42</v>
      </c>
      <c r="I46" s="319">
        <v>42704</v>
      </c>
      <c r="J46" s="63">
        <v>41697</v>
      </c>
      <c r="K46" s="69" t="s">
        <v>43</v>
      </c>
      <c r="L46" s="78" t="s">
        <v>50</v>
      </c>
      <c r="M46" s="64" t="s">
        <v>78</v>
      </c>
      <c r="N46" s="322" t="s">
        <v>198</v>
      </c>
      <c r="O46" s="65" t="s">
        <v>199</v>
      </c>
      <c r="P46" s="2" t="s">
        <v>52</v>
      </c>
      <c r="Q46" s="2" t="s">
        <v>72</v>
      </c>
      <c r="R46" s="69" t="s">
        <v>92</v>
      </c>
      <c r="S46" s="69" t="s">
        <v>114</v>
      </c>
      <c r="T46" s="67">
        <v>438</v>
      </c>
      <c r="U46" s="71">
        <v>8</v>
      </c>
      <c r="V46" s="72">
        <v>26180</v>
      </c>
      <c r="W46" s="65" t="s">
        <v>53</v>
      </c>
      <c r="X46" s="92">
        <v>3927000</v>
      </c>
      <c r="Y46" s="69" t="s">
        <v>47</v>
      </c>
      <c r="Z46" s="322"/>
      <c r="AA46" s="311" t="s">
        <v>303</v>
      </c>
      <c r="AB46" s="322" t="s">
        <v>882</v>
      </c>
      <c r="AC46" s="53" t="s">
        <v>887</v>
      </c>
      <c r="AD46" s="367"/>
    </row>
    <row r="47" spans="1:31" ht="38.25" x14ac:dyDescent="0.25">
      <c r="B47" s="360">
        <v>31</v>
      </c>
      <c r="C47" s="70" t="s">
        <v>310</v>
      </c>
      <c r="D47" s="115" t="s">
        <v>311</v>
      </c>
      <c r="E47" s="104">
        <v>42374</v>
      </c>
      <c r="F47" s="312">
        <v>42822</v>
      </c>
      <c r="G47" s="79">
        <v>42724</v>
      </c>
      <c r="H47" s="79" t="s">
        <v>42</v>
      </c>
      <c r="I47" s="79">
        <v>42674</v>
      </c>
      <c r="J47" s="79">
        <v>41611</v>
      </c>
      <c r="K47" s="322" t="s">
        <v>43</v>
      </c>
      <c r="L47" s="120" t="s">
        <v>62</v>
      </c>
      <c r="M47" s="121" t="s">
        <v>56</v>
      </c>
      <c r="N47" s="69" t="s">
        <v>312</v>
      </c>
      <c r="O47" s="69" t="s">
        <v>313</v>
      </c>
      <c r="P47" s="315" t="s">
        <v>57</v>
      </c>
      <c r="Q47" s="60" t="s">
        <v>314</v>
      </c>
      <c r="R47" s="85" t="s">
        <v>92</v>
      </c>
      <c r="S47" s="69" t="s">
        <v>114</v>
      </c>
      <c r="T47" s="102">
        <v>8</v>
      </c>
      <c r="U47" s="76">
        <v>8</v>
      </c>
      <c r="V47" s="122">
        <v>1370</v>
      </c>
      <c r="W47" s="69" t="s">
        <v>83</v>
      </c>
      <c r="X47" s="123">
        <v>205500</v>
      </c>
      <c r="Y47" s="69" t="s">
        <v>47</v>
      </c>
      <c r="Z47" s="121" t="s">
        <v>63</v>
      </c>
      <c r="AA47" s="52" t="s">
        <v>303</v>
      </c>
      <c r="AB47" s="322" t="s">
        <v>879</v>
      </c>
      <c r="AC47" s="124"/>
      <c r="AD47" s="372"/>
    </row>
    <row r="48" spans="1:31" s="118" customFormat="1" ht="38.25" x14ac:dyDescent="0.25">
      <c r="A48" s="348"/>
      <c r="B48" s="360">
        <v>32</v>
      </c>
      <c r="C48" s="70" t="s">
        <v>310</v>
      </c>
      <c r="D48" s="115" t="s">
        <v>311</v>
      </c>
      <c r="E48" s="104">
        <v>42740</v>
      </c>
      <c r="F48" s="312">
        <v>42822</v>
      </c>
      <c r="G48" s="79">
        <v>42724</v>
      </c>
      <c r="H48" s="79" t="s">
        <v>42</v>
      </c>
      <c r="I48" s="79">
        <v>42674</v>
      </c>
      <c r="J48" s="79">
        <v>41611</v>
      </c>
      <c r="K48" s="322" t="s">
        <v>43</v>
      </c>
      <c r="L48" s="120" t="s">
        <v>62</v>
      </c>
      <c r="M48" s="121" t="s">
        <v>56</v>
      </c>
      <c r="N48" s="69" t="s">
        <v>312</v>
      </c>
      <c r="O48" s="69" t="s">
        <v>313</v>
      </c>
      <c r="P48" s="315" t="s">
        <v>57</v>
      </c>
      <c r="Q48" s="17" t="s">
        <v>315</v>
      </c>
      <c r="R48" s="85" t="s">
        <v>335</v>
      </c>
      <c r="S48" s="69" t="s">
        <v>316</v>
      </c>
      <c r="T48" s="102">
        <v>52.8</v>
      </c>
      <c r="U48" s="108" t="s">
        <v>281</v>
      </c>
      <c r="V48" s="122">
        <v>8353.67</v>
      </c>
      <c r="W48" s="69" t="s">
        <v>83</v>
      </c>
      <c r="X48" s="123">
        <v>855900</v>
      </c>
      <c r="Y48" s="69" t="s">
        <v>47</v>
      </c>
      <c r="Z48" s="121" t="s">
        <v>63</v>
      </c>
      <c r="AA48" s="52" t="s">
        <v>303</v>
      </c>
      <c r="AB48" s="322" t="s">
        <v>879</v>
      </c>
      <c r="AC48" s="124"/>
      <c r="AD48" s="372" t="s">
        <v>317</v>
      </c>
      <c r="AE48" s="175"/>
    </row>
    <row r="49" spans="1:31" ht="191.25" x14ac:dyDescent="0.25">
      <c r="B49" s="360">
        <v>33</v>
      </c>
      <c r="C49" s="322" t="s">
        <v>200</v>
      </c>
      <c r="D49" s="66" t="s">
        <v>201</v>
      </c>
      <c r="E49" s="319">
        <v>42769</v>
      </c>
      <c r="F49" s="312">
        <v>42822</v>
      </c>
      <c r="G49" s="73">
        <v>42753</v>
      </c>
      <c r="H49" s="73" t="s">
        <v>42</v>
      </c>
      <c r="I49" s="73">
        <v>42643</v>
      </c>
      <c r="J49" s="73">
        <v>41862</v>
      </c>
      <c r="K49" s="69" t="s">
        <v>43</v>
      </c>
      <c r="L49" s="85" t="s">
        <v>62</v>
      </c>
      <c r="M49" s="69" t="s">
        <v>134</v>
      </c>
      <c r="N49" s="2" t="s">
        <v>202</v>
      </c>
      <c r="O49" s="104" t="s">
        <v>203</v>
      </c>
      <c r="P49" s="322" t="s">
        <v>95</v>
      </c>
      <c r="Q49" s="86" t="s">
        <v>96</v>
      </c>
      <c r="R49" s="87" t="s">
        <v>76</v>
      </c>
      <c r="S49" s="2" t="s">
        <v>136</v>
      </c>
      <c r="T49" s="80">
        <v>18</v>
      </c>
      <c r="U49" s="68">
        <v>10</v>
      </c>
      <c r="V49" s="88">
        <v>2440.83</v>
      </c>
      <c r="W49" s="2" t="s">
        <v>53</v>
      </c>
      <c r="X49" s="89">
        <v>292900</v>
      </c>
      <c r="Y49" s="69" t="s">
        <v>47</v>
      </c>
      <c r="Z49" s="69" t="s">
        <v>63</v>
      </c>
      <c r="AA49" s="311" t="s">
        <v>303</v>
      </c>
      <c r="AB49" s="322" t="s">
        <v>882</v>
      </c>
      <c r="AC49" s="53" t="s">
        <v>887</v>
      </c>
      <c r="AD49" s="366"/>
    </row>
    <row r="50" spans="1:31" ht="191.25" x14ac:dyDescent="0.25">
      <c r="B50" s="360">
        <v>34</v>
      </c>
      <c r="C50" s="95" t="s">
        <v>204</v>
      </c>
      <c r="D50" s="96" t="s">
        <v>205</v>
      </c>
      <c r="E50" s="319">
        <v>42774</v>
      </c>
      <c r="F50" s="312">
        <v>42822</v>
      </c>
      <c r="G50" s="97">
        <v>42698</v>
      </c>
      <c r="H50" s="97" t="s">
        <v>42</v>
      </c>
      <c r="I50" s="97">
        <v>42674</v>
      </c>
      <c r="J50" s="97">
        <v>41534</v>
      </c>
      <c r="K50" s="69" t="s">
        <v>43</v>
      </c>
      <c r="L50" s="86" t="s">
        <v>68</v>
      </c>
      <c r="M50" s="86" t="s">
        <v>69</v>
      </c>
      <c r="N50" s="86" t="s">
        <v>206</v>
      </c>
      <c r="O50" s="86" t="s">
        <v>207</v>
      </c>
      <c r="P50" s="95" t="s">
        <v>208</v>
      </c>
      <c r="Q50" s="2" t="s">
        <v>74</v>
      </c>
      <c r="R50" s="98" t="s">
        <v>149</v>
      </c>
      <c r="S50" s="86" t="s">
        <v>150</v>
      </c>
      <c r="T50" s="99">
        <v>72</v>
      </c>
      <c r="U50" s="106">
        <v>10</v>
      </c>
      <c r="V50" s="109">
        <v>3333.06</v>
      </c>
      <c r="W50" s="86" t="s">
        <v>209</v>
      </c>
      <c r="X50" s="107">
        <v>269780</v>
      </c>
      <c r="Y50" s="69" t="s">
        <v>47</v>
      </c>
      <c r="Z50" s="100"/>
      <c r="AA50" s="311" t="s">
        <v>303</v>
      </c>
      <c r="AB50" s="322" t="s">
        <v>882</v>
      </c>
      <c r="AC50" s="53" t="s">
        <v>887</v>
      </c>
      <c r="AD50" s="373" t="s">
        <v>210</v>
      </c>
    </row>
    <row r="51" spans="1:31" ht="191.25" x14ac:dyDescent="0.25">
      <c r="B51" s="360">
        <v>35</v>
      </c>
      <c r="C51" s="60" t="s">
        <v>211</v>
      </c>
      <c r="D51" s="61" t="s">
        <v>212</v>
      </c>
      <c r="E51" s="79">
        <v>42775</v>
      </c>
      <c r="F51" s="312">
        <v>42822</v>
      </c>
      <c r="G51" s="63">
        <v>42726</v>
      </c>
      <c r="H51" s="63" t="s">
        <v>42</v>
      </c>
      <c r="I51" s="319">
        <v>42704</v>
      </c>
      <c r="J51" s="63">
        <v>41684</v>
      </c>
      <c r="K51" s="69" t="s">
        <v>43</v>
      </c>
      <c r="L51" s="78" t="s">
        <v>50</v>
      </c>
      <c r="M51" s="64" t="s">
        <v>78</v>
      </c>
      <c r="N51" s="322" t="s">
        <v>213</v>
      </c>
      <c r="O51" s="65" t="s">
        <v>214</v>
      </c>
      <c r="P51" s="2" t="s">
        <v>52</v>
      </c>
      <c r="Q51" s="2" t="s">
        <v>74</v>
      </c>
      <c r="R51" s="69">
        <v>33</v>
      </c>
      <c r="S51" s="69" t="s">
        <v>100</v>
      </c>
      <c r="T51" s="67">
        <v>274.10000000000002</v>
      </c>
      <c r="U51" s="71">
        <v>10.5</v>
      </c>
      <c r="V51" s="72">
        <v>21045.5</v>
      </c>
      <c r="W51" s="65" t="s">
        <v>53</v>
      </c>
      <c r="X51" s="92">
        <v>2405200</v>
      </c>
      <c r="Y51" s="69" t="s">
        <v>47</v>
      </c>
      <c r="Z51" s="322"/>
      <c r="AA51" s="311" t="s">
        <v>303</v>
      </c>
      <c r="AB51" s="322" t="s">
        <v>882</v>
      </c>
      <c r="AC51" s="53" t="s">
        <v>887</v>
      </c>
      <c r="AD51" s="367" t="s">
        <v>215</v>
      </c>
    </row>
    <row r="52" spans="1:31" ht="409.5" x14ac:dyDescent="0.25">
      <c r="B52" s="360">
        <v>36</v>
      </c>
      <c r="C52" s="322" t="s">
        <v>318</v>
      </c>
      <c r="D52" s="2" t="s">
        <v>319</v>
      </c>
      <c r="E52" s="73">
        <v>42620</v>
      </c>
      <c r="F52" s="312">
        <v>42822</v>
      </c>
      <c r="G52" s="73">
        <v>42613</v>
      </c>
      <c r="H52" s="73" t="s">
        <v>42</v>
      </c>
      <c r="I52" s="73">
        <v>42551</v>
      </c>
      <c r="J52" s="73"/>
      <c r="K52" s="322" t="s">
        <v>43</v>
      </c>
      <c r="L52" s="2" t="s">
        <v>44</v>
      </c>
      <c r="M52" s="2" t="s">
        <v>56</v>
      </c>
      <c r="N52" s="2" t="s">
        <v>320</v>
      </c>
      <c r="O52" s="2" t="s">
        <v>321</v>
      </c>
      <c r="P52" s="315" t="s">
        <v>57</v>
      </c>
      <c r="Q52" s="119" t="s">
        <v>322</v>
      </c>
      <c r="R52" s="2" t="s">
        <v>323</v>
      </c>
      <c r="S52" s="2" t="s">
        <v>337</v>
      </c>
      <c r="T52" s="3">
        <v>184.28</v>
      </c>
      <c r="U52" s="93" t="s">
        <v>324</v>
      </c>
      <c r="V52" s="94">
        <v>12181.61</v>
      </c>
      <c r="W52" s="82" t="s">
        <v>53</v>
      </c>
      <c r="X52" s="94">
        <v>2006100</v>
      </c>
      <c r="Y52" s="60" t="s">
        <v>47</v>
      </c>
      <c r="Z52" s="2" t="s">
        <v>48</v>
      </c>
      <c r="AA52" s="311" t="s">
        <v>379</v>
      </c>
      <c r="AB52" s="322" t="s">
        <v>882</v>
      </c>
      <c r="AC52" s="2" t="s">
        <v>888</v>
      </c>
      <c r="AD52" s="374" t="s">
        <v>336</v>
      </c>
    </row>
    <row r="53" spans="1:31" ht="191.25" x14ac:dyDescent="0.25">
      <c r="B53" s="360">
        <v>37</v>
      </c>
      <c r="C53" s="60" t="s">
        <v>216</v>
      </c>
      <c r="D53" s="60" t="s">
        <v>217</v>
      </c>
      <c r="E53" s="319">
        <v>42768</v>
      </c>
      <c r="F53" s="312">
        <v>42822</v>
      </c>
      <c r="G53" s="319">
        <v>42746</v>
      </c>
      <c r="H53" s="319" t="s">
        <v>42</v>
      </c>
      <c r="I53" s="319">
        <v>42735</v>
      </c>
      <c r="J53" s="63">
        <v>41743</v>
      </c>
      <c r="K53" s="69" t="s">
        <v>43</v>
      </c>
      <c r="L53" s="78" t="s">
        <v>50</v>
      </c>
      <c r="M53" s="64" t="s">
        <v>218</v>
      </c>
      <c r="N53" s="322" t="s">
        <v>87</v>
      </c>
      <c r="O53" s="65" t="s">
        <v>219</v>
      </c>
      <c r="P53" s="2" t="s">
        <v>52</v>
      </c>
      <c r="Q53" s="2" t="s">
        <v>74</v>
      </c>
      <c r="R53" s="103">
        <v>13</v>
      </c>
      <c r="S53" s="322" t="s">
        <v>86</v>
      </c>
      <c r="T53" s="67">
        <v>18.5</v>
      </c>
      <c r="U53" s="82">
        <v>12</v>
      </c>
      <c r="V53" s="91">
        <v>4258.5</v>
      </c>
      <c r="W53" s="65" t="s">
        <v>53</v>
      </c>
      <c r="X53" s="92">
        <v>425850</v>
      </c>
      <c r="Y53" s="69" t="s">
        <v>47</v>
      </c>
      <c r="Z53" s="322"/>
      <c r="AA53" s="311" t="s">
        <v>303</v>
      </c>
      <c r="AB53" s="322" t="s">
        <v>882</v>
      </c>
      <c r="AC53" s="53" t="s">
        <v>887</v>
      </c>
      <c r="AD53" s="367"/>
    </row>
    <row r="54" spans="1:31" ht="191.25" x14ac:dyDescent="0.25">
      <c r="B54" s="360">
        <v>38</v>
      </c>
      <c r="C54" s="60" t="s">
        <v>220</v>
      </c>
      <c r="D54" s="61" t="s">
        <v>221</v>
      </c>
      <c r="E54" s="105">
        <v>42776</v>
      </c>
      <c r="F54" s="312">
        <v>42822</v>
      </c>
      <c r="G54" s="319">
        <v>42753</v>
      </c>
      <c r="H54" s="319"/>
      <c r="I54" s="319">
        <v>43069</v>
      </c>
      <c r="J54" s="63">
        <v>41702</v>
      </c>
      <c r="K54" s="69" t="s">
        <v>43</v>
      </c>
      <c r="L54" s="78" t="s">
        <v>50</v>
      </c>
      <c r="M54" s="64" t="s">
        <v>222</v>
      </c>
      <c r="N54" s="322" t="s">
        <v>223</v>
      </c>
      <c r="O54" s="65" t="s">
        <v>224</v>
      </c>
      <c r="P54" s="2" t="s">
        <v>52</v>
      </c>
      <c r="Q54" s="2" t="s">
        <v>74</v>
      </c>
      <c r="R54" s="90" t="s">
        <v>85</v>
      </c>
      <c r="S54" s="322" t="s">
        <v>86</v>
      </c>
      <c r="T54" s="67">
        <v>59</v>
      </c>
      <c r="U54" s="82">
        <v>12</v>
      </c>
      <c r="V54" s="91">
        <v>19072.939999999999</v>
      </c>
      <c r="W54" s="65" t="s">
        <v>83</v>
      </c>
      <c r="X54" s="92">
        <v>1365000</v>
      </c>
      <c r="Y54" s="69" t="s">
        <v>47</v>
      </c>
      <c r="Z54" s="322"/>
      <c r="AA54" s="311" t="s">
        <v>303</v>
      </c>
      <c r="AB54" s="322" t="s">
        <v>882</v>
      </c>
      <c r="AC54" s="53" t="s">
        <v>887</v>
      </c>
      <c r="AD54" s="367"/>
    </row>
    <row r="55" spans="1:31" ht="191.25" x14ac:dyDescent="0.25">
      <c r="B55" s="360">
        <v>39</v>
      </c>
      <c r="C55" s="60" t="s">
        <v>225</v>
      </c>
      <c r="D55" s="61" t="s">
        <v>226</v>
      </c>
      <c r="E55" s="62">
        <v>42779</v>
      </c>
      <c r="F55" s="312">
        <v>42822</v>
      </c>
      <c r="G55" s="319">
        <v>42733</v>
      </c>
      <c r="H55" s="319"/>
      <c r="I55" s="319">
        <v>42674</v>
      </c>
      <c r="J55" s="63"/>
      <c r="K55" s="69" t="s">
        <v>43</v>
      </c>
      <c r="L55" s="78" t="s">
        <v>50</v>
      </c>
      <c r="M55" s="64" t="s">
        <v>227</v>
      </c>
      <c r="N55" s="322" t="s">
        <v>87</v>
      </c>
      <c r="O55" s="2" t="s">
        <v>135</v>
      </c>
      <c r="P55" s="2" t="s">
        <v>52</v>
      </c>
      <c r="Q55" s="69" t="s">
        <v>49</v>
      </c>
      <c r="R55" s="90" t="s">
        <v>85</v>
      </c>
      <c r="S55" s="322" t="s">
        <v>86</v>
      </c>
      <c r="T55" s="67">
        <v>24</v>
      </c>
      <c r="U55" s="82">
        <v>12</v>
      </c>
      <c r="V55" s="91">
        <v>5344</v>
      </c>
      <c r="W55" s="65"/>
      <c r="X55" s="92">
        <v>534400</v>
      </c>
      <c r="Y55" s="69" t="s">
        <v>47</v>
      </c>
      <c r="Z55" s="322"/>
      <c r="AA55" s="311" t="s">
        <v>303</v>
      </c>
      <c r="AB55" s="322" t="s">
        <v>882</v>
      </c>
      <c r="AC55" s="53" t="s">
        <v>887</v>
      </c>
      <c r="AD55" s="367"/>
    </row>
    <row r="56" spans="1:31" s="110" customFormat="1" ht="191.25" x14ac:dyDescent="0.25">
      <c r="A56" s="349"/>
      <c r="B56" s="360">
        <v>40</v>
      </c>
      <c r="C56" s="60" t="s">
        <v>228</v>
      </c>
      <c r="D56" s="61" t="s">
        <v>229</v>
      </c>
      <c r="E56" s="62">
        <v>42779</v>
      </c>
      <c r="F56" s="312">
        <v>42822</v>
      </c>
      <c r="G56" s="319">
        <v>42732</v>
      </c>
      <c r="H56" s="319"/>
      <c r="I56" s="319">
        <v>42704</v>
      </c>
      <c r="J56" s="63"/>
      <c r="K56" s="69" t="s">
        <v>43</v>
      </c>
      <c r="L56" s="78" t="s">
        <v>50</v>
      </c>
      <c r="M56" s="64" t="s">
        <v>227</v>
      </c>
      <c r="N56" s="322" t="s">
        <v>230</v>
      </c>
      <c r="O56" s="2" t="s">
        <v>135</v>
      </c>
      <c r="P56" s="2" t="s">
        <v>52</v>
      </c>
      <c r="Q56" s="69" t="s">
        <v>49</v>
      </c>
      <c r="R56" s="90" t="s">
        <v>85</v>
      </c>
      <c r="S56" s="322" t="s">
        <v>86</v>
      </c>
      <c r="T56" s="67">
        <v>28.3</v>
      </c>
      <c r="U56" s="82">
        <v>12</v>
      </c>
      <c r="V56" s="91">
        <v>5847</v>
      </c>
      <c r="W56" s="65" t="s">
        <v>83</v>
      </c>
      <c r="X56" s="92">
        <v>584700</v>
      </c>
      <c r="Y56" s="69" t="s">
        <v>47</v>
      </c>
      <c r="Z56" s="322"/>
      <c r="AA56" s="311" t="s">
        <v>303</v>
      </c>
      <c r="AB56" s="322" t="s">
        <v>882</v>
      </c>
      <c r="AC56" s="53" t="s">
        <v>887</v>
      </c>
      <c r="AD56" s="367"/>
      <c r="AE56" s="176"/>
    </row>
    <row r="57" spans="1:31" s="110" customFormat="1" ht="191.25" x14ac:dyDescent="0.25">
      <c r="A57" s="349"/>
      <c r="B57" s="360">
        <v>41</v>
      </c>
      <c r="C57" s="60" t="s">
        <v>231</v>
      </c>
      <c r="D57" s="61" t="s">
        <v>232</v>
      </c>
      <c r="E57" s="79">
        <v>42775</v>
      </c>
      <c r="F57" s="312">
        <v>42822</v>
      </c>
      <c r="G57" s="319">
        <v>42758</v>
      </c>
      <c r="H57" s="319" t="s">
        <v>42</v>
      </c>
      <c r="I57" s="319">
        <v>42735</v>
      </c>
      <c r="J57" s="63">
        <v>41766</v>
      </c>
      <c r="K57" s="69" t="s">
        <v>43</v>
      </c>
      <c r="L57" s="78" t="s">
        <v>50</v>
      </c>
      <c r="M57" s="64" t="s">
        <v>233</v>
      </c>
      <c r="N57" s="322" t="s">
        <v>234</v>
      </c>
      <c r="O57" s="65" t="s">
        <v>235</v>
      </c>
      <c r="P57" s="2" t="s">
        <v>52</v>
      </c>
      <c r="Q57" s="2" t="s">
        <v>74</v>
      </c>
      <c r="R57" s="90" t="s">
        <v>85</v>
      </c>
      <c r="S57" s="322" t="s">
        <v>86</v>
      </c>
      <c r="T57" s="67">
        <v>41</v>
      </c>
      <c r="U57" s="82">
        <v>12</v>
      </c>
      <c r="V57" s="91">
        <v>8920.4</v>
      </c>
      <c r="W57" s="65" t="s">
        <v>53</v>
      </c>
      <c r="X57" s="92">
        <v>892040</v>
      </c>
      <c r="Y57" s="69" t="s">
        <v>47</v>
      </c>
      <c r="Z57" s="322"/>
      <c r="AA57" s="311" t="s">
        <v>303</v>
      </c>
      <c r="AB57" s="322" t="s">
        <v>882</v>
      </c>
      <c r="AC57" s="53" t="s">
        <v>887</v>
      </c>
      <c r="AD57" s="367"/>
      <c r="AE57" s="176"/>
    </row>
    <row r="58" spans="1:31" s="111" customFormat="1" ht="191.25" x14ac:dyDescent="0.25">
      <c r="A58" s="350"/>
      <c r="B58" s="360">
        <v>42</v>
      </c>
      <c r="C58" s="60" t="s">
        <v>236</v>
      </c>
      <c r="D58" s="61" t="s">
        <v>237</v>
      </c>
      <c r="E58" s="79">
        <v>42775</v>
      </c>
      <c r="F58" s="312">
        <v>42822</v>
      </c>
      <c r="G58" s="319">
        <v>42760</v>
      </c>
      <c r="H58" s="319" t="s">
        <v>42</v>
      </c>
      <c r="I58" s="319">
        <v>42735</v>
      </c>
      <c r="J58" s="63">
        <v>41702</v>
      </c>
      <c r="K58" s="69" t="s">
        <v>43</v>
      </c>
      <c r="L58" s="78" t="s">
        <v>50</v>
      </c>
      <c r="M58" s="64" t="s">
        <v>238</v>
      </c>
      <c r="N58" s="322" t="s">
        <v>239</v>
      </c>
      <c r="O58" s="65" t="s">
        <v>240</v>
      </c>
      <c r="P58" s="2" t="s">
        <v>52</v>
      </c>
      <c r="Q58" s="2" t="s">
        <v>74</v>
      </c>
      <c r="R58" s="90" t="s">
        <v>85</v>
      </c>
      <c r="S58" s="322" t="s">
        <v>86</v>
      </c>
      <c r="T58" s="67">
        <v>21</v>
      </c>
      <c r="U58" s="82">
        <v>12</v>
      </c>
      <c r="V58" s="91">
        <v>6829.5</v>
      </c>
      <c r="W58" s="65" t="s">
        <v>53</v>
      </c>
      <c r="X58" s="92">
        <v>982950</v>
      </c>
      <c r="Y58" s="69" t="s">
        <v>47</v>
      </c>
      <c r="Z58" s="322"/>
      <c r="AA58" s="311" t="s">
        <v>303</v>
      </c>
      <c r="AB58" s="322" t="s">
        <v>882</v>
      </c>
      <c r="AC58" s="53" t="s">
        <v>887</v>
      </c>
      <c r="AD58" s="367"/>
      <c r="AE58" s="176"/>
    </row>
    <row r="59" spans="1:31" s="112" customFormat="1" ht="280.5" x14ac:dyDescent="0.25">
      <c r="A59" s="351"/>
      <c r="B59" s="360">
        <v>43</v>
      </c>
      <c r="C59" s="311" t="s">
        <v>115</v>
      </c>
      <c r="D59" s="33" t="s">
        <v>116</v>
      </c>
      <c r="E59" s="312">
        <v>42765</v>
      </c>
      <c r="F59" s="312">
        <v>42822</v>
      </c>
      <c r="G59" s="1">
        <v>42739</v>
      </c>
      <c r="H59" s="39" t="s">
        <v>42</v>
      </c>
      <c r="I59" s="1">
        <v>42613</v>
      </c>
      <c r="J59" s="1">
        <v>40294</v>
      </c>
      <c r="K59" s="311" t="s">
        <v>43</v>
      </c>
      <c r="L59" s="314" t="s">
        <v>62</v>
      </c>
      <c r="M59" s="314" t="s">
        <v>56</v>
      </c>
      <c r="N59" s="313" t="s">
        <v>88</v>
      </c>
      <c r="O59" s="313" t="s">
        <v>89</v>
      </c>
      <c r="P59" s="314" t="s">
        <v>52</v>
      </c>
      <c r="Q59" s="314" t="s">
        <v>74</v>
      </c>
      <c r="R59" s="34" t="s">
        <v>54</v>
      </c>
      <c r="S59" s="313" t="s">
        <v>81</v>
      </c>
      <c r="T59" s="35">
        <v>19.5</v>
      </c>
      <c r="U59" s="36">
        <v>15</v>
      </c>
      <c r="V59" s="37">
        <v>4686.13</v>
      </c>
      <c r="W59" s="314" t="s">
        <v>53</v>
      </c>
      <c r="X59" s="38">
        <v>374890</v>
      </c>
      <c r="Y59" s="18" t="s">
        <v>47</v>
      </c>
      <c r="Z59" s="320" t="s">
        <v>63</v>
      </c>
      <c r="AA59" s="20" t="s">
        <v>334</v>
      </c>
      <c r="AB59" s="322" t="s">
        <v>882</v>
      </c>
      <c r="AC59" s="53" t="s">
        <v>890</v>
      </c>
      <c r="AD59" s="207" t="s">
        <v>117</v>
      </c>
      <c r="AE59" s="175"/>
    </row>
    <row r="60" spans="1:31" s="113" customFormat="1" ht="267.75" x14ac:dyDescent="0.25">
      <c r="A60" s="352"/>
      <c r="B60" s="360">
        <v>44</v>
      </c>
      <c r="C60" s="2" t="s">
        <v>325</v>
      </c>
      <c r="D60" s="2" t="s">
        <v>326</v>
      </c>
      <c r="E60" s="73">
        <v>42732</v>
      </c>
      <c r="F60" s="312">
        <v>42822</v>
      </c>
      <c r="G60" s="73">
        <v>42507</v>
      </c>
      <c r="H60" s="2" t="s">
        <v>42</v>
      </c>
      <c r="I60" s="73">
        <v>42400</v>
      </c>
      <c r="J60" s="73">
        <v>41397</v>
      </c>
      <c r="K60" s="2" t="s">
        <v>43</v>
      </c>
      <c r="L60" s="2" t="s">
        <v>80</v>
      </c>
      <c r="M60" s="2" t="s">
        <v>327</v>
      </c>
      <c r="N60" s="2" t="s">
        <v>328</v>
      </c>
      <c r="O60" s="2" t="s">
        <v>329</v>
      </c>
      <c r="P60" s="2" t="s">
        <v>327</v>
      </c>
      <c r="Q60" s="2" t="s">
        <v>45</v>
      </c>
      <c r="R60" s="2">
        <v>33</v>
      </c>
      <c r="S60" s="119" t="s">
        <v>330</v>
      </c>
      <c r="T60" s="3">
        <v>21.4</v>
      </c>
      <c r="U60" s="2">
        <v>15</v>
      </c>
      <c r="V60" s="3">
        <v>276.94</v>
      </c>
      <c r="W60" s="2" t="s">
        <v>46</v>
      </c>
      <c r="X60" s="3">
        <v>402750</v>
      </c>
      <c r="Y60" s="60" t="s">
        <v>47</v>
      </c>
      <c r="Z60" s="2" t="s">
        <v>48</v>
      </c>
      <c r="AA60" s="313" t="s">
        <v>334</v>
      </c>
      <c r="AB60" s="322" t="s">
        <v>882</v>
      </c>
      <c r="AC60" s="2" t="s">
        <v>891</v>
      </c>
      <c r="AD60" s="366"/>
      <c r="AE60" s="177"/>
    </row>
    <row r="61" spans="1:31" s="114" customFormat="1" ht="127.5" x14ac:dyDescent="0.25">
      <c r="A61" s="353"/>
      <c r="B61" s="360">
        <v>45</v>
      </c>
      <c r="C61" s="322" t="s">
        <v>268</v>
      </c>
      <c r="D61" s="66" t="s">
        <v>269</v>
      </c>
      <c r="E61" s="319">
        <v>42768</v>
      </c>
      <c r="F61" s="312">
        <v>42822</v>
      </c>
      <c r="G61" s="73">
        <v>42754</v>
      </c>
      <c r="H61" s="73" t="s">
        <v>42</v>
      </c>
      <c r="I61" s="73">
        <v>42674</v>
      </c>
      <c r="J61" s="73">
        <v>41611</v>
      </c>
      <c r="K61" s="69" t="s">
        <v>43</v>
      </c>
      <c r="L61" s="85" t="s">
        <v>62</v>
      </c>
      <c r="M61" s="2" t="s">
        <v>56</v>
      </c>
      <c r="N61" s="2" t="s">
        <v>270</v>
      </c>
      <c r="O61" s="2" t="s">
        <v>271</v>
      </c>
      <c r="P61" s="315" t="s">
        <v>57</v>
      </c>
      <c r="Q61" s="2" t="s">
        <v>72</v>
      </c>
      <c r="R61" s="87" t="s">
        <v>272</v>
      </c>
      <c r="S61" s="2" t="s">
        <v>273</v>
      </c>
      <c r="T61" s="80">
        <v>66.900000000000006</v>
      </c>
      <c r="U61" s="68" t="s">
        <v>274</v>
      </c>
      <c r="V61" s="88">
        <v>11619.07</v>
      </c>
      <c r="W61" s="2" t="s">
        <v>53</v>
      </c>
      <c r="X61" s="89">
        <v>1206700</v>
      </c>
      <c r="Y61" s="69" t="s">
        <v>47</v>
      </c>
      <c r="Z61" s="69" t="s">
        <v>63</v>
      </c>
      <c r="AA61" s="311" t="s">
        <v>303</v>
      </c>
      <c r="AB61" s="322" t="s">
        <v>882</v>
      </c>
      <c r="AC61" s="53" t="s">
        <v>346</v>
      </c>
      <c r="AD61" s="366"/>
      <c r="AE61" s="175"/>
    </row>
    <row r="62" spans="1:31" s="118" customFormat="1" ht="191.25" x14ac:dyDescent="0.25">
      <c r="A62" s="348"/>
      <c r="B62" s="360">
        <v>46</v>
      </c>
      <c r="C62" s="322" t="s">
        <v>275</v>
      </c>
      <c r="D62" s="66" t="s">
        <v>276</v>
      </c>
      <c r="E62" s="319">
        <v>42768</v>
      </c>
      <c r="F62" s="312">
        <v>42822</v>
      </c>
      <c r="G62" s="73">
        <v>42724</v>
      </c>
      <c r="H62" s="73" t="s">
        <v>42</v>
      </c>
      <c r="I62" s="73">
        <v>42643</v>
      </c>
      <c r="J62" s="73">
        <v>40483</v>
      </c>
      <c r="K62" s="69" t="s">
        <v>43</v>
      </c>
      <c r="L62" s="2" t="s">
        <v>44</v>
      </c>
      <c r="M62" s="2" t="s">
        <v>56</v>
      </c>
      <c r="N62" s="2" t="s">
        <v>277</v>
      </c>
      <c r="O62" s="2" t="s">
        <v>278</v>
      </c>
      <c r="P62" s="315" t="s">
        <v>57</v>
      </c>
      <c r="Q62" s="2" t="s">
        <v>72</v>
      </c>
      <c r="R62" s="2" t="s">
        <v>279</v>
      </c>
      <c r="S62" s="2" t="s">
        <v>280</v>
      </c>
      <c r="T62" s="3">
        <v>68.5</v>
      </c>
      <c r="U62" s="68" t="s">
        <v>281</v>
      </c>
      <c r="V62" s="94">
        <v>6578.68</v>
      </c>
      <c r="W62" s="82" t="s">
        <v>53</v>
      </c>
      <c r="X62" s="94">
        <v>786000</v>
      </c>
      <c r="Y62" s="69" t="s">
        <v>47</v>
      </c>
      <c r="Z62" s="2" t="s">
        <v>48</v>
      </c>
      <c r="AA62" s="311" t="s">
        <v>303</v>
      </c>
      <c r="AB62" s="322" t="s">
        <v>882</v>
      </c>
      <c r="AC62" s="53" t="s">
        <v>887</v>
      </c>
      <c r="AD62" s="366"/>
      <c r="AE62" s="175"/>
    </row>
    <row r="63" spans="1:31" s="118" customFormat="1" ht="191.25" x14ac:dyDescent="0.25">
      <c r="A63" s="348"/>
      <c r="B63" s="360">
        <v>47</v>
      </c>
      <c r="C63" s="322" t="s">
        <v>282</v>
      </c>
      <c r="D63" s="66" t="s">
        <v>283</v>
      </c>
      <c r="E63" s="319">
        <v>42769</v>
      </c>
      <c r="F63" s="312">
        <v>42822</v>
      </c>
      <c r="G63" s="73">
        <v>42760</v>
      </c>
      <c r="H63" s="73" t="s">
        <v>42</v>
      </c>
      <c r="I63" s="73">
        <v>42643</v>
      </c>
      <c r="J63" s="73">
        <v>41611</v>
      </c>
      <c r="K63" s="69" t="s">
        <v>43</v>
      </c>
      <c r="L63" s="85" t="s">
        <v>62</v>
      </c>
      <c r="M63" s="2" t="s">
        <v>56</v>
      </c>
      <c r="N63" s="2" t="s">
        <v>284</v>
      </c>
      <c r="O63" s="104" t="s">
        <v>243</v>
      </c>
      <c r="P63" s="315" t="s">
        <v>57</v>
      </c>
      <c r="Q63" s="86" t="s">
        <v>285</v>
      </c>
      <c r="R63" s="2" t="s">
        <v>279</v>
      </c>
      <c r="S63" s="2" t="s">
        <v>280</v>
      </c>
      <c r="T63" s="80">
        <v>200.7</v>
      </c>
      <c r="U63" s="68" t="s">
        <v>281</v>
      </c>
      <c r="V63" s="88">
        <v>41772.22</v>
      </c>
      <c r="W63" s="2" t="s">
        <v>53</v>
      </c>
      <c r="X63" s="89">
        <v>4486970</v>
      </c>
      <c r="Y63" s="69" t="s">
        <v>47</v>
      </c>
      <c r="Z63" s="69" t="s">
        <v>63</v>
      </c>
      <c r="AA63" s="311" t="s">
        <v>303</v>
      </c>
      <c r="AB63" s="322" t="s">
        <v>882</v>
      </c>
      <c r="AC63" s="53" t="s">
        <v>887</v>
      </c>
      <c r="AD63" s="366"/>
      <c r="AE63" s="175"/>
    </row>
    <row r="64" spans="1:31" s="59" customFormat="1" ht="191.25" x14ac:dyDescent="0.25">
      <c r="A64" s="354"/>
      <c r="B64" s="360">
        <v>48</v>
      </c>
      <c r="C64" s="322" t="s">
        <v>241</v>
      </c>
      <c r="D64" s="66" t="s">
        <v>242</v>
      </c>
      <c r="E64" s="319">
        <v>42768</v>
      </c>
      <c r="F64" s="312">
        <v>42822</v>
      </c>
      <c r="G64" s="73">
        <v>42745</v>
      </c>
      <c r="H64" s="73" t="s">
        <v>42</v>
      </c>
      <c r="I64" s="73">
        <v>42643</v>
      </c>
      <c r="J64" s="73">
        <v>41611</v>
      </c>
      <c r="K64" s="69" t="s">
        <v>43</v>
      </c>
      <c r="L64" s="85" t="s">
        <v>62</v>
      </c>
      <c r="M64" s="2" t="s">
        <v>56</v>
      </c>
      <c r="N64" s="2" t="s">
        <v>343</v>
      </c>
      <c r="O64" s="104" t="s">
        <v>243</v>
      </c>
      <c r="P64" s="315" t="s">
        <v>57</v>
      </c>
      <c r="Q64" s="2" t="s">
        <v>72</v>
      </c>
      <c r="R64" s="87" t="s">
        <v>244</v>
      </c>
      <c r="S64" s="2" t="s">
        <v>245</v>
      </c>
      <c r="T64" s="80">
        <v>37.1</v>
      </c>
      <c r="U64" s="68">
        <v>20</v>
      </c>
      <c r="V64" s="88">
        <v>14838.33</v>
      </c>
      <c r="W64" s="2" t="s">
        <v>53</v>
      </c>
      <c r="X64" s="89"/>
      <c r="Y64" s="69" t="s">
        <v>47</v>
      </c>
      <c r="Z64" s="69" t="s">
        <v>63</v>
      </c>
      <c r="AA64" s="311" t="s">
        <v>303</v>
      </c>
      <c r="AB64" s="322" t="s">
        <v>882</v>
      </c>
      <c r="AC64" s="53" t="s">
        <v>887</v>
      </c>
      <c r="AD64" s="366"/>
      <c r="AE64" s="175"/>
    </row>
    <row r="65" spans="1:31" s="59" customFormat="1" ht="191.25" x14ac:dyDescent="0.25">
      <c r="A65" s="354"/>
      <c r="B65" s="360">
        <v>49</v>
      </c>
      <c r="C65" s="322" t="s">
        <v>183</v>
      </c>
      <c r="D65" s="66" t="s">
        <v>184</v>
      </c>
      <c r="E65" s="319">
        <v>42768</v>
      </c>
      <c r="F65" s="312">
        <v>42822</v>
      </c>
      <c r="G65" s="73">
        <v>42726</v>
      </c>
      <c r="H65" s="73" t="s">
        <v>42</v>
      </c>
      <c r="I65" s="73">
        <v>42704</v>
      </c>
      <c r="J65" s="73">
        <v>41747</v>
      </c>
      <c r="K65" s="69" t="s">
        <v>43</v>
      </c>
      <c r="L65" s="69" t="s">
        <v>44</v>
      </c>
      <c r="M65" s="2" t="s">
        <v>56</v>
      </c>
      <c r="N65" s="2" t="s">
        <v>187</v>
      </c>
      <c r="O65" s="2" t="s">
        <v>188</v>
      </c>
      <c r="P65" s="2" t="s">
        <v>52</v>
      </c>
      <c r="Q65" s="69" t="s">
        <v>49</v>
      </c>
      <c r="R65" s="87" t="s">
        <v>189</v>
      </c>
      <c r="S65" s="2" t="s">
        <v>190</v>
      </c>
      <c r="T65" s="80">
        <v>91.4</v>
      </c>
      <c r="U65" s="68" t="s">
        <v>147</v>
      </c>
      <c r="V65" s="88">
        <v>12304.48</v>
      </c>
      <c r="W65" s="2" t="s">
        <v>53</v>
      </c>
      <c r="X65" s="89">
        <v>952000</v>
      </c>
      <c r="Y65" s="69" t="s">
        <v>47</v>
      </c>
      <c r="Z65" s="69" t="s">
        <v>48</v>
      </c>
      <c r="AA65" s="311" t="s">
        <v>303</v>
      </c>
      <c r="AB65" s="322" t="s">
        <v>882</v>
      </c>
      <c r="AC65" s="53" t="s">
        <v>887</v>
      </c>
      <c r="AD65" s="366" t="s">
        <v>191</v>
      </c>
      <c r="AE65" s="175"/>
    </row>
    <row r="66" spans="1:31" ht="191.25" x14ac:dyDescent="0.25">
      <c r="B66" s="360">
        <v>50</v>
      </c>
      <c r="C66" s="70" t="s">
        <v>287</v>
      </c>
      <c r="D66" s="115" t="s">
        <v>288</v>
      </c>
      <c r="E66" s="62">
        <v>42772</v>
      </c>
      <c r="F66" s="312">
        <v>42822</v>
      </c>
      <c r="G66" s="79">
        <v>42482</v>
      </c>
      <c r="H66" s="79" t="s">
        <v>42</v>
      </c>
      <c r="I66" s="79">
        <v>42704</v>
      </c>
      <c r="J66" s="104">
        <v>40831</v>
      </c>
      <c r="K66" s="69" t="s">
        <v>43</v>
      </c>
      <c r="L66" s="69" t="s">
        <v>50</v>
      </c>
      <c r="M66" s="69" t="s">
        <v>137</v>
      </c>
      <c r="N66" s="70" t="s">
        <v>289</v>
      </c>
      <c r="O66" s="70" t="s">
        <v>290</v>
      </c>
      <c r="P66" s="2" t="s">
        <v>52</v>
      </c>
      <c r="Q66" s="69" t="s">
        <v>49</v>
      </c>
      <c r="R66" s="69">
        <v>3</v>
      </c>
      <c r="S66" s="69" t="s">
        <v>138</v>
      </c>
      <c r="T66" s="102">
        <v>7.7</v>
      </c>
      <c r="U66" s="115" t="s">
        <v>286</v>
      </c>
      <c r="V66" s="116">
        <v>15162.5</v>
      </c>
      <c r="W66" s="117" t="s">
        <v>53</v>
      </c>
      <c r="X66" s="77">
        <v>363900</v>
      </c>
      <c r="Y66" s="69" t="s">
        <v>47</v>
      </c>
      <c r="Z66" s="70"/>
      <c r="AA66" s="311" t="s">
        <v>303</v>
      </c>
      <c r="AB66" s="322" t="s">
        <v>882</v>
      </c>
      <c r="AC66" s="53" t="s">
        <v>887</v>
      </c>
      <c r="AD66" s="334" t="s">
        <v>376</v>
      </c>
    </row>
    <row r="67" spans="1:31" ht="191.25" x14ac:dyDescent="0.25">
      <c r="B67" s="360">
        <v>51</v>
      </c>
      <c r="C67" s="69" t="s">
        <v>291</v>
      </c>
      <c r="D67" s="85" t="s">
        <v>292</v>
      </c>
      <c r="E67" s="79">
        <v>42704</v>
      </c>
      <c r="F67" s="312">
        <v>42822</v>
      </c>
      <c r="G67" s="79">
        <v>42663</v>
      </c>
      <c r="H67" s="79" t="s">
        <v>42</v>
      </c>
      <c r="I67" s="79">
        <v>42613</v>
      </c>
      <c r="J67" s="79">
        <v>40830</v>
      </c>
      <c r="K67" s="69" t="s">
        <v>43</v>
      </c>
      <c r="L67" s="108" t="s">
        <v>50</v>
      </c>
      <c r="M67" s="108" t="s">
        <v>137</v>
      </c>
      <c r="N67" s="108" t="s">
        <v>293</v>
      </c>
      <c r="O67" s="108" t="s">
        <v>294</v>
      </c>
      <c r="P67" s="2" t="s">
        <v>52</v>
      </c>
      <c r="Q67" s="69" t="s">
        <v>49</v>
      </c>
      <c r="R67" s="76">
        <v>3</v>
      </c>
      <c r="S67" s="108" t="s">
        <v>138</v>
      </c>
      <c r="T67" s="75">
        <v>2.79</v>
      </c>
      <c r="U67" s="115" t="s">
        <v>286</v>
      </c>
      <c r="V67" s="75">
        <v>7283.33</v>
      </c>
      <c r="W67" s="108" t="s">
        <v>53</v>
      </c>
      <c r="X67" s="75">
        <v>174800</v>
      </c>
      <c r="Y67" s="69" t="s">
        <v>47</v>
      </c>
      <c r="Z67" s="108"/>
      <c r="AA67" s="311" t="s">
        <v>303</v>
      </c>
      <c r="AB67" s="322" t="s">
        <v>882</v>
      </c>
      <c r="AC67" s="53" t="s">
        <v>887</v>
      </c>
      <c r="AD67" s="334" t="s">
        <v>376</v>
      </c>
    </row>
    <row r="68" spans="1:31" ht="191.25" x14ac:dyDescent="0.25">
      <c r="B68" s="360">
        <v>52</v>
      </c>
      <c r="C68" s="69" t="s">
        <v>291</v>
      </c>
      <c r="D68" s="69" t="s">
        <v>292</v>
      </c>
      <c r="E68" s="79">
        <v>42704</v>
      </c>
      <c r="F68" s="312">
        <v>42822</v>
      </c>
      <c r="G68" s="79">
        <v>42663</v>
      </c>
      <c r="H68" s="79" t="s">
        <v>42</v>
      </c>
      <c r="I68" s="79">
        <v>42613</v>
      </c>
      <c r="J68" s="79">
        <v>40830</v>
      </c>
      <c r="K68" s="69" t="s">
        <v>43</v>
      </c>
      <c r="L68" s="69" t="s">
        <v>50</v>
      </c>
      <c r="M68" s="69" t="s">
        <v>137</v>
      </c>
      <c r="N68" s="69" t="s">
        <v>293</v>
      </c>
      <c r="O68" s="69" t="s">
        <v>295</v>
      </c>
      <c r="P68" s="2" t="s">
        <v>52</v>
      </c>
      <c r="Q68" s="69" t="s">
        <v>49</v>
      </c>
      <c r="R68" s="69">
        <v>3</v>
      </c>
      <c r="S68" s="69" t="s">
        <v>138</v>
      </c>
      <c r="T68" s="75">
        <v>2</v>
      </c>
      <c r="U68" s="115" t="s">
        <v>286</v>
      </c>
      <c r="V68" s="75">
        <v>5408.33</v>
      </c>
      <c r="W68" s="69" t="s">
        <v>53</v>
      </c>
      <c r="X68" s="75">
        <v>129800</v>
      </c>
      <c r="Y68" s="69" t="s">
        <v>47</v>
      </c>
      <c r="Z68" s="69"/>
      <c r="AA68" s="311" t="s">
        <v>303</v>
      </c>
      <c r="AB68" s="322" t="s">
        <v>882</v>
      </c>
      <c r="AC68" s="53" t="s">
        <v>887</v>
      </c>
      <c r="AD68" s="334" t="s">
        <v>376</v>
      </c>
    </row>
    <row r="69" spans="1:31" ht="191.25" x14ac:dyDescent="0.25">
      <c r="B69" s="360">
        <v>53</v>
      </c>
      <c r="C69" s="322" t="s">
        <v>287</v>
      </c>
      <c r="D69" s="66" t="s">
        <v>288</v>
      </c>
      <c r="E69" s="73">
        <v>42772</v>
      </c>
      <c r="F69" s="312">
        <v>42822</v>
      </c>
      <c r="G69" s="73">
        <v>42482</v>
      </c>
      <c r="H69" s="73" t="s">
        <v>42</v>
      </c>
      <c r="I69" s="73">
        <v>42704</v>
      </c>
      <c r="J69" s="319">
        <v>40831</v>
      </c>
      <c r="K69" s="2" t="s">
        <v>43</v>
      </c>
      <c r="L69" s="2" t="s">
        <v>50</v>
      </c>
      <c r="M69" s="2" t="s">
        <v>137</v>
      </c>
      <c r="N69" s="322" t="s">
        <v>289</v>
      </c>
      <c r="O69" s="322" t="s">
        <v>290</v>
      </c>
      <c r="P69" s="2" t="s">
        <v>52</v>
      </c>
      <c r="Q69" s="2" t="s">
        <v>49</v>
      </c>
      <c r="R69" s="2">
        <v>3</v>
      </c>
      <c r="S69" s="2" t="s">
        <v>138</v>
      </c>
      <c r="T69" s="80">
        <v>7.7</v>
      </c>
      <c r="U69" s="66" t="s">
        <v>286</v>
      </c>
      <c r="V69" s="81">
        <v>15162.5</v>
      </c>
      <c r="W69" s="90" t="s">
        <v>53</v>
      </c>
      <c r="X69" s="83">
        <v>363900</v>
      </c>
      <c r="Y69" s="2" t="s">
        <v>47</v>
      </c>
      <c r="Z69" s="322"/>
      <c r="AA69" s="311" t="s">
        <v>399</v>
      </c>
      <c r="AB69" s="322" t="s">
        <v>882</v>
      </c>
      <c r="AC69" s="45" t="s">
        <v>887</v>
      </c>
      <c r="AD69" s="334" t="s">
        <v>376</v>
      </c>
    </row>
    <row r="70" spans="1:31" s="310" customFormat="1" ht="51" x14ac:dyDescent="0.25">
      <c r="A70" s="343"/>
      <c r="B70" s="360" t="s">
        <v>909</v>
      </c>
      <c r="C70" s="322"/>
      <c r="D70" s="66"/>
      <c r="E70" s="73"/>
      <c r="F70" s="312"/>
      <c r="G70" s="73"/>
      <c r="H70" s="1" t="s">
        <v>42</v>
      </c>
      <c r="I70" s="1">
        <v>42613</v>
      </c>
      <c r="J70" s="319"/>
      <c r="K70" s="311" t="s">
        <v>381</v>
      </c>
      <c r="L70" s="313" t="s">
        <v>50</v>
      </c>
      <c r="M70" s="313" t="s">
        <v>137</v>
      </c>
      <c r="N70" s="313" t="s">
        <v>293</v>
      </c>
      <c r="O70" s="313" t="s">
        <v>833</v>
      </c>
      <c r="P70" s="313" t="s">
        <v>52</v>
      </c>
      <c r="Q70" s="313" t="s">
        <v>45</v>
      </c>
      <c r="R70" s="313">
        <v>3</v>
      </c>
      <c r="S70" s="306" t="s">
        <v>138</v>
      </c>
      <c r="T70" s="201">
        <v>2.79</v>
      </c>
      <c r="U70" s="313">
        <v>15</v>
      </c>
      <c r="V70" s="201">
        <v>2180</v>
      </c>
      <c r="W70" s="313" t="s">
        <v>53</v>
      </c>
      <c r="X70" s="201">
        <v>174400</v>
      </c>
      <c r="Y70" s="313" t="s">
        <v>47</v>
      </c>
      <c r="Z70" s="313"/>
      <c r="AA70" s="313" t="s">
        <v>397</v>
      </c>
      <c r="AB70" s="322" t="s">
        <v>882</v>
      </c>
      <c r="AC70" s="45" t="s">
        <v>889</v>
      </c>
      <c r="AD70" s="334" t="s">
        <v>903</v>
      </c>
      <c r="AE70" s="173"/>
    </row>
    <row r="71" spans="1:31" s="310" customFormat="1" ht="89.25" x14ac:dyDescent="0.25">
      <c r="A71" s="343"/>
      <c r="B71" s="360" t="s">
        <v>910</v>
      </c>
      <c r="C71" s="322"/>
      <c r="D71" s="66"/>
      <c r="E71" s="73"/>
      <c r="F71" s="312"/>
      <c r="G71" s="73"/>
      <c r="H71" s="1"/>
      <c r="I71" s="1"/>
      <c r="J71" s="319"/>
      <c r="K71" s="311" t="s">
        <v>381</v>
      </c>
      <c r="L71" s="316" t="s">
        <v>50</v>
      </c>
      <c r="M71" s="316" t="s">
        <v>137</v>
      </c>
      <c r="N71" s="316" t="s">
        <v>838</v>
      </c>
      <c r="O71" s="316" t="s">
        <v>839</v>
      </c>
      <c r="P71" s="315" t="s">
        <v>52</v>
      </c>
      <c r="Q71" s="316" t="s">
        <v>840</v>
      </c>
      <c r="R71" s="58" t="s">
        <v>28</v>
      </c>
      <c r="S71" s="316" t="s">
        <v>841</v>
      </c>
      <c r="T71" s="317">
        <v>1</v>
      </c>
      <c r="U71" s="136">
        <v>15</v>
      </c>
      <c r="V71" s="144">
        <v>623</v>
      </c>
      <c r="W71" s="316" t="s">
        <v>53</v>
      </c>
      <c r="X71" s="145">
        <v>62300</v>
      </c>
      <c r="Y71" s="315" t="s">
        <v>47</v>
      </c>
      <c r="Z71" s="43"/>
      <c r="AA71" s="316" t="s">
        <v>397</v>
      </c>
      <c r="AB71" s="322" t="s">
        <v>882</v>
      </c>
      <c r="AC71" s="45" t="s">
        <v>889</v>
      </c>
      <c r="AD71" s="334" t="s">
        <v>904</v>
      </c>
      <c r="AE71" s="173"/>
    </row>
    <row r="72" spans="1:31" s="310" customFormat="1" ht="51" x14ac:dyDescent="0.25">
      <c r="A72" s="343"/>
      <c r="B72" s="360" t="s">
        <v>911</v>
      </c>
      <c r="C72" s="322"/>
      <c r="D72" s="66"/>
      <c r="E72" s="73"/>
      <c r="F72" s="312"/>
      <c r="G72" s="73"/>
      <c r="H72" s="73"/>
      <c r="I72" s="73"/>
      <c r="J72" s="319"/>
      <c r="K72" s="311" t="s">
        <v>381</v>
      </c>
      <c r="L72" s="316" t="s">
        <v>50</v>
      </c>
      <c r="M72" s="316" t="s">
        <v>137</v>
      </c>
      <c r="N72" s="316" t="s">
        <v>838</v>
      </c>
      <c r="O72" s="316" t="s">
        <v>842</v>
      </c>
      <c r="P72" s="315" t="s">
        <v>52</v>
      </c>
      <c r="Q72" s="316" t="s">
        <v>843</v>
      </c>
      <c r="R72" s="58" t="s">
        <v>28</v>
      </c>
      <c r="S72" s="316" t="s">
        <v>841</v>
      </c>
      <c r="T72" s="317">
        <v>2</v>
      </c>
      <c r="U72" s="136">
        <v>15</v>
      </c>
      <c r="V72" s="144">
        <v>1570</v>
      </c>
      <c r="W72" s="316" t="s">
        <v>53</v>
      </c>
      <c r="X72" s="145">
        <v>125600</v>
      </c>
      <c r="Y72" s="315" t="s">
        <v>47</v>
      </c>
      <c r="Z72" s="43"/>
      <c r="AA72" s="316" t="s">
        <v>397</v>
      </c>
      <c r="AB72" s="322" t="s">
        <v>882</v>
      </c>
      <c r="AC72" s="45" t="s">
        <v>889</v>
      </c>
      <c r="AD72" s="334" t="s">
        <v>905</v>
      </c>
      <c r="AE72" s="173"/>
    </row>
    <row r="73" spans="1:31" s="310" customFormat="1" ht="51" x14ac:dyDescent="0.25">
      <c r="A73" s="343"/>
      <c r="B73" s="360" t="s">
        <v>912</v>
      </c>
      <c r="C73" s="322"/>
      <c r="D73" s="66"/>
      <c r="E73" s="73"/>
      <c r="F73" s="312"/>
      <c r="G73" s="73"/>
      <c r="H73" s="1" t="s">
        <v>42</v>
      </c>
      <c r="I73" s="1">
        <v>42613</v>
      </c>
      <c r="J73" s="319"/>
      <c r="K73" s="311" t="s">
        <v>381</v>
      </c>
      <c r="L73" s="313" t="s">
        <v>50</v>
      </c>
      <c r="M73" s="313" t="s">
        <v>137</v>
      </c>
      <c r="N73" s="313" t="s">
        <v>293</v>
      </c>
      <c r="O73" s="313" t="s">
        <v>837</v>
      </c>
      <c r="P73" s="313" t="s">
        <v>52</v>
      </c>
      <c r="Q73" s="313" t="s">
        <v>45</v>
      </c>
      <c r="R73" s="313">
        <v>3</v>
      </c>
      <c r="S73" s="306" t="s">
        <v>138</v>
      </c>
      <c r="T73" s="201">
        <v>4.59</v>
      </c>
      <c r="U73" s="313">
        <v>15</v>
      </c>
      <c r="V73" s="201">
        <v>6065</v>
      </c>
      <c r="W73" s="313" t="s">
        <v>53</v>
      </c>
      <c r="X73" s="201">
        <v>485200</v>
      </c>
      <c r="Y73" s="313" t="s">
        <v>47</v>
      </c>
      <c r="Z73" s="313"/>
      <c r="AA73" s="313" t="s">
        <v>397</v>
      </c>
      <c r="AB73" s="322" t="s">
        <v>882</v>
      </c>
      <c r="AC73" s="45" t="s">
        <v>889</v>
      </c>
      <c r="AD73" s="334" t="s">
        <v>906</v>
      </c>
      <c r="AE73" s="173"/>
    </row>
    <row r="74" spans="1:31" s="310" customFormat="1" ht="51" x14ac:dyDescent="0.25">
      <c r="A74" s="343"/>
      <c r="B74" s="360" t="s">
        <v>913</v>
      </c>
      <c r="C74" s="322"/>
      <c r="D74" s="66"/>
      <c r="E74" s="73"/>
      <c r="F74" s="312"/>
      <c r="G74" s="73"/>
      <c r="H74" s="1">
        <v>42674</v>
      </c>
      <c r="I74" s="1">
        <v>41610</v>
      </c>
      <c r="J74" s="319"/>
      <c r="K74" s="311" t="s">
        <v>381</v>
      </c>
      <c r="L74" s="313" t="s">
        <v>50</v>
      </c>
      <c r="M74" s="313" t="s">
        <v>137</v>
      </c>
      <c r="N74" s="313" t="s">
        <v>834</v>
      </c>
      <c r="O74" s="313" t="s">
        <v>835</v>
      </c>
      <c r="P74" s="313" t="s">
        <v>52</v>
      </c>
      <c r="Q74" s="313" t="s">
        <v>45</v>
      </c>
      <c r="R74" s="313">
        <v>3</v>
      </c>
      <c r="S74" s="313" t="s">
        <v>138</v>
      </c>
      <c r="T74" s="201">
        <v>7.55</v>
      </c>
      <c r="U74" s="313">
        <v>15</v>
      </c>
      <c r="V74" s="201">
        <v>4255</v>
      </c>
      <c r="W74" s="313" t="s">
        <v>53</v>
      </c>
      <c r="X74" s="201">
        <v>340400</v>
      </c>
      <c r="Y74" s="313" t="s">
        <v>47</v>
      </c>
      <c r="Z74" s="313"/>
      <c r="AA74" s="313" t="s">
        <v>397</v>
      </c>
      <c r="AB74" s="322" t="s">
        <v>882</v>
      </c>
      <c r="AC74" s="45" t="s">
        <v>889</v>
      </c>
      <c r="AD74" s="334" t="s">
        <v>907</v>
      </c>
      <c r="AE74" s="173"/>
    </row>
    <row r="75" spans="1:31" s="310" customFormat="1" ht="51" x14ac:dyDescent="0.25">
      <c r="A75" s="343"/>
      <c r="B75" s="360" t="s">
        <v>914</v>
      </c>
      <c r="C75" s="322"/>
      <c r="D75" s="66"/>
      <c r="E75" s="73"/>
      <c r="F75" s="312"/>
      <c r="G75" s="73"/>
      <c r="H75" s="1">
        <v>42674</v>
      </c>
      <c r="I75" s="1">
        <v>41607</v>
      </c>
      <c r="J75" s="319"/>
      <c r="K75" s="311" t="s">
        <v>381</v>
      </c>
      <c r="L75" s="313" t="s">
        <v>50</v>
      </c>
      <c r="M75" s="313" t="s">
        <v>137</v>
      </c>
      <c r="N75" s="313" t="s">
        <v>834</v>
      </c>
      <c r="O75" s="313" t="s">
        <v>836</v>
      </c>
      <c r="P75" s="313" t="s">
        <v>52</v>
      </c>
      <c r="Q75" s="313" t="s">
        <v>45</v>
      </c>
      <c r="R75" s="306">
        <v>3</v>
      </c>
      <c r="S75" s="306" t="s">
        <v>138</v>
      </c>
      <c r="T75" s="201">
        <v>38.4</v>
      </c>
      <c r="U75" s="313">
        <v>15</v>
      </c>
      <c r="V75" s="201">
        <v>22960</v>
      </c>
      <c r="W75" s="313" t="s">
        <v>53</v>
      </c>
      <c r="X75" s="201">
        <v>1836800</v>
      </c>
      <c r="Y75" s="313" t="s">
        <v>47</v>
      </c>
      <c r="Z75" s="313"/>
      <c r="AA75" s="313" t="s">
        <v>397</v>
      </c>
      <c r="AB75" s="322" t="s">
        <v>882</v>
      </c>
      <c r="AC75" s="45" t="s">
        <v>889</v>
      </c>
      <c r="AD75" s="334" t="s">
        <v>908</v>
      </c>
      <c r="AE75" s="173"/>
    </row>
    <row r="76" spans="1:31" s="337" customFormat="1" ht="114.75" x14ac:dyDescent="0.4">
      <c r="A76" s="355"/>
      <c r="B76" s="375">
        <v>1</v>
      </c>
      <c r="C76" s="311" t="s">
        <v>400</v>
      </c>
      <c r="D76" s="33" t="s">
        <v>401</v>
      </c>
      <c r="E76" s="312">
        <v>42787</v>
      </c>
      <c r="F76" s="312">
        <v>42822</v>
      </c>
      <c r="G76" s="34" t="s">
        <v>402</v>
      </c>
      <c r="H76" s="1">
        <v>42769</v>
      </c>
      <c r="I76" s="1">
        <v>42643</v>
      </c>
      <c r="J76" s="1"/>
      <c r="K76" s="311" t="s">
        <v>403</v>
      </c>
      <c r="L76" s="313" t="s">
        <v>44</v>
      </c>
      <c r="M76" s="313" t="s">
        <v>404</v>
      </c>
      <c r="N76" s="313" t="s">
        <v>405</v>
      </c>
      <c r="O76" s="313" t="s">
        <v>155</v>
      </c>
      <c r="P76" s="311" t="s">
        <v>406</v>
      </c>
      <c r="Q76" s="313" t="s">
        <v>45</v>
      </c>
      <c r="R76" s="34" t="s">
        <v>60</v>
      </c>
      <c r="S76" s="313" t="s">
        <v>59</v>
      </c>
      <c r="T76" s="35">
        <v>172.32</v>
      </c>
      <c r="U76" s="36">
        <v>3</v>
      </c>
      <c r="V76" s="201">
        <v>560</v>
      </c>
      <c r="W76" s="313" t="s">
        <v>140</v>
      </c>
      <c r="X76" s="38">
        <v>2692500</v>
      </c>
      <c r="Y76" s="311" t="s">
        <v>407</v>
      </c>
      <c r="Z76" s="155" t="s">
        <v>48</v>
      </c>
      <c r="AA76" s="313" t="s">
        <v>399</v>
      </c>
      <c r="AB76" s="322" t="s">
        <v>882</v>
      </c>
      <c r="AC76" s="155" t="s">
        <v>892</v>
      </c>
      <c r="AD76" s="335" t="s">
        <v>408</v>
      </c>
      <c r="AE76" s="336"/>
    </row>
    <row r="77" spans="1:31" s="16" customFormat="1" ht="127.5" x14ac:dyDescent="0.25">
      <c r="A77" s="185"/>
      <c r="B77" s="376">
        <v>2</v>
      </c>
      <c r="C77" s="186" t="s">
        <v>409</v>
      </c>
      <c r="D77" s="187" t="s">
        <v>410</v>
      </c>
      <c r="E77" s="183">
        <v>42789</v>
      </c>
      <c r="F77" s="312">
        <v>42822</v>
      </c>
      <c r="G77" s="184" t="s">
        <v>411</v>
      </c>
      <c r="H77" s="184">
        <v>42720</v>
      </c>
      <c r="I77" s="184">
        <v>42643</v>
      </c>
      <c r="J77" s="184" t="s">
        <v>42</v>
      </c>
      <c r="K77" s="186" t="s">
        <v>403</v>
      </c>
      <c r="L77" s="188" t="s">
        <v>412</v>
      </c>
      <c r="M77" s="188" t="s">
        <v>413</v>
      </c>
      <c r="N77" s="188" t="s">
        <v>414</v>
      </c>
      <c r="O77" s="188" t="s">
        <v>415</v>
      </c>
      <c r="P77" s="186" t="s">
        <v>52</v>
      </c>
      <c r="Q77" s="188" t="s">
        <v>49</v>
      </c>
      <c r="R77" s="189" t="s">
        <v>416</v>
      </c>
      <c r="S77" s="188" t="s">
        <v>417</v>
      </c>
      <c r="T77" s="190">
        <v>39.5</v>
      </c>
      <c r="U77" s="191">
        <v>8</v>
      </c>
      <c r="V77" s="192">
        <v>6192.19</v>
      </c>
      <c r="W77" s="188" t="s">
        <v>53</v>
      </c>
      <c r="X77" s="193">
        <v>928828</v>
      </c>
      <c r="Y77" s="311" t="s">
        <v>407</v>
      </c>
      <c r="Z77" s="194"/>
      <c r="AA77" s="188" t="s">
        <v>399</v>
      </c>
      <c r="AB77" s="322" t="s">
        <v>882</v>
      </c>
      <c r="AC77" s="194" t="s">
        <v>915</v>
      </c>
      <c r="AD77" s="195" t="s">
        <v>418</v>
      </c>
      <c r="AE77" s="185"/>
    </row>
    <row r="78" spans="1:31" s="16" customFormat="1" ht="127.5" x14ac:dyDescent="0.25">
      <c r="A78" s="185"/>
      <c r="B78" s="376">
        <v>3</v>
      </c>
      <c r="C78" s="18" t="s">
        <v>419</v>
      </c>
      <c r="D78" s="196" t="s">
        <v>420</v>
      </c>
      <c r="E78" s="183">
        <v>42789</v>
      </c>
      <c r="F78" s="312">
        <v>42822</v>
      </c>
      <c r="G78" s="312">
        <v>42725</v>
      </c>
      <c r="H78" s="39">
        <v>42769</v>
      </c>
      <c r="I78" s="312">
        <v>42704</v>
      </c>
      <c r="J78" s="154"/>
      <c r="K78" s="311" t="s">
        <v>403</v>
      </c>
      <c r="L78" s="197" t="s">
        <v>50</v>
      </c>
      <c r="M78" s="156" t="s">
        <v>421</v>
      </c>
      <c r="N78" s="311" t="s">
        <v>422</v>
      </c>
      <c r="O78" s="157" t="s">
        <v>423</v>
      </c>
      <c r="P78" s="186" t="s">
        <v>52</v>
      </c>
      <c r="Q78" s="314" t="s">
        <v>74</v>
      </c>
      <c r="R78" s="198" t="s">
        <v>133</v>
      </c>
      <c r="S78" s="311" t="s">
        <v>84</v>
      </c>
      <c r="T78" s="159">
        <v>3</v>
      </c>
      <c r="U78" s="160">
        <v>8</v>
      </c>
      <c r="V78" s="161">
        <v>508.67</v>
      </c>
      <c r="W78" s="157" t="s">
        <v>83</v>
      </c>
      <c r="X78" s="162">
        <v>76300</v>
      </c>
      <c r="Y78" s="311" t="s">
        <v>407</v>
      </c>
      <c r="Z78" s="311"/>
      <c r="AA78" s="311" t="s">
        <v>399</v>
      </c>
      <c r="AB78" s="322" t="s">
        <v>882</v>
      </c>
      <c r="AC78" s="181" t="s">
        <v>915</v>
      </c>
      <c r="AD78" s="199"/>
      <c r="AE78" s="185"/>
    </row>
    <row r="79" spans="1:31" s="16" customFormat="1" ht="127.5" x14ac:dyDescent="0.25">
      <c r="A79" s="185"/>
      <c r="B79" s="376">
        <v>4</v>
      </c>
      <c r="C79" s="18" t="s">
        <v>424</v>
      </c>
      <c r="D79" s="196" t="s">
        <v>425</v>
      </c>
      <c r="E79" s="183">
        <v>42781</v>
      </c>
      <c r="F79" s="312">
        <v>42822</v>
      </c>
      <c r="G79" s="312">
        <v>42730</v>
      </c>
      <c r="H79" s="312">
        <v>42759</v>
      </c>
      <c r="I79" s="312">
        <v>42704</v>
      </c>
      <c r="J79" s="154"/>
      <c r="K79" s="311" t="s">
        <v>403</v>
      </c>
      <c r="L79" s="155" t="s">
        <v>50</v>
      </c>
      <c r="M79" s="156" t="s">
        <v>426</v>
      </c>
      <c r="N79" s="311" t="s">
        <v>427</v>
      </c>
      <c r="O79" s="157" t="s">
        <v>428</v>
      </c>
      <c r="P79" s="186" t="s">
        <v>52</v>
      </c>
      <c r="Q79" s="311" t="s">
        <v>429</v>
      </c>
      <c r="R79" s="198" t="s">
        <v>76</v>
      </c>
      <c r="S79" s="311" t="s">
        <v>430</v>
      </c>
      <c r="T79" s="159">
        <v>185.5</v>
      </c>
      <c r="U79" s="160">
        <v>10</v>
      </c>
      <c r="V79" s="161">
        <v>30772.5</v>
      </c>
      <c r="W79" s="157" t="s">
        <v>83</v>
      </c>
      <c r="X79" s="162">
        <v>3692700</v>
      </c>
      <c r="Y79" s="311" t="s">
        <v>407</v>
      </c>
      <c r="Z79" s="311"/>
      <c r="AA79" s="311" t="s">
        <v>399</v>
      </c>
      <c r="AB79" s="322" t="s">
        <v>882</v>
      </c>
      <c r="AC79" s="181" t="s">
        <v>915</v>
      </c>
      <c r="AD79" s="199"/>
      <c r="AE79" s="185"/>
    </row>
    <row r="80" spans="1:31" s="16" customFormat="1" ht="178.5" x14ac:dyDescent="0.25">
      <c r="A80" s="185"/>
      <c r="B80" s="376">
        <v>5</v>
      </c>
      <c r="C80" s="18" t="s">
        <v>431</v>
      </c>
      <c r="D80" s="196" t="s">
        <v>432</v>
      </c>
      <c r="E80" s="183">
        <v>42789</v>
      </c>
      <c r="F80" s="312">
        <v>42822</v>
      </c>
      <c r="G80" s="312">
        <v>42732</v>
      </c>
      <c r="H80" s="39">
        <v>42769</v>
      </c>
      <c r="I80" s="312">
        <v>42704</v>
      </c>
      <c r="J80" s="154"/>
      <c r="K80" s="311" t="s">
        <v>403</v>
      </c>
      <c r="L80" s="197" t="s">
        <v>50</v>
      </c>
      <c r="M80" s="156" t="s">
        <v>433</v>
      </c>
      <c r="N80" s="311" t="s">
        <v>434</v>
      </c>
      <c r="O80" s="157" t="s">
        <v>435</v>
      </c>
      <c r="P80" s="186" t="s">
        <v>52</v>
      </c>
      <c r="Q80" s="314" t="s">
        <v>74</v>
      </c>
      <c r="R80" s="198" t="s">
        <v>85</v>
      </c>
      <c r="S80" s="311" t="s">
        <v>86</v>
      </c>
      <c r="T80" s="159">
        <v>32</v>
      </c>
      <c r="U80" s="160">
        <v>12</v>
      </c>
      <c r="V80" s="161">
        <v>15165</v>
      </c>
      <c r="W80" s="157" t="s">
        <v>83</v>
      </c>
      <c r="X80" s="162">
        <v>1516500</v>
      </c>
      <c r="Y80" s="311" t="s">
        <v>407</v>
      </c>
      <c r="Z80" s="311"/>
      <c r="AA80" s="311" t="s">
        <v>399</v>
      </c>
      <c r="AB80" s="322" t="s">
        <v>882</v>
      </c>
      <c r="AC80" s="181" t="s">
        <v>915</v>
      </c>
      <c r="AD80" s="199"/>
      <c r="AE80" s="185"/>
    </row>
    <row r="81" spans="1:31" s="16" customFormat="1" ht="119.25" customHeight="1" x14ac:dyDescent="0.25">
      <c r="A81" s="185"/>
      <c r="B81" s="376">
        <v>6</v>
      </c>
      <c r="C81" s="186" t="s">
        <v>436</v>
      </c>
      <c r="D81" s="187" t="s">
        <v>437</v>
      </c>
      <c r="E81" s="183">
        <v>42788</v>
      </c>
      <c r="F81" s="312">
        <v>42822</v>
      </c>
      <c r="G81" s="184">
        <v>42487</v>
      </c>
      <c r="H81" s="184">
        <v>42622</v>
      </c>
      <c r="I81" s="184">
        <v>42490</v>
      </c>
      <c r="J81" s="184"/>
      <c r="K81" s="186" t="s">
        <v>403</v>
      </c>
      <c r="L81" s="188" t="s">
        <v>68</v>
      </c>
      <c r="M81" s="188" t="s">
        <v>69</v>
      </c>
      <c r="N81" s="188" t="s">
        <v>438</v>
      </c>
      <c r="O81" s="188" t="s">
        <v>439</v>
      </c>
      <c r="P81" s="186" t="s">
        <v>440</v>
      </c>
      <c r="Q81" s="188" t="s">
        <v>75</v>
      </c>
      <c r="R81" s="189" t="s">
        <v>54</v>
      </c>
      <c r="S81" s="188" t="s">
        <v>81</v>
      </c>
      <c r="T81" s="190">
        <v>83</v>
      </c>
      <c r="U81" s="191">
        <v>15</v>
      </c>
      <c r="V81" s="192" t="s">
        <v>441</v>
      </c>
      <c r="W81" s="188" t="s">
        <v>46</v>
      </c>
      <c r="X81" s="193">
        <v>1256600</v>
      </c>
      <c r="Y81" s="311" t="s">
        <v>407</v>
      </c>
      <c r="Z81" s="194"/>
      <c r="AA81" s="311" t="s">
        <v>399</v>
      </c>
      <c r="AB81" s="322" t="s">
        <v>882</v>
      </c>
      <c r="AC81" s="194" t="s">
        <v>915</v>
      </c>
      <c r="AD81" s="195" t="s">
        <v>442</v>
      </c>
      <c r="AE81" s="185"/>
    </row>
    <row r="82" spans="1:31" s="16" customFormat="1" ht="242.25" x14ac:dyDescent="0.25">
      <c r="A82" s="185"/>
      <c r="B82" s="376">
        <v>7</v>
      </c>
      <c r="C82" s="18" t="s">
        <v>443</v>
      </c>
      <c r="D82" s="196" t="s">
        <v>444</v>
      </c>
      <c r="E82" s="183">
        <v>42789</v>
      </c>
      <c r="F82" s="312">
        <v>42822</v>
      </c>
      <c r="G82" s="312">
        <v>42457</v>
      </c>
      <c r="H82" s="312">
        <v>42486</v>
      </c>
      <c r="I82" s="312">
        <v>42400</v>
      </c>
      <c r="J82" s="154"/>
      <c r="K82" s="311" t="s">
        <v>403</v>
      </c>
      <c r="L82" s="155" t="s">
        <v>50</v>
      </c>
      <c r="M82" s="156" t="s">
        <v>445</v>
      </c>
      <c r="N82" s="311" t="s">
        <v>446</v>
      </c>
      <c r="O82" s="157" t="s">
        <v>447</v>
      </c>
      <c r="P82" s="186" t="s">
        <v>52</v>
      </c>
      <c r="Q82" s="311" t="s">
        <v>448</v>
      </c>
      <c r="R82" s="35" t="s">
        <v>449</v>
      </c>
      <c r="S82" s="313" t="s">
        <v>79</v>
      </c>
      <c r="T82" s="159">
        <v>112.7</v>
      </c>
      <c r="U82" s="160" t="s">
        <v>450</v>
      </c>
      <c r="V82" s="161" t="s">
        <v>451</v>
      </c>
      <c r="W82" s="157" t="s">
        <v>53</v>
      </c>
      <c r="X82" s="162">
        <v>3674000</v>
      </c>
      <c r="Y82" s="311" t="s">
        <v>407</v>
      </c>
      <c r="Z82" s="311"/>
      <c r="AA82" s="311" t="s">
        <v>399</v>
      </c>
      <c r="AB82" s="322" t="s">
        <v>882</v>
      </c>
      <c r="AC82" s="181" t="s">
        <v>915</v>
      </c>
      <c r="AD82" s="200" t="s">
        <v>452</v>
      </c>
      <c r="AE82" s="185"/>
    </row>
    <row r="83" spans="1:31" s="16" customFormat="1" ht="127.5" x14ac:dyDescent="0.25">
      <c r="A83" s="185"/>
      <c r="B83" s="376">
        <v>8</v>
      </c>
      <c r="C83" s="18" t="s">
        <v>453</v>
      </c>
      <c r="D83" s="33" t="s">
        <v>454</v>
      </c>
      <c r="E83" s="312">
        <v>42782</v>
      </c>
      <c r="F83" s="312">
        <v>42822</v>
      </c>
      <c r="G83" s="1">
        <v>42766</v>
      </c>
      <c r="H83" s="1" t="s">
        <v>42</v>
      </c>
      <c r="I83" s="1">
        <v>42674</v>
      </c>
      <c r="J83" s="1">
        <v>41673</v>
      </c>
      <c r="K83" s="313" t="s">
        <v>43</v>
      </c>
      <c r="L83" s="313" t="s">
        <v>455</v>
      </c>
      <c r="M83" s="313" t="s">
        <v>56</v>
      </c>
      <c r="N83" s="313" t="s">
        <v>456</v>
      </c>
      <c r="O83" s="313" t="s">
        <v>457</v>
      </c>
      <c r="P83" s="313" t="s">
        <v>57</v>
      </c>
      <c r="Q83" s="313" t="s">
        <v>74</v>
      </c>
      <c r="R83" s="34" t="s">
        <v>384</v>
      </c>
      <c r="S83" s="313" t="s">
        <v>385</v>
      </c>
      <c r="T83" s="201">
        <v>323.60000000000002</v>
      </c>
      <c r="U83" s="313">
        <v>3</v>
      </c>
      <c r="V83" s="201">
        <v>22780.75</v>
      </c>
      <c r="W83" s="313" t="s">
        <v>53</v>
      </c>
      <c r="X83" s="202">
        <v>9112300</v>
      </c>
      <c r="Y83" s="311" t="s">
        <v>407</v>
      </c>
      <c r="Z83" s="314" t="s">
        <v>458</v>
      </c>
      <c r="AA83" s="311" t="s">
        <v>399</v>
      </c>
      <c r="AB83" s="322" t="s">
        <v>882</v>
      </c>
      <c r="AC83" s="18" t="s">
        <v>916</v>
      </c>
      <c r="AD83" s="203" t="s">
        <v>459</v>
      </c>
      <c r="AE83" s="185"/>
    </row>
    <row r="84" spans="1:31" s="16" customFormat="1" ht="127.5" x14ac:dyDescent="0.25">
      <c r="A84" s="185"/>
      <c r="B84" s="376">
        <v>9</v>
      </c>
      <c r="C84" s="311" t="s">
        <v>460</v>
      </c>
      <c r="D84" s="33" t="s">
        <v>461</v>
      </c>
      <c r="E84" s="312">
        <v>42786</v>
      </c>
      <c r="F84" s="312">
        <v>42822</v>
      </c>
      <c r="G84" s="312">
        <v>42762</v>
      </c>
      <c r="H84" s="312" t="s">
        <v>42</v>
      </c>
      <c r="I84" s="312">
        <v>42338</v>
      </c>
      <c r="J84" s="312"/>
      <c r="K84" s="311" t="s">
        <v>381</v>
      </c>
      <c r="L84" s="311" t="s">
        <v>80</v>
      </c>
      <c r="M84" s="311" t="s">
        <v>462</v>
      </c>
      <c r="N84" s="311" t="s">
        <v>463</v>
      </c>
      <c r="O84" s="311" t="s">
        <v>464</v>
      </c>
      <c r="P84" s="311" t="s">
        <v>462</v>
      </c>
      <c r="Q84" s="314" t="s">
        <v>45</v>
      </c>
      <c r="R84" s="313" t="s">
        <v>66</v>
      </c>
      <c r="S84" s="311" t="s">
        <v>465</v>
      </c>
      <c r="T84" s="35">
        <v>25.6</v>
      </c>
      <c r="U84" s="313">
        <v>1</v>
      </c>
      <c r="V84" s="204">
        <v>369.17</v>
      </c>
      <c r="W84" s="160" t="s">
        <v>53</v>
      </c>
      <c r="X84" s="179">
        <v>443000</v>
      </c>
      <c r="Y84" s="312">
        <v>43458</v>
      </c>
      <c r="Z84" s="311" t="s">
        <v>48</v>
      </c>
      <c r="AA84" s="311" t="s">
        <v>399</v>
      </c>
      <c r="AB84" s="322" t="s">
        <v>882</v>
      </c>
      <c r="AC84" s="311" t="s">
        <v>915</v>
      </c>
      <c r="AD84" s="205" t="s">
        <v>466</v>
      </c>
      <c r="AE84" s="185"/>
    </row>
    <row r="85" spans="1:31" s="16" customFormat="1" ht="127.5" x14ac:dyDescent="0.25">
      <c r="A85" s="185"/>
      <c r="B85" s="376">
        <v>10</v>
      </c>
      <c r="C85" s="18" t="s">
        <v>467</v>
      </c>
      <c r="D85" s="196" t="s">
        <v>468</v>
      </c>
      <c r="E85" s="183">
        <v>42789</v>
      </c>
      <c r="F85" s="312">
        <v>42822</v>
      </c>
      <c r="G85" s="312">
        <v>42746</v>
      </c>
      <c r="H85" s="39">
        <v>42769</v>
      </c>
      <c r="I85" s="312">
        <v>42704</v>
      </c>
      <c r="J85" s="154"/>
      <c r="K85" s="311" t="s">
        <v>71</v>
      </c>
      <c r="L85" s="155" t="s">
        <v>50</v>
      </c>
      <c r="M85" s="156" t="s">
        <v>469</v>
      </c>
      <c r="N85" s="311" t="s">
        <v>470</v>
      </c>
      <c r="O85" s="157" t="s">
        <v>471</v>
      </c>
      <c r="P85" s="186" t="s">
        <v>52</v>
      </c>
      <c r="Q85" s="314" t="s">
        <v>74</v>
      </c>
      <c r="R85" s="198" t="s">
        <v>60</v>
      </c>
      <c r="S85" s="311" t="s">
        <v>59</v>
      </c>
      <c r="T85" s="159">
        <v>175.6</v>
      </c>
      <c r="U85" s="160">
        <v>3</v>
      </c>
      <c r="V85" s="161">
        <v>3602.82</v>
      </c>
      <c r="W85" s="157" t="s">
        <v>46</v>
      </c>
      <c r="X85" s="162">
        <v>4611500</v>
      </c>
      <c r="Y85" s="311" t="s">
        <v>407</v>
      </c>
      <c r="Z85" s="311"/>
      <c r="AA85" s="311" t="s">
        <v>399</v>
      </c>
      <c r="AB85" s="322" t="s">
        <v>882</v>
      </c>
      <c r="AC85" s="181" t="s">
        <v>915</v>
      </c>
      <c r="AD85" s="199" t="s">
        <v>472</v>
      </c>
      <c r="AE85" s="185"/>
    </row>
    <row r="86" spans="1:31" s="16" customFormat="1" ht="127.5" x14ac:dyDescent="0.25">
      <c r="A86" s="185"/>
      <c r="B86" s="376">
        <v>11</v>
      </c>
      <c r="C86" s="18" t="s">
        <v>473</v>
      </c>
      <c r="D86" s="196" t="s">
        <v>474</v>
      </c>
      <c r="E86" s="183">
        <v>42787</v>
      </c>
      <c r="F86" s="312">
        <v>42822</v>
      </c>
      <c r="G86" s="312">
        <v>42669</v>
      </c>
      <c r="H86" s="312">
        <v>42759</v>
      </c>
      <c r="I86" s="312">
        <v>42613</v>
      </c>
      <c r="J86" s="154" t="s">
        <v>42</v>
      </c>
      <c r="K86" s="311" t="s">
        <v>71</v>
      </c>
      <c r="L86" s="155" t="s">
        <v>50</v>
      </c>
      <c r="M86" s="156" t="s">
        <v>475</v>
      </c>
      <c r="N86" s="311" t="s">
        <v>476</v>
      </c>
      <c r="O86" s="157" t="s">
        <v>477</v>
      </c>
      <c r="P86" s="186" t="s">
        <v>52</v>
      </c>
      <c r="Q86" s="314" t="s">
        <v>74</v>
      </c>
      <c r="R86" s="198" t="s">
        <v>66</v>
      </c>
      <c r="S86" s="311" t="s">
        <v>478</v>
      </c>
      <c r="T86" s="159">
        <v>85.1</v>
      </c>
      <c r="U86" s="160">
        <v>5</v>
      </c>
      <c r="V86" s="161">
        <v>10291.67</v>
      </c>
      <c r="W86" s="157" t="s">
        <v>53</v>
      </c>
      <c r="X86" s="162">
        <v>2470000</v>
      </c>
      <c r="Y86" s="311" t="s">
        <v>407</v>
      </c>
      <c r="Z86" s="311"/>
      <c r="AA86" s="311" t="s">
        <v>399</v>
      </c>
      <c r="AB86" s="322" t="s">
        <v>882</v>
      </c>
      <c r="AC86" s="181" t="s">
        <v>917</v>
      </c>
      <c r="AD86" s="199"/>
      <c r="AE86" s="185"/>
    </row>
    <row r="87" spans="1:31" s="16" customFormat="1" ht="127.5" x14ac:dyDescent="0.25">
      <c r="A87" s="185"/>
      <c r="B87" s="376">
        <v>12</v>
      </c>
      <c r="C87" s="18" t="s">
        <v>479</v>
      </c>
      <c r="D87" s="196" t="s">
        <v>480</v>
      </c>
      <c r="E87" s="183">
        <v>42789</v>
      </c>
      <c r="F87" s="312">
        <v>42822</v>
      </c>
      <c r="G87" s="312">
        <v>42767</v>
      </c>
      <c r="H87" s="39">
        <v>42769</v>
      </c>
      <c r="I87" s="312">
        <v>42704</v>
      </c>
      <c r="J87" s="154"/>
      <c r="K87" s="311" t="s">
        <v>71</v>
      </c>
      <c r="L87" s="155" t="s">
        <v>50</v>
      </c>
      <c r="M87" s="156" t="s">
        <v>481</v>
      </c>
      <c r="N87" s="311" t="s">
        <v>482</v>
      </c>
      <c r="O87" s="157" t="s">
        <v>483</v>
      </c>
      <c r="P87" s="186" t="s">
        <v>52</v>
      </c>
      <c r="Q87" s="311" t="s">
        <v>344</v>
      </c>
      <c r="R87" s="198" t="s">
        <v>484</v>
      </c>
      <c r="S87" s="311" t="s">
        <v>485</v>
      </c>
      <c r="T87" s="159">
        <v>19.5</v>
      </c>
      <c r="U87" s="160">
        <v>10</v>
      </c>
      <c r="V87" s="161">
        <v>3544.17</v>
      </c>
      <c r="W87" s="157" t="s">
        <v>83</v>
      </c>
      <c r="X87" s="162">
        <v>425300</v>
      </c>
      <c r="Y87" s="311" t="s">
        <v>407</v>
      </c>
      <c r="Z87" s="311"/>
      <c r="AA87" s="311" t="s">
        <v>399</v>
      </c>
      <c r="AB87" s="322" t="s">
        <v>882</v>
      </c>
      <c r="AC87" s="181" t="s">
        <v>915</v>
      </c>
      <c r="AD87" s="199"/>
      <c r="AE87" s="185"/>
    </row>
    <row r="88" spans="1:31" s="16" customFormat="1" ht="127.5" x14ac:dyDescent="0.25">
      <c r="A88" s="185"/>
      <c r="B88" s="376">
        <v>13</v>
      </c>
      <c r="C88" s="18" t="s">
        <v>486</v>
      </c>
      <c r="D88" s="196" t="s">
        <v>487</v>
      </c>
      <c r="E88" s="183">
        <v>42789</v>
      </c>
      <c r="F88" s="312">
        <v>42822</v>
      </c>
      <c r="G88" s="312">
        <v>42727</v>
      </c>
      <c r="H88" s="39">
        <v>42769</v>
      </c>
      <c r="I88" s="312">
        <v>42674</v>
      </c>
      <c r="J88" s="154" t="s">
        <v>42</v>
      </c>
      <c r="K88" s="311" t="s">
        <v>71</v>
      </c>
      <c r="L88" s="155" t="s">
        <v>50</v>
      </c>
      <c r="M88" s="156" t="s">
        <v>488</v>
      </c>
      <c r="N88" s="311" t="s">
        <v>489</v>
      </c>
      <c r="O88" s="157" t="s">
        <v>490</v>
      </c>
      <c r="P88" s="186" t="s">
        <v>52</v>
      </c>
      <c r="Q88" s="313" t="s">
        <v>491</v>
      </c>
      <c r="R88" s="198" t="s">
        <v>484</v>
      </c>
      <c r="S88" s="311" t="s">
        <v>492</v>
      </c>
      <c r="T88" s="159">
        <v>116.01</v>
      </c>
      <c r="U88" s="160">
        <v>10</v>
      </c>
      <c r="V88" s="161">
        <v>18211.62</v>
      </c>
      <c r="W88" s="157" t="s">
        <v>53</v>
      </c>
      <c r="X88" s="162">
        <v>2245000</v>
      </c>
      <c r="Y88" s="311" t="s">
        <v>407</v>
      </c>
      <c r="Z88" s="311"/>
      <c r="AA88" s="311" t="s">
        <v>399</v>
      </c>
      <c r="AB88" s="322" t="s">
        <v>882</v>
      </c>
      <c r="AC88" s="181" t="s">
        <v>918</v>
      </c>
      <c r="AD88" s="199"/>
      <c r="AE88" s="185"/>
    </row>
    <row r="89" spans="1:31" s="16" customFormat="1" ht="127.5" x14ac:dyDescent="0.25">
      <c r="A89" s="185"/>
      <c r="B89" s="376">
        <v>14</v>
      </c>
      <c r="C89" s="18" t="s">
        <v>493</v>
      </c>
      <c r="D89" s="196" t="s">
        <v>494</v>
      </c>
      <c r="E89" s="183">
        <v>42781</v>
      </c>
      <c r="F89" s="312">
        <v>42822</v>
      </c>
      <c r="G89" s="312">
        <v>42704</v>
      </c>
      <c r="H89" s="312">
        <v>42759</v>
      </c>
      <c r="I89" s="312">
        <v>42674</v>
      </c>
      <c r="J89" s="154" t="s">
        <v>42</v>
      </c>
      <c r="K89" s="311" t="s">
        <v>71</v>
      </c>
      <c r="L89" s="155" t="s">
        <v>50</v>
      </c>
      <c r="M89" s="156" t="s">
        <v>495</v>
      </c>
      <c r="N89" s="311" t="s">
        <v>496</v>
      </c>
      <c r="O89" s="157" t="s">
        <v>497</v>
      </c>
      <c r="P89" s="186" t="s">
        <v>52</v>
      </c>
      <c r="Q89" s="311" t="s">
        <v>498</v>
      </c>
      <c r="R89" s="198" t="s">
        <v>30</v>
      </c>
      <c r="S89" s="311" t="s">
        <v>499</v>
      </c>
      <c r="T89" s="159">
        <v>11</v>
      </c>
      <c r="U89" s="160">
        <v>60</v>
      </c>
      <c r="V89" s="161">
        <v>7110</v>
      </c>
      <c r="W89" s="157" t="s">
        <v>53</v>
      </c>
      <c r="X89" s="162">
        <v>142200</v>
      </c>
      <c r="Y89" s="311" t="s">
        <v>407</v>
      </c>
      <c r="Z89" s="311"/>
      <c r="AA89" s="311" t="s">
        <v>399</v>
      </c>
      <c r="AB89" s="322" t="s">
        <v>882</v>
      </c>
      <c r="AC89" s="181" t="s">
        <v>915</v>
      </c>
      <c r="AD89" s="199"/>
      <c r="AE89" s="185"/>
    </row>
    <row r="90" spans="1:31" s="16" customFormat="1" ht="127.5" x14ac:dyDescent="0.25">
      <c r="A90" s="185"/>
      <c r="B90" s="376">
        <v>16</v>
      </c>
      <c r="C90" s="311" t="s">
        <v>460</v>
      </c>
      <c r="D90" s="33" t="s">
        <v>461</v>
      </c>
      <c r="E90" s="312">
        <v>42786</v>
      </c>
      <c r="F90" s="312">
        <v>42822</v>
      </c>
      <c r="G90" s="312">
        <v>42741</v>
      </c>
      <c r="H90" s="312">
        <v>42746</v>
      </c>
      <c r="I90" s="312">
        <v>42674</v>
      </c>
      <c r="J90" s="312"/>
      <c r="K90" s="311" t="s">
        <v>71</v>
      </c>
      <c r="L90" s="311" t="s">
        <v>80</v>
      </c>
      <c r="M90" s="311" t="s">
        <v>501</v>
      </c>
      <c r="N90" s="311" t="s">
        <v>502</v>
      </c>
      <c r="O90" s="311" t="s">
        <v>503</v>
      </c>
      <c r="P90" s="186" t="s">
        <v>52</v>
      </c>
      <c r="Q90" s="314" t="s">
        <v>45</v>
      </c>
      <c r="R90" s="313" t="s">
        <v>504</v>
      </c>
      <c r="S90" s="311" t="s">
        <v>505</v>
      </c>
      <c r="T90" s="35">
        <v>97.6</v>
      </c>
      <c r="U90" s="313" t="s">
        <v>506</v>
      </c>
      <c r="V90" s="204">
        <v>16569.13</v>
      </c>
      <c r="W90" s="160" t="s">
        <v>53</v>
      </c>
      <c r="X90" s="179">
        <v>1493670.34</v>
      </c>
      <c r="Y90" s="311" t="s">
        <v>407</v>
      </c>
      <c r="Z90" s="311" t="s">
        <v>48</v>
      </c>
      <c r="AA90" s="311" t="s">
        <v>399</v>
      </c>
      <c r="AB90" s="322" t="s">
        <v>882</v>
      </c>
      <c r="AC90" s="311" t="s">
        <v>919</v>
      </c>
      <c r="AD90" s="205" t="s">
        <v>507</v>
      </c>
      <c r="AE90" s="185"/>
    </row>
    <row r="91" spans="1:31" s="16" customFormat="1" ht="127.5" x14ac:dyDescent="0.25">
      <c r="A91" s="185"/>
      <c r="B91" s="376">
        <v>17</v>
      </c>
      <c r="C91" s="18"/>
      <c r="D91" s="18" t="s">
        <v>508</v>
      </c>
      <c r="E91" s="153">
        <v>42775</v>
      </c>
      <c r="F91" s="312">
        <v>42822</v>
      </c>
      <c r="G91" s="312">
        <v>42563</v>
      </c>
      <c r="H91" s="312">
        <v>42633</v>
      </c>
      <c r="I91" s="312">
        <v>42613</v>
      </c>
      <c r="J91" s="154"/>
      <c r="K91" s="311" t="s">
        <v>71</v>
      </c>
      <c r="L91" s="155" t="s">
        <v>50</v>
      </c>
      <c r="M91" s="156" t="s">
        <v>509</v>
      </c>
      <c r="N91" s="311" t="s">
        <v>510</v>
      </c>
      <c r="O91" s="157" t="s">
        <v>511</v>
      </c>
      <c r="P91" s="186" t="s">
        <v>52</v>
      </c>
      <c r="Q91" s="311" t="s">
        <v>512</v>
      </c>
      <c r="R91" s="198"/>
      <c r="S91" s="311" t="s">
        <v>513</v>
      </c>
      <c r="T91" s="159">
        <v>2508.5</v>
      </c>
      <c r="U91" s="160" t="s">
        <v>514</v>
      </c>
      <c r="V91" s="161">
        <v>42716.63</v>
      </c>
      <c r="W91" s="157" t="s">
        <v>53</v>
      </c>
      <c r="X91" s="162">
        <v>5800500</v>
      </c>
      <c r="Y91" s="311" t="s">
        <v>407</v>
      </c>
      <c r="Z91" s="311"/>
      <c r="AA91" s="311" t="s">
        <v>399</v>
      </c>
      <c r="AB91" s="322" t="s">
        <v>882</v>
      </c>
      <c r="AC91" s="311" t="s">
        <v>919</v>
      </c>
      <c r="AD91" s="199" t="s">
        <v>515</v>
      </c>
      <c r="AE91" s="185"/>
    </row>
    <row r="92" spans="1:31" s="16" customFormat="1" ht="127.5" x14ac:dyDescent="0.25">
      <c r="A92" s="185"/>
      <c r="B92" s="376">
        <v>18</v>
      </c>
      <c r="C92" s="311" t="s">
        <v>516</v>
      </c>
      <c r="D92" s="33" t="s">
        <v>517</v>
      </c>
      <c r="E92" s="183">
        <v>42787</v>
      </c>
      <c r="F92" s="312">
        <v>42822</v>
      </c>
      <c r="G92" s="1">
        <v>42759</v>
      </c>
      <c r="H92" s="1" t="s">
        <v>42</v>
      </c>
      <c r="I92" s="1">
        <v>42674</v>
      </c>
      <c r="J92" s="1" t="s">
        <v>390</v>
      </c>
      <c r="K92" s="313" t="s">
        <v>518</v>
      </c>
      <c r="L92" s="313" t="s">
        <v>44</v>
      </c>
      <c r="M92" s="313" t="s">
        <v>56</v>
      </c>
      <c r="N92" s="313" t="s">
        <v>519</v>
      </c>
      <c r="O92" s="313" t="s">
        <v>520</v>
      </c>
      <c r="P92" s="313" t="s">
        <v>57</v>
      </c>
      <c r="Q92" s="314" t="s">
        <v>74</v>
      </c>
      <c r="R92" s="313" t="s">
        <v>384</v>
      </c>
      <c r="S92" s="313" t="s">
        <v>385</v>
      </c>
      <c r="T92" s="201">
        <v>120.7</v>
      </c>
      <c r="U92" s="36">
        <v>3</v>
      </c>
      <c r="V92" s="206">
        <v>5793.13</v>
      </c>
      <c r="W92" s="160" t="s">
        <v>53</v>
      </c>
      <c r="X92" s="206">
        <v>2317250</v>
      </c>
      <c r="Y92" s="311" t="s">
        <v>407</v>
      </c>
      <c r="Z92" s="313" t="s">
        <v>48</v>
      </c>
      <c r="AA92" s="311" t="s">
        <v>399</v>
      </c>
      <c r="AB92" s="322" t="s">
        <v>882</v>
      </c>
      <c r="AC92" s="311" t="s">
        <v>915</v>
      </c>
      <c r="AD92" s="207" t="s">
        <v>521</v>
      </c>
      <c r="AE92" s="185"/>
    </row>
    <row r="93" spans="1:31" s="16" customFormat="1" ht="127.5" x14ac:dyDescent="0.25">
      <c r="A93" s="185"/>
      <c r="B93" s="376">
        <v>19</v>
      </c>
      <c r="C93" s="311" t="s">
        <v>522</v>
      </c>
      <c r="D93" s="33" t="s">
        <v>523</v>
      </c>
      <c r="E93" s="312">
        <v>42783</v>
      </c>
      <c r="F93" s="312">
        <v>42822</v>
      </c>
      <c r="G93" s="1">
        <v>42733</v>
      </c>
      <c r="H93" s="1" t="s">
        <v>42</v>
      </c>
      <c r="I93" s="1">
        <v>42674</v>
      </c>
      <c r="J93" s="1" t="s">
        <v>390</v>
      </c>
      <c r="K93" s="311" t="s">
        <v>518</v>
      </c>
      <c r="L93" s="313" t="s">
        <v>58</v>
      </c>
      <c r="M93" s="313" t="s">
        <v>56</v>
      </c>
      <c r="N93" s="313" t="s">
        <v>524</v>
      </c>
      <c r="O93" s="313" t="s">
        <v>525</v>
      </c>
      <c r="P93" s="186" t="s">
        <v>52</v>
      </c>
      <c r="Q93" s="314" t="s">
        <v>74</v>
      </c>
      <c r="R93" s="34" t="s">
        <v>384</v>
      </c>
      <c r="S93" s="313" t="s">
        <v>385</v>
      </c>
      <c r="T93" s="35">
        <v>23.1</v>
      </c>
      <c r="U93" s="36">
        <v>3</v>
      </c>
      <c r="V93" s="37">
        <v>1246.25</v>
      </c>
      <c r="W93" s="313" t="s">
        <v>53</v>
      </c>
      <c r="X93" s="38">
        <v>498500</v>
      </c>
      <c r="Y93" s="311" t="s">
        <v>407</v>
      </c>
      <c r="Z93" s="155" t="s">
        <v>48</v>
      </c>
      <c r="AA93" s="311" t="s">
        <v>399</v>
      </c>
      <c r="AB93" s="322" t="s">
        <v>882</v>
      </c>
      <c r="AC93" s="311" t="s">
        <v>919</v>
      </c>
      <c r="AD93" s="207" t="s">
        <v>526</v>
      </c>
      <c r="AE93" s="185"/>
    </row>
    <row r="94" spans="1:31" s="16" customFormat="1" ht="127.5" x14ac:dyDescent="0.25">
      <c r="A94" s="185"/>
      <c r="B94" s="376">
        <v>20</v>
      </c>
      <c r="C94" s="311" t="s">
        <v>522</v>
      </c>
      <c r="D94" s="33" t="s">
        <v>523</v>
      </c>
      <c r="E94" s="312">
        <v>42783</v>
      </c>
      <c r="F94" s="312">
        <v>42822</v>
      </c>
      <c r="G94" s="1">
        <v>42733</v>
      </c>
      <c r="H94" s="1" t="s">
        <v>42</v>
      </c>
      <c r="I94" s="1">
        <v>42674</v>
      </c>
      <c r="J94" s="1" t="s">
        <v>390</v>
      </c>
      <c r="K94" s="311" t="s">
        <v>518</v>
      </c>
      <c r="L94" s="313" t="s">
        <v>58</v>
      </c>
      <c r="M94" s="313" t="s">
        <v>56</v>
      </c>
      <c r="N94" s="313" t="s">
        <v>524</v>
      </c>
      <c r="O94" s="313" t="s">
        <v>527</v>
      </c>
      <c r="P94" s="186" t="s">
        <v>52</v>
      </c>
      <c r="Q94" s="313" t="s">
        <v>75</v>
      </c>
      <c r="R94" s="34" t="s">
        <v>384</v>
      </c>
      <c r="S94" s="313" t="s">
        <v>385</v>
      </c>
      <c r="T94" s="35">
        <v>105</v>
      </c>
      <c r="U94" s="36">
        <v>3</v>
      </c>
      <c r="V94" s="37">
        <v>4784.25</v>
      </c>
      <c r="W94" s="313" t="s">
        <v>53</v>
      </c>
      <c r="X94" s="38">
        <v>1913700</v>
      </c>
      <c r="Y94" s="311" t="s">
        <v>407</v>
      </c>
      <c r="Z94" s="155" t="s">
        <v>48</v>
      </c>
      <c r="AA94" s="311" t="s">
        <v>399</v>
      </c>
      <c r="AB94" s="322" t="s">
        <v>882</v>
      </c>
      <c r="AC94" s="311" t="s">
        <v>915</v>
      </c>
      <c r="AD94" s="207" t="s">
        <v>526</v>
      </c>
      <c r="AE94" s="185"/>
    </row>
    <row r="95" spans="1:31" s="16" customFormat="1" ht="127.5" x14ac:dyDescent="0.25">
      <c r="A95" s="185"/>
      <c r="B95" s="376">
        <v>21</v>
      </c>
      <c r="C95" s="311" t="s">
        <v>528</v>
      </c>
      <c r="D95" s="33" t="s">
        <v>529</v>
      </c>
      <c r="E95" s="183">
        <v>42781</v>
      </c>
      <c r="F95" s="312">
        <v>42822</v>
      </c>
      <c r="G95" s="40" t="s">
        <v>530</v>
      </c>
      <c r="H95" s="40" t="s">
        <v>42</v>
      </c>
      <c r="I95" s="40" t="s">
        <v>531</v>
      </c>
      <c r="J95" s="1"/>
      <c r="K95" s="314" t="s">
        <v>518</v>
      </c>
      <c r="L95" s="314" t="s">
        <v>44</v>
      </c>
      <c r="M95" s="314" t="s">
        <v>532</v>
      </c>
      <c r="N95" s="314" t="s">
        <v>533</v>
      </c>
      <c r="O95" s="314" t="s">
        <v>534</v>
      </c>
      <c r="P95" s="186" t="s">
        <v>52</v>
      </c>
      <c r="Q95" s="314" t="s">
        <v>45</v>
      </c>
      <c r="R95" s="314" t="s">
        <v>535</v>
      </c>
      <c r="S95" s="208" t="s">
        <v>536</v>
      </c>
      <c r="T95" s="209">
        <v>519.1</v>
      </c>
      <c r="U95" s="191" t="s">
        <v>537</v>
      </c>
      <c r="V95" s="210">
        <v>0.08</v>
      </c>
      <c r="W95" s="314" t="s">
        <v>53</v>
      </c>
      <c r="X95" s="210">
        <v>62780</v>
      </c>
      <c r="Y95" s="311" t="s">
        <v>407</v>
      </c>
      <c r="Z95" s="314" t="s">
        <v>48</v>
      </c>
      <c r="AA95" s="311" t="s">
        <v>399</v>
      </c>
      <c r="AB95" s="322" t="s">
        <v>882</v>
      </c>
      <c r="AC95" s="311" t="s">
        <v>915</v>
      </c>
      <c r="AD95" s="211"/>
      <c r="AE95" s="185"/>
    </row>
    <row r="96" spans="1:31" s="16" customFormat="1" ht="127.5" x14ac:dyDescent="0.25">
      <c r="A96" s="185"/>
      <c r="B96" s="376">
        <v>22</v>
      </c>
      <c r="C96" s="311" t="s">
        <v>538</v>
      </c>
      <c r="D96" s="33" t="s">
        <v>539</v>
      </c>
      <c r="E96" s="183">
        <v>42781</v>
      </c>
      <c r="F96" s="312">
        <v>42822</v>
      </c>
      <c r="G96" s="40" t="s">
        <v>540</v>
      </c>
      <c r="H96" s="40" t="s">
        <v>42</v>
      </c>
      <c r="I96" s="40" t="s">
        <v>531</v>
      </c>
      <c r="J96" s="314"/>
      <c r="K96" s="314" t="s">
        <v>518</v>
      </c>
      <c r="L96" s="314" t="s">
        <v>44</v>
      </c>
      <c r="M96" s="314" t="s">
        <v>541</v>
      </c>
      <c r="N96" s="314" t="s">
        <v>542</v>
      </c>
      <c r="O96" s="314" t="s">
        <v>543</v>
      </c>
      <c r="P96" s="186" t="s">
        <v>52</v>
      </c>
      <c r="Q96" s="314" t="s">
        <v>45</v>
      </c>
      <c r="R96" s="314" t="s">
        <v>535</v>
      </c>
      <c r="S96" s="208" t="s">
        <v>536</v>
      </c>
      <c r="T96" s="209">
        <v>224.3</v>
      </c>
      <c r="U96" s="191" t="s">
        <v>537</v>
      </c>
      <c r="V96" s="210">
        <v>0.08</v>
      </c>
      <c r="W96" s="314" t="s">
        <v>53</v>
      </c>
      <c r="X96" s="210">
        <v>25461.18</v>
      </c>
      <c r="Y96" s="311" t="s">
        <v>407</v>
      </c>
      <c r="Z96" s="314" t="s">
        <v>48</v>
      </c>
      <c r="AA96" s="311" t="s">
        <v>399</v>
      </c>
      <c r="AB96" s="322" t="s">
        <v>882</v>
      </c>
      <c r="AC96" s="311" t="s">
        <v>915</v>
      </c>
      <c r="AD96" s="207"/>
      <c r="AE96" s="185"/>
    </row>
    <row r="97" spans="1:31" s="16" customFormat="1" ht="127.5" x14ac:dyDescent="0.25">
      <c r="A97" s="185"/>
      <c r="B97" s="376">
        <v>23</v>
      </c>
      <c r="C97" s="311" t="s">
        <v>544</v>
      </c>
      <c r="D97" s="33" t="s">
        <v>545</v>
      </c>
      <c r="E97" s="183">
        <v>42781</v>
      </c>
      <c r="F97" s="312">
        <v>42822</v>
      </c>
      <c r="G97" s="1">
        <v>42724</v>
      </c>
      <c r="H97" s="1" t="s">
        <v>42</v>
      </c>
      <c r="I97" s="1">
        <v>42704</v>
      </c>
      <c r="J97" s="1" t="s">
        <v>42</v>
      </c>
      <c r="K97" s="311" t="s">
        <v>518</v>
      </c>
      <c r="L97" s="313" t="s">
        <v>58</v>
      </c>
      <c r="M97" s="313" t="s">
        <v>56</v>
      </c>
      <c r="N97" s="313" t="s">
        <v>546</v>
      </c>
      <c r="O97" s="313" t="s">
        <v>547</v>
      </c>
      <c r="P97" s="186" t="s">
        <v>52</v>
      </c>
      <c r="Q97" s="314" t="s">
        <v>74</v>
      </c>
      <c r="R97" s="34" t="s">
        <v>548</v>
      </c>
      <c r="S97" s="313" t="s">
        <v>549</v>
      </c>
      <c r="T97" s="35">
        <v>17.399999999999999</v>
      </c>
      <c r="U97" s="191" t="s">
        <v>537</v>
      </c>
      <c r="V97" s="37">
        <v>0.08</v>
      </c>
      <c r="W97" s="313" t="s">
        <v>53</v>
      </c>
      <c r="X97" s="38">
        <v>9885.4500000000007</v>
      </c>
      <c r="Y97" s="311" t="s">
        <v>407</v>
      </c>
      <c r="Z97" s="155" t="s">
        <v>48</v>
      </c>
      <c r="AA97" s="311" t="s">
        <v>399</v>
      </c>
      <c r="AB97" s="322" t="s">
        <v>882</v>
      </c>
      <c r="AC97" s="311" t="s">
        <v>915</v>
      </c>
      <c r="AD97" s="207" t="s">
        <v>550</v>
      </c>
      <c r="AE97" s="212"/>
    </row>
    <row r="98" spans="1:31" s="16" customFormat="1" ht="127.5" x14ac:dyDescent="0.25">
      <c r="A98" s="356"/>
      <c r="B98" s="376">
        <v>25</v>
      </c>
      <c r="C98" s="311" t="s">
        <v>551</v>
      </c>
      <c r="D98" s="33" t="s">
        <v>552</v>
      </c>
      <c r="E98" s="312">
        <v>42782</v>
      </c>
      <c r="F98" s="312">
        <v>42822</v>
      </c>
      <c r="G98" s="39">
        <v>42738</v>
      </c>
      <c r="H98" s="40" t="s">
        <v>42</v>
      </c>
      <c r="I98" s="40" t="s">
        <v>531</v>
      </c>
      <c r="J98" s="40" t="s">
        <v>553</v>
      </c>
      <c r="K98" s="314" t="s">
        <v>554</v>
      </c>
      <c r="L98" s="314" t="s">
        <v>44</v>
      </c>
      <c r="M98" s="314" t="s">
        <v>555</v>
      </c>
      <c r="N98" s="314" t="s">
        <v>556</v>
      </c>
      <c r="O98" s="314" t="s">
        <v>557</v>
      </c>
      <c r="P98" s="186" t="s">
        <v>52</v>
      </c>
      <c r="Q98" s="314" t="s">
        <v>45</v>
      </c>
      <c r="R98" s="314" t="s">
        <v>558</v>
      </c>
      <c r="S98" s="208" t="s">
        <v>559</v>
      </c>
      <c r="T98" s="209">
        <v>638.29999999999995</v>
      </c>
      <c r="U98" s="191" t="s">
        <v>537</v>
      </c>
      <c r="V98" s="210">
        <v>0.08</v>
      </c>
      <c r="W98" s="314" t="s">
        <v>53</v>
      </c>
      <c r="X98" s="210">
        <v>1275</v>
      </c>
      <c r="Y98" s="311" t="s">
        <v>407</v>
      </c>
      <c r="Z98" s="314" t="s">
        <v>48</v>
      </c>
      <c r="AA98" s="311" t="s">
        <v>399</v>
      </c>
      <c r="AB98" s="322" t="s">
        <v>882</v>
      </c>
      <c r="AC98" s="314" t="s">
        <v>915</v>
      </c>
      <c r="AD98" s="213" t="s">
        <v>560</v>
      </c>
      <c r="AE98" s="185"/>
    </row>
    <row r="99" spans="1:31" s="16" customFormat="1" ht="127.5" x14ac:dyDescent="0.25">
      <c r="A99" s="185"/>
      <c r="B99" s="376">
        <v>26</v>
      </c>
      <c r="C99" s="311" t="s">
        <v>551</v>
      </c>
      <c r="D99" s="33" t="s">
        <v>552</v>
      </c>
      <c r="E99" s="312">
        <v>42782</v>
      </c>
      <c r="F99" s="312">
        <v>42822</v>
      </c>
      <c r="G99" s="39">
        <v>42738</v>
      </c>
      <c r="H99" s="40" t="s">
        <v>42</v>
      </c>
      <c r="I99" s="40" t="s">
        <v>531</v>
      </c>
      <c r="J99" s="40" t="s">
        <v>553</v>
      </c>
      <c r="K99" s="314" t="s">
        <v>43</v>
      </c>
      <c r="L99" s="314" t="s">
        <v>44</v>
      </c>
      <c r="M99" s="314" t="s">
        <v>555</v>
      </c>
      <c r="N99" s="314" t="s">
        <v>556</v>
      </c>
      <c r="O99" s="314" t="s">
        <v>557</v>
      </c>
      <c r="P99" s="186" t="s">
        <v>52</v>
      </c>
      <c r="Q99" s="314" t="s">
        <v>45</v>
      </c>
      <c r="R99" s="314" t="s">
        <v>558</v>
      </c>
      <c r="S99" s="208" t="s">
        <v>559</v>
      </c>
      <c r="T99" s="209">
        <v>638.29999999999995</v>
      </c>
      <c r="U99" s="191" t="s">
        <v>537</v>
      </c>
      <c r="V99" s="210">
        <v>0.08</v>
      </c>
      <c r="W99" s="314" t="s">
        <v>53</v>
      </c>
      <c r="X99" s="210">
        <v>1275</v>
      </c>
      <c r="Y99" s="311" t="s">
        <v>407</v>
      </c>
      <c r="Z99" s="314" t="s">
        <v>48</v>
      </c>
      <c r="AA99" s="311" t="s">
        <v>399</v>
      </c>
      <c r="AB99" s="322" t="s">
        <v>882</v>
      </c>
      <c r="AC99" s="314" t="s">
        <v>915</v>
      </c>
      <c r="AD99" s="211"/>
      <c r="AE99" s="185"/>
    </row>
    <row r="100" spans="1:31" s="16" customFormat="1" ht="51" x14ac:dyDescent="0.25">
      <c r="A100" s="185"/>
      <c r="B100" s="376">
        <v>27</v>
      </c>
      <c r="C100" s="311" t="s">
        <v>561</v>
      </c>
      <c r="D100" s="33" t="s">
        <v>562</v>
      </c>
      <c r="E100" s="312">
        <v>42774</v>
      </c>
      <c r="F100" s="312">
        <v>42822</v>
      </c>
      <c r="G100" s="1">
        <v>42654</v>
      </c>
      <c r="H100" s="1" t="s">
        <v>42</v>
      </c>
      <c r="I100" s="1">
        <v>42674</v>
      </c>
      <c r="J100" s="1">
        <v>41579</v>
      </c>
      <c r="K100" s="311" t="s">
        <v>554</v>
      </c>
      <c r="L100" s="313" t="s">
        <v>64</v>
      </c>
      <c r="M100" s="313" t="s">
        <v>56</v>
      </c>
      <c r="N100" s="313" t="s">
        <v>563</v>
      </c>
      <c r="O100" s="313" t="s">
        <v>564</v>
      </c>
      <c r="P100" s="311" t="s">
        <v>345</v>
      </c>
      <c r="Q100" s="313" t="s">
        <v>72</v>
      </c>
      <c r="R100" s="34" t="s">
        <v>565</v>
      </c>
      <c r="S100" s="18" t="s">
        <v>566</v>
      </c>
      <c r="T100" s="35">
        <v>199.7</v>
      </c>
      <c r="U100" s="36">
        <v>4</v>
      </c>
      <c r="V100" s="214">
        <v>8620</v>
      </c>
      <c r="W100" s="313" t="s">
        <v>53</v>
      </c>
      <c r="X100" s="38">
        <v>2586000</v>
      </c>
      <c r="Y100" s="311" t="s">
        <v>407</v>
      </c>
      <c r="Z100" s="155" t="s">
        <v>148</v>
      </c>
      <c r="AA100" s="311" t="s">
        <v>399</v>
      </c>
      <c r="AB100" s="322" t="s">
        <v>879</v>
      </c>
      <c r="AC100" s="314"/>
      <c r="AD100" s="207" t="s">
        <v>567</v>
      </c>
      <c r="AE100" s="185"/>
    </row>
    <row r="101" spans="1:31" s="16" customFormat="1" ht="51" x14ac:dyDescent="0.25">
      <c r="A101" s="185"/>
      <c r="B101" s="376">
        <v>28</v>
      </c>
      <c r="C101" s="311" t="s">
        <v>561</v>
      </c>
      <c r="D101" s="33" t="s">
        <v>562</v>
      </c>
      <c r="E101" s="312">
        <v>42774</v>
      </c>
      <c r="F101" s="312">
        <v>42822</v>
      </c>
      <c r="G101" s="1">
        <v>42654</v>
      </c>
      <c r="H101" s="1" t="s">
        <v>42</v>
      </c>
      <c r="I101" s="1">
        <v>42674</v>
      </c>
      <c r="J101" s="1">
        <v>41579</v>
      </c>
      <c r="K101" s="311" t="s">
        <v>306</v>
      </c>
      <c r="L101" s="313" t="s">
        <v>64</v>
      </c>
      <c r="M101" s="313" t="s">
        <v>56</v>
      </c>
      <c r="N101" s="313" t="s">
        <v>568</v>
      </c>
      <c r="O101" s="313" t="s">
        <v>564</v>
      </c>
      <c r="P101" s="311" t="s">
        <v>345</v>
      </c>
      <c r="Q101" s="313" t="s">
        <v>72</v>
      </c>
      <c r="R101" s="34" t="s">
        <v>565</v>
      </c>
      <c r="S101" s="18" t="s">
        <v>566</v>
      </c>
      <c r="T101" s="35">
        <v>199.7</v>
      </c>
      <c r="U101" s="36">
        <v>4</v>
      </c>
      <c r="V101" s="214">
        <v>8620</v>
      </c>
      <c r="W101" s="313" t="s">
        <v>53</v>
      </c>
      <c r="X101" s="38">
        <v>2586000</v>
      </c>
      <c r="Y101" s="311" t="s">
        <v>407</v>
      </c>
      <c r="Z101" s="155" t="s">
        <v>148</v>
      </c>
      <c r="AA101" s="311" t="s">
        <v>399</v>
      </c>
      <c r="AB101" s="70" t="s">
        <v>879</v>
      </c>
      <c r="AC101" s="314"/>
      <c r="AD101" s="207"/>
      <c r="AE101" s="185"/>
    </row>
    <row r="102" spans="1:31" s="16" customFormat="1" ht="127.5" x14ac:dyDescent="0.25">
      <c r="A102" s="185"/>
      <c r="B102" s="376">
        <v>29</v>
      </c>
      <c r="C102" s="311"/>
      <c r="D102" s="33"/>
      <c r="E102" s="312"/>
      <c r="F102" s="312">
        <v>42822</v>
      </c>
      <c r="G102" s="1">
        <v>42654</v>
      </c>
      <c r="H102" s="1" t="s">
        <v>42</v>
      </c>
      <c r="I102" s="1">
        <v>42704</v>
      </c>
      <c r="J102" s="1">
        <v>41610</v>
      </c>
      <c r="K102" s="311" t="s">
        <v>554</v>
      </c>
      <c r="L102" s="313" t="s">
        <v>64</v>
      </c>
      <c r="M102" s="313" t="s">
        <v>56</v>
      </c>
      <c r="N102" s="313" t="s">
        <v>569</v>
      </c>
      <c r="O102" s="313" t="s">
        <v>570</v>
      </c>
      <c r="P102" s="311" t="s">
        <v>345</v>
      </c>
      <c r="Q102" s="313" t="s">
        <v>72</v>
      </c>
      <c r="R102" s="34" t="s">
        <v>571</v>
      </c>
      <c r="S102" s="313" t="s">
        <v>572</v>
      </c>
      <c r="T102" s="35">
        <v>208.6</v>
      </c>
      <c r="U102" s="36" t="s">
        <v>573</v>
      </c>
      <c r="V102" s="214">
        <v>14560.14</v>
      </c>
      <c r="W102" s="313" t="s">
        <v>53</v>
      </c>
      <c r="X102" s="214">
        <v>3834100</v>
      </c>
      <c r="Y102" s="311" t="s">
        <v>407</v>
      </c>
      <c r="Z102" s="155" t="s">
        <v>148</v>
      </c>
      <c r="AA102" s="311" t="s">
        <v>399</v>
      </c>
      <c r="AB102" s="70" t="s">
        <v>882</v>
      </c>
      <c r="AC102" s="314" t="s">
        <v>915</v>
      </c>
      <c r="AD102" s="207" t="s">
        <v>574</v>
      </c>
      <c r="AE102" s="185"/>
    </row>
    <row r="103" spans="1:31" s="16" customFormat="1" ht="127.5" x14ac:dyDescent="0.25">
      <c r="A103" s="185"/>
      <c r="B103" s="376">
        <v>30</v>
      </c>
      <c r="C103" s="311" t="s">
        <v>575</v>
      </c>
      <c r="D103" s="33" t="s">
        <v>576</v>
      </c>
      <c r="E103" s="183">
        <v>42789</v>
      </c>
      <c r="F103" s="312">
        <v>42822</v>
      </c>
      <c r="G103" s="1">
        <v>42654</v>
      </c>
      <c r="H103" s="1" t="s">
        <v>42</v>
      </c>
      <c r="I103" s="1">
        <v>42704</v>
      </c>
      <c r="J103" s="1">
        <v>41610</v>
      </c>
      <c r="K103" s="311" t="s">
        <v>577</v>
      </c>
      <c r="L103" s="313" t="s">
        <v>64</v>
      </c>
      <c r="M103" s="313" t="s">
        <v>56</v>
      </c>
      <c r="N103" s="313" t="s">
        <v>569</v>
      </c>
      <c r="O103" s="313" t="s">
        <v>570</v>
      </c>
      <c r="P103" s="311" t="s">
        <v>345</v>
      </c>
      <c r="Q103" s="313" t="s">
        <v>72</v>
      </c>
      <c r="R103" s="34" t="s">
        <v>571</v>
      </c>
      <c r="S103" s="313" t="s">
        <v>572</v>
      </c>
      <c r="T103" s="35">
        <v>208.6</v>
      </c>
      <c r="U103" s="36" t="s">
        <v>573</v>
      </c>
      <c r="V103" s="214">
        <v>14560.14</v>
      </c>
      <c r="W103" s="313" t="s">
        <v>53</v>
      </c>
      <c r="X103" s="214">
        <v>3834100</v>
      </c>
      <c r="Y103" s="311" t="s">
        <v>407</v>
      </c>
      <c r="Z103" s="155" t="s">
        <v>148</v>
      </c>
      <c r="AA103" s="311" t="s">
        <v>399</v>
      </c>
      <c r="AB103" s="70" t="s">
        <v>882</v>
      </c>
      <c r="AC103" s="314" t="s">
        <v>915</v>
      </c>
      <c r="AD103" s="207" t="s">
        <v>578</v>
      </c>
      <c r="AE103" s="185"/>
    </row>
    <row r="104" spans="1:31" s="16" customFormat="1" ht="127.5" x14ac:dyDescent="0.25">
      <c r="A104" s="185"/>
      <c r="B104" s="376">
        <v>31</v>
      </c>
      <c r="C104" s="311" t="s">
        <v>579</v>
      </c>
      <c r="D104" s="33" t="s">
        <v>580</v>
      </c>
      <c r="E104" s="312">
        <v>42782</v>
      </c>
      <c r="F104" s="312">
        <v>42822</v>
      </c>
      <c r="G104" s="40" t="s">
        <v>581</v>
      </c>
      <c r="H104" s="40" t="s">
        <v>42</v>
      </c>
      <c r="I104" s="39">
        <v>42035</v>
      </c>
      <c r="J104" s="40" t="s">
        <v>582</v>
      </c>
      <c r="K104" s="314" t="s">
        <v>554</v>
      </c>
      <c r="L104" s="314" t="s">
        <v>44</v>
      </c>
      <c r="M104" s="314" t="s">
        <v>541</v>
      </c>
      <c r="N104" s="314" t="s">
        <v>583</v>
      </c>
      <c r="O104" s="314" t="s">
        <v>584</v>
      </c>
      <c r="P104" s="186" t="s">
        <v>52</v>
      </c>
      <c r="Q104" s="314" t="s">
        <v>45</v>
      </c>
      <c r="R104" s="215" t="s">
        <v>76</v>
      </c>
      <c r="S104" s="188" t="s">
        <v>585</v>
      </c>
      <c r="T104" s="209">
        <v>69.7</v>
      </c>
      <c r="U104" s="215">
        <v>10</v>
      </c>
      <c r="V104" s="210">
        <v>10833.78</v>
      </c>
      <c r="W104" s="314" t="s">
        <v>586</v>
      </c>
      <c r="X104" s="210">
        <v>907140</v>
      </c>
      <c r="Y104" s="311" t="s">
        <v>407</v>
      </c>
      <c r="Z104" s="314" t="s">
        <v>48</v>
      </c>
      <c r="AA104" s="311" t="s">
        <v>399</v>
      </c>
      <c r="AB104" s="70" t="s">
        <v>882</v>
      </c>
      <c r="AC104" s="314" t="s">
        <v>919</v>
      </c>
      <c r="AD104" s="211" t="s">
        <v>587</v>
      </c>
      <c r="AE104" s="185"/>
    </row>
    <row r="105" spans="1:31" s="16" customFormat="1" ht="127.5" x14ac:dyDescent="0.25">
      <c r="A105" s="185"/>
      <c r="B105" s="376">
        <v>32</v>
      </c>
      <c r="C105" s="311" t="s">
        <v>588</v>
      </c>
      <c r="D105" s="33" t="s">
        <v>589</v>
      </c>
      <c r="E105" s="312">
        <v>42782</v>
      </c>
      <c r="F105" s="312">
        <v>42822</v>
      </c>
      <c r="G105" s="1">
        <v>42702</v>
      </c>
      <c r="H105" s="1" t="s">
        <v>42</v>
      </c>
      <c r="I105" s="1">
        <v>42704</v>
      </c>
      <c r="J105" s="153">
        <v>38826</v>
      </c>
      <c r="K105" s="18" t="s">
        <v>590</v>
      </c>
      <c r="L105" s="313" t="s">
        <v>44</v>
      </c>
      <c r="M105" s="313" t="s">
        <v>56</v>
      </c>
      <c r="N105" s="313" t="s">
        <v>591</v>
      </c>
      <c r="O105" s="313" t="s">
        <v>592</v>
      </c>
      <c r="P105" s="313" t="s">
        <v>57</v>
      </c>
      <c r="Q105" s="314" t="s">
        <v>74</v>
      </c>
      <c r="R105" s="313" t="s">
        <v>133</v>
      </c>
      <c r="S105" s="313" t="s">
        <v>84</v>
      </c>
      <c r="T105" s="201">
        <v>49.9</v>
      </c>
      <c r="U105" s="36">
        <v>8</v>
      </c>
      <c r="V105" s="206">
        <v>7180</v>
      </c>
      <c r="W105" s="160" t="s">
        <v>53</v>
      </c>
      <c r="X105" s="206">
        <v>1077000</v>
      </c>
      <c r="Y105" s="311" t="s">
        <v>407</v>
      </c>
      <c r="Z105" s="313" t="s">
        <v>48</v>
      </c>
      <c r="AA105" s="311" t="s">
        <v>399</v>
      </c>
      <c r="AB105" s="70" t="s">
        <v>882</v>
      </c>
      <c r="AC105" s="314" t="s">
        <v>919</v>
      </c>
      <c r="AD105" s="203" t="s">
        <v>593</v>
      </c>
      <c r="AE105" s="185"/>
    </row>
    <row r="106" spans="1:31" s="16" customFormat="1" ht="127.5" x14ac:dyDescent="0.25">
      <c r="A106" s="185"/>
      <c r="B106" s="376">
        <v>33</v>
      </c>
      <c r="C106" s="311" t="s">
        <v>588</v>
      </c>
      <c r="D106" s="33" t="s">
        <v>589</v>
      </c>
      <c r="E106" s="312">
        <v>42782</v>
      </c>
      <c r="F106" s="312">
        <v>42822</v>
      </c>
      <c r="G106" s="1">
        <v>42702</v>
      </c>
      <c r="H106" s="1" t="s">
        <v>42</v>
      </c>
      <c r="I106" s="1">
        <v>42704</v>
      </c>
      <c r="J106" s="1">
        <v>38826</v>
      </c>
      <c r="K106" s="313" t="s">
        <v>43</v>
      </c>
      <c r="L106" s="313" t="s">
        <v>44</v>
      </c>
      <c r="M106" s="313" t="s">
        <v>56</v>
      </c>
      <c r="N106" s="313" t="s">
        <v>591</v>
      </c>
      <c r="O106" s="313" t="s">
        <v>592</v>
      </c>
      <c r="P106" s="313" t="s">
        <v>57</v>
      </c>
      <c r="Q106" s="314" t="s">
        <v>74</v>
      </c>
      <c r="R106" s="313" t="s">
        <v>594</v>
      </c>
      <c r="S106" s="313" t="s">
        <v>595</v>
      </c>
      <c r="T106" s="201">
        <v>49.9</v>
      </c>
      <c r="U106" s="36">
        <v>18</v>
      </c>
      <c r="V106" s="206">
        <v>16155</v>
      </c>
      <c r="W106" s="160" t="s">
        <v>53</v>
      </c>
      <c r="X106" s="206">
        <v>1077000</v>
      </c>
      <c r="Y106" s="311" t="s">
        <v>407</v>
      </c>
      <c r="Z106" s="313" t="s">
        <v>48</v>
      </c>
      <c r="AA106" s="311" t="s">
        <v>399</v>
      </c>
      <c r="AB106" s="70" t="s">
        <v>882</v>
      </c>
      <c r="AC106" s="314" t="s">
        <v>919</v>
      </c>
      <c r="AD106" s="207"/>
      <c r="AE106" s="185"/>
    </row>
    <row r="107" spans="1:31" s="16" customFormat="1" ht="127.5" x14ac:dyDescent="0.25">
      <c r="A107" s="185"/>
      <c r="B107" s="376">
        <v>34</v>
      </c>
      <c r="C107" s="311" t="s">
        <v>596</v>
      </c>
      <c r="D107" s="33" t="s">
        <v>597</v>
      </c>
      <c r="E107" s="312">
        <v>42782</v>
      </c>
      <c r="F107" s="312">
        <v>42822</v>
      </c>
      <c r="G107" s="39">
        <v>42738</v>
      </c>
      <c r="H107" s="40" t="s">
        <v>42</v>
      </c>
      <c r="I107" s="40" t="s">
        <v>531</v>
      </c>
      <c r="J107" s="40" t="s">
        <v>598</v>
      </c>
      <c r="K107" s="314" t="s">
        <v>43</v>
      </c>
      <c r="L107" s="314" t="s">
        <v>44</v>
      </c>
      <c r="M107" s="314" t="s">
        <v>599</v>
      </c>
      <c r="N107" s="314" t="s">
        <v>542</v>
      </c>
      <c r="O107" s="314" t="s">
        <v>600</v>
      </c>
      <c r="P107" s="186" t="s">
        <v>52</v>
      </c>
      <c r="Q107" s="314" t="s">
        <v>45</v>
      </c>
      <c r="R107" s="314" t="s">
        <v>558</v>
      </c>
      <c r="S107" s="208" t="s">
        <v>559</v>
      </c>
      <c r="T107" s="209">
        <v>994.1</v>
      </c>
      <c r="U107" s="191" t="s">
        <v>537</v>
      </c>
      <c r="V107" s="210">
        <v>0.08</v>
      </c>
      <c r="W107" s="314" t="s">
        <v>53</v>
      </c>
      <c r="X107" s="210">
        <v>945300</v>
      </c>
      <c r="Y107" s="311" t="s">
        <v>407</v>
      </c>
      <c r="Z107" s="314" t="s">
        <v>48</v>
      </c>
      <c r="AA107" s="311" t="s">
        <v>399</v>
      </c>
      <c r="AB107" s="70" t="s">
        <v>882</v>
      </c>
      <c r="AC107" s="314" t="s">
        <v>919</v>
      </c>
      <c r="AD107" s="211"/>
      <c r="AE107" s="185"/>
    </row>
    <row r="108" spans="1:31" s="16" customFormat="1" ht="127.5" x14ac:dyDescent="0.25">
      <c r="A108" s="185"/>
      <c r="B108" s="376">
        <v>35</v>
      </c>
      <c r="C108" s="311" t="s">
        <v>601</v>
      </c>
      <c r="D108" s="33" t="s">
        <v>602</v>
      </c>
      <c r="E108" s="183">
        <v>42789</v>
      </c>
      <c r="F108" s="312">
        <v>42822</v>
      </c>
      <c r="G108" s="40" t="s">
        <v>603</v>
      </c>
      <c r="H108" s="40" t="s">
        <v>42</v>
      </c>
      <c r="I108" s="40" t="s">
        <v>531</v>
      </c>
      <c r="J108" s="40" t="s">
        <v>553</v>
      </c>
      <c r="K108" s="314" t="s">
        <v>43</v>
      </c>
      <c r="L108" s="314" t="s">
        <v>44</v>
      </c>
      <c r="M108" s="314" t="s">
        <v>604</v>
      </c>
      <c r="N108" s="314" t="s">
        <v>605</v>
      </c>
      <c r="O108" s="314" t="s">
        <v>606</v>
      </c>
      <c r="P108" s="186" t="s">
        <v>52</v>
      </c>
      <c r="Q108" s="314" t="s">
        <v>45</v>
      </c>
      <c r="R108" s="314" t="s">
        <v>558</v>
      </c>
      <c r="S108" s="208" t="s">
        <v>559</v>
      </c>
      <c r="T108" s="209">
        <v>330.6</v>
      </c>
      <c r="U108" s="191" t="s">
        <v>537</v>
      </c>
      <c r="V108" s="210">
        <v>0.08</v>
      </c>
      <c r="W108" s="314" t="s">
        <v>53</v>
      </c>
      <c r="X108" s="210">
        <v>1511592.78</v>
      </c>
      <c r="Y108" s="311" t="s">
        <v>407</v>
      </c>
      <c r="Z108" s="314" t="s">
        <v>48</v>
      </c>
      <c r="AA108" s="311" t="s">
        <v>399</v>
      </c>
      <c r="AB108" s="70" t="s">
        <v>882</v>
      </c>
      <c r="AC108" s="314" t="s">
        <v>915</v>
      </c>
      <c r="AD108" s="211"/>
      <c r="AE108" s="185"/>
    </row>
    <row r="109" spans="1:31" s="16" customFormat="1" ht="127.5" x14ac:dyDescent="0.25">
      <c r="A109" s="185"/>
      <c r="B109" s="376">
        <v>36</v>
      </c>
      <c r="C109" s="311" t="s">
        <v>607</v>
      </c>
      <c r="D109" s="33" t="s">
        <v>608</v>
      </c>
      <c r="E109" s="183">
        <v>42789</v>
      </c>
      <c r="F109" s="312">
        <v>42822</v>
      </c>
      <c r="G109" s="312">
        <v>42725</v>
      </c>
      <c r="H109" s="312" t="s">
        <v>42</v>
      </c>
      <c r="I109" s="312">
        <v>42735</v>
      </c>
      <c r="J109" s="312">
        <v>41640</v>
      </c>
      <c r="K109" s="311" t="s">
        <v>43</v>
      </c>
      <c r="L109" s="311" t="s">
        <v>80</v>
      </c>
      <c r="M109" s="313" t="s">
        <v>56</v>
      </c>
      <c r="N109" s="311" t="s">
        <v>609</v>
      </c>
      <c r="O109" s="311" t="s">
        <v>610</v>
      </c>
      <c r="P109" s="186" t="s">
        <v>52</v>
      </c>
      <c r="Q109" s="314" t="s">
        <v>45</v>
      </c>
      <c r="R109" s="313" t="s">
        <v>535</v>
      </c>
      <c r="S109" s="311" t="s">
        <v>536</v>
      </c>
      <c r="T109" s="35">
        <v>7.95</v>
      </c>
      <c r="U109" s="191" t="s">
        <v>537</v>
      </c>
      <c r="V109" s="204">
        <v>0.08</v>
      </c>
      <c r="W109" s="160" t="s">
        <v>53</v>
      </c>
      <c r="X109" s="179">
        <v>1430.9</v>
      </c>
      <c r="Y109" s="311" t="s">
        <v>407</v>
      </c>
      <c r="Z109" s="311" t="s">
        <v>48</v>
      </c>
      <c r="AA109" s="311" t="s">
        <v>399</v>
      </c>
      <c r="AB109" s="70" t="s">
        <v>882</v>
      </c>
      <c r="AC109" s="314" t="s">
        <v>915</v>
      </c>
      <c r="AD109" s="205" t="s">
        <v>611</v>
      </c>
      <c r="AE109" s="185"/>
    </row>
    <row r="110" spans="1:31" s="16" customFormat="1" ht="127.5" x14ac:dyDescent="0.25">
      <c r="A110" s="185"/>
      <c r="B110" s="376">
        <v>37</v>
      </c>
      <c r="C110" s="18" t="s">
        <v>612</v>
      </c>
      <c r="D110" s="33" t="s">
        <v>613</v>
      </c>
      <c r="E110" s="312">
        <v>42782</v>
      </c>
      <c r="F110" s="312">
        <v>42822</v>
      </c>
      <c r="G110" s="1">
        <v>42696</v>
      </c>
      <c r="H110" s="1" t="s">
        <v>42</v>
      </c>
      <c r="I110" s="184">
        <v>42643</v>
      </c>
      <c r="J110" s="1">
        <v>41675</v>
      </c>
      <c r="K110" s="313" t="s">
        <v>43</v>
      </c>
      <c r="L110" s="313" t="s">
        <v>455</v>
      </c>
      <c r="M110" s="313" t="s">
        <v>56</v>
      </c>
      <c r="N110" s="313" t="s">
        <v>614</v>
      </c>
      <c r="O110" s="313" t="s">
        <v>615</v>
      </c>
      <c r="P110" s="313" t="s">
        <v>57</v>
      </c>
      <c r="Q110" s="313" t="s">
        <v>72</v>
      </c>
      <c r="R110" s="34" t="s">
        <v>82</v>
      </c>
      <c r="S110" s="313" t="s">
        <v>79</v>
      </c>
      <c r="T110" s="201">
        <v>16.2</v>
      </c>
      <c r="U110" s="313">
        <v>1</v>
      </c>
      <c r="V110" s="201">
        <v>232.08</v>
      </c>
      <c r="W110" s="313" t="s">
        <v>53</v>
      </c>
      <c r="X110" s="202">
        <v>278500</v>
      </c>
      <c r="Y110" s="311" t="s">
        <v>407</v>
      </c>
      <c r="Z110" s="18" t="s">
        <v>458</v>
      </c>
      <c r="AA110" s="311" t="s">
        <v>399</v>
      </c>
      <c r="AB110" s="70" t="s">
        <v>882</v>
      </c>
      <c r="AC110" s="314" t="s">
        <v>915</v>
      </c>
      <c r="AD110" s="203" t="s">
        <v>459</v>
      </c>
      <c r="AE110" s="185"/>
    </row>
    <row r="111" spans="1:31" s="16" customFormat="1" ht="127.5" x14ac:dyDescent="0.25">
      <c r="A111" s="185"/>
      <c r="B111" s="376">
        <v>38</v>
      </c>
      <c r="C111" s="311" t="s">
        <v>616</v>
      </c>
      <c r="D111" s="33" t="s">
        <v>617</v>
      </c>
      <c r="E111" s="312">
        <v>42782</v>
      </c>
      <c r="F111" s="312">
        <v>42822</v>
      </c>
      <c r="G111" s="1">
        <v>42593</v>
      </c>
      <c r="H111" s="1" t="s">
        <v>42</v>
      </c>
      <c r="I111" s="1">
        <v>42704</v>
      </c>
      <c r="J111" s="1">
        <v>41795</v>
      </c>
      <c r="K111" s="311" t="s">
        <v>43</v>
      </c>
      <c r="L111" s="313" t="s">
        <v>73</v>
      </c>
      <c r="M111" s="313" t="s">
        <v>56</v>
      </c>
      <c r="N111" s="313" t="s">
        <v>618</v>
      </c>
      <c r="O111" s="313" t="s">
        <v>619</v>
      </c>
      <c r="P111" s="311" t="s">
        <v>57</v>
      </c>
      <c r="Q111" s="313" t="s">
        <v>72</v>
      </c>
      <c r="R111" s="34" t="s">
        <v>60</v>
      </c>
      <c r="S111" s="313" t="s">
        <v>59</v>
      </c>
      <c r="T111" s="35">
        <v>146.27000000000001</v>
      </c>
      <c r="U111" s="36">
        <v>3</v>
      </c>
      <c r="V111" s="37">
        <v>4685.1000000000004</v>
      </c>
      <c r="W111" s="313" t="s">
        <v>53</v>
      </c>
      <c r="X111" s="38">
        <v>1874040</v>
      </c>
      <c r="Y111" s="311" t="s">
        <v>407</v>
      </c>
      <c r="Z111" s="155" t="s">
        <v>48</v>
      </c>
      <c r="AA111" s="311" t="s">
        <v>399</v>
      </c>
      <c r="AB111" s="70" t="s">
        <v>882</v>
      </c>
      <c r="AC111" s="314" t="s">
        <v>915</v>
      </c>
      <c r="AD111" s="207"/>
      <c r="AE111" s="185"/>
    </row>
    <row r="112" spans="1:31" s="16" customFormat="1" ht="127.5" x14ac:dyDescent="0.25">
      <c r="A112" s="185"/>
      <c r="B112" s="376">
        <v>39</v>
      </c>
      <c r="C112" s="186" t="s">
        <v>620</v>
      </c>
      <c r="D112" s="187" t="s">
        <v>621</v>
      </c>
      <c r="E112" s="183">
        <v>42788</v>
      </c>
      <c r="F112" s="312">
        <v>42822</v>
      </c>
      <c r="G112" s="216">
        <v>42640</v>
      </c>
      <c r="H112" s="39" t="s">
        <v>42</v>
      </c>
      <c r="I112" s="184">
        <v>42674</v>
      </c>
      <c r="J112" s="184">
        <v>41626</v>
      </c>
      <c r="K112" s="163" t="s">
        <v>622</v>
      </c>
      <c r="L112" s="314" t="s">
        <v>55</v>
      </c>
      <c r="M112" s="313" t="s">
        <v>56</v>
      </c>
      <c r="N112" s="188" t="s">
        <v>623</v>
      </c>
      <c r="O112" s="188" t="s">
        <v>624</v>
      </c>
      <c r="P112" s="188" t="s">
        <v>57</v>
      </c>
      <c r="Q112" s="188" t="s">
        <v>625</v>
      </c>
      <c r="R112" s="189" t="s">
        <v>60</v>
      </c>
      <c r="S112" s="188" t="s">
        <v>59</v>
      </c>
      <c r="T112" s="190">
        <v>75.3</v>
      </c>
      <c r="U112" s="191">
        <v>3</v>
      </c>
      <c r="V112" s="192">
        <v>2982.24</v>
      </c>
      <c r="W112" s="188" t="s">
        <v>53</v>
      </c>
      <c r="X112" s="193">
        <v>1192896</v>
      </c>
      <c r="Y112" s="311" t="s">
        <v>407</v>
      </c>
      <c r="Z112" s="186" t="s">
        <v>48</v>
      </c>
      <c r="AA112" s="311" t="s">
        <v>399</v>
      </c>
      <c r="AB112" s="70" t="s">
        <v>882</v>
      </c>
      <c r="AC112" s="314" t="s">
        <v>915</v>
      </c>
      <c r="AD112" s="195"/>
      <c r="AE112" s="185"/>
    </row>
    <row r="113" spans="1:31" s="16" customFormat="1" ht="127.5" x14ac:dyDescent="0.25">
      <c r="A113" s="185"/>
      <c r="B113" s="376">
        <v>40</v>
      </c>
      <c r="C113" s="186" t="s">
        <v>626</v>
      </c>
      <c r="D113" s="187" t="s">
        <v>627</v>
      </c>
      <c r="E113" s="312">
        <v>42782</v>
      </c>
      <c r="F113" s="312">
        <v>42822</v>
      </c>
      <c r="G113" s="184">
        <v>42618</v>
      </c>
      <c r="H113" s="184" t="s">
        <v>42</v>
      </c>
      <c r="I113" s="184">
        <v>42674</v>
      </c>
      <c r="J113" s="184" t="s">
        <v>628</v>
      </c>
      <c r="K113" s="186" t="s">
        <v>43</v>
      </c>
      <c r="L113" s="188" t="s">
        <v>68</v>
      </c>
      <c r="M113" s="188" t="s">
        <v>69</v>
      </c>
      <c r="N113" s="188" t="s">
        <v>629</v>
      </c>
      <c r="O113" s="188" t="s">
        <v>630</v>
      </c>
      <c r="P113" s="186" t="s">
        <v>631</v>
      </c>
      <c r="Q113" s="188" t="s">
        <v>75</v>
      </c>
      <c r="R113" s="189" t="s">
        <v>60</v>
      </c>
      <c r="S113" s="188" t="s">
        <v>59</v>
      </c>
      <c r="T113" s="190">
        <v>124.44</v>
      </c>
      <c r="U113" s="191">
        <v>3</v>
      </c>
      <c r="V113" s="192">
        <f>4533.27+1433.73</f>
        <v>5967</v>
      </c>
      <c r="W113" s="188" t="s">
        <v>209</v>
      </c>
      <c r="X113" s="193">
        <v>2386800</v>
      </c>
      <c r="Y113" s="311" t="s">
        <v>407</v>
      </c>
      <c r="Z113" s="194"/>
      <c r="AA113" s="311" t="s">
        <v>399</v>
      </c>
      <c r="AB113" s="70" t="s">
        <v>882</v>
      </c>
      <c r="AC113" s="314" t="s">
        <v>919</v>
      </c>
      <c r="AD113" s="195" t="s">
        <v>632</v>
      </c>
      <c r="AE113" s="185"/>
    </row>
    <row r="114" spans="1:31" s="16" customFormat="1" ht="127.5" x14ac:dyDescent="0.25">
      <c r="A114" s="185"/>
      <c r="B114" s="376">
        <v>41</v>
      </c>
      <c r="C114" s="18" t="s">
        <v>633</v>
      </c>
      <c r="D114" s="196" t="s">
        <v>634</v>
      </c>
      <c r="E114" s="183">
        <v>42781</v>
      </c>
      <c r="F114" s="312">
        <v>42822</v>
      </c>
      <c r="G114" s="312">
        <v>42754</v>
      </c>
      <c r="H114" s="312" t="s">
        <v>42</v>
      </c>
      <c r="I114" s="312">
        <v>42704</v>
      </c>
      <c r="J114" s="154">
        <v>41815</v>
      </c>
      <c r="K114" s="311" t="s">
        <v>43</v>
      </c>
      <c r="L114" s="155" t="s">
        <v>50</v>
      </c>
      <c r="M114" s="156" t="s">
        <v>445</v>
      </c>
      <c r="N114" s="311" t="s">
        <v>635</v>
      </c>
      <c r="O114" s="157" t="s">
        <v>636</v>
      </c>
      <c r="P114" s="186" t="s">
        <v>52</v>
      </c>
      <c r="Q114" s="311" t="s">
        <v>637</v>
      </c>
      <c r="R114" s="160" t="s">
        <v>384</v>
      </c>
      <c r="S114" s="311" t="s">
        <v>385</v>
      </c>
      <c r="T114" s="159">
        <v>887</v>
      </c>
      <c r="U114" s="160">
        <v>3</v>
      </c>
      <c r="V114" s="161">
        <v>81380.45</v>
      </c>
      <c r="W114" s="157" t="s">
        <v>53</v>
      </c>
      <c r="X114" s="162">
        <v>32198000</v>
      </c>
      <c r="Y114" s="311" t="s">
        <v>407</v>
      </c>
      <c r="Z114" s="311"/>
      <c r="AA114" s="311" t="s">
        <v>399</v>
      </c>
      <c r="AB114" s="70" t="s">
        <v>882</v>
      </c>
      <c r="AC114" s="314" t="s">
        <v>915</v>
      </c>
      <c r="AD114" s="199"/>
      <c r="AE114" s="185"/>
    </row>
    <row r="115" spans="1:31" s="16" customFormat="1" ht="127.5" x14ac:dyDescent="0.25">
      <c r="A115" s="185"/>
      <c r="B115" s="376">
        <v>42</v>
      </c>
      <c r="C115" s="18" t="s">
        <v>638</v>
      </c>
      <c r="D115" s="152" t="s">
        <v>639</v>
      </c>
      <c r="E115" s="183">
        <v>42787</v>
      </c>
      <c r="F115" s="312">
        <v>42822</v>
      </c>
      <c r="G115" s="154">
        <v>42739</v>
      </c>
      <c r="H115" s="154" t="s">
        <v>42</v>
      </c>
      <c r="I115" s="312">
        <v>42704</v>
      </c>
      <c r="J115" s="154">
        <v>41684</v>
      </c>
      <c r="K115" s="157" t="s">
        <v>306</v>
      </c>
      <c r="L115" s="311" t="s">
        <v>50</v>
      </c>
      <c r="M115" s="157" t="s">
        <v>78</v>
      </c>
      <c r="N115" s="311" t="s">
        <v>640</v>
      </c>
      <c r="O115" s="157" t="s">
        <v>641</v>
      </c>
      <c r="P115" s="186" t="s">
        <v>52</v>
      </c>
      <c r="Q115" s="313" t="s">
        <v>491</v>
      </c>
      <c r="R115" s="198" t="s">
        <v>60</v>
      </c>
      <c r="S115" s="157" t="s">
        <v>642</v>
      </c>
      <c r="T115" s="217">
        <v>490.2</v>
      </c>
      <c r="U115" s="218">
        <v>3</v>
      </c>
      <c r="V115" s="219">
        <v>23654.6</v>
      </c>
      <c r="W115" s="157" t="s">
        <v>53</v>
      </c>
      <c r="X115" s="329">
        <v>9461840</v>
      </c>
      <c r="Y115" s="311" t="s">
        <v>407</v>
      </c>
      <c r="Z115" s="311"/>
      <c r="AA115" s="311" t="s">
        <v>399</v>
      </c>
      <c r="AB115" s="70" t="s">
        <v>882</v>
      </c>
      <c r="AC115" s="314" t="s">
        <v>915</v>
      </c>
      <c r="AD115" s="199"/>
      <c r="AE115" s="185"/>
    </row>
    <row r="116" spans="1:31" s="16" customFormat="1" ht="127.5" x14ac:dyDescent="0.25">
      <c r="A116" s="185"/>
      <c r="B116" s="376">
        <v>43</v>
      </c>
      <c r="C116" s="18" t="s">
        <v>643</v>
      </c>
      <c r="D116" s="196" t="s">
        <v>644</v>
      </c>
      <c r="E116" s="183">
        <v>42789</v>
      </c>
      <c r="F116" s="312">
        <v>42822</v>
      </c>
      <c r="G116" s="216">
        <v>42747</v>
      </c>
      <c r="H116" s="216" t="s">
        <v>42</v>
      </c>
      <c r="I116" s="216">
        <v>42674</v>
      </c>
      <c r="J116" s="220">
        <v>41117</v>
      </c>
      <c r="K116" s="163" t="s">
        <v>43</v>
      </c>
      <c r="L116" s="197" t="s">
        <v>50</v>
      </c>
      <c r="M116" s="221" t="s">
        <v>445</v>
      </c>
      <c r="N116" s="163" t="s">
        <v>645</v>
      </c>
      <c r="O116" s="221" t="s">
        <v>646</v>
      </c>
      <c r="P116" s="186" t="s">
        <v>52</v>
      </c>
      <c r="Q116" s="163" t="s">
        <v>647</v>
      </c>
      <c r="R116" s="160" t="s">
        <v>384</v>
      </c>
      <c r="S116" s="163" t="s">
        <v>385</v>
      </c>
      <c r="T116" s="222">
        <v>641.29999999999995</v>
      </c>
      <c r="U116" s="223">
        <v>3</v>
      </c>
      <c r="V116" s="224">
        <v>69427.73</v>
      </c>
      <c r="W116" s="221" t="s">
        <v>53</v>
      </c>
      <c r="X116" s="225">
        <v>27468930</v>
      </c>
      <c r="Y116" s="311" t="s">
        <v>407</v>
      </c>
      <c r="Z116" s="163"/>
      <c r="AA116" s="311" t="s">
        <v>399</v>
      </c>
      <c r="AB116" s="70" t="s">
        <v>882</v>
      </c>
      <c r="AC116" s="314" t="s">
        <v>915</v>
      </c>
      <c r="AD116" s="226"/>
      <c r="AE116" s="185"/>
    </row>
    <row r="117" spans="1:31" s="16" customFormat="1" ht="127.5" x14ac:dyDescent="0.25">
      <c r="A117" s="185"/>
      <c r="B117" s="376">
        <v>44</v>
      </c>
      <c r="C117" s="186" t="s">
        <v>648</v>
      </c>
      <c r="D117" s="187" t="s">
        <v>649</v>
      </c>
      <c r="E117" s="183">
        <v>42789</v>
      </c>
      <c r="F117" s="312">
        <v>42822</v>
      </c>
      <c r="G117" s="184">
        <v>42746</v>
      </c>
      <c r="H117" s="184" t="s">
        <v>42</v>
      </c>
      <c r="I117" s="184">
        <v>42704</v>
      </c>
      <c r="J117" s="184">
        <v>41694</v>
      </c>
      <c r="K117" s="186" t="s">
        <v>43</v>
      </c>
      <c r="L117" s="188" t="s">
        <v>412</v>
      </c>
      <c r="M117" s="313" t="s">
        <v>56</v>
      </c>
      <c r="N117" s="188" t="s">
        <v>650</v>
      </c>
      <c r="O117" s="188" t="s">
        <v>651</v>
      </c>
      <c r="P117" s="186" t="s">
        <v>52</v>
      </c>
      <c r="Q117" s="188" t="s">
        <v>70</v>
      </c>
      <c r="R117" s="189" t="s">
        <v>652</v>
      </c>
      <c r="S117" s="188" t="s">
        <v>653</v>
      </c>
      <c r="T117" s="190">
        <v>24.9</v>
      </c>
      <c r="U117" s="191">
        <v>5</v>
      </c>
      <c r="V117" s="192">
        <v>1893.75</v>
      </c>
      <c r="W117" s="188" t="s">
        <v>53</v>
      </c>
      <c r="X117" s="193">
        <v>454500</v>
      </c>
      <c r="Y117" s="311" t="s">
        <v>407</v>
      </c>
      <c r="Z117" s="194"/>
      <c r="AA117" s="311" t="s">
        <v>399</v>
      </c>
      <c r="AB117" s="70" t="s">
        <v>882</v>
      </c>
      <c r="AC117" s="314" t="s">
        <v>915</v>
      </c>
      <c r="AD117" s="195" t="s">
        <v>654</v>
      </c>
      <c r="AE117" s="185"/>
    </row>
    <row r="118" spans="1:31" s="16" customFormat="1" ht="127.5" x14ac:dyDescent="0.25">
      <c r="A118" s="185"/>
      <c r="B118" s="376">
        <v>45</v>
      </c>
      <c r="C118" s="186" t="s">
        <v>655</v>
      </c>
      <c r="D118" s="187" t="s">
        <v>656</v>
      </c>
      <c r="E118" s="183">
        <v>42789</v>
      </c>
      <c r="F118" s="312">
        <v>42822</v>
      </c>
      <c r="G118" s="184">
        <v>42676</v>
      </c>
      <c r="H118" s="184" t="s">
        <v>42</v>
      </c>
      <c r="I118" s="184">
        <v>42582</v>
      </c>
      <c r="J118" s="184">
        <v>41590</v>
      </c>
      <c r="K118" s="186" t="s">
        <v>43</v>
      </c>
      <c r="L118" s="188" t="s">
        <v>412</v>
      </c>
      <c r="M118" s="313" t="s">
        <v>56</v>
      </c>
      <c r="N118" s="188" t="s">
        <v>657</v>
      </c>
      <c r="O118" s="188" t="s">
        <v>658</v>
      </c>
      <c r="P118" s="186" t="s">
        <v>52</v>
      </c>
      <c r="Q118" s="188" t="s">
        <v>70</v>
      </c>
      <c r="R118" s="189" t="s">
        <v>66</v>
      </c>
      <c r="S118" s="188" t="s">
        <v>103</v>
      </c>
      <c r="T118" s="190">
        <v>29.9</v>
      </c>
      <c r="U118" s="191">
        <v>5</v>
      </c>
      <c r="V118" s="192">
        <v>2657.08</v>
      </c>
      <c r="W118" s="188" t="s">
        <v>53</v>
      </c>
      <c r="X118" s="193">
        <v>637700</v>
      </c>
      <c r="Y118" s="311" t="s">
        <v>407</v>
      </c>
      <c r="Z118" s="194"/>
      <c r="AA118" s="311" t="s">
        <v>399</v>
      </c>
      <c r="AB118" s="70" t="s">
        <v>882</v>
      </c>
      <c r="AC118" s="314" t="s">
        <v>915</v>
      </c>
      <c r="AD118" s="195"/>
      <c r="AE118" s="185"/>
    </row>
    <row r="119" spans="1:31" s="16" customFormat="1" ht="127.5" x14ac:dyDescent="0.25">
      <c r="A119" s="185"/>
      <c r="B119" s="376">
        <v>46</v>
      </c>
      <c r="C119" s="186" t="s">
        <v>648</v>
      </c>
      <c r="D119" s="187" t="s">
        <v>649</v>
      </c>
      <c r="E119" s="183">
        <v>42789</v>
      </c>
      <c r="F119" s="312">
        <v>42822</v>
      </c>
      <c r="G119" s="184">
        <v>42730</v>
      </c>
      <c r="H119" s="184" t="s">
        <v>42</v>
      </c>
      <c r="I119" s="184">
        <v>42704</v>
      </c>
      <c r="J119" s="184">
        <v>41659</v>
      </c>
      <c r="K119" s="186" t="s">
        <v>43</v>
      </c>
      <c r="L119" s="188" t="s">
        <v>412</v>
      </c>
      <c r="M119" s="313" t="s">
        <v>56</v>
      </c>
      <c r="N119" s="188" t="s">
        <v>659</v>
      </c>
      <c r="O119" s="188" t="s">
        <v>660</v>
      </c>
      <c r="P119" s="186" t="s">
        <v>52</v>
      </c>
      <c r="Q119" s="188" t="s">
        <v>70</v>
      </c>
      <c r="R119" s="189" t="s">
        <v>661</v>
      </c>
      <c r="S119" s="188" t="s">
        <v>662</v>
      </c>
      <c r="T119" s="190">
        <v>38.299999999999997</v>
      </c>
      <c r="U119" s="191">
        <v>7</v>
      </c>
      <c r="V119" s="192">
        <v>4687.67</v>
      </c>
      <c r="W119" s="188" t="s">
        <v>53</v>
      </c>
      <c r="X119" s="193">
        <v>803600</v>
      </c>
      <c r="Y119" s="311" t="s">
        <v>407</v>
      </c>
      <c r="Z119" s="194"/>
      <c r="AA119" s="311" t="s">
        <v>399</v>
      </c>
      <c r="AB119" s="70" t="s">
        <v>882</v>
      </c>
      <c r="AC119" s="314" t="s">
        <v>915</v>
      </c>
      <c r="AD119" s="195"/>
      <c r="AE119" s="185"/>
    </row>
    <row r="120" spans="1:31" s="16" customFormat="1" ht="127.5" x14ac:dyDescent="0.25">
      <c r="A120" s="185"/>
      <c r="B120" s="376">
        <v>47</v>
      </c>
      <c r="C120" s="311" t="s">
        <v>663</v>
      </c>
      <c r="D120" s="33" t="s">
        <v>664</v>
      </c>
      <c r="E120" s="312">
        <v>42786</v>
      </c>
      <c r="F120" s="312">
        <v>42822</v>
      </c>
      <c r="G120" s="1">
        <v>42774</v>
      </c>
      <c r="H120" s="1" t="s">
        <v>42</v>
      </c>
      <c r="I120" s="1">
        <v>42704</v>
      </c>
      <c r="J120" s="1">
        <v>41666</v>
      </c>
      <c r="K120" s="311" t="s">
        <v>43</v>
      </c>
      <c r="L120" s="40" t="s">
        <v>62</v>
      </c>
      <c r="M120" s="313" t="s">
        <v>56</v>
      </c>
      <c r="N120" s="313" t="s">
        <v>665</v>
      </c>
      <c r="O120" s="216" t="s">
        <v>666</v>
      </c>
      <c r="P120" s="311" t="s">
        <v>57</v>
      </c>
      <c r="Q120" s="314" t="s">
        <v>74</v>
      </c>
      <c r="R120" s="34" t="s">
        <v>66</v>
      </c>
      <c r="S120" s="313" t="s">
        <v>667</v>
      </c>
      <c r="T120" s="35">
        <v>52</v>
      </c>
      <c r="U120" s="36">
        <v>5</v>
      </c>
      <c r="V120" s="37">
        <v>4556.25</v>
      </c>
      <c r="W120" s="313" t="s">
        <v>53</v>
      </c>
      <c r="X120" s="38">
        <v>1093500</v>
      </c>
      <c r="Y120" s="311" t="s">
        <v>407</v>
      </c>
      <c r="Z120" s="314" t="s">
        <v>63</v>
      </c>
      <c r="AA120" s="311" t="s">
        <v>399</v>
      </c>
      <c r="AB120" s="70" t="s">
        <v>882</v>
      </c>
      <c r="AC120" s="314" t="s">
        <v>915</v>
      </c>
      <c r="AD120" s="207"/>
      <c r="AE120" s="185"/>
    </row>
    <row r="121" spans="1:31" s="16" customFormat="1" ht="120.75" customHeight="1" x14ac:dyDescent="0.25">
      <c r="A121" s="185"/>
      <c r="B121" s="376">
        <v>48</v>
      </c>
      <c r="C121" s="18" t="s">
        <v>668</v>
      </c>
      <c r="D121" s="196" t="s">
        <v>669</v>
      </c>
      <c r="E121" s="312">
        <v>42786</v>
      </c>
      <c r="F121" s="312">
        <v>42822</v>
      </c>
      <c r="G121" s="312">
        <v>42733</v>
      </c>
      <c r="H121" s="312" t="s">
        <v>42</v>
      </c>
      <c r="I121" s="312">
        <v>42735</v>
      </c>
      <c r="J121" s="154">
        <v>41631</v>
      </c>
      <c r="K121" s="311" t="s">
        <v>306</v>
      </c>
      <c r="L121" s="155" t="s">
        <v>50</v>
      </c>
      <c r="M121" s="156" t="s">
        <v>670</v>
      </c>
      <c r="N121" s="311" t="s">
        <v>671</v>
      </c>
      <c r="O121" s="157" t="s">
        <v>672</v>
      </c>
      <c r="P121" s="186" t="s">
        <v>52</v>
      </c>
      <c r="Q121" s="314" t="s">
        <v>74</v>
      </c>
      <c r="R121" s="198" t="s">
        <v>66</v>
      </c>
      <c r="S121" s="311" t="s">
        <v>309</v>
      </c>
      <c r="T121" s="159">
        <v>43.6</v>
      </c>
      <c r="U121" s="160">
        <v>5</v>
      </c>
      <c r="V121" s="161">
        <v>3733.33</v>
      </c>
      <c r="W121" s="157" t="s">
        <v>83</v>
      </c>
      <c r="X121" s="162">
        <v>896000</v>
      </c>
      <c r="Y121" s="311" t="s">
        <v>407</v>
      </c>
      <c r="Z121" s="311"/>
      <c r="AA121" s="311" t="s">
        <v>399</v>
      </c>
      <c r="AB121" s="70" t="s">
        <v>882</v>
      </c>
      <c r="AC121" s="314" t="s">
        <v>915</v>
      </c>
      <c r="AD121" s="199"/>
      <c r="AE121" s="185"/>
    </row>
    <row r="122" spans="1:31" s="16" customFormat="1" ht="127.5" x14ac:dyDescent="0.25">
      <c r="A122" s="185"/>
      <c r="B122" s="376">
        <v>49</v>
      </c>
      <c r="C122" s="18" t="s">
        <v>673</v>
      </c>
      <c r="D122" s="196" t="s">
        <v>674</v>
      </c>
      <c r="E122" s="183">
        <v>42789</v>
      </c>
      <c r="F122" s="312">
        <v>42822</v>
      </c>
      <c r="G122" s="312">
        <v>42776</v>
      </c>
      <c r="H122" s="216" t="s">
        <v>42</v>
      </c>
      <c r="I122" s="312">
        <v>42735</v>
      </c>
      <c r="J122" s="154">
        <v>41739</v>
      </c>
      <c r="K122" s="163" t="s">
        <v>43</v>
      </c>
      <c r="L122" s="197" t="s">
        <v>50</v>
      </c>
      <c r="M122" s="156" t="s">
        <v>675</v>
      </c>
      <c r="N122" s="311" t="s">
        <v>676</v>
      </c>
      <c r="O122" s="157" t="s">
        <v>677</v>
      </c>
      <c r="P122" s="186" t="s">
        <v>52</v>
      </c>
      <c r="Q122" s="311" t="s">
        <v>429</v>
      </c>
      <c r="R122" s="198" t="s">
        <v>678</v>
      </c>
      <c r="S122" s="311" t="s">
        <v>679</v>
      </c>
      <c r="T122" s="159">
        <v>42</v>
      </c>
      <c r="U122" s="160">
        <v>5</v>
      </c>
      <c r="V122" s="161">
        <v>1897.5</v>
      </c>
      <c r="W122" s="157" t="s">
        <v>83</v>
      </c>
      <c r="X122" s="162">
        <v>759000</v>
      </c>
      <c r="Y122" s="311" t="s">
        <v>407</v>
      </c>
      <c r="Z122" s="311"/>
      <c r="AA122" s="311" t="s">
        <v>399</v>
      </c>
      <c r="AB122" s="70" t="s">
        <v>882</v>
      </c>
      <c r="AC122" s="314" t="s">
        <v>915</v>
      </c>
      <c r="AD122" s="199"/>
      <c r="AE122" s="185"/>
    </row>
    <row r="123" spans="1:31" s="16" customFormat="1" ht="127.5" x14ac:dyDescent="0.25">
      <c r="A123" s="185"/>
      <c r="B123" s="376">
        <v>50</v>
      </c>
      <c r="C123" s="18" t="s">
        <v>673</v>
      </c>
      <c r="D123" s="196" t="s">
        <v>674</v>
      </c>
      <c r="E123" s="183">
        <v>42789</v>
      </c>
      <c r="F123" s="312">
        <v>42822</v>
      </c>
      <c r="G123" s="312">
        <v>42776</v>
      </c>
      <c r="H123" s="216" t="s">
        <v>42</v>
      </c>
      <c r="I123" s="312">
        <v>42735</v>
      </c>
      <c r="J123" s="154">
        <v>41739</v>
      </c>
      <c r="K123" s="163" t="s">
        <v>43</v>
      </c>
      <c r="L123" s="197" t="s">
        <v>50</v>
      </c>
      <c r="M123" s="156" t="s">
        <v>675</v>
      </c>
      <c r="N123" s="311" t="s">
        <v>676</v>
      </c>
      <c r="O123" s="157" t="s">
        <v>677</v>
      </c>
      <c r="P123" s="186" t="s">
        <v>52</v>
      </c>
      <c r="Q123" s="314" t="s">
        <v>74</v>
      </c>
      <c r="R123" s="198" t="s">
        <v>76</v>
      </c>
      <c r="S123" s="311" t="s">
        <v>680</v>
      </c>
      <c r="T123" s="159">
        <v>27.8</v>
      </c>
      <c r="U123" s="160">
        <v>10</v>
      </c>
      <c r="V123" s="161">
        <v>4641.67</v>
      </c>
      <c r="W123" s="157" t="s">
        <v>83</v>
      </c>
      <c r="X123" s="162">
        <v>557000</v>
      </c>
      <c r="Y123" s="311" t="s">
        <v>407</v>
      </c>
      <c r="Z123" s="311"/>
      <c r="AA123" s="311" t="s">
        <v>399</v>
      </c>
      <c r="AB123" s="70" t="s">
        <v>882</v>
      </c>
      <c r="AC123" s="314" t="s">
        <v>915</v>
      </c>
      <c r="AD123" s="199"/>
      <c r="AE123" s="185"/>
    </row>
    <row r="124" spans="1:31" s="16" customFormat="1" ht="127.5" x14ac:dyDescent="0.25">
      <c r="A124" s="185"/>
      <c r="B124" s="376">
        <v>51</v>
      </c>
      <c r="C124" s="18" t="s">
        <v>681</v>
      </c>
      <c r="D124" s="196" t="s">
        <v>682</v>
      </c>
      <c r="E124" s="183">
        <v>42789</v>
      </c>
      <c r="F124" s="312">
        <v>42822</v>
      </c>
      <c r="G124" s="154">
        <v>42766</v>
      </c>
      <c r="H124" s="154" t="s">
        <v>42</v>
      </c>
      <c r="I124" s="312">
        <v>42704</v>
      </c>
      <c r="J124" s="154">
        <v>41618</v>
      </c>
      <c r="K124" s="157" t="s">
        <v>306</v>
      </c>
      <c r="L124" s="311" t="s">
        <v>50</v>
      </c>
      <c r="M124" s="157" t="s">
        <v>78</v>
      </c>
      <c r="N124" s="311" t="s">
        <v>683</v>
      </c>
      <c r="O124" s="157" t="s">
        <v>684</v>
      </c>
      <c r="P124" s="186" t="s">
        <v>52</v>
      </c>
      <c r="Q124" s="314" t="s">
        <v>74</v>
      </c>
      <c r="R124" s="198" t="s">
        <v>66</v>
      </c>
      <c r="S124" s="157" t="s">
        <v>177</v>
      </c>
      <c r="T124" s="217">
        <v>51.3</v>
      </c>
      <c r="U124" s="218">
        <v>5</v>
      </c>
      <c r="V124" s="219">
        <v>3851.66</v>
      </c>
      <c r="W124" s="157" t="s">
        <v>53</v>
      </c>
      <c r="X124" s="329">
        <v>924400</v>
      </c>
      <c r="Y124" s="311" t="s">
        <v>407</v>
      </c>
      <c r="Z124" s="311"/>
      <c r="AA124" s="311" t="s">
        <v>399</v>
      </c>
      <c r="AB124" s="70" t="s">
        <v>882</v>
      </c>
      <c r="AC124" s="314" t="s">
        <v>915</v>
      </c>
      <c r="AD124" s="199" t="s">
        <v>685</v>
      </c>
      <c r="AE124" s="185"/>
    </row>
    <row r="125" spans="1:31" s="16" customFormat="1" ht="127.5" x14ac:dyDescent="0.25">
      <c r="A125" s="185"/>
      <c r="B125" s="376">
        <v>52</v>
      </c>
      <c r="C125" s="311" t="s">
        <v>686</v>
      </c>
      <c r="D125" s="33" t="s">
        <v>687</v>
      </c>
      <c r="E125" s="183">
        <v>42789</v>
      </c>
      <c r="F125" s="312">
        <v>42822</v>
      </c>
      <c r="G125" s="312">
        <v>42734</v>
      </c>
      <c r="H125" s="312" t="s">
        <v>42</v>
      </c>
      <c r="I125" s="312">
        <v>42735</v>
      </c>
      <c r="J125" s="312">
        <v>41598</v>
      </c>
      <c r="K125" s="311" t="s">
        <v>43</v>
      </c>
      <c r="L125" s="311" t="s">
        <v>80</v>
      </c>
      <c r="M125" s="313" t="s">
        <v>56</v>
      </c>
      <c r="N125" s="311" t="s">
        <v>688</v>
      </c>
      <c r="O125" s="311" t="s">
        <v>689</v>
      </c>
      <c r="P125" s="311" t="s">
        <v>345</v>
      </c>
      <c r="Q125" s="314" t="s">
        <v>45</v>
      </c>
      <c r="R125" s="313" t="s">
        <v>66</v>
      </c>
      <c r="S125" s="311" t="s">
        <v>309</v>
      </c>
      <c r="T125" s="35">
        <v>21.5</v>
      </c>
      <c r="U125" s="313">
        <v>5</v>
      </c>
      <c r="V125" s="204">
        <v>2058.33</v>
      </c>
      <c r="W125" s="160" t="s">
        <v>53</v>
      </c>
      <c r="X125" s="179">
        <v>494000</v>
      </c>
      <c r="Y125" s="311" t="s">
        <v>407</v>
      </c>
      <c r="Z125" s="311" t="s">
        <v>48</v>
      </c>
      <c r="AA125" s="311" t="s">
        <v>399</v>
      </c>
      <c r="AB125" s="70" t="s">
        <v>882</v>
      </c>
      <c r="AC125" s="314" t="s">
        <v>915</v>
      </c>
      <c r="AD125" s="205" t="s">
        <v>611</v>
      </c>
      <c r="AE125" s="185"/>
    </row>
    <row r="126" spans="1:31" s="16" customFormat="1" ht="127.5" x14ac:dyDescent="0.25">
      <c r="A126" s="185"/>
      <c r="B126" s="376">
        <v>53</v>
      </c>
      <c r="C126" s="313" t="s">
        <v>690</v>
      </c>
      <c r="D126" s="34" t="s">
        <v>691</v>
      </c>
      <c r="E126" s="183">
        <v>42789</v>
      </c>
      <c r="F126" s="312">
        <v>42822</v>
      </c>
      <c r="G126" s="312">
        <v>42731</v>
      </c>
      <c r="H126" s="312" t="s">
        <v>42</v>
      </c>
      <c r="I126" s="312">
        <v>42704</v>
      </c>
      <c r="J126" s="154">
        <v>41696</v>
      </c>
      <c r="K126" s="311" t="s">
        <v>306</v>
      </c>
      <c r="L126" s="155" t="s">
        <v>50</v>
      </c>
      <c r="M126" s="156" t="s">
        <v>692</v>
      </c>
      <c r="N126" s="311" t="s">
        <v>693</v>
      </c>
      <c r="O126" s="157" t="s">
        <v>694</v>
      </c>
      <c r="P126" s="186" t="s">
        <v>52</v>
      </c>
      <c r="Q126" s="314" t="s">
        <v>74</v>
      </c>
      <c r="R126" s="198" t="s">
        <v>91</v>
      </c>
      <c r="S126" s="311" t="s">
        <v>109</v>
      </c>
      <c r="T126" s="159">
        <v>12.25</v>
      </c>
      <c r="U126" s="160">
        <v>6</v>
      </c>
      <c r="V126" s="161">
        <v>3642.5</v>
      </c>
      <c r="W126" s="157" t="s">
        <v>53</v>
      </c>
      <c r="X126" s="162">
        <v>728500</v>
      </c>
      <c r="Y126" s="311" t="s">
        <v>407</v>
      </c>
      <c r="Z126" s="311"/>
      <c r="AA126" s="311" t="s">
        <v>399</v>
      </c>
      <c r="AB126" s="70" t="s">
        <v>882</v>
      </c>
      <c r="AC126" s="314" t="s">
        <v>915</v>
      </c>
      <c r="AD126" s="227"/>
      <c r="AE126" s="185"/>
    </row>
    <row r="127" spans="1:31" s="16" customFormat="1" ht="127.5" x14ac:dyDescent="0.25">
      <c r="A127" s="185"/>
      <c r="B127" s="376">
        <v>54</v>
      </c>
      <c r="C127" s="311" t="s">
        <v>695</v>
      </c>
      <c r="D127" s="33" t="s">
        <v>696</v>
      </c>
      <c r="E127" s="183">
        <v>42789</v>
      </c>
      <c r="F127" s="312">
        <v>42822</v>
      </c>
      <c r="G127" s="1">
        <v>42646</v>
      </c>
      <c r="H127" s="1" t="s">
        <v>42</v>
      </c>
      <c r="I127" s="1">
        <v>42704</v>
      </c>
      <c r="J127" s="1">
        <v>41610</v>
      </c>
      <c r="K127" s="311" t="s">
        <v>306</v>
      </c>
      <c r="L127" s="313" t="s">
        <v>64</v>
      </c>
      <c r="M127" s="313" t="s">
        <v>56</v>
      </c>
      <c r="N127" s="313" t="s">
        <v>697</v>
      </c>
      <c r="O127" s="313" t="s">
        <v>570</v>
      </c>
      <c r="P127" s="311" t="s">
        <v>345</v>
      </c>
      <c r="Q127" s="314" t="s">
        <v>74</v>
      </c>
      <c r="R127" s="34" t="s">
        <v>92</v>
      </c>
      <c r="S127" s="313" t="s">
        <v>93</v>
      </c>
      <c r="T127" s="214">
        <v>18.899999999999999</v>
      </c>
      <c r="U127" s="36">
        <v>8</v>
      </c>
      <c r="V127" s="214">
        <v>3532</v>
      </c>
      <c r="W127" s="313" t="s">
        <v>53</v>
      </c>
      <c r="X127" s="214">
        <v>529800</v>
      </c>
      <c r="Y127" s="311" t="s">
        <v>407</v>
      </c>
      <c r="Z127" s="155" t="s">
        <v>148</v>
      </c>
      <c r="AA127" s="311" t="s">
        <v>399</v>
      </c>
      <c r="AB127" s="70" t="s">
        <v>882</v>
      </c>
      <c r="AC127" s="314" t="s">
        <v>915</v>
      </c>
      <c r="AD127" s="207"/>
      <c r="AE127" s="185"/>
    </row>
    <row r="128" spans="1:31" s="16" customFormat="1" ht="127.5" x14ac:dyDescent="0.25">
      <c r="A128" s="185"/>
      <c r="B128" s="376">
        <v>55</v>
      </c>
      <c r="C128" s="311" t="s">
        <v>698</v>
      </c>
      <c r="D128" s="33" t="s">
        <v>699</v>
      </c>
      <c r="E128" s="312">
        <v>42786</v>
      </c>
      <c r="F128" s="312">
        <v>42822</v>
      </c>
      <c r="G128" s="1">
        <v>42773</v>
      </c>
      <c r="H128" s="1" t="s">
        <v>42</v>
      </c>
      <c r="I128" s="1">
        <v>42674</v>
      </c>
      <c r="J128" s="1">
        <v>40478</v>
      </c>
      <c r="K128" s="311" t="s">
        <v>43</v>
      </c>
      <c r="L128" s="40" t="s">
        <v>62</v>
      </c>
      <c r="M128" s="313" t="s">
        <v>56</v>
      </c>
      <c r="N128" s="313" t="s">
        <v>700</v>
      </c>
      <c r="O128" s="313" t="s">
        <v>701</v>
      </c>
      <c r="P128" s="311" t="s">
        <v>57</v>
      </c>
      <c r="Q128" s="188" t="s">
        <v>702</v>
      </c>
      <c r="R128" s="34" t="s">
        <v>92</v>
      </c>
      <c r="S128" s="313" t="s">
        <v>114</v>
      </c>
      <c r="T128" s="35">
        <v>28.1</v>
      </c>
      <c r="U128" s="36">
        <v>8</v>
      </c>
      <c r="V128" s="37">
        <v>3649.33</v>
      </c>
      <c r="W128" s="313" t="s">
        <v>53</v>
      </c>
      <c r="X128" s="38">
        <v>547400</v>
      </c>
      <c r="Y128" s="311" t="s">
        <v>407</v>
      </c>
      <c r="Z128" s="314" t="s">
        <v>63</v>
      </c>
      <c r="AA128" s="311" t="s">
        <v>399</v>
      </c>
      <c r="AB128" s="70" t="s">
        <v>882</v>
      </c>
      <c r="AC128" s="314" t="s">
        <v>915</v>
      </c>
      <c r="AD128" s="207"/>
      <c r="AE128" s="185"/>
    </row>
    <row r="129" spans="1:31" s="16" customFormat="1" ht="127.5" x14ac:dyDescent="0.25">
      <c r="A129" s="185"/>
      <c r="B129" s="376">
        <v>56</v>
      </c>
      <c r="C129" s="18" t="s">
        <v>703</v>
      </c>
      <c r="D129" s="196" t="s">
        <v>704</v>
      </c>
      <c r="E129" s="183">
        <v>42781</v>
      </c>
      <c r="F129" s="312">
        <v>42822</v>
      </c>
      <c r="G129" s="312">
        <v>42707</v>
      </c>
      <c r="H129" s="312"/>
      <c r="I129" s="184">
        <v>42643</v>
      </c>
      <c r="J129" s="154">
        <v>41711</v>
      </c>
      <c r="K129" s="311" t="s">
        <v>306</v>
      </c>
      <c r="L129" s="155" t="s">
        <v>50</v>
      </c>
      <c r="M129" s="156" t="s">
        <v>705</v>
      </c>
      <c r="N129" s="311" t="s">
        <v>706</v>
      </c>
      <c r="O129" s="157" t="s">
        <v>707</v>
      </c>
      <c r="P129" s="186" t="s">
        <v>52</v>
      </c>
      <c r="Q129" s="311" t="s">
        <v>45</v>
      </c>
      <c r="R129" s="198" t="s">
        <v>416</v>
      </c>
      <c r="S129" s="311" t="s">
        <v>708</v>
      </c>
      <c r="T129" s="159">
        <v>129.80000000000001</v>
      </c>
      <c r="U129" s="160">
        <v>8</v>
      </c>
      <c r="V129" s="161">
        <v>52051.33</v>
      </c>
      <c r="W129" s="157" t="s">
        <v>83</v>
      </c>
      <c r="X129" s="162">
        <v>7807700</v>
      </c>
      <c r="Y129" s="311" t="s">
        <v>709</v>
      </c>
      <c r="Z129" s="311"/>
      <c r="AA129" s="311" t="s">
        <v>399</v>
      </c>
      <c r="AB129" s="70" t="s">
        <v>882</v>
      </c>
      <c r="AC129" s="314" t="s">
        <v>915</v>
      </c>
      <c r="AD129" s="199"/>
      <c r="AE129" s="185"/>
    </row>
    <row r="130" spans="1:31" s="16" customFormat="1" ht="102" x14ac:dyDescent="0.25">
      <c r="A130" s="185"/>
      <c r="B130" s="376">
        <v>57</v>
      </c>
      <c r="C130" s="18" t="s">
        <v>710</v>
      </c>
      <c r="D130" s="152" t="s">
        <v>711</v>
      </c>
      <c r="E130" s="183">
        <v>42787</v>
      </c>
      <c r="F130" s="312">
        <v>42822</v>
      </c>
      <c r="G130" s="312"/>
      <c r="H130" s="312" t="s">
        <v>42</v>
      </c>
      <c r="I130" s="184">
        <v>42643</v>
      </c>
      <c r="J130" s="154">
        <v>41584</v>
      </c>
      <c r="K130" s="311" t="s">
        <v>306</v>
      </c>
      <c r="L130" s="155" t="s">
        <v>50</v>
      </c>
      <c r="M130" s="156" t="s">
        <v>712</v>
      </c>
      <c r="N130" s="311" t="s">
        <v>713</v>
      </c>
      <c r="O130" s="157" t="s">
        <v>714</v>
      </c>
      <c r="P130" s="186" t="s">
        <v>52</v>
      </c>
      <c r="Q130" s="311" t="s">
        <v>49</v>
      </c>
      <c r="R130" s="198" t="s">
        <v>416</v>
      </c>
      <c r="S130" s="311" t="s">
        <v>708</v>
      </c>
      <c r="T130" s="159">
        <v>132</v>
      </c>
      <c r="U130" s="160">
        <v>8</v>
      </c>
      <c r="V130" s="161">
        <v>23614</v>
      </c>
      <c r="W130" s="157" t="s">
        <v>53</v>
      </c>
      <c r="X130" s="162">
        <v>3542100</v>
      </c>
      <c r="Y130" s="311" t="s">
        <v>407</v>
      </c>
      <c r="Z130" s="311"/>
      <c r="AA130" s="311" t="s">
        <v>399</v>
      </c>
      <c r="AB130" s="322" t="s">
        <v>879</v>
      </c>
      <c r="AC130" s="181"/>
      <c r="AD130" s="199"/>
      <c r="AE130" s="185"/>
    </row>
    <row r="131" spans="1:31" s="16" customFormat="1" ht="165.75" x14ac:dyDescent="0.25">
      <c r="A131" s="185"/>
      <c r="B131" s="376">
        <v>58</v>
      </c>
      <c r="C131" s="313" t="s">
        <v>690</v>
      </c>
      <c r="D131" s="34" t="s">
        <v>691</v>
      </c>
      <c r="E131" s="183">
        <v>42789</v>
      </c>
      <c r="F131" s="312">
        <v>42822</v>
      </c>
      <c r="G131" s="312">
        <v>42740</v>
      </c>
      <c r="H131" s="312" t="s">
        <v>42</v>
      </c>
      <c r="I131" s="312">
        <v>42674</v>
      </c>
      <c r="J131" s="154">
        <v>41737</v>
      </c>
      <c r="K131" s="311" t="s">
        <v>306</v>
      </c>
      <c r="L131" s="155" t="s">
        <v>50</v>
      </c>
      <c r="M131" s="156" t="s">
        <v>715</v>
      </c>
      <c r="N131" s="311" t="s">
        <v>716</v>
      </c>
      <c r="O131" s="157" t="s">
        <v>717</v>
      </c>
      <c r="P131" s="186" t="s">
        <v>52</v>
      </c>
      <c r="Q131" s="311" t="s">
        <v>512</v>
      </c>
      <c r="R131" s="198" t="s">
        <v>416</v>
      </c>
      <c r="S131" s="311" t="s">
        <v>718</v>
      </c>
      <c r="T131" s="159">
        <v>54.6</v>
      </c>
      <c r="U131" s="160">
        <v>8</v>
      </c>
      <c r="V131" s="161">
        <v>6316.67</v>
      </c>
      <c r="W131" s="157" t="s">
        <v>53</v>
      </c>
      <c r="X131" s="162">
        <v>947500</v>
      </c>
      <c r="Y131" s="311" t="s">
        <v>407</v>
      </c>
      <c r="Z131" s="311"/>
      <c r="AA131" s="311" t="s">
        <v>399</v>
      </c>
      <c r="AB131" s="322" t="s">
        <v>882</v>
      </c>
      <c r="AC131" s="181" t="s">
        <v>920</v>
      </c>
      <c r="AD131" s="227"/>
      <c r="AE131" s="185"/>
    </row>
    <row r="132" spans="1:31" s="16" customFormat="1" ht="165.75" x14ac:dyDescent="0.25">
      <c r="A132" s="185"/>
      <c r="B132" s="376">
        <v>59</v>
      </c>
      <c r="C132" s="311" t="s">
        <v>719</v>
      </c>
      <c r="D132" s="33" t="s">
        <v>720</v>
      </c>
      <c r="E132" s="183">
        <v>42789</v>
      </c>
      <c r="F132" s="312">
        <v>42822</v>
      </c>
      <c r="G132" s="1">
        <v>42670</v>
      </c>
      <c r="H132" s="1" t="s">
        <v>42</v>
      </c>
      <c r="I132" s="1">
        <v>42674</v>
      </c>
      <c r="J132" s="1">
        <v>41605</v>
      </c>
      <c r="K132" s="311" t="s">
        <v>306</v>
      </c>
      <c r="L132" s="313" t="s">
        <v>64</v>
      </c>
      <c r="M132" s="313" t="s">
        <v>721</v>
      </c>
      <c r="N132" s="313" t="s">
        <v>722</v>
      </c>
      <c r="O132" s="313" t="s">
        <v>723</v>
      </c>
      <c r="P132" s="186" t="s">
        <v>52</v>
      </c>
      <c r="Q132" s="314" t="s">
        <v>74</v>
      </c>
      <c r="R132" s="34" t="s">
        <v>724</v>
      </c>
      <c r="S132" s="313" t="s">
        <v>725</v>
      </c>
      <c r="T132" s="35">
        <v>2</v>
      </c>
      <c r="U132" s="36">
        <v>9</v>
      </c>
      <c r="V132" s="214">
        <v>208.5</v>
      </c>
      <c r="W132" s="313" t="s">
        <v>53</v>
      </c>
      <c r="X132" s="214">
        <v>27800</v>
      </c>
      <c r="Y132" s="311" t="s">
        <v>407</v>
      </c>
      <c r="Z132" s="155" t="s">
        <v>148</v>
      </c>
      <c r="AA132" s="311" t="s">
        <v>399</v>
      </c>
      <c r="AB132" s="322" t="s">
        <v>882</v>
      </c>
      <c r="AC132" s="181" t="s">
        <v>921</v>
      </c>
      <c r="AD132" s="207"/>
      <c r="AE132" s="185"/>
    </row>
    <row r="133" spans="1:31" s="16" customFormat="1" ht="165.75" x14ac:dyDescent="0.25">
      <c r="A133" s="185"/>
      <c r="B133" s="376">
        <v>60</v>
      </c>
      <c r="C133" s="186" t="s">
        <v>726</v>
      </c>
      <c r="D133" s="187" t="s">
        <v>727</v>
      </c>
      <c r="E133" s="312">
        <v>42782</v>
      </c>
      <c r="F133" s="312">
        <v>42822</v>
      </c>
      <c r="G133" s="184">
        <v>42696</v>
      </c>
      <c r="H133" s="184" t="s">
        <v>42</v>
      </c>
      <c r="I133" s="184">
        <v>42704</v>
      </c>
      <c r="J133" s="184">
        <v>41596</v>
      </c>
      <c r="K133" s="186" t="s">
        <v>43</v>
      </c>
      <c r="L133" s="188" t="s">
        <v>68</v>
      </c>
      <c r="M133" s="313" t="s">
        <v>56</v>
      </c>
      <c r="N133" s="188" t="s">
        <v>728</v>
      </c>
      <c r="O133" s="188" t="s">
        <v>729</v>
      </c>
      <c r="P133" s="186" t="s">
        <v>730</v>
      </c>
      <c r="Q133" s="313" t="s">
        <v>72</v>
      </c>
      <c r="R133" s="189" t="s">
        <v>731</v>
      </c>
      <c r="S133" s="188" t="s">
        <v>725</v>
      </c>
      <c r="T133" s="190">
        <v>1</v>
      </c>
      <c r="U133" s="191">
        <v>9</v>
      </c>
      <c r="V133" s="192">
        <v>249.75</v>
      </c>
      <c r="W133" s="188" t="s">
        <v>53</v>
      </c>
      <c r="X133" s="193">
        <v>33300</v>
      </c>
      <c r="Y133" s="311" t="s">
        <v>407</v>
      </c>
      <c r="Z133" s="194"/>
      <c r="AA133" s="311" t="s">
        <v>399</v>
      </c>
      <c r="AB133" s="322" t="s">
        <v>882</v>
      </c>
      <c r="AC133" s="181" t="s">
        <v>922</v>
      </c>
      <c r="AD133" s="195"/>
      <c r="AE133" s="185"/>
    </row>
    <row r="134" spans="1:31" s="16" customFormat="1" ht="165.75" x14ac:dyDescent="0.25">
      <c r="A134" s="185"/>
      <c r="B134" s="376">
        <v>61</v>
      </c>
      <c r="C134" s="186" t="s">
        <v>732</v>
      </c>
      <c r="D134" s="187" t="s">
        <v>733</v>
      </c>
      <c r="E134" s="183">
        <v>42789</v>
      </c>
      <c r="F134" s="312">
        <v>42822</v>
      </c>
      <c r="G134" s="184">
        <v>42670</v>
      </c>
      <c r="H134" s="184" t="s">
        <v>42</v>
      </c>
      <c r="I134" s="184">
        <v>42643</v>
      </c>
      <c r="J134" s="184">
        <v>41590</v>
      </c>
      <c r="K134" s="186" t="s">
        <v>43</v>
      </c>
      <c r="L134" s="188" t="s">
        <v>412</v>
      </c>
      <c r="M134" s="313" t="s">
        <v>56</v>
      </c>
      <c r="N134" s="188" t="s">
        <v>734</v>
      </c>
      <c r="O134" s="188" t="s">
        <v>735</v>
      </c>
      <c r="P134" s="186" t="s">
        <v>52</v>
      </c>
      <c r="Q134" s="188" t="s">
        <v>49</v>
      </c>
      <c r="R134" s="189" t="s">
        <v>76</v>
      </c>
      <c r="S134" s="188" t="s">
        <v>585</v>
      </c>
      <c r="T134" s="190">
        <v>199.2</v>
      </c>
      <c r="U134" s="191">
        <v>10</v>
      </c>
      <c r="V134" s="192">
        <v>34422.5</v>
      </c>
      <c r="W134" s="188" t="s">
        <v>53</v>
      </c>
      <c r="X134" s="193">
        <v>4130700</v>
      </c>
      <c r="Y134" s="311" t="s">
        <v>407</v>
      </c>
      <c r="Z134" s="194"/>
      <c r="AA134" s="311" t="s">
        <v>399</v>
      </c>
      <c r="AB134" s="322" t="s">
        <v>882</v>
      </c>
      <c r="AC134" s="181" t="s">
        <v>920</v>
      </c>
      <c r="AD134" s="195" t="s">
        <v>736</v>
      </c>
      <c r="AE134" s="185"/>
    </row>
    <row r="135" spans="1:31" s="16" customFormat="1" ht="165.75" x14ac:dyDescent="0.25">
      <c r="A135" s="185"/>
      <c r="B135" s="376">
        <v>62</v>
      </c>
      <c r="C135" s="163" t="s">
        <v>737</v>
      </c>
      <c r="D135" s="228" t="s">
        <v>738</v>
      </c>
      <c r="E135" s="183">
        <v>42781</v>
      </c>
      <c r="F135" s="312">
        <v>42822</v>
      </c>
      <c r="G135" s="39">
        <v>42733</v>
      </c>
      <c r="H135" s="39" t="s">
        <v>42</v>
      </c>
      <c r="I135" s="39">
        <v>42704</v>
      </c>
      <c r="J135" s="39">
        <v>42401</v>
      </c>
      <c r="K135" s="163" t="s">
        <v>622</v>
      </c>
      <c r="L135" s="314" t="s">
        <v>55</v>
      </c>
      <c r="M135" s="314" t="s">
        <v>739</v>
      </c>
      <c r="N135" s="163" t="s">
        <v>740</v>
      </c>
      <c r="O135" s="314" t="s">
        <v>741</v>
      </c>
      <c r="P135" s="186" t="s">
        <v>52</v>
      </c>
      <c r="Q135" s="314" t="s">
        <v>74</v>
      </c>
      <c r="R135" s="40" t="s">
        <v>76</v>
      </c>
      <c r="S135" s="188" t="s">
        <v>585</v>
      </c>
      <c r="T135" s="229">
        <v>28.3</v>
      </c>
      <c r="U135" s="215">
        <v>10</v>
      </c>
      <c r="V135" s="230">
        <v>5075.83</v>
      </c>
      <c r="W135" s="314" t="s">
        <v>53</v>
      </c>
      <c r="X135" s="231">
        <v>609100</v>
      </c>
      <c r="Y135" s="311" t="s">
        <v>407</v>
      </c>
      <c r="Z135" s="163" t="s">
        <v>48</v>
      </c>
      <c r="AA135" s="311" t="s">
        <v>399</v>
      </c>
      <c r="AB135" s="322" t="s">
        <v>882</v>
      </c>
      <c r="AC135" s="181" t="s">
        <v>920</v>
      </c>
      <c r="AD135" s="211"/>
      <c r="AE135" s="185"/>
    </row>
    <row r="136" spans="1:31" s="16" customFormat="1" ht="102" x14ac:dyDescent="0.25">
      <c r="A136" s="185"/>
      <c r="B136" s="376">
        <v>63</v>
      </c>
      <c r="C136" s="311" t="s">
        <v>742</v>
      </c>
      <c r="D136" s="33" t="s">
        <v>743</v>
      </c>
      <c r="E136" s="312">
        <v>42790</v>
      </c>
      <c r="F136" s="312">
        <v>42822</v>
      </c>
      <c r="G136" s="1">
        <v>42564</v>
      </c>
      <c r="H136" s="1" t="s">
        <v>42</v>
      </c>
      <c r="I136" s="1">
        <v>42460</v>
      </c>
      <c r="J136" s="1">
        <v>41544</v>
      </c>
      <c r="K136" s="311" t="s">
        <v>43</v>
      </c>
      <c r="L136" s="40" t="s">
        <v>62</v>
      </c>
      <c r="M136" s="314" t="s">
        <v>744</v>
      </c>
      <c r="N136" s="313" t="s">
        <v>745</v>
      </c>
      <c r="O136" s="313" t="s">
        <v>746</v>
      </c>
      <c r="P136" s="311" t="s">
        <v>747</v>
      </c>
      <c r="Q136" s="188" t="s">
        <v>75</v>
      </c>
      <c r="R136" s="34" t="s">
        <v>149</v>
      </c>
      <c r="S136" s="313" t="s">
        <v>150</v>
      </c>
      <c r="T136" s="35">
        <v>124.4</v>
      </c>
      <c r="U136" s="36">
        <v>10</v>
      </c>
      <c r="V136" s="37">
        <v>5119</v>
      </c>
      <c r="W136" s="313" t="s">
        <v>46</v>
      </c>
      <c r="X136" s="38">
        <v>2730440</v>
      </c>
      <c r="Y136" s="311" t="s">
        <v>407</v>
      </c>
      <c r="Z136" s="314" t="s">
        <v>63</v>
      </c>
      <c r="AA136" s="311" t="s">
        <v>399</v>
      </c>
      <c r="AB136" s="322" t="s">
        <v>879</v>
      </c>
      <c r="AC136" s="155"/>
      <c r="AD136" s="207" t="s">
        <v>748</v>
      </c>
      <c r="AE136" s="185"/>
    </row>
    <row r="137" spans="1:31" s="16" customFormat="1" ht="127.5" x14ac:dyDescent="0.25">
      <c r="A137" s="185"/>
      <c r="B137" s="376">
        <v>64</v>
      </c>
      <c r="C137" s="18" t="s">
        <v>749</v>
      </c>
      <c r="D137" s="196" t="s">
        <v>750</v>
      </c>
      <c r="E137" s="183">
        <v>42781</v>
      </c>
      <c r="F137" s="312">
        <v>42822</v>
      </c>
      <c r="G137" s="312">
        <v>42667</v>
      </c>
      <c r="H137" s="312" t="s">
        <v>42</v>
      </c>
      <c r="I137" s="312">
        <v>42613</v>
      </c>
      <c r="J137" s="154">
        <v>41684</v>
      </c>
      <c r="K137" s="311" t="s">
        <v>306</v>
      </c>
      <c r="L137" s="155" t="s">
        <v>50</v>
      </c>
      <c r="M137" s="156" t="s">
        <v>751</v>
      </c>
      <c r="N137" s="311" t="s">
        <v>752</v>
      </c>
      <c r="O137" s="157" t="s">
        <v>753</v>
      </c>
      <c r="P137" s="186" t="s">
        <v>52</v>
      </c>
      <c r="Q137" s="314" t="s">
        <v>74</v>
      </c>
      <c r="R137" s="198" t="s">
        <v>76</v>
      </c>
      <c r="S137" s="188" t="s">
        <v>585</v>
      </c>
      <c r="T137" s="159">
        <v>99.5</v>
      </c>
      <c r="U137" s="160">
        <v>10</v>
      </c>
      <c r="V137" s="161">
        <v>18777.5</v>
      </c>
      <c r="W137" s="157" t="s">
        <v>53</v>
      </c>
      <c r="X137" s="162">
        <v>2253300</v>
      </c>
      <c r="Y137" s="311" t="s">
        <v>407</v>
      </c>
      <c r="Z137" s="311"/>
      <c r="AA137" s="311" t="s">
        <v>399</v>
      </c>
      <c r="AB137" s="322" t="s">
        <v>882</v>
      </c>
      <c r="AC137" s="181" t="s">
        <v>915</v>
      </c>
      <c r="AD137" s="199"/>
      <c r="AE137" s="185"/>
    </row>
    <row r="138" spans="1:31" s="16" customFormat="1" ht="127.5" x14ac:dyDescent="0.25">
      <c r="A138" s="185"/>
      <c r="B138" s="376">
        <v>65</v>
      </c>
      <c r="C138" s="18" t="s">
        <v>612</v>
      </c>
      <c r="D138" s="33" t="s">
        <v>613</v>
      </c>
      <c r="E138" s="312">
        <v>42782</v>
      </c>
      <c r="F138" s="312">
        <v>42822</v>
      </c>
      <c r="G138" s="1">
        <v>42192</v>
      </c>
      <c r="H138" s="1" t="s">
        <v>42</v>
      </c>
      <c r="I138" s="184">
        <v>42643</v>
      </c>
      <c r="J138" s="1">
        <v>40195</v>
      </c>
      <c r="K138" s="313" t="s">
        <v>43</v>
      </c>
      <c r="L138" s="313" t="s">
        <v>455</v>
      </c>
      <c r="M138" s="313" t="s">
        <v>56</v>
      </c>
      <c r="N138" s="313" t="s">
        <v>754</v>
      </c>
      <c r="O138" s="313" t="s">
        <v>755</v>
      </c>
      <c r="P138" s="313" t="s">
        <v>57</v>
      </c>
      <c r="Q138" s="313" t="s">
        <v>72</v>
      </c>
      <c r="R138" s="34" t="s">
        <v>756</v>
      </c>
      <c r="S138" s="313" t="s">
        <v>757</v>
      </c>
      <c r="T138" s="201">
        <v>14.3</v>
      </c>
      <c r="U138" s="313">
        <v>15</v>
      </c>
      <c r="V138" s="201">
        <v>3897.5</v>
      </c>
      <c r="W138" s="313" t="s">
        <v>53</v>
      </c>
      <c r="X138" s="202">
        <v>311800</v>
      </c>
      <c r="Y138" s="311" t="s">
        <v>407</v>
      </c>
      <c r="Z138" s="18" t="s">
        <v>458</v>
      </c>
      <c r="AA138" s="311" t="s">
        <v>399</v>
      </c>
      <c r="AB138" s="322" t="s">
        <v>882</v>
      </c>
      <c r="AC138" s="181" t="s">
        <v>915</v>
      </c>
      <c r="AD138" s="203" t="s">
        <v>459</v>
      </c>
      <c r="AE138" s="185"/>
    </row>
    <row r="139" spans="1:31" s="16" customFormat="1" ht="127.5" x14ac:dyDescent="0.25">
      <c r="A139" s="185"/>
      <c r="B139" s="376">
        <v>66</v>
      </c>
      <c r="C139" s="18" t="s">
        <v>758</v>
      </c>
      <c r="D139" s="196" t="s">
        <v>759</v>
      </c>
      <c r="E139" s="183">
        <v>42781</v>
      </c>
      <c r="F139" s="312">
        <v>42822</v>
      </c>
      <c r="G139" s="312">
        <v>42754</v>
      </c>
      <c r="H139" s="312" t="s">
        <v>42</v>
      </c>
      <c r="I139" s="312">
        <v>42704</v>
      </c>
      <c r="J139" s="154">
        <v>41571</v>
      </c>
      <c r="K139" s="311" t="s">
        <v>306</v>
      </c>
      <c r="L139" s="155" t="s">
        <v>50</v>
      </c>
      <c r="M139" s="156" t="s">
        <v>760</v>
      </c>
      <c r="N139" s="311" t="s">
        <v>445</v>
      </c>
      <c r="O139" s="157" t="s">
        <v>761</v>
      </c>
      <c r="P139" s="311" t="s">
        <v>762</v>
      </c>
      <c r="Q139" s="314" t="s">
        <v>74</v>
      </c>
      <c r="R139" s="198" t="s">
        <v>54</v>
      </c>
      <c r="S139" s="311" t="s">
        <v>763</v>
      </c>
      <c r="T139" s="159">
        <v>18.350000000000001</v>
      </c>
      <c r="U139" s="160">
        <v>15</v>
      </c>
      <c r="V139" s="161">
        <v>4286.25</v>
      </c>
      <c r="W139" s="157" t="s">
        <v>53</v>
      </c>
      <c r="X139" s="162">
        <v>324900</v>
      </c>
      <c r="Y139" s="311" t="s">
        <v>407</v>
      </c>
      <c r="Z139" s="311"/>
      <c r="AA139" s="311" t="s">
        <v>399</v>
      </c>
      <c r="AB139" s="322" t="s">
        <v>923</v>
      </c>
      <c r="AC139" s="181" t="s">
        <v>924</v>
      </c>
      <c r="AD139" s="199"/>
      <c r="AE139" s="185"/>
    </row>
    <row r="140" spans="1:31" s="16" customFormat="1" ht="127.5" x14ac:dyDescent="0.25">
      <c r="A140" s="185"/>
      <c r="B140" s="376">
        <v>67</v>
      </c>
      <c r="C140" s="18" t="s">
        <v>758</v>
      </c>
      <c r="D140" s="196" t="s">
        <v>759</v>
      </c>
      <c r="E140" s="183">
        <v>42781</v>
      </c>
      <c r="F140" s="312">
        <v>42822</v>
      </c>
      <c r="G140" s="312">
        <v>42754</v>
      </c>
      <c r="H140" s="312" t="s">
        <v>42</v>
      </c>
      <c r="I140" s="312">
        <v>42704</v>
      </c>
      <c r="J140" s="154">
        <v>41571</v>
      </c>
      <c r="K140" s="311" t="s">
        <v>306</v>
      </c>
      <c r="L140" s="155" t="s">
        <v>50</v>
      </c>
      <c r="M140" s="156" t="s">
        <v>760</v>
      </c>
      <c r="N140" s="311" t="s">
        <v>445</v>
      </c>
      <c r="O140" s="157" t="s">
        <v>764</v>
      </c>
      <c r="P140" s="311" t="s">
        <v>762</v>
      </c>
      <c r="Q140" s="314" t="s">
        <v>74</v>
      </c>
      <c r="R140" s="198" t="s">
        <v>54</v>
      </c>
      <c r="S140" s="311" t="s">
        <v>763</v>
      </c>
      <c r="T140" s="159">
        <v>17.760000000000002</v>
      </c>
      <c r="U140" s="160">
        <v>15</v>
      </c>
      <c r="V140" s="161">
        <v>4085</v>
      </c>
      <c r="W140" s="157" t="s">
        <v>53</v>
      </c>
      <c r="X140" s="162">
        <v>326800</v>
      </c>
      <c r="Y140" s="311" t="s">
        <v>407</v>
      </c>
      <c r="Z140" s="311"/>
      <c r="AA140" s="311" t="s">
        <v>399</v>
      </c>
      <c r="AB140" s="322" t="s">
        <v>882</v>
      </c>
      <c r="AC140" s="181" t="s">
        <v>915</v>
      </c>
      <c r="AD140" s="199"/>
      <c r="AE140" s="185"/>
    </row>
    <row r="141" spans="1:31" s="16" customFormat="1" ht="127.5" x14ac:dyDescent="0.25">
      <c r="A141" s="185"/>
      <c r="B141" s="376">
        <v>68</v>
      </c>
      <c r="C141" s="18" t="s">
        <v>765</v>
      </c>
      <c r="D141" s="196" t="s">
        <v>766</v>
      </c>
      <c r="E141" s="183">
        <v>42787</v>
      </c>
      <c r="F141" s="312">
        <v>42822</v>
      </c>
      <c r="G141" s="312">
        <v>42754</v>
      </c>
      <c r="H141" s="312" t="s">
        <v>42</v>
      </c>
      <c r="I141" s="312">
        <v>42704</v>
      </c>
      <c r="J141" s="154">
        <v>41571</v>
      </c>
      <c r="K141" s="311" t="s">
        <v>306</v>
      </c>
      <c r="L141" s="155" t="s">
        <v>50</v>
      </c>
      <c r="M141" s="156" t="s">
        <v>760</v>
      </c>
      <c r="N141" s="311" t="s">
        <v>445</v>
      </c>
      <c r="O141" s="157" t="s">
        <v>767</v>
      </c>
      <c r="P141" s="311" t="s">
        <v>762</v>
      </c>
      <c r="Q141" s="313" t="s">
        <v>491</v>
      </c>
      <c r="R141" s="198" t="s">
        <v>54</v>
      </c>
      <c r="S141" s="311" t="s">
        <v>763</v>
      </c>
      <c r="T141" s="159">
        <v>117.8</v>
      </c>
      <c r="U141" s="160">
        <v>15</v>
      </c>
      <c r="V141" s="161">
        <v>26560</v>
      </c>
      <c r="W141" s="157" t="s">
        <v>53</v>
      </c>
      <c r="X141" s="162">
        <v>2124800</v>
      </c>
      <c r="Y141" s="311" t="s">
        <v>407</v>
      </c>
      <c r="Z141" s="311"/>
      <c r="AA141" s="311" t="s">
        <v>399</v>
      </c>
      <c r="AB141" s="322" t="s">
        <v>882</v>
      </c>
      <c r="AC141" s="181" t="s">
        <v>915</v>
      </c>
      <c r="AD141" s="199"/>
      <c r="AE141" s="185"/>
    </row>
    <row r="142" spans="1:31" s="16" customFormat="1" ht="127.5" x14ac:dyDescent="0.25">
      <c r="A142" s="185"/>
      <c r="B142" s="376">
        <v>69</v>
      </c>
      <c r="C142" s="18" t="s">
        <v>768</v>
      </c>
      <c r="D142" s="196" t="s">
        <v>769</v>
      </c>
      <c r="E142" s="183">
        <v>42789</v>
      </c>
      <c r="F142" s="312">
        <v>42822</v>
      </c>
      <c r="G142" s="312">
        <v>42748</v>
      </c>
      <c r="H142" s="312" t="s">
        <v>42</v>
      </c>
      <c r="I142" s="312">
        <v>42704</v>
      </c>
      <c r="J142" s="154">
        <v>41702</v>
      </c>
      <c r="K142" s="311" t="s">
        <v>306</v>
      </c>
      <c r="L142" s="155" t="s">
        <v>50</v>
      </c>
      <c r="M142" s="156" t="s">
        <v>488</v>
      </c>
      <c r="N142" s="311" t="s">
        <v>770</v>
      </c>
      <c r="O142" s="157" t="s">
        <v>771</v>
      </c>
      <c r="P142" s="186" t="s">
        <v>52</v>
      </c>
      <c r="Q142" s="314" t="s">
        <v>74</v>
      </c>
      <c r="R142" s="198" t="s">
        <v>54</v>
      </c>
      <c r="S142" s="311" t="s">
        <v>772</v>
      </c>
      <c r="T142" s="159">
        <v>98.55</v>
      </c>
      <c r="U142" s="160">
        <v>15</v>
      </c>
      <c r="V142" s="161">
        <v>13887.5</v>
      </c>
      <c r="W142" s="157" t="s">
        <v>53</v>
      </c>
      <c r="X142" s="162">
        <v>1111000</v>
      </c>
      <c r="Y142" s="311" t="s">
        <v>407</v>
      </c>
      <c r="Z142" s="311"/>
      <c r="AA142" s="311" t="s">
        <v>399</v>
      </c>
      <c r="AB142" s="322" t="s">
        <v>882</v>
      </c>
      <c r="AC142" s="181" t="s">
        <v>915</v>
      </c>
      <c r="AD142" s="199"/>
      <c r="AE142" s="185"/>
    </row>
    <row r="143" spans="1:31" s="16" customFormat="1" ht="127.5" x14ac:dyDescent="0.25">
      <c r="A143" s="185"/>
      <c r="B143" s="376">
        <v>70</v>
      </c>
      <c r="C143" s="311" t="s">
        <v>773</v>
      </c>
      <c r="D143" s="33" t="s">
        <v>774</v>
      </c>
      <c r="E143" s="183">
        <v>42789</v>
      </c>
      <c r="F143" s="312">
        <v>42822</v>
      </c>
      <c r="G143" s="312">
        <v>42711</v>
      </c>
      <c r="H143" s="312" t="s">
        <v>42</v>
      </c>
      <c r="I143" s="184">
        <v>42643</v>
      </c>
      <c r="J143" s="312">
        <v>41640</v>
      </c>
      <c r="K143" s="311" t="s">
        <v>43</v>
      </c>
      <c r="L143" s="311" t="s">
        <v>80</v>
      </c>
      <c r="M143" s="311" t="s">
        <v>775</v>
      </c>
      <c r="N143" s="311" t="s">
        <v>776</v>
      </c>
      <c r="O143" s="311" t="s">
        <v>777</v>
      </c>
      <c r="P143" s="311" t="s">
        <v>775</v>
      </c>
      <c r="Q143" s="314" t="s">
        <v>45</v>
      </c>
      <c r="R143" s="313">
        <v>33</v>
      </c>
      <c r="S143" s="311" t="s">
        <v>778</v>
      </c>
      <c r="T143" s="35">
        <v>24</v>
      </c>
      <c r="U143" s="313">
        <v>15</v>
      </c>
      <c r="V143" s="204">
        <v>1033.56</v>
      </c>
      <c r="W143" s="160" t="s">
        <v>46</v>
      </c>
      <c r="X143" s="179">
        <v>401000</v>
      </c>
      <c r="Y143" s="311" t="s">
        <v>407</v>
      </c>
      <c r="Z143" s="311" t="s">
        <v>48</v>
      </c>
      <c r="AA143" s="311" t="s">
        <v>399</v>
      </c>
      <c r="AB143" s="322" t="s">
        <v>882</v>
      </c>
      <c r="AC143" s="181" t="s">
        <v>919</v>
      </c>
      <c r="AD143" s="205" t="s">
        <v>779</v>
      </c>
      <c r="AE143" s="185"/>
    </row>
    <row r="144" spans="1:31" s="16" customFormat="1" ht="127.5" x14ac:dyDescent="0.25">
      <c r="A144" s="185"/>
      <c r="B144" s="376">
        <v>71</v>
      </c>
      <c r="C144" s="18" t="s">
        <v>780</v>
      </c>
      <c r="D144" s="196" t="s">
        <v>781</v>
      </c>
      <c r="E144" s="183">
        <v>42789</v>
      </c>
      <c r="F144" s="312">
        <v>42822</v>
      </c>
      <c r="G144" s="312">
        <v>42781</v>
      </c>
      <c r="H144" s="312" t="s">
        <v>42</v>
      </c>
      <c r="I144" s="312">
        <v>42338</v>
      </c>
      <c r="J144" s="154">
        <v>42454</v>
      </c>
      <c r="K144" s="311" t="s">
        <v>306</v>
      </c>
      <c r="L144" s="155" t="s">
        <v>50</v>
      </c>
      <c r="M144" s="156" t="s">
        <v>782</v>
      </c>
      <c r="N144" s="311" t="s">
        <v>783</v>
      </c>
      <c r="O144" s="157" t="s">
        <v>784</v>
      </c>
      <c r="P144" s="186" t="s">
        <v>52</v>
      </c>
      <c r="Q144" s="314" t="s">
        <v>74</v>
      </c>
      <c r="R144" s="198" t="s">
        <v>594</v>
      </c>
      <c r="S144" s="311" t="s">
        <v>595</v>
      </c>
      <c r="T144" s="159">
        <v>5.6</v>
      </c>
      <c r="U144" s="160">
        <v>18</v>
      </c>
      <c r="V144" s="161">
        <v>1767.29</v>
      </c>
      <c r="W144" s="157" t="s">
        <v>53</v>
      </c>
      <c r="X144" s="162">
        <v>117000</v>
      </c>
      <c r="Y144" s="312">
        <v>43433</v>
      </c>
      <c r="Z144" s="311"/>
      <c r="AA144" s="311" t="s">
        <v>399</v>
      </c>
      <c r="AB144" s="322" t="s">
        <v>882</v>
      </c>
      <c r="AC144" s="181" t="s">
        <v>915</v>
      </c>
      <c r="AD144" s="199"/>
      <c r="AE144" s="185"/>
    </row>
    <row r="145" spans="1:31" s="16" customFormat="1" ht="127.5" x14ac:dyDescent="0.25">
      <c r="A145" s="185"/>
      <c r="B145" s="376">
        <v>72</v>
      </c>
      <c r="C145" s="18" t="s">
        <v>785</v>
      </c>
      <c r="D145" s="33" t="s">
        <v>786</v>
      </c>
      <c r="E145" s="312">
        <v>42790</v>
      </c>
      <c r="F145" s="312">
        <v>42822</v>
      </c>
      <c r="G145" s="1">
        <v>42727</v>
      </c>
      <c r="H145" s="1" t="s">
        <v>42</v>
      </c>
      <c r="I145" s="1">
        <v>42674</v>
      </c>
      <c r="J145" s="1">
        <v>40123</v>
      </c>
      <c r="K145" s="313" t="s">
        <v>43</v>
      </c>
      <c r="L145" s="313" t="s">
        <v>455</v>
      </c>
      <c r="M145" s="313" t="s">
        <v>56</v>
      </c>
      <c r="N145" s="313" t="s">
        <v>787</v>
      </c>
      <c r="O145" s="313" t="s">
        <v>788</v>
      </c>
      <c r="P145" s="313" t="s">
        <v>57</v>
      </c>
      <c r="Q145" s="313" t="s">
        <v>74</v>
      </c>
      <c r="R145" s="34" t="s">
        <v>789</v>
      </c>
      <c r="S145" s="313" t="s">
        <v>790</v>
      </c>
      <c r="T145" s="201">
        <v>3.9</v>
      </c>
      <c r="U145" s="313">
        <v>40</v>
      </c>
      <c r="V145" s="201">
        <v>5418.75</v>
      </c>
      <c r="W145" s="313" t="s">
        <v>83</v>
      </c>
      <c r="X145" s="202">
        <v>144500</v>
      </c>
      <c r="Y145" s="311" t="s">
        <v>407</v>
      </c>
      <c r="Z145" s="314" t="s">
        <v>458</v>
      </c>
      <c r="AA145" s="311" t="s">
        <v>399</v>
      </c>
      <c r="AB145" s="322" t="s">
        <v>882</v>
      </c>
      <c r="AC145" s="181" t="s">
        <v>915</v>
      </c>
      <c r="AD145" s="203" t="s">
        <v>459</v>
      </c>
      <c r="AE145" s="185"/>
    </row>
    <row r="146" spans="1:31" s="16" customFormat="1" ht="127.5" x14ac:dyDescent="0.25">
      <c r="A146" s="185"/>
      <c r="B146" s="376">
        <v>73</v>
      </c>
      <c r="C146" s="186" t="s">
        <v>791</v>
      </c>
      <c r="D146" s="187" t="s">
        <v>792</v>
      </c>
      <c r="E146" s="183">
        <v>42787</v>
      </c>
      <c r="F146" s="312">
        <v>42822</v>
      </c>
      <c r="G146" s="184">
        <v>42675</v>
      </c>
      <c r="H146" s="184" t="s">
        <v>42</v>
      </c>
      <c r="I146" s="184">
        <v>42704</v>
      </c>
      <c r="J146" s="184">
        <v>41610</v>
      </c>
      <c r="K146" s="186" t="s">
        <v>622</v>
      </c>
      <c r="L146" s="188" t="s">
        <v>55</v>
      </c>
      <c r="M146" s="313" t="s">
        <v>56</v>
      </c>
      <c r="N146" s="188" t="s">
        <v>793</v>
      </c>
      <c r="O146" s="188" t="s">
        <v>794</v>
      </c>
      <c r="P146" s="188" t="s">
        <v>57</v>
      </c>
      <c r="Q146" s="314" t="s">
        <v>74</v>
      </c>
      <c r="R146" s="189" t="s">
        <v>82</v>
      </c>
      <c r="S146" s="188" t="s">
        <v>79</v>
      </c>
      <c r="T146" s="190">
        <v>154.6</v>
      </c>
      <c r="U146" s="191" t="s">
        <v>65</v>
      </c>
      <c r="V146" s="192">
        <v>9604.65</v>
      </c>
      <c r="W146" s="188" t="s">
        <v>53</v>
      </c>
      <c r="X146" s="193">
        <v>3191000</v>
      </c>
      <c r="Y146" s="311" t="s">
        <v>407</v>
      </c>
      <c r="Z146" s="186" t="s">
        <v>48</v>
      </c>
      <c r="AA146" s="311" t="s">
        <v>399</v>
      </c>
      <c r="AB146" s="322" t="s">
        <v>882</v>
      </c>
      <c r="AC146" s="181" t="s">
        <v>915</v>
      </c>
      <c r="AD146" s="195"/>
      <c r="AE146" s="185"/>
    </row>
    <row r="147" spans="1:31" s="16" customFormat="1" ht="127.5" x14ac:dyDescent="0.25">
      <c r="A147" s="185"/>
      <c r="B147" s="376">
        <v>74</v>
      </c>
      <c r="C147" s="311" t="s">
        <v>698</v>
      </c>
      <c r="D147" s="33" t="s">
        <v>699</v>
      </c>
      <c r="E147" s="312">
        <v>42786</v>
      </c>
      <c r="F147" s="312">
        <v>42822</v>
      </c>
      <c r="G147" s="1">
        <v>42769</v>
      </c>
      <c r="H147" s="1" t="s">
        <v>42</v>
      </c>
      <c r="I147" s="1">
        <v>42704</v>
      </c>
      <c r="J147" s="1">
        <v>41611</v>
      </c>
      <c r="K147" s="311" t="s">
        <v>43</v>
      </c>
      <c r="L147" s="40" t="s">
        <v>62</v>
      </c>
      <c r="M147" s="313" t="s">
        <v>56</v>
      </c>
      <c r="N147" s="313" t="s">
        <v>795</v>
      </c>
      <c r="O147" s="313" t="s">
        <v>796</v>
      </c>
      <c r="P147" s="311" t="s">
        <v>57</v>
      </c>
      <c r="Q147" s="188" t="s">
        <v>702</v>
      </c>
      <c r="R147" s="34" t="s">
        <v>82</v>
      </c>
      <c r="S147" s="313" t="s">
        <v>99</v>
      </c>
      <c r="T147" s="35">
        <v>36.24</v>
      </c>
      <c r="U147" s="191" t="s">
        <v>65</v>
      </c>
      <c r="V147" s="37">
        <v>2505.5500000000002</v>
      </c>
      <c r="W147" s="313" t="s">
        <v>53</v>
      </c>
      <c r="X147" s="38">
        <v>1282500</v>
      </c>
      <c r="Y147" s="311" t="s">
        <v>407</v>
      </c>
      <c r="Z147" s="314" t="s">
        <v>63</v>
      </c>
      <c r="AA147" s="311" t="s">
        <v>399</v>
      </c>
      <c r="AB147" s="322" t="s">
        <v>882</v>
      </c>
      <c r="AC147" s="181" t="s">
        <v>915</v>
      </c>
      <c r="AD147" s="207"/>
      <c r="AE147" s="185"/>
    </row>
    <row r="148" spans="1:31" s="16" customFormat="1" ht="127.5" x14ac:dyDescent="0.25">
      <c r="A148" s="185"/>
      <c r="B148" s="376">
        <v>75</v>
      </c>
      <c r="C148" s="18" t="s">
        <v>797</v>
      </c>
      <c r="D148" s="152" t="s">
        <v>798</v>
      </c>
      <c r="E148" s="183">
        <v>42787</v>
      </c>
      <c r="F148" s="312">
        <v>42822</v>
      </c>
      <c r="G148" s="312">
        <v>42733</v>
      </c>
      <c r="H148" s="312" t="s">
        <v>42</v>
      </c>
      <c r="I148" s="312">
        <v>42704</v>
      </c>
      <c r="J148" s="312">
        <v>41668</v>
      </c>
      <c r="K148" s="311" t="s">
        <v>306</v>
      </c>
      <c r="L148" s="311" t="s">
        <v>50</v>
      </c>
      <c r="M148" s="311" t="s">
        <v>78</v>
      </c>
      <c r="N148" s="157" t="s">
        <v>799</v>
      </c>
      <c r="O148" s="157" t="s">
        <v>256</v>
      </c>
      <c r="P148" s="186" t="s">
        <v>52</v>
      </c>
      <c r="Q148" s="314" t="s">
        <v>74</v>
      </c>
      <c r="R148" s="198">
        <v>29</v>
      </c>
      <c r="S148" s="311" t="s">
        <v>99</v>
      </c>
      <c r="T148" s="159">
        <v>38.6</v>
      </c>
      <c r="U148" s="191" t="s">
        <v>65</v>
      </c>
      <c r="V148" s="161">
        <v>2472.9</v>
      </c>
      <c r="W148" s="157" t="s">
        <v>53</v>
      </c>
      <c r="X148" s="329">
        <v>1213400</v>
      </c>
      <c r="Y148" s="311" t="s">
        <v>407</v>
      </c>
      <c r="Z148" s="311"/>
      <c r="AA148" s="311" t="s">
        <v>399</v>
      </c>
      <c r="AB148" s="322" t="s">
        <v>882</v>
      </c>
      <c r="AC148" s="181" t="s">
        <v>915</v>
      </c>
      <c r="AD148" s="199" t="s">
        <v>800</v>
      </c>
      <c r="AE148" s="185"/>
    </row>
    <row r="149" spans="1:31" s="16" customFormat="1" ht="90" thickBot="1" x14ac:dyDescent="0.3">
      <c r="A149" s="185"/>
      <c r="B149" s="377">
        <v>76</v>
      </c>
      <c r="C149" s="232" t="s">
        <v>801</v>
      </c>
      <c r="D149" s="233" t="s">
        <v>802</v>
      </c>
      <c r="E149" s="234">
        <v>42774</v>
      </c>
      <c r="F149" s="234">
        <v>42822</v>
      </c>
      <c r="G149" s="235">
        <v>42607</v>
      </c>
      <c r="H149" s="235" t="s">
        <v>42</v>
      </c>
      <c r="I149" s="236">
        <v>42643</v>
      </c>
      <c r="J149" s="235">
        <v>41548</v>
      </c>
      <c r="K149" s="232" t="s">
        <v>306</v>
      </c>
      <c r="L149" s="237" t="s">
        <v>64</v>
      </c>
      <c r="M149" s="237" t="s">
        <v>56</v>
      </c>
      <c r="N149" s="237" t="s">
        <v>803</v>
      </c>
      <c r="O149" s="237" t="s">
        <v>804</v>
      </c>
      <c r="P149" s="238" t="s">
        <v>52</v>
      </c>
      <c r="Q149" s="237" t="s">
        <v>491</v>
      </c>
      <c r="R149" s="239" t="s">
        <v>805</v>
      </c>
      <c r="S149" s="240" t="s">
        <v>806</v>
      </c>
      <c r="T149" s="241">
        <v>380.3</v>
      </c>
      <c r="U149" s="242" t="s">
        <v>807</v>
      </c>
      <c r="V149" s="243">
        <v>48394.68</v>
      </c>
      <c r="W149" s="237" t="s">
        <v>53</v>
      </c>
      <c r="X149" s="244">
        <v>9349900</v>
      </c>
      <c r="Y149" s="232" t="s">
        <v>407</v>
      </c>
      <c r="Z149" s="245" t="s">
        <v>148</v>
      </c>
      <c r="AA149" s="232" t="s">
        <v>399</v>
      </c>
      <c r="AB149" s="321" t="s">
        <v>879</v>
      </c>
      <c r="AC149" s="246"/>
      <c r="AD149" s="247" t="s">
        <v>808</v>
      </c>
      <c r="AE149" s="185"/>
    </row>
    <row r="150" spans="1:31" x14ac:dyDescent="0.25">
      <c r="A150" s="185"/>
    </row>
  </sheetData>
  <autoFilter ref="C4:AD68"/>
  <mergeCells count="1">
    <mergeCell ref="C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tabSelected="1" zoomScale="85" zoomScaleNormal="85" workbookViewId="0">
      <pane ySplit="4" topLeftCell="A11" activePane="bottomLeft" state="frozen"/>
      <selection pane="bottomLeft" activeCell="M13" sqref="M13"/>
    </sheetView>
  </sheetViews>
  <sheetFormatPr defaultRowHeight="15" x14ac:dyDescent="0.25"/>
  <cols>
    <col min="2" max="2" width="9.28515625" style="4" bestFit="1" customWidth="1"/>
    <col min="3" max="3" width="9.85546875" style="4" bestFit="1" customWidth="1"/>
    <col min="4" max="7" width="9.28515625" style="4" bestFit="1" customWidth="1"/>
    <col min="8" max="8" width="10.140625" style="4" customWidth="1"/>
    <col min="9" max="10" width="9.28515625" style="4" bestFit="1" customWidth="1"/>
    <col min="11" max="11" width="16.5703125" style="4" customWidth="1"/>
    <col min="12" max="13" width="9.28515625" style="4" bestFit="1" customWidth="1"/>
    <col min="14" max="14" width="9.28515625" style="172" bestFit="1" customWidth="1"/>
  </cols>
  <sheetData>
    <row r="1" spans="2:15" ht="15.75" thickBot="1" x14ac:dyDescent="0.3"/>
    <row r="2" spans="2:15" ht="15.75" thickBot="1" x14ac:dyDescent="0.3">
      <c r="B2" s="340" t="s">
        <v>33</v>
      </c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2"/>
    </row>
    <row r="3" spans="2:15" ht="51" x14ac:dyDescent="0.25">
      <c r="B3" s="11" t="s">
        <v>0</v>
      </c>
      <c r="C3" s="9" t="s">
        <v>4</v>
      </c>
      <c r="D3" s="10" t="s">
        <v>11</v>
      </c>
      <c r="E3" s="10" t="s">
        <v>13</v>
      </c>
      <c r="F3" s="10" t="s">
        <v>14</v>
      </c>
      <c r="G3" s="10" t="s">
        <v>12</v>
      </c>
      <c r="H3" s="10" t="s">
        <v>16</v>
      </c>
      <c r="I3" s="10" t="s">
        <v>34</v>
      </c>
      <c r="J3" s="10" t="s">
        <v>35</v>
      </c>
      <c r="K3" s="10" t="s">
        <v>36</v>
      </c>
      <c r="L3" s="10" t="s">
        <v>37</v>
      </c>
      <c r="M3" s="10" t="s">
        <v>38</v>
      </c>
      <c r="N3" s="12" t="s">
        <v>39</v>
      </c>
    </row>
    <row r="4" spans="2:15" ht="15.75" thickBot="1" x14ac:dyDescent="0.3">
      <c r="B4" s="21" t="s">
        <v>29</v>
      </c>
      <c r="C4" s="22" t="s">
        <v>30</v>
      </c>
      <c r="D4" s="23">
        <v>3</v>
      </c>
      <c r="E4" s="23">
        <v>4</v>
      </c>
      <c r="F4" s="23">
        <v>5</v>
      </c>
      <c r="G4" s="23">
        <v>6</v>
      </c>
      <c r="H4" s="22" t="s">
        <v>31</v>
      </c>
      <c r="I4" s="23">
        <v>8</v>
      </c>
      <c r="J4" s="23">
        <v>9</v>
      </c>
      <c r="K4" s="23">
        <v>10</v>
      </c>
      <c r="L4" s="23">
        <v>11</v>
      </c>
      <c r="M4" s="22" t="s">
        <v>32</v>
      </c>
      <c r="N4" s="24">
        <v>13</v>
      </c>
    </row>
    <row r="5" spans="2:15" s="164" customFormat="1" ht="102" x14ac:dyDescent="0.25">
      <c r="B5" s="257">
        <v>1</v>
      </c>
      <c r="C5" s="251">
        <v>42822</v>
      </c>
      <c r="D5" s="252" t="s">
        <v>362</v>
      </c>
      <c r="E5" s="252" t="s">
        <v>364</v>
      </c>
      <c r="F5" s="252" t="s">
        <v>388</v>
      </c>
      <c r="G5" s="252" t="s">
        <v>389</v>
      </c>
      <c r="H5" s="252" t="s">
        <v>366</v>
      </c>
      <c r="I5" s="253">
        <v>11.2</v>
      </c>
      <c r="J5" s="254" t="s">
        <v>390</v>
      </c>
      <c r="K5" s="255" t="s">
        <v>391</v>
      </c>
      <c r="L5" s="255">
        <v>9</v>
      </c>
      <c r="M5" s="255"/>
      <c r="N5" s="256">
        <v>15.84</v>
      </c>
    </row>
    <row r="6" spans="2:15" s="164" customFormat="1" ht="102" x14ac:dyDescent="0.25">
      <c r="B6" s="249">
        <v>2</v>
      </c>
      <c r="C6" s="182">
        <v>42822</v>
      </c>
      <c r="D6" s="165" t="s">
        <v>362</v>
      </c>
      <c r="E6" s="165" t="s">
        <v>364</v>
      </c>
      <c r="F6" s="165" t="s">
        <v>392</v>
      </c>
      <c r="G6" s="165" t="s">
        <v>389</v>
      </c>
      <c r="H6" s="165" t="s">
        <v>366</v>
      </c>
      <c r="I6" s="166">
        <v>135.9</v>
      </c>
      <c r="J6" s="167" t="s">
        <v>390</v>
      </c>
      <c r="K6" s="137" t="s">
        <v>393</v>
      </c>
      <c r="L6" s="137">
        <v>11.5</v>
      </c>
      <c r="M6" s="137"/>
      <c r="N6" s="168">
        <v>221.89</v>
      </c>
    </row>
    <row r="7" spans="2:15" s="169" customFormat="1" ht="102" x14ac:dyDescent="0.25">
      <c r="B7" s="249">
        <v>3</v>
      </c>
      <c r="C7" s="182">
        <v>42822</v>
      </c>
      <c r="D7" s="165" t="s">
        <v>362</v>
      </c>
      <c r="E7" s="165" t="s">
        <v>369</v>
      </c>
      <c r="F7" s="165" t="s">
        <v>394</v>
      </c>
      <c r="G7" s="165" t="s">
        <v>395</v>
      </c>
      <c r="H7" s="165" t="s">
        <v>366</v>
      </c>
      <c r="I7" s="166">
        <v>17.95</v>
      </c>
      <c r="J7" s="167" t="s">
        <v>390</v>
      </c>
      <c r="K7" s="137" t="s">
        <v>391</v>
      </c>
      <c r="L7" s="137">
        <v>9</v>
      </c>
      <c r="M7" s="137"/>
      <c r="N7" s="168">
        <v>25.46</v>
      </c>
    </row>
    <row r="8" spans="2:15" s="169" customFormat="1" ht="102" x14ac:dyDescent="0.25">
      <c r="B8" s="170">
        <v>4</v>
      </c>
      <c r="C8" s="182">
        <v>42822</v>
      </c>
      <c r="D8" s="165" t="s">
        <v>362</v>
      </c>
      <c r="E8" s="165" t="s">
        <v>369</v>
      </c>
      <c r="F8" s="165" t="s">
        <v>392</v>
      </c>
      <c r="G8" s="165" t="s">
        <v>395</v>
      </c>
      <c r="H8" s="165" t="s">
        <v>366</v>
      </c>
      <c r="I8" s="166">
        <v>70.86</v>
      </c>
      <c r="J8" s="167" t="s">
        <v>390</v>
      </c>
      <c r="K8" s="137" t="s">
        <v>396</v>
      </c>
      <c r="L8" s="137">
        <v>11</v>
      </c>
      <c r="M8" s="165"/>
      <c r="N8" s="171">
        <v>117.56</v>
      </c>
    </row>
    <row r="9" spans="2:15" s="16" customFormat="1" ht="63.75" x14ac:dyDescent="0.25">
      <c r="B9" s="258">
        <v>10</v>
      </c>
      <c r="C9" s="182">
        <v>42822</v>
      </c>
      <c r="D9" s="259" t="s">
        <v>154</v>
      </c>
      <c r="E9" s="260" t="s">
        <v>296</v>
      </c>
      <c r="F9" s="260" t="s">
        <v>49</v>
      </c>
      <c r="G9" s="259" t="s">
        <v>155</v>
      </c>
      <c r="H9" s="260" t="s">
        <v>59</v>
      </c>
      <c r="I9" s="261" t="s">
        <v>297</v>
      </c>
      <c r="J9" s="262">
        <v>11.36</v>
      </c>
      <c r="K9" s="263" t="s">
        <v>298</v>
      </c>
      <c r="L9" s="263">
        <v>20</v>
      </c>
      <c r="M9" s="263">
        <v>80</v>
      </c>
      <c r="N9" s="264">
        <v>908.8</v>
      </c>
    </row>
    <row r="10" spans="2:15" s="16" customFormat="1" ht="76.5" x14ac:dyDescent="0.25">
      <c r="B10" s="265">
        <v>34</v>
      </c>
      <c r="C10" s="182">
        <v>42822</v>
      </c>
      <c r="D10" s="266" t="s">
        <v>206</v>
      </c>
      <c r="E10" s="267" t="s">
        <v>299</v>
      </c>
      <c r="F10" s="266" t="s">
        <v>300</v>
      </c>
      <c r="G10" s="266" t="s">
        <v>301</v>
      </c>
      <c r="H10" s="266" t="s">
        <v>150</v>
      </c>
      <c r="I10" s="268">
        <v>59.3</v>
      </c>
      <c r="J10" s="269">
        <v>19.29</v>
      </c>
      <c r="K10" s="266" t="s">
        <v>302</v>
      </c>
      <c r="L10" s="270">
        <v>17.5</v>
      </c>
      <c r="M10" s="270">
        <v>70</v>
      </c>
      <c r="N10" s="271">
        <v>1350.3</v>
      </c>
    </row>
    <row r="11" spans="2:15" ht="114.75" x14ac:dyDescent="0.25">
      <c r="B11" s="249">
        <v>44</v>
      </c>
      <c r="C11" s="182">
        <v>42822</v>
      </c>
      <c r="D11" s="272" t="s">
        <v>328</v>
      </c>
      <c r="E11" s="272" t="s">
        <v>327</v>
      </c>
      <c r="F11" s="137" t="s">
        <v>45</v>
      </c>
      <c r="G11" s="272" t="s">
        <v>331</v>
      </c>
      <c r="H11" s="272" t="s">
        <v>332</v>
      </c>
      <c r="I11" s="273">
        <v>21.4</v>
      </c>
      <c r="J11" s="274">
        <v>10.49</v>
      </c>
      <c r="K11" s="137" t="s">
        <v>333</v>
      </c>
      <c r="L11" s="274">
        <v>6</v>
      </c>
      <c r="M11" s="137">
        <v>26.4</v>
      </c>
      <c r="N11" s="168">
        <v>276.94</v>
      </c>
    </row>
    <row r="12" spans="2:15" ht="76.5" x14ac:dyDescent="0.25">
      <c r="B12" s="258">
        <v>10</v>
      </c>
      <c r="C12" s="275">
        <v>42808</v>
      </c>
      <c r="D12" s="272" t="s">
        <v>809</v>
      </c>
      <c r="E12" s="276" t="s">
        <v>52</v>
      </c>
      <c r="F12" s="272" t="s">
        <v>810</v>
      </c>
      <c r="G12" s="277" t="s">
        <v>471</v>
      </c>
      <c r="H12" s="272" t="s">
        <v>59</v>
      </c>
      <c r="I12" s="278">
        <v>175.6</v>
      </c>
      <c r="J12" s="279" t="s">
        <v>811</v>
      </c>
      <c r="K12" s="250" t="s">
        <v>812</v>
      </c>
      <c r="L12" s="280">
        <v>15</v>
      </c>
      <c r="M12" s="280">
        <v>60</v>
      </c>
      <c r="N12" s="281">
        <v>3602.82</v>
      </c>
      <c r="O12" s="248"/>
    </row>
    <row r="13" spans="2:15" ht="114.75" x14ac:dyDescent="0.25">
      <c r="B13" s="249">
        <v>40</v>
      </c>
      <c r="C13" s="275">
        <v>42808</v>
      </c>
      <c r="D13" s="282" t="s">
        <v>629</v>
      </c>
      <c r="E13" s="283" t="s">
        <v>813</v>
      </c>
      <c r="F13" s="282" t="s">
        <v>814</v>
      </c>
      <c r="G13" s="282" t="s">
        <v>815</v>
      </c>
      <c r="H13" s="282" t="s">
        <v>59</v>
      </c>
      <c r="I13" s="268">
        <v>94.54</v>
      </c>
      <c r="J13" s="284">
        <v>9.44</v>
      </c>
      <c r="K13" s="282" t="s">
        <v>816</v>
      </c>
      <c r="L13" s="285">
        <v>28.35</v>
      </c>
      <c r="M13" s="285">
        <v>113.41</v>
      </c>
      <c r="N13" s="286">
        <f>M13*J13</f>
        <v>1070.5903999999998</v>
      </c>
    </row>
    <row r="14" spans="2:15" ht="127.5" x14ac:dyDescent="0.25">
      <c r="B14" s="287">
        <v>63</v>
      </c>
      <c r="C14" s="275">
        <v>42808</v>
      </c>
      <c r="D14" s="288" t="s">
        <v>817</v>
      </c>
      <c r="E14" s="289" t="s">
        <v>818</v>
      </c>
      <c r="F14" s="290" t="s">
        <v>819</v>
      </c>
      <c r="G14" s="288" t="s">
        <v>820</v>
      </c>
      <c r="H14" s="288" t="s">
        <v>150</v>
      </c>
      <c r="I14" s="291">
        <v>124.1</v>
      </c>
      <c r="J14" s="289">
        <v>47.4</v>
      </c>
      <c r="K14" s="289" t="s">
        <v>821</v>
      </c>
      <c r="L14" s="291">
        <v>24</v>
      </c>
      <c r="M14" s="291">
        <v>108</v>
      </c>
      <c r="N14" s="292">
        <v>5119.2</v>
      </c>
    </row>
    <row r="15" spans="2:15" s="16" customFormat="1" ht="77.25" thickBot="1" x14ac:dyDescent="0.3">
      <c r="B15" s="293">
        <v>70</v>
      </c>
      <c r="C15" s="294">
        <v>42808</v>
      </c>
      <c r="D15" s="295" t="s">
        <v>776</v>
      </c>
      <c r="E15" s="296" t="s">
        <v>775</v>
      </c>
      <c r="F15" s="296" t="s">
        <v>45</v>
      </c>
      <c r="G15" s="295" t="s">
        <v>822</v>
      </c>
      <c r="H15" s="295" t="s">
        <v>778</v>
      </c>
      <c r="I15" s="297">
        <v>24</v>
      </c>
      <c r="J15" s="298">
        <v>10.44</v>
      </c>
      <c r="K15" s="299" t="s">
        <v>823</v>
      </c>
      <c r="L15" s="299">
        <v>22.5</v>
      </c>
      <c r="M15" s="299">
        <v>99</v>
      </c>
      <c r="N15" s="300">
        <v>1033.56</v>
      </c>
    </row>
  </sheetData>
  <autoFilter ref="B4:N11">
    <sortState ref="B5:N37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2017-03-31T11:37:10Z</cp:lastPrinted>
  <dcterms:created xsi:type="dcterms:W3CDTF">2016-10-10T09:04:52Z</dcterms:created>
  <dcterms:modified xsi:type="dcterms:W3CDTF">2017-03-31T11:53:12Z</dcterms:modified>
</cp:coreProperties>
</file>