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41-50\Протокол №41\"/>
    </mc:Choice>
  </mc:AlternateContent>
  <bookViews>
    <workbookView xWindow="0" yWindow="0" windowWidth="28800" windowHeight="12300" activeTab="1"/>
  </bookViews>
  <sheets>
    <sheet name="Оренда зведена" sheetId="1" r:id="rId1"/>
    <sheet name="Погодинна оренда" sheetId="2" r:id="rId2"/>
  </sheets>
  <definedNames>
    <definedName name="_xlnm._FilterDatabase" localSheetId="0" hidden="1">'Оренда зведена'!$B$3:$AD$241</definedName>
    <definedName name="_xlnm._FilterDatabase" localSheetId="1" hidden="1">'Погодинна оренда'!$B$4:$N$40</definedName>
    <definedName name="_xlnm.Print_Titles" localSheetId="0">'Оренда зведена'!$3:$3</definedName>
    <definedName name="_xlnm.Print_Titles" localSheetId="1">'Погодинна оренда'!$3:$3</definedName>
    <definedName name="_xlnm.Print_Area" localSheetId="0">'Оренда зведена'!$B$2:$AD$241</definedName>
    <definedName name="_xlnm.Print_Area" localSheetId="1">'Погодинна оренда'!$B$2:$N$40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4" i="2" l="1"/>
  <c r="N34" i="2" s="1"/>
  <c r="N40" i="2"/>
  <c r="N9" i="2"/>
  <c r="M8" i="2"/>
  <c r="N8" i="2" s="1"/>
  <c r="M6" i="2"/>
  <c r="N6" i="2" s="1"/>
  <c r="N30" i="2" l="1"/>
  <c r="M19" i="2"/>
  <c r="N19" i="2" s="1"/>
</calcChain>
</file>

<file path=xl/sharedStrings.xml><?xml version="1.0" encoding="utf-8"?>
<sst xmlns="http://schemas.openxmlformats.org/spreadsheetml/2006/main" count="4697" uniqueCount="1553">
  <si>
    <t>№ п/п.:</t>
  </si>
  <si>
    <t>Вихідний №:</t>
  </si>
  <si>
    <t>Вхідний №</t>
  </si>
  <si>
    <t>Дата надходження до Комісії</t>
  </si>
  <si>
    <t>Дата розгляду</t>
  </si>
  <si>
    <t>Дата надходження до Орендодавця</t>
  </si>
  <si>
    <t xml:space="preserve">Дата оголошення </t>
  </si>
  <si>
    <t>Дата оцінки</t>
  </si>
  <si>
    <t>Тип питання</t>
  </si>
  <si>
    <t>Орендодавець</t>
  </si>
  <si>
    <t>Балансоутримувач</t>
  </si>
  <si>
    <t>Орендар</t>
  </si>
  <si>
    <t>Адреса</t>
  </si>
  <si>
    <t>Тип будинку</t>
  </si>
  <si>
    <t>Характеристика об'єкта оренди</t>
  </si>
  <si>
    <t>Категорія</t>
  </si>
  <si>
    <t>Цільове призначення</t>
  </si>
  <si>
    <t>Орендована площа кв.м.</t>
  </si>
  <si>
    <t>Поточна ставка, %</t>
  </si>
  <si>
    <t>Місячна орендна плата грн.</t>
  </si>
  <si>
    <t xml:space="preserve">Тип оренди </t>
  </si>
  <si>
    <t>Вартість об'єкту</t>
  </si>
  <si>
    <t>Строк або термін оренди:</t>
  </si>
  <si>
    <t>Статус розкриття публічної інформації</t>
  </si>
  <si>
    <t>Статус розгляду</t>
  </si>
  <si>
    <t>Рішення комісії</t>
  </si>
  <si>
    <t>Причина відкладення, зауваження:</t>
  </si>
  <si>
    <t>Примітки</t>
  </si>
  <si>
    <t>3</t>
  </si>
  <si>
    <t>1</t>
  </si>
  <si>
    <t>2</t>
  </si>
  <si>
    <t>7</t>
  </si>
  <si>
    <t>12</t>
  </si>
  <si>
    <t>Погодинна оренда</t>
  </si>
  <si>
    <t>Орендована площа</t>
  </si>
  <si>
    <t>Вартість за годину</t>
  </si>
  <si>
    <t>Графік використання</t>
  </si>
  <si>
    <t>Годин на тиждень</t>
  </si>
  <si>
    <t>Годин на місяць</t>
  </si>
  <si>
    <t>Вартість за місяць, грн.</t>
  </si>
  <si>
    <t>Характеристика об'єкта оренди, поверх</t>
  </si>
  <si>
    <t>Дата договору оренди, який продовжується</t>
  </si>
  <si>
    <t xml:space="preserve">5690/26/4/103 </t>
  </si>
  <si>
    <t xml:space="preserve">08/12503 </t>
  </si>
  <si>
    <t>н/з</t>
  </si>
  <si>
    <t>Продовження</t>
  </si>
  <si>
    <t>Дніпровська РДА</t>
  </si>
  <si>
    <t>ПП "Ніка Плюс"</t>
  </si>
  <si>
    <t>ЗНЗ № 148</t>
  </si>
  <si>
    <t>приміщення</t>
  </si>
  <si>
    <t>27.1.</t>
  </si>
  <si>
    <t>Приватний навчальний заклад (крім п. 19 Методики)</t>
  </si>
  <si>
    <t>П</t>
  </si>
  <si>
    <t>2 роки 364 дні</t>
  </si>
  <si>
    <t>+</t>
  </si>
  <si>
    <t>заняття з іноземної мови
тижнева орендна плата- 41,61 (Пн,Вт, Ср,Чт:16.00-20.00 год., Пт: 15.00-18.00 год.)</t>
  </si>
  <si>
    <t>Школа № 148</t>
  </si>
  <si>
    <t>Приміщення</t>
  </si>
  <si>
    <t>Будівельників вул., 37</t>
  </si>
  <si>
    <t>заняття з іноземної мови</t>
  </si>
  <si>
    <t xml:space="preserve">Пн: 16.00-20.00 год., 
Вт:16.00-20.00 год.
Ср: 16.00-20.00 год., 
Чт:16.00-20.00 год.
Пт: 15.00-18.00 год.
</t>
  </si>
  <si>
    <t>ДКВ</t>
  </si>
  <si>
    <t>КП "Київпастранс"</t>
  </si>
  <si>
    <t>Нежилий</t>
  </si>
  <si>
    <t>М</t>
  </si>
  <si>
    <t>062/05/18-11456</t>
  </si>
  <si>
    <t xml:space="preserve">08/19705 </t>
  </si>
  <si>
    <t>Зміна ІУ (Зменшення плати: знижка)</t>
  </si>
  <si>
    <t>ДКЛ № 4 Соломянського району м. Києва</t>
  </si>
  <si>
    <t>ТОВ "Гідротехленд", 38448224</t>
  </si>
  <si>
    <t>Ковальський провулок, 12</t>
  </si>
  <si>
    <t>33</t>
  </si>
  <si>
    <t>Інше (виробництво продуктів харчування0</t>
  </si>
  <si>
    <t>Протокол №37 від 27.12.2016 - Питання не набрало необхідної кількості голосів. Прот. №33 - Не розглянуто та перенесено</t>
  </si>
  <si>
    <t xml:space="preserve">Повторне звернення. Прохання орендаря застосувати п. 11 рішення Київради від 21.04.2015 </t>
  </si>
  <si>
    <t>108-15451</t>
  </si>
  <si>
    <t>08/16962</t>
  </si>
  <si>
    <t>Солом'янська РДА</t>
  </si>
  <si>
    <t>КК ОЖФ</t>
  </si>
  <si>
    <t>Головне управління державної міграційної служби України в місті Києві (37768863)</t>
  </si>
  <si>
    <t>Єреванська вул., 25</t>
  </si>
  <si>
    <t>Житловий</t>
  </si>
  <si>
    <t>24.6.</t>
  </si>
  <si>
    <t>Державна бюджетна установа</t>
  </si>
  <si>
    <t>3% - 16836,5. Встановлення ставки орендної плати у розмірі 0,1% відсоток від вартості майна так, як орендар неспроможний сплачувати орендну ставку  у розмірі 3% вона для нього є занадто високою.</t>
  </si>
  <si>
    <t>Протокол №29 від 01.11.2016 - Питання не набрало необхідної кількості голосів.</t>
  </si>
  <si>
    <t>107-30/5714</t>
  </si>
  <si>
    <t xml:space="preserve">08/15491 </t>
  </si>
  <si>
    <t>Святошинська РДА</t>
  </si>
  <si>
    <t>УО Святошинської РДА</t>
  </si>
  <si>
    <t>ФОП Канчуковський Р. М., (2881406711)</t>
  </si>
  <si>
    <t>Ушакова Г. вул., 10 А</t>
  </si>
  <si>
    <t>ДНЗ № 532</t>
  </si>
  <si>
    <t>Інше (освіта)</t>
  </si>
  <si>
    <t>Див. докладно у окремій таблиці
проведення з дітьми гурткової роботи з хореографії, малювання та підготовки дітей до школи
3031,60</t>
  </si>
  <si>
    <t>ФОП Канчуковський Р.М.,       (2881406711)</t>
  </si>
  <si>
    <t xml:space="preserve">Приміщення </t>
  </si>
  <si>
    <t>Ушакова        вул., 10-А</t>
  </si>
  <si>
    <t>Освітня діяльність ( проведення з дітьми гурткової роботи з хореографії, малюванння та підготовки дітей до школи)</t>
  </si>
  <si>
    <t>78,0 кв.м
ПН. 15:00-19:00
ВТ. 15:00-19:00     СР. 15:00-19:00    ЧТ. 15:00-19:00
ПТ. 15:00-19:00</t>
  </si>
  <si>
    <t>Протокол №26 від 04.10.2016 - питання не набрало необхідної кількості голосів</t>
  </si>
  <si>
    <t>Березняківська вул., 32</t>
  </si>
  <si>
    <t>Спортивний заклад</t>
  </si>
  <si>
    <t>8562/26/4/103</t>
  </si>
  <si>
    <t>08/18308</t>
  </si>
  <si>
    <t>УО Дніпровської РДА</t>
  </si>
  <si>
    <t>ДГО "Спортивно-оздоровчий клуб "Бусі-До" (26384663)</t>
  </si>
  <si>
    <t>НВК № 209</t>
  </si>
  <si>
    <t>24.1.</t>
  </si>
  <si>
    <t xml:space="preserve"> П</t>
  </si>
  <si>
    <t>Тижнева орендна плата 
(Пн, Ср, 
Пт: 18.00-20.00 год.)
205,02</t>
  </si>
  <si>
    <t xml:space="preserve"> Пн, Ср, 
Пт: 18.00-20.00 год. </t>
  </si>
  <si>
    <t>104-5264</t>
  </si>
  <si>
    <t>Оболонська РДА</t>
  </si>
  <si>
    <t>УО Оболонської РДА</t>
  </si>
  <si>
    <t>ТОВ фірми "Онега К" (21481771)</t>
  </si>
  <si>
    <t>Героїв Сталінграда проспект, 47</t>
  </si>
  <si>
    <t>Гімназія "Потенціал"</t>
  </si>
  <si>
    <t>14.6.</t>
  </si>
  <si>
    <t>Автошкола</t>
  </si>
  <si>
    <t xml:space="preserve">
ВТ. 18:00 -21:00     ЧТ. 18:00 - 21:00</t>
  </si>
  <si>
    <t>1 грн. на рік</t>
  </si>
  <si>
    <t>109/01/25-8765</t>
  </si>
  <si>
    <t>08/18357</t>
  </si>
  <si>
    <t>Шевченківська РДА</t>
  </si>
  <si>
    <t>Національний заповідник "Софія Київська"
код 02498145</t>
  </si>
  <si>
    <t>Золотоворітська вул., 8/4</t>
  </si>
  <si>
    <t xml:space="preserve">Житловий </t>
  </si>
  <si>
    <t>Приміщення,
напівпідвал</t>
  </si>
  <si>
    <t>немає</t>
  </si>
  <si>
    <t>протокол №31 від 17.11.2016 - питання не набрало необхідної кількості голосів</t>
  </si>
  <si>
    <t>106-7162</t>
  </si>
  <si>
    <t>08/19711</t>
  </si>
  <si>
    <t>Подільська РДА</t>
  </si>
  <si>
    <t>КК ОЖФ Подільського району</t>
  </si>
  <si>
    <t xml:space="preserve">БО " БФ "Асоціація діячів сучасного мистецтва України", </t>
  </si>
  <si>
    <t xml:space="preserve"> Андріївський узвіз вул., 22 А, літ. Б </t>
  </si>
  <si>
    <t>нежитлові приміщення,1-й поверх</t>
  </si>
  <si>
    <t>Благодійна організація</t>
  </si>
  <si>
    <t>1, 
4</t>
  </si>
  <si>
    <t>1-й Повторний</t>
  </si>
  <si>
    <t>Складна ставка:                   20,00кв.м.- 1%,             103,80кв.м. - 4%</t>
  </si>
  <si>
    <t>062/05/20-12156</t>
  </si>
  <si>
    <t>08/20927</t>
  </si>
  <si>
    <t>продовження</t>
  </si>
  <si>
    <t>ТОВ "Крокус" код 31351459</t>
  </si>
  <si>
    <t>Кіото вул., 10</t>
  </si>
  <si>
    <t>21.6.</t>
  </si>
  <si>
    <t>Побутове обслуговування населення (перукарня)</t>
  </si>
  <si>
    <t>Протокол №39 від 24.01.2017 - знято на допрацювання депутатом М.Буділовим Протокол №38 від 17.01.2017 - Питання не розглянуто та перенесено</t>
  </si>
  <si>
    <t>РГ Української православної церкви парафії на честь святителя Іоасафа Білгородського в подільському районі м. Києва код 24920567</t>
  </si>
  <si>
    <t>Стеценка вул., 10</t>
  </si>
  <si>
    <t>26.2.</t>
  </si>
  <si>
    <t>Бібліотека</t>
  </si>
  <si>
    <t xml:space="preserve">збільшення площі було 51,0 кв. м стало 56,8 кв. м </t>
  </si>
  <si>
    <t>106-8347</t>
  </si>
  <si>
    <t>08/23120</t>
  </si>
  <si>
    <t>УО Подільської РДА</t>
  </si>
  <si>
    <t>Територіальний центр соціального обслуговування Подільського району м. Києва</t>
  </si>
  <si>
    <t xml:space="preserve">Свободи проспект, 2 Б </t>
  </si>
  <si>
    <t>ДНЗ №777</t>
  </si>
  <si>
    <t>нежитлове приміщення 1-й поверх</t>
  </si>
  <si>
    <t>19.1.</t>
  </si>
  <si>
    <t>бюджетна установа</t>
  </si>
  <si>
    <t>1 рік</t>
  </si>
  <si>
    <t>Протокол №39 від 24.01.2017 - Запросити представника центру. 
Протокол №38 від 17.01.2017 - Питання не розглянуто та перенесено</t>
  </si>
  <si>
    <t>100-19013</t>
  </si>
  <si>
    <t>08/20659</t>
  </si>
  <si>
    <t>Голосіївська РДА</t>
  </si>
  <si>
    <t>УО Голосіївської РДА</t>
  </si>
  <si>
    <t>Комунальний позашкільний навчальний заклад "Київські державні курси іноземних мов "Інтерлінгва"                 Код 03083067</t>
  </si>
  <si>
    <t>Жилянська вул., 46</t>
  </si>
  <si>
    <t>Школа № 44</t>
  </si>
  <si>
    <t>приміщення, 1,3 поверхи</t>
  </si>
  <si>
    <t>19.12.</t>
  </si>
  <si>
    <t>Комунальний позашкільний навчальний заклад</t>
  </si>
  <si>
    <t>Цільове використанн: надання освітніх послуг.   49,40 кв.м - постійно, 200,90 кв.м  - погодинно.</t>
  </si>
  <si>
    <t>Спеціалізована школа І-ІІІ ступенів з поглибленим вивченням англійської мови № 44 міста Києва</t>
  </si>
  <si>
    <t>Будівля</t>
  </si>
  <si>
    <t>Жилянська, 46, вул.</t>
  </si>
  <si>
    <t>1 грн на рік</t>
  </si>
  <si>
    <t>Пн: 19-00 – 21-00
Вт: 19-00 – 21-00
Ср: 19-00 – 21-00
Чт: 19-00 – 21-00
Пт: 19-00 – 21-00
(щодо площі 200,90 кв.м)</t>
  </si>
  <si>
    <t>Єдиний претендент</t>
  </si>
  <si>
    <t>Приміщення, підвал</t>
  </si>
  <si>
    <t>101-11314/02</t>
  </si>
  <si>
    <t>08/22669</t>
  </si>
  <si>
    <t>Дарницька РДА</t>
  </si>
  <si>
    <t>УО Дарницької РДА</t>
  </si>
  <si>
    <t>ТОВ "Авто МАГ"                           код 37219707</t>
  </si>
  <si>
    <t>Гмирі вул., 3 Б</t>
  </si>
  <si>
    <t>Сканди-навська гімназія</t>
  </si>
  <si>
    <t>Приміщення, 1 поверх</t>
  </si>
  <si>
    <t>Скандинавська гімназія</t>
  </si>
  <si>
    <t>Приміщення,           1 поверх</t>
  </si>
  <si>
    <t>Гмирі вул., 3-Б</t>
  </si>
  <si>
    <t xml:space="preserve">ПН.18:00-21:00 ВТ.18:00-21:00                                            СР.18:00-21:00               ЧТ.18:00-21:00             ПТ.18:00-21:00 СБ.10:00-14:00            </t>
  </si>
  <si>
    <t xml:space="preserve">8980/26/4/103 </t>
  </si>
  <si>
    <t>08/19140</t>
  </si>
  <si>
    <t>ПП "Автоленд" (31776444)</t>
  </si>
  <si>
    <t>Райдужна вул., 12</t>
  </si>
  <si>
    <t>Школа № 234</t>
  </si>
  <si>
    <t xml:space="preserve">Пн, Ср: 19.00-21.00 год.
</t>
  </si>
  <si>
    <t>7652/26/4/103</t>
  </si>
  <si>
    <t>08/16349</t>
  </si>
  <si>
    <t>Челябінська вул., 5</t>
  </si>
  <si>
    <t>Школа № 65</t>
  </si>
  <si>
    <t>Протокол №38 від 17.01.2017 - перенесено на доопрацювання. Протокол №32 від 24.11.2016 - Рекомендувати Дніпровський РДА запропонувати орендарю оформити частину орендованих приміщень у постійну оренду.</t>
  </si>
  <si>
    <t xml:space="preserve">Пн: 19.00-21.00 год.
Ср: 19.00-21.00
</t>
  </si>
  <si>
    <t>100-20436</t>
  </si>
  <si>
    <t>08/22442</t>
  </si>
  <si>
    <t>Приватний позашкільний навчальний заклад "Центр Шанс"                    Код 30301428</t>
  </si>
  <si>
    <t>Глушкова Академіка проспект, 28</t>
  </si>
  <si>
    <t>Школа  № 132</t>
  </si>
  <si>
    <t>Приміщення,  1, 4 поверхів</t>
  </si>
  <si>
    <t>Приватний позашкільний навчальний заклад "Цент Шанс"                    Код 30301428</t>
  </si>
  <si>
    <t>Школа І-ІІІ ступенів № 132 міста Києва</t>
  </si>
  <si>
    <t>Глушкова Академіка, 28, проспект</t>
  </si>
  <si>
    <r>
      <t xml:space="preserve">  
ПН. 18:35-19:10    </t>
    </r>
    <r>
      <rPr>
        <u/>
        <sz val="9"/>
        <rFont val="Calibri"/>
        <family val="2"/>
        <charset val="204"/>
      </rPr>
      <t>ПТ. 18:35-19:10</t>
    </r>
    <r>
      <rPr>
        <sz val="9"/>
        <rFont val="Calibri"/>
        <family val="2"/>
        <charset val="204"/>
      </rPr>
      <t xml:space="preserve">
ПН. 18:10-18:55
СР. 18:10-18:55
</t>
    </r>
    <r>
      <rPr>
        <u/>
        <sz val="9"/>
        <rFont val="Calibri"/>
        <family val="2"/>
        <charset val="204"/>
      </rPr>
      <t>ПТ. 18:10-18:55</t>
    </r>
    <r>
      <rPr>
        <sz val="9"/>
        <rFont val="Calibri"/>
        <family val="2"/>
        <charset val="204"/>
      </rPr>
      <t xml:space="preserve">
ПН. 19:20-20:05
ВТ. 18:00-18:45
СР. 19:30-20:30              ЧТ. 19:30-20:30
</t>
    </r>
    <r>
      <rPr>
        <u/>
        <sz val="9"/>
        <rFont val="Calibri"/>
        <family val="2"/>
        <charset val="204"/>
      </rPr>
      <t>ПТ. 16:00-16:45</t>
    </r>
    <r>
      <rPr>
        <sz val="9"/>
        <rFont val="Calibri"/>
        <family val="2"/>
        <charset val="204"/>
      </rPr>
      <t xml:space="preserve">                ПН. 16:30-17:15
</t>
    </r>
    <r>
      <rPr>
        <u/>
        <sz val="9"/>
        <rFont val="Calibri"/>
        <family val="2"/>
        <charset val="204"/>
      </rPr>
      <t xml:space="preserve">СР. 16:30-17:15 </t>
    </r>
    <r>
      <rPr>
        <sz val="9"/>
        <rFont val="Calibri"/>
        <family val="2"/>
        <charset val="204"/>
      </rPr>
      <t xml:space="preserve">             ПН. 16:30-17:15
ЧТ. 16:30-17:15</t>
    </r>
  </si>
  <si>
    <t>102/03/26-9641</t>
  </si>
  <si>
    <t>08/18063</t>
  </si>
  <si>
    <t>єдиний претендент</t>
  </si>
  <si>
    <t xml:space="preserve">Деснянська РДА </t>
  </si>
  <si>
    <t xml:space="preserve">КП КК Деснянського району м. Києва </t>
  </si>
  <si>
    <t>ТОВ "СТАН ОРТО" (37053346)</t>
  </si>
  <si>
    <t>Закревського М. вул.,  29</t>
  </si>
  <si>
    <t>Приміщення, 2 поверх</t>
  </si>
  <si>
    <t>інше використання нерухомого майна (розміщення виробництва ортопедичних виробів)</t>
  </si>
  <si>
    <t>100-17133</t>
  </si>
  <si>
    <t xml:space="preserve">08/18691 </t>
  </si>
  <si>
    <t>Зміна ІУ (Зміна площі)</t>
  </si>
  <si>
    <t>КНП ЦПМСД №1 Голосіївського району м. Києва</t>
  </si>
  <si>
    <t>ТОВ "Укрполіпак"               Код 32204633</t>
  </si>
  <si>
    <t>Якубовського М. вул., 6</t>
  </si>
  <si>
    <t>Приміщення                    ІІІ поверх</t>
  </si>
  <si>
    <t>14.1.</t>
  </si>
  <si>
    <t>Приватний заклад охорони здоров'я</t>
  </si>
  <si>
    <t>з 06.10.2015 по 04.10.2018</t>
  </si>
  <si>
    <t>У зв"язку із технічною інвентаризацією будівель та споруд,  встановлено збільшення площі на 4,70 кв. м (було 37,5 кв.м стало 42,20 кв.м)</t>
  </si>
  <si>
    <t>009-318р</t>
  </si>
  <si>
    <t>08/231-94/ПР</t>
  </si>
  <si>
    <t>ТОВ "ТАЛІСМАН" (32209799)</t>
  </si>
  <si>
    <t>Солом'янська вул., 22</t>
  </si>
  <si>
    <t xml:space="preserve">Приміщення,
підвал </t>
  </si>
  <si>
    <t>Побутове обслуговування населення</t>
  </si>
  <si>
    <t>ПР</t>
  </si>
  <si>
    <t>08/21078</t>
  </si>
  <si>
    <t>ГО "Товариство інвалідів Дніпровського району м. Києва "Патріот" код 26267396</t>
  </si>
  <si>
    <t>Бажова вул., 9 А</t>
  </si>
  <si>
    <t>30</t>
  </si>
  <si>
    <t>Громадська організація інвалідів</t>
  </si>
  <si>
    <t>1% - 654,20 грн.</t>
  </si>
  <si>
    <t>062/05/19-12160</t>
  </si>
  <si>
    <t>08/20936</t>
  </si>
  <si>
    <t>КЖСЕ</t>
  </si>
  <si>
    <t>Організація солдатських матерів України, код 22876980</t>
  </si>
  <si>
    <t>Софійська вул., 2, літ.А</t>
  </si>
  <si>
    <t>Громадська організація</t>
  </si>
  <si>
    <t>Протокол №38 від 17.01.2017 - питання не небрало необхідної кількості глолосів</t>
  </si>
  <si>
    <t>062/05/12-10103</t>
  </si>
  <si>
    <t>08/17010</t>
  </si>
  <si>
    <t>ФОП Франчук С.М., 2774813051</t>
  </si>
  <si>
    <t>Лісовий проспект, 25, літ. А</t>
  </si>
  <si>
    <t>33, 
24.1</t>
  </si>
  <si>
    <t>інше,  спортивний заклад</t>
  </si>
  <si>
    <t>49,60                180,1</t>
  </si>
  <si>
    <t>7,5, 
1,5</t>
  </si>
  <si>
    <t>до 26.08.2017</t>
  </si>
  <si>
    <t xml:space="preserve">Рішення ПК з питань власності від 13.10.2015 протокол №47 (встановлено пільга в розмірі 50% орендної плати на 1 рік) Прохання орендаря продовжити пільгову орендну плату на 1 рік.                                        15% та 3% - орендна плата - 9010,55 грн. </t>
  </si>
  <si>
    <t xml:space="preserve">100-15241 </t>
  </si>
  <si>
    <t xml:space="preserve">КК ОЖФ Голосіївського району м. Києва </t>
  </si>
  <si>
    <t>ГО Київське міське Товариство інвалідів "АЛІСА" Код 25773163</t>
  </si>
  <si>
    <t>Антоновича (Горького) вул., 169</t>
  </si>
  <si>
    <t>19.11.</t>
  </si>
  <si>
    <t>Громадська організація з реабілітації</t>
  </si>
  <si>
    <t>з 29.07.2016 по 27.07.2019</t>
  </si>
  <si>
    <t>Протокол №38 від 17.01.2017 - за пропозицією Голосіївської РДА перенести розгляд. 
Протокол №29 від 01.11.2016 - Голосіївський РДА надати акт обстеження щодо цільового використання нежитлових приміщень. Запросити зявників.</t>
  </si>
  <si>
    <t>Поточна ставка 1%, 4% - 9881,47 грн. в місяць.
 Голосіївська РДА звернулась листом від 04.10.2016 № 100-15695 до ГО Київське міське Товариство інвалідів "АЛІСА"  про надання підтверджуючих документів від військових частин з печаткою цих установ про надану волонтерську допомогу.                            Ст на 24.10.2016 - відповідь до Голосіївської РДА щодо зазначеного питання не надходила. Балансоутримувач нового розрахунку орендної плати не надав.</t>
  </si>
  <si>
    <t>105/01-3927/1</t>
  </si>
  <si>
    <t>08/22947</t>
  </si>
  <si>
    <t>Оголошення конкурсу</t>
  </si>
  <si>
    <t>Печерська РДА</t>
  </si>
  <si>
    <t xml:space="preserve">Громадська спілка "Центр національно - патріотичного виховання" (40259844)                          ГО "Асоціація Бізнес - Центрів" (40210086)                                ГО "Правозахисний ХАБ" (40386754)                   ГО "Центр реабілітації "АЙДАР" </t>
  </si>
  <si>
    <t>Левандовська вул., 4</t>
  </si>
  <si>
    <t>29.1.,
 29.2</t>
  </si>
  <si>
    <t>розміщення громадської організації на площі, що не використовується для провадження підприємницької діяльності</t>
  </si>
  <si>
    <t>108-20813</t>
  </si>
  <si>
    <t>08/22568</t>
  </si>
  <si>
    <t>29.09.2016     06.10.2016    05.12.2016</t>
  </si>
  <si>
    <t>ТОВ "ФГ "ГІРНЕ"   (33735127)                    ГО "ЦЕНТР РЕАБІЛІТАЦІЇ І АДАПТАЦІЇ ІНВАЛІДІВ ТА УЧАСНИКІВ БОЙОВИХ ДІЙ"              (40813580)              ФОП Герус Віталій Леонідович          (229803913)</t>
  </si>
  <si>
    <t>Деснянська вул., 19</t>
  </si>
  <si>
    <t>17.2., 
19.11., 
9.3.</t>
  </si>
  <si>
    <t>Продтовари (крім товарів підакцизної групи)              Громадська організація з реабілітації      Промтовари+товари підакцизної групи</t>
  </si>
  <si>
    <t>8, 
1 грн. на рік, 
7, 18</t>
  </si>
  <si>
    <t>23 372,0  9071,14   52587,0</t>
  </si>
  <si>
    <t>9965/26/3/103</t>
  </si>
  <si>
    <t>08/21284</t>
  </si>
  <si>
    <t>16.11.2016
25.11.2016</t>
  </si>
  <si>
    <t>Український коледж ім. В. О. Сухомлинського</t>
  </si>
  <si>
    <t>ФОП Гайовий І. І. (2678212810)
ТОВ "ПромГуртТрейдер"</t>
  </si>
  <si>
    <t>Шептицького вул., 5 А</t>
  </si>
  <si>
    <t>Український колеж ім. В. О. Сухомлинського</t>
  </si>
  <si>
    <t>23.1.</t>
  </si>
  <si>
    <t>Буфет в навчальному закладі</t>
  </si>
  <si>
    <t>102/03/26-9361</t>
  </si>
  <si>
    <t>08/17431</t>
  </si>
  <si>
    <t>Деснянська РДА</t>
  </si>
  <si>
    <t>УО Деснянської РДА</t>
  </si>
  <si>
    <t>ТОВ "Пріоритет-Еліт" (34537996)</t>
  </si>
  <si>
    <t>Бальзака вул., 63 А</t>
  </si>
  <si>
    <t>ДНЗ № 83</t>
  </si>
  <si>
    <t>Інше (приватний навчальний заклад)</t>
  </si>
  <si>
    <t xml:space="preserve"> Є лист ТОВ "Пріоритет -Еліт" щодо графіку погодинної оренди приміщення на вул. Бальзака, 63-А </t>
  </si>
  <si>
    <t>102/03/26-10567</t>
  </si>
  <si>
    <t>08/20363</t>
  </si>
  <si>
    <t>ЦДЮТ Деснянського району</t>
  </si>
  <si>
    <t>ТОВ "Пріоритет-Еліт"        (34537996)</t>
  </si>
  <si>
    <t>Шолом-Алейхема вул., 15 А</t>
  </si>
  <si>
    <t>2-й Повторний</t>
  </si>
  <si>
    <t>100-17869</t>
  </si>
  <si>
    <t>08/19305</t>
  </si>
  <si>
    <t>ПП "Бекас"                     Код 25595626</t>
  </si>
  <si>
    <t>Володимирська/Тарасівська вул.,76/13</t>
  </si>
  <si>
    <t>ДНЗ № 61</t>
  </si>
  <si>
    <t>приміщення, 1-2 поверх</t>
  </si>
  <si>
    <t>Інше</t>
  </si>
  <si>
    <t>Цільове використання уточн.: проведення занять з англійської та німецької мови, хореографії, шейпінгу, шахів, надання інших освітніх послуг (погодинно). Відп. до договору орени від 21.10.2013 № 79-13, орендована площа становила 95,00 кв.м;  ОРЕНДАР заявою від 04.10.2016 року відмовився від частини орендованої площі - 10,00 кв.м з 01.11.2016. Розмежування площі відносно поверхів:                       І поверх - 60,00 кв.м;                   ІІ поверх - 25,00 кв.м</t>
  </si>
  <si>
    <t>10716/26/4/103</t>
  </si>
  <si>
    <t>08/23119</t>
  </si>
  <si>
    <t>Релігійна громада УПЦ КЄ Свято-Михайлівська парафія "Храму на честь 1000-ліття Хрещення Київської Русі", код 22935352</t>
  </si>
  <si>
    <t>Миру проспект, 19/18</t>
  </si>
  <si>
    <t>Релігійна організація</t>
  </si>
  <si>
    <t>20,00          135,20</t>
  </si>
  <si>
    <t>недільна школа 
1% - 361,9 грн.
4% - 9785,74 грн.</t>
  </si>
  <si>
    <t>102/03/26-11376</t>
  </si>
  <si>
    <t>08/22467</t>
  </si>
  <si>
    <t>ГО "Деснянський районний центр "З людьми і для людей"   (36656745)</t>
  </si>
  <si>
    <t>Братиславська вул., 16</t>
  </si>
  <si>
    <t>житловий</t>
  </si>
  <si>
    <t>109/01/25-10658</t>
  </si>
  <si>
    <t>08/23436</t>
  </si>
  <si>
    <t>Білоруська вул., 30</t>
  </si>
  <si>
    <t>29</t>
  </si>
  <si>
    <t xml:space="preserve">Благодійна організація </t>
  </si>
  <si>
    <t>062/05/16-149</t>
  </si>
  <si>
    <t>08/230</t>
  </si>
  <si>
    <t>ТМО "Психітраія" у місті Києві</t>
  </si>
  <si>
    <t>ПВНЗ "Київський медичний університет УАНМ", Код 16478809</t>
  </si>
  <si>
    <t>Кирилівська вул., 103 А, к.1</t>
  </si>
  <si>
    <t>нежилий</t>
  </si>
  <si>
    <t>приміщення; 2 поверх</t>
  </si>
  <si>
    <t>приватний навчальний заклад</t>
  </si>
  <si>
    <r>
      <t xml:space="preserve">3% - 3386,23 грн. Погодження ДОЗ та балансоутримувача щодо встановлення орендної ставки у розмірі 3%. </t>
    </r>
    <r>
      <rPr>
        <b/>
        <sz val="10"/>
        <color theme="1"/>
        <rFont val="Calibri"/>
        <family val="2"/>
        <charset val="204"/>
        <scheme val="minor"/>
      </rPr>
      <t>Відмова</t>
    </r>
    <r>
      <rPr>
        <sz val="10"/>
        <color theme="1"/>
        <rFont val="Calibri"/>
        <family val="2"/>
        <charset val="204"/>
        <scheme val="minor"/>
      </rPr>
      <t xml:space="preserve"> орендаря у встановлені орендної ставки у розмірі 3%. </t>
    </r>
  </si>
  <si>
    <t>БО "Здоровя дітям Києва"
код 25746686</t>
  </si>
  <si>
    <t xml:space="preserve">Розглянути  
клопотання орендаря щодо зміни загальної площі приміщення з 40,8 кв. м на 34,7 кв.м згідно з новими поповерховими планами БТІ. 
</t>
  </si>
  <si>
    <t>3-й Повторний</t>
  </si>
  <si>
    <t>4-й Повторний</t>
  </si>
  <si>
    <t>3-й повторний</t>
  </si>
  <si>
    <t>107-30/6328</t>
  </si>
  <si>
    <t>08/17188</t>
  </si>
  <si>
    <t>ДЮСШ № 17</t>
  </si>
  <si>
    <t>ТОВ "Альпіна УА", (33600731)</t>
  </si>
  <si>
    <t>Симиренка вул., 5 Б</t>
  </si>
  <si>
    <t>11.1.</t>
  </si>
  <si>
    <t>Офіс</t>
  </si>
  <si>
    <t>розміщення офісу з діяльністю з підготовки спортсменів та іншої статутної діяльності</t>
  </si>
  <si>
    <t>Зміна ІУ (інше)</t>
  </si>
  <si>
    <t>ДЮСШ №17</t>
  </si>
  <si>
    <t>ФОП Ракоци</t>
  </si>
  <si>
    <t>Симиренка вул., 5 А</t>
  </si>
  <si>
    <t>Приміщення, 1 та 2 поверх</t>
  </si>
  <si>
    <t>Приватний навчальний заклад</t>
  </si>
  <si>
    <t>2 роки 
364 дні          до 15.07.2018</t>
  </si>
  <si>
    <t xml:space="preserve">Договір №352 від 17.07.2015                                                                             Зміна ІУ:                                                                                                             1.Зміна сторони з ФОП Ракоци на НВК "УМІ" (з метою отримання освітньої ліцензії).                                                                                                                                2.Зміна цільового призначення на "розміщення приватного навчального закладу".                                                                              3.Зміна орендної ставки з 3% на 1% </t>
  </si>
  <si>
    <t>Проведення дитячих свят</t>
  </si>
  <si>
    <t>Зміна ІУ:                                                                                                        1.Зміна сторони з ФОП Ракоци на НВК "УМІ" (з метою отримання освітньої ліцензії).                                                                                                              2.Зміна цільового призначення на "розміщення приватного навчального закладу".                                                                                             3.Зміна погодинної оренди постійною.                                                                         4.Зміна орендної ставки з 3% (погодинна оренда) на 1% (постійна оренда) - збільшення орендної плати до 5219,00 грн.</t>
  </si>
  <si>
    <t>НВК "УМІ"</t>
  </si>
  <si>
    <t>Перенесено</t>
  </si>
  <si>
    <t>Погоджено із зауваженнями</t>
  </si>
  <si>
    <r>
      <t>БО "Здоро</t>
    </r>
    <r>
      <rPr>
        <sz val="10"/>
        <color theme="1"/>
        <rFont val="Calibri"/>
        <family val="2"/>
        <charset val="204"/>
      </rPr>
      <t>'</t>
    </r>
    <r>
      <rPr>
        <sz val="10"/>
        <color theme="1"/>
        <rFont val="Calibri"/>
        <family val="2"/>
        <charset val="204"/>
        <scheme val="minor"/>
      </rPr>
      <t>вя дітям Києва"
код 25746686</t>
    </r>
  </si>
  <si>
    <t>Погоджено</t>
  </si>
  <si>
    <t>Не набрало необхідної кількості голосів</t>
  </si>
  <si>
    <t>погоджено</t>
  </si>
  <si>
    <t>104-158</t>
  </si>
  <si>
    <t>08/760</t>
  </si>
  <si>
    <t>27.09.2016        22.12.2016</t>
  </si>
  <si>
    <t>1) ТОВ "Спортивно-патріотичний клуб "Україна" (40131827),                     2) ТОВ "ПромГуртТрейдер" (32306700)</t>
  </si>
  <si>
    <t>Калнишевського вул., 3 А</t>
  </si>
  <si>
    <t>СШ № 29</t>
  </si>
  <si>
    <t>Первинний</t>
  </si>
  <si>
    <t>27.09.2016                          22.12.2016</t>
  </si>
  <si>
    <t>КНП "ЦПМСД № 2" Оболонського району</t>
  </si>
  <si>
    <t>1) ТОВ "Клініка здорова нація" (39814502),                       2) ФОП Федоренко Володимир миколайович (2122706358)</t>
  </si>
  <si>
    <t>Мінський проспект, 6</t>
  </si>
  <si>
    <t>приватний заклад охорони здоров'я</t>
  </si>
  <si>
    <t>м</t>
  </si>
  <si>
    <t>20.10.2016        26.12.2016</t>
  </si>
  <si>
    <t>1) НВЗО "Школа-ліцей "Обдаровання" Київської академії наук" (21703616),       2) ТОВ "ЛМ Постач" (37118481)</t>
  </si>
  <si>
    <t>Приозерна вул., 6</t>
  </si>
  <si>
    <t>ДНЗ № 685</t>
  </si>
  <si>
    <t>Інше (здійснення освітньої діяльності)</t>
  </si>
  <si>
    <t>105/01-4495/1</t>
  </si>
  <si>
    <t>08/1635</t>
  </si>
  <si>
    <t xml:space="preserve">ТОВ "Комфортклас" (40078308)                 ТОВ "ТИТАН ГРУПА"  (40121520)                  ТОВ "ЛМ Постач" (37118481) </t>
  </si>
  <si>
    <t>Круглоуніверситетська вул., 6</t>
  </si>
  <si>
    <t>Нежитлове приміщення, цоколь</t>
  </si>
  <si>
    <t>Розміщення суб"єкта господарювання, що здійснює побутове обслуговування населення</t>
  </si>
  <si>
    <t>101-487/02</t>
  </si>
  <si>
    <t>08/742</t>
  </si>
  <si>
    <t>17.10.2016     06.01.2017</t>
  </si>
  <si>
    <t>ФОП Гурін О.В. (2640710873)        ФОП Сміян В.М. (2903508011)</t>
  </si>
  <si>
    <t>Драгоманова вул., 27</t>
  </si>
  <si>
    <t xml:space="preserve">17.2        </t>
  </si>
  <si>
    <t>Продтовари (крім товарів підакцизної групи)</t>
  </si>
  <si>
    <t xml:space="preserve">Надати дозвіл на проведення конкурсу під розміщення:
- торговельного об’єкта з продажу продовольчих товарів, крім товарів підакцизної групи
</t>
  </si>
  <si>
    <t>062/05/11-741</t>
  </si>
  <si>
    <t>08/1345</t>
  </si>
  <si>
    <t>оголошення конкурсу</t>
  </si>
  <si>
    <t>Стоматологічна поліклініка Дарницького району міста Києва</t>
  </si>
  <si>
    <t>ТОВ "КВОЛІТІ ЛАЙФ" код 40207670; ТОВ "ЛМ Постач" код 371118481</t>
  </si>
  <si>
    <t>Вербицького вул., 3 Б</t>
  </si>
  <si>
    <t>частина приміщення</t>
  </si>
  <si>
    <t xml:space="preserve">Торговий автомат </t>
  </si>
  <si>
    <t>062/05/14-847</t>
  </si>
  <si>
    <t>08/1744</t>
  </si>
  <si>
    <t>ФО-П Щочкін В.М., код 3335515813; ПП "АНТ-ОСТ", код 36628241</t>
  </si>
  <si>
    <t>Приозерна вул., 2 літ. А</t>
  </si>
  <si>
    <t>ПП "Ант_ОСТ" зняв свою кандидатуру, тому приміщення віддати єдиному претенденту</t>
  </si>
  <si>
    <t>062/05/20-315</t>
  </si>
  <si>
    <t>08/526</t>
  </si>
  <si>
    <t>КМКЛ № 7</t>
  </si>
  <si>
    <t>ТОВ "Салюс" код 30176442 Тов "Діамед-1" код 39408161                           ПП "ТВП "ЮЛКО" код 32046554                          СП "Аметист" код 391176400                       ТОВ "АЗИМУТ" код 33018711                        ТОВ Компанія "Фарм-Союз" код 30607776</t>
  </si>
  <si>
    <t>Котельникова М.  вул., 95, К1</t>
  </si>
  <si>
    <t>13.1.</t>
  </si>
  <si>
    <t>Аптека</t>
  </si>
  <si>
    <t>При умові виконання орендарем ремонтних робіт на суму 40 тис. грн. та обов'язкової цілодобової роботи аптечного пункту, у зв'язку з наявністю в структурі лікарні цілодобового травматичного пункту та відділень стаціонару</t>
  </si>
  <si>
    <t>100-664</t>
  </si>
  <si>
    <t>08/680</t>
  </si>
  <si>
    <t>КНП "КДЦ" Голосіївського району м. Києва</t>
  </si>
  <si>
    <t>4 претенденти: ТОВ "Аптека Форте"; ТОВ "Азимут"; ТОВ "Діамед-1"; ТОВ "Компанія "Фарм-Союз"</t>
  </si>
  <si>
    <t>Голосіївський проспект, 59 А</t>
  </si>
  <si>
    <t>062/05/20-768</t>
  </si>
  <si>
    <t>08/1413</t>
  </si>
  <si>
    <t>МПП "АСВА" 16399501         ТОВ "Кесон трейд"    40030622</t>
  </si>
  <si>
    <t>Усенка вул., 7/9, К6</t>
  </si>
  <si>
    <t>062/05/13-336</t>
  </si>
  <si>
    <t>08/536</t>
  </si>
  <si>
    <t>ТОВ "Олександрія Кепітал", код 39265954; ТОВ "БК "Деара", код 40073671</t>
  </si>
  <si>
    <t>Шолом-Алейхема вул, 3 літ.А</t>
  </si>
  <si>
    <t>приміщення, 1-3 поверх; підвал</t>
  </si>
  <si>
    <t>офіс</t>
  </si>
  <si>
    <t>105/01-4494/1</t>
  </si>
  <si>
    <t>08/1773</t>
  </si>
  <si>
    <t>ТОВ "Комфортклас" (40078308)                 ТОВ "ТИТАН ГРУПА"  (40121520)                ПП "АНТ ОСТ" (36628241) Київська юридична колегія (34914316)</t>
  </si>
  <si>
    <t>Лютеранська вул., 3, літ.А</t>
  </si>
  <si>
    <t>21.6,
 8.7</t>
  </si>
  <si>
    <t>Розміщення:                         суб"єкта господарювання, що здійснює побутове обслуговування населення; суб"єкта господарювання, що провадить діяльність у сфері права</t>
  </si>
  <si>
    <t xml:space="preserve">ТОВ "Корнел" 34477655      Дзівідзінський В. Є. 3057805895     ТОВ "Едванс-груп" 37148371   ФО-П Сімінський П. В. 3193018674     ФО-П Собченко Д. О. 3247519801    ТОВ "Дольче груп" 40124150  ТОВ "Ельсінор білдінг" 38865300    ФО-П Шевченко А. В.         ФО-П Буряк О. В. 3204118217   </t>
  </si>
  <si>
    <t>Голосіївська вул., 107</t>
  </si>
  <si>
    <t>споруда</t>
  </si>
  <si>
    <t>17.1, 
21.6, 
8.5.</t>
  </si>
  <si>
    <t>Кафе (крім товарів підакцизної групи)            Побутове обслуговування населення                Кафе (продаж товарів підакцизної групи)</t>
  </si>
  <si>
    <t>до моменту підписання акту приймання-передачі з покупцем об'єкта приватизації, але не більше ніж 2 роки 364 дні</t>
  </si>
  <si>
    <t xml:space="preserve">062/05/20-768  </t>
  </si>
  <si>
    <t>КП "Київський метрополітен"</t>
  </si>
  <si>
    <t>ФО-П Мостова Л. М. 2474804701       ФО-П Шевченко А. В.             ФО-П Герус В. С.  2249603913     ФО-П Омельченко О. Д. 2790815686</t>
  </si>
  <si>
    <t>станція метро " Лісова"</t>
  </si>
  <si>
    <t>Торгівля в метро</t>
  </si>
  <si>
    <t>ФО-П Мостова Л. М. 2474804701       ФО-П Шевченко А. В.            
 ФО-П Герус В. С.  2249603913     ФО-П Омельченко О. Д. 2790815686</t>
  </si>
  <si>
    <t>станція метро "Лісова"</t>
  </si>
  <si>
    <t>100-1608</t>
  </si>
  <si>
    <t>08/1740</t>
  </si>
  <si>
    <t>3 претенденти: ФОП Побоченко Ігор Андрійович; ТОВ "НЕО-ЛАБ"; ФОП Шевченко А.В.</t>
  </si>
  <si>
    <t>Голосіївський (40-річчя Жовтня) проспект, 59 А</t>
  </si>
  <si>
    <t>17.2, 
14.1.</t>
  </si>
  <si>
    <t>Продтовари (крім товарів підакцизної групи), Приватний заклад охорони здоров"я</t>
  </si>
  <si>
    <t>8, 
10</t>
  </si>
  <si>
    <t>1202,33   1502,92</t>
  </si>
  <si>
    <t>062/05/20-354</t>
  </si>
  <si>
    <t>08/585</t>
  </si>
  <si>
    <t xml:space="preserve"> Зміна ІУ (Зменшення плати: знижка)</t>
  </si>
  <si>
    <t>КП "Спецжитлофонд"</t>
  </si>
  <si>
    <t>ГУ Національної поліції у місті Києві (40108583)</t>
  </si>
  <si>
    <t>Ярославська вул. , 20 літ. З</t>
  </si>
  <si>
    <t>будівля</t>
  </si>
  <si>
    <t>до 21.12.2016</t>
  </si>
  <si>
    <t>пропозиція орендаря ставка 0,01 % на період дії договору    № 730-1 з 22.12.2015 до 21.12.2016</t>
  </si>
  <si>
    <t>до 30.08.2018</t>
  </si>
  <si>
    <t>062/05/12-766</t>
  </si>
  <si>
    <t>08/1420</t>
  </si>
  <si>
    <t>ГО "Крок у світле майбутнє", код 40281602</t>
  </si>
  <si>
    <t>Курчатова вул., 22 літ.А</t>
  </si>
  <si>
    <t>до 20.12.2019</t>
  </si>
  <si>
    <t>1%, 4% - 15528,57</t>
  </si>
  <si>
    <t>КП "Фармація"</t>
  </si>
  <si>
    <t>КП "Центр ідентифікації тварин"</t>
  </si>
  <si>
    <t>Відрадний проспект, 61</t>
  </si>
  <si>
    <t>Комунальне підприємство</t>
  </si>
  <si>
    <t>15% - 52845,25</t>
  </si>
  <si>
    <t>Продоовження</t>
  </si>
  <si>
    <t>19.3.</t>
  </si>
  <si>
    <t>УО Шевченківської РДА</t>
  </si>
  <si>
    <t>Управління Державної казначейскої служби України у Шевченківському районі</t>
  </si>
  <si>
    <t>Туполєва вул., 28 А</t>
  </si>
  <si>
    <t>ДНЗ №644</t>
  </si>
  <si>
    <t>Приміщення,1- 2 поверх</t>
  </si>
  <si>
    <t>Повторний</t>
  </si>
  <si>
    <t>062/05/16-954</t>
  </si>
  <si>
    <t>08/1621</t>
  </si>
  <si>
    <t>ДКЛ № 9 Подільського району м. Києва</t>
  </si>
  <si>
    <t>ТОВ "Ортотех-Сервіс ГмБх" код 19343777</t>
  </si>
  <si>
    <t>Турівська вул., 26</t>
  </si>
  <si>
    <t>Інше (протезна ортопедична майстерня)</t>
  </si>
  <si>
    <t>Забезпечує безкоштовно дітей з інвалідіністю учасників АТО протезно-ортопедичними виробами 
10,5% - 56 654,99 грн. в місяць</t>
  </si>
  <si>
    <t>Інше (протезна ортопедична майстерня)із застосуванням коєфіцієнту 0,7</t>
  </si>
  <si>
    <t>101-250/02</t>
  </si>
  <si>
    <t>08/272</t>
  </si>
  <si>
    <t>Зміна ІУ (Тимчасове зменшення орендної плати)</t>
  </si>
  <si>
    <t>ДГО "Школа танцю "Іріс"  (37745762)</t>
  </si>
  <si>
    <t>Вербицького вул., 26 Г (28-Г)</t>
  </si>
  <si>
    <t>Гімназія № 237</t>
  </si>
  <si>
    <t xml:space="preserve">
Встановити пільгову орендну ставку 50% строком до 3-х місяців на час проведення ремонту 
1,5% - 716,76</t>
  </si>
  <si>
    <t>101-370/02</t>
  </si>
  <si>
    <t>08/489</t>
  </si>
  <si>
    <t>ФОП Ряба В.П.  (2317017100)</t>
  </si>
  <si>
    <t>Урлівська вул., 19 Б</t>
  </si>
  <si>
    <t>Школа № 329</t>
  </si>
  <si>
    <t>Приміщення, 1,2 поверх</t>
  </si>
  <si>
    <t xml:space="preserve">Зменшення орендної ставки (з 15 % на 3 %) 
15% - 42448,32-   
</t>
  </si>
  <si>
    <t>Інше (спортивно-оздоровча діяльність)</t>
  </si>
  <si>
    <t>107-30/494</t>
  </si>
  <si>
    <t>08/1038</t>
  </si>
  <si>
    <t>-</t>
  </si>
  <si>
    <t>ГО "Танцювальний спортивний клуб "Данс Олімп", (38913866)</t>
  </si>
  <si>
    <t>Рахманінова вул., 47</t>
  </si>
  <si>
    <t>СЗШ № 162</t>
  </si>
  <si>
    <t>приміщення; 3 поверх</t>
  </si>
  <si>
    <t>Освіта (інше)</t>
  </si>
  <si>
    <t>Див. докладно у табл.
Проведення занять зі спортивних танців
694,54</t>
  </si>
  <si>
    <t>Див. докладно у табл.
Проведення занять зі спортивних танців
зміна графіку з 3 годин на 7 годин на тиждень</t>
  </si>
  <si>
    <t>108-1190</t>
  </si>
  <si>
    <t>08/1224</t>
  </si>
  <si>
    <t>УО Солом'янської РДА</t>
  </si>
  <si>
    <t>ГО "Дитячий фізкультурно-оздоровчий клуб «Зоряний» Солом’янського району м.Києва (24368704)</t>
  </si>
  <si>
    <t>Повітрофлотський проспект, 22</t>
  </si>
  <si>
    <t>Школа № 178</t>
  </si>
  <si>
    <t>СРДА просить ненараховувати орендну плату ГО "Дитячий фізкультурно-оздоровчий клуб «Зоряний» Солом’янського району м.Києва на період проведення планового капітального ремонту даху в школі №178</t>
  </si>
  <si>
    <t xml:space="preserve">Фізична особа Жуков К.Л.
</t>
  </si>
  <si>
    <t>Гончара О. вул., 14/26</t>
  </si>
  <si>
    <t>Є лист ФО Жукова К.Л  визначення орендної ставки в розмірі 3% за користування нежитлових приміщень на  вул. О.Гончара, 14/26  
15% - 4686,13</t>
  </si>
  <si>
    <t>101-369/02</t>
  </si>
  <si>
    <t>08/488</t>
  </si>
  <si>
    <t xml:space="preserve"> Зміна ІУ (Зменшення плати: приведення у відповідність)</t>
  </si>
  <si>
    <t>ФОП Сорокун О.О.   (2619904941)</t>
  </si>
  <si>
    <t>Урлівська вул., 21 В</t>
  </si>
  <si>
    <t>ДНЗ № 100 ("Казка")</t>
  </si>
  <si>
    <t>19.14.</t>
  </si>
  <si>
    <t>Приватний навчальний заклад загальної, дошкільної та позашкільної освіти</t>
  </si>
  <si>
    <t xml:space="preserve">Зменшення орендної ставки (з 3 % на 1 грн. на рік) у зв’язку із приведенням у відповідність із її новим розміром, який був зменшений п. 19 рішення Київської міської ради
(за орендною ставкою 3 % сплачують 31,93 грн.)
</t>
  </si>
  <si>
    <t>Приміщення, 2, 3 поверхи</t>
  </si>
  <si>
    <t xml:space="preserve">Зменшення орендної ставки (з 15 % на 1 грн. на рік) у зв’язку із приведенням у відповідність із її новим розміром, який був зменшений п. 19 рішення Київської міської ради
(за орендною ставкою 15 % сплачують 2 963,14 грн.)
</t>
  </si>
  <si>
    <t>Григоренка проспект, 20-Б</t>
  </si>
  <si>
    <t xml:space="preserve">ДНЗ № 550 </t>
  </si>
  <si>
    <t xml:space="preserve">Зменшення орендної ставки (з 3 % на 1 грн. на рік) у зв’язку із приведенням у відповідність із її новим розміром, який був зменшений п. 19 рішення Київської міської ради
(за орендною ставкою 3 % сплачують 51,17 грн.)
</t>
  </si>
  <si>
    <t xml:space="preserve">Зменшення орендної ставки (з 15 % на 1 грн. на рік) у зв’язку із приведенням у відповідність із її новим розміром, який був зменшений п. 19 рішення Київської міської ради
(за орендною ставкою 15  % сплачують1 570,00 грн.)
</t>
  </si>
  <si>
    <t>062/05/20-19</t>
  </si>
  <si>
    <t>08/1219</t>
  </si>
  <si>
    <t>Народна партія, код 00013557</t>
  </si>
  <si>
    <t>Рейтарська вул./Георгіївський провулок, 6-3 літ. А</t>
  </si>
  <si>
    <t>приміщення; антресоль</t>
  </si>
  <si>
    <t>15% - 6004,08</t>
  </si>
  <si>
    <t>100-1090</t>
  </si>
  <si>
    <t>08/1036</t>
  </si>
  <si>
    <t>ТОВ "Дитячий центр "Плекальня"                  Код 32041734</t>
  </si>
  <si>
    <t>Горького вул., 150 А</t>
  </si>
  <si>
    <t>ДНЗ № 341</t>
  </si>
  <si>
    <t>3% - 6 472,00 грн.</t>
  </si>
  <si>
    <t>100-806</t>
  </si>
  <si>
    <t>08/777</t>
  </si>
  <si>
    <t>21.12.2016 09.01.2017</t>
  </si>
  <si>
    <t>ГО "Центр лікувальної педагогіки "Сонячне подвір'я"                      Код 26379468</t>
  </si>
  <si>
    <t>Коломиївський, провулок, 9-А</t>
  </si>
  <si>
    <t>ДНЗ № 157</t>
  </si>
  <si>
    <t>19.11, 
31</t>
  </si>
  <si>
    <t>1 грн. на рік, 3</t>
  </si>
  <si>
    <t xml:space="preserve">5 078,13,              </t>
  </si>
  <si>
    <t>з 31.10.2016 до 29.10.2019</t>
  </si>
  <si>
    <t>Внести зміни в розмір орендної ставки на частину площі, що перевищує
100 кв. м: із 7%  на 3%,.
Було - 11848,96</t>
  </si>
  <si>
    <t>062/05/16-901</t>
  </si>
  <si>
    <t>РС СКП "СПЕЦКОМБІНАТ ПІДПРИЄМСТВ КОМУНАЛЬНО-ПОБУТОВОГО ОБСЛУГОВУВАННЯ"</t>
  </si>
  <si>
    <t>СВЯТО-ВОСКРЕСЕНСЬКА ПАРАФІЯ УКРАЇНСЬКОЇ ПРАВОСЛАВНОЇ ЦЕРКВИ У ДЕСНЯНСЬКОМУ РАЙОНІ</t>
  </si>
  <si>
    <t>Крайня вул., 3</t>
  </si>
  <si>
    <t>будинок</t>
  </si>
  <si>
    <t>розміщення релігійної організації</t>
  </si>
  <si>
    <t>28.10.2016 по  26.10.2019</t>
  </si>
  <si>
    <t>062/05/20-409</t>
  </si>
  <si>
    <t>08/750</t>
  </si>
  <si>
    <t>ТОВ "Вартан", код 39035224</t>
  </si>
  <si>
    <t>Архипенка О. вул., 6 літ.А</t>
  </si>
  <si>
    <t>108-2199</t>
  </si>
  <si>
    <t>08/2289</t>
  </si>
  <si>
    <t>ГО "Дитячо-юнацький центр Кіокушинкай карате" (25762099)</t>
  </si>
  <si>
    <t>Севастополя Героїв вул., 9 А</t>
  </si>
  <si>
    <t>Школа № 67</t>
  </si>
  <si>
    <t>Споруда</t>
  </si>
  <si>
    <t>ФОП Гуменюк В.О.</t>
  </si>
  <si>
    <t>Бальзака вул., 22</t>
  </si>
  <si>
    <t>ТОВ "Подвіря"Житлобудсервіс"</t>
  </si>
  <si>
    <t>Волхівська вул., 4</t>
  </si>
  <si>
    <t>Побутове обслуговування населення ( перукарня)</t>
  </si>
  <si>
    <t>062/05/20-665</t>
  </si>
  <si>
    <t>08/1218</t>
  </si>
  <si>
    <t>КМД УДППЗ "Укрпошта", Код 01189979</t>
  </si>
  <si>
    <t>Монтажників вул., 44 літ.А</t>
  </si>
  <si>
    <t>20.3.</t>
  </si>
  <si>
    <t>пошта</t>
  </si>
  <si>
    <t>104-169</t>
  </si>
  <si>
    <t>08/762</t>
  </si>
  <si>
    <t>КП "Дитячий кінотеатр "КАДР"</t>
  </si>
  <si>
    <t>ФОП Сидоренко Яна Ігорівна (3120512500)</t>
  </si>
  <si>
    <t>Вишгородська вул., 4</t>
  </si>
  <si>
    <t>19</t>
  </si>
  <si>
    <t>Культурно-мистецькі заходи</t>
  </si>
  <si>
    <t>ФО-П Петренко О.М., код 2233121100</t>
  </si>
  <si>
    <t>Ревуцького вул., 16 А літ.А</t>
  </si>
  <si>
    <t>18.3.</t>
  </si>
  <si>
    <t>дитячі товари</t>
  </si>
  <si>
    <t>108-19657</t>
  </si>
  <si>
    <t>08/21104</t>
  </si>
  <si>
    <t>ФОП Скляр Дмитро Олександрович (3148013538)</t>
  </si>
  <si>
    <t>Відрадний, проспект, 24/93</t>
  </si>
  <si>
    <t>17.3.</t>
  </si>
  <si>
    <t>Склад</t>
  </si>
  <si>
    <t>108-2033</t>
  </si>
  <si>
    <t>Комунальне підприємство по утриманню зелених насаджень Солом'янського району м. Києва (31806913)</t>
  </si>
  <si>
    <t>Освіти вул., 18</t>
  </si>
  <si>
    <t>062/05/13-314</t>
  </si>
  <si>
    <t>08/525</t>
  </si>
  <si>
    <t>КМКЛ № 3</t>
  </si>
  <si>
    <t>ТОВ "Медичний центр "Генезис" код 39320894</t>
  </si>
  <si>
    <t>Запорожця П. вул., 26, К2</t>
  </si>
  <si>
    <t>062/05/11-13174</t>
  </si>
  <si>
    <t>08/23221</t>
  </si>
  <si>
    <t>ТОВ "Нова діагностика" код 33221953</t>
  </si>
  <si>
    <t>Вербицького вул.,3 Б</t>
  </si>
  <si>
    <t>062/05/11-658</t>
  </si>
  <si>
    <t>08/1215</t>
  </si>
  <si>
    <t>КМКЛ № 1</t>
  </si>
  <si>
    <t xml:space="preserve">ФО-П Ляшенко Ірина Юріївна </t>
  </si>
  <si>
    <t>Харківське шосе вул., 121, К26</t>
  </si>
  <si>
    <t>розміщення суб’єкта господарювання, що діє на основі приватної і провадить діяльність з медичної практики (консультативна діяльність з косметологічної хірургії).</t>
  </si>
  <si>
    <t>101-563/02</t>
  </si>
  <si>
    <t>08/930</t>
  </si>
  <si>
    <t>ФОП Гончарук С.Ю. (2360913181)</t>
  </si>
  <si>
    <t>Княжий Затон вул., 7 А</t>
  </si>
  <si>
    <t>Школа № 314</t>
  </si>
  <si>
    <t>Інше                           (освітні послуги)</t>
  </si>
  <si>
    <t>ТОВ "Навчально-виховний комплекс " Розумна дитина" (38538244)</t>
  </si>
  <si>
    <t>Оболонський проспект, 16 Д</t>
  </si>
  <si>
    <t>СШ № 239</t>
  </si>
  <si>
    <t>Дошкільна освіта</t>
  </si>
  <si>
    <t>102/03/26-412</t>
  </si>
  <si>
    <t>08/843</t>
  </si>
  <si>
    <t>ТОВ "НПФ "ХАКО" (31514721)</t>
  </si>
  <si>
    <t>Маяковського В. проспект, 15</t>
  </si>
  <si>
    <t>Інше (виробництво вимірювальних приладів для АЗС)</t>
  </si>
  <si>
    <t>первинний</t>
  </si>
  <si>
    <t>108-1137</t>
  </si>
  <si>
    <t>08/1225</t>
  </si>
  <si>
    <t>ФОП  Мельник Людмила Петровна (2635806209)</t>
  </si>
  <si>
    <t>Відрадний проспект, 14/45 А</t>
  </si>
  <si>
    <t>ДНЗ № 398</t>
  </si>
  <si>
    <t>108-2195</t>
  </si>
  <si>
    <t>08/2281</t>
  </si>
  <si>
    <t>ФОП  Лисицька Оксана Ігорівна (2558911544)</t>
  </si>
  <si>
    <t>Карпинського  вул., 4</t>
  </si>
  <si>
    <t>ДНЗ № 714</t>
  </si>
  <si>
    <t>062/05/20-852</t>
  </si>
  <si>
    <t>08/1751</t>
  </si>
  <si>
    <t>ПАТ "Державний ощадний банк України" 00032129</t>
  </si>
  <si>
    <t>Сирецька вул., 25 літ. В, К1</t>
  </si>
  <si>
    <t>5.1.</t>
  </si>
  <si>
    <t>банкомат</t>
  </si>
  <si>
    <t>Сагайдачного вул., 3</t>
  </si>
  <si>
    <t>Довженка вул., 7 літ. А</t>
  </si>
  <si>
    <t>695/26/4/103</t>
  </si>
  <si>
    <t xml:space="preserve">08/1469 </t>
  </si>
  <si>
    <r>
      <t>БО "Благодійний фонд "Кияни об</t>
    </r>
    <r>
      <rPr>
        <sz val="10"/>
        <rFont val="Calibri"/>
        <family val="2"/>
        <charset val="204"/>
      </rPr>
      <t>’</t>
    </r>
    <r>
      <rPr>
        <sz val="10"/>
        <rFont val="Calibri"/>
        <family val="2"/>
        <charset val="204"/>
        <scheme val="minor"/>
      </rPr>
      <t>єднуємося" (39602865)</t>
    </r>
  </si>
  <si>
    <t xml:space="preserve"> Стальського вул., 28</t>
  </si>
  <si>
    <t>громадська організація з реабілітації</t>
  </si>
  <si>
    <t>100-21353</t>
  </si>
  <si>
    <t>08/57</t>
  </si>
  <si>
    <t>ПП "Навчальний заклад "Європейський колегіум"                        Код 32302671</t>
  </si>
  <si>
    <t>Сєченова вул., 9</t>
  </si>
  <si>
    <t>Школа-інтернат № 9</t>
  </si>
  <si>
    <t>Приміщення, 1,3 поверхів</t>
  </si>
  <si>
    <t>1 поверх - 18,60 кв.м;                        3 поверх - 95,40 кв.м</t>
  </si>
  <si>
    <t>08/231-4981/ПР</t>
  </si>
  <si>
    <t>БО "Благодійний фонд Марини Шеремет" (39279257)</t>
  </si>
  <si>
    <t>Поліська вул., 14</t>
  </si>
  <si>
    <t>Приміщення, перший поверх та підвал</t>
  </si>
  <si>
    <t>31</t>
  </si>
  <si>
    <t>Благодійна організація з реабілітації</t>
  </si>
  <si>
    <t>1 грн. на рік, 
7</t>
  </si>
  <si>
    <t xml:space="preserve">До моменту підписання акта приймання-передачі з покупцем об’єкта приватизації, але не більше ніж 2 роки 
364 дні
</t>
  </si>
  <si>
    <t>ПР
100 кв. м - 1 грн. на рік; 567,60 кв. м - 7%</t>
  </si>
  <si>
    <t>105/01-4483/1</t>
  </si>
  <si>
    <t xml:space="preserve">08/1148 </t>
  </si>
  <si>
    <t>ГО "Освітня асамблея" (40413316)</t>
  </si>
  <si>
    <t>Мазепи вул., 3 Б</t>
  </si>
  <si>
    <t>Нежитлове приміщення, підвал</t>
  </si>
  <si>
    <t>19.11, 
31.1</t>
  </si>
  <si>
    <t>100,0 кв.м - 1 грн на рік, 98,0 кв.м - 7% 
за умови укладання охоронного договору</t>
  </si>
  <si>
    <t>ГО "Збережи рідне місто", код 39617913</t>
  </si>
  <si>
    <t>Саксаганського вул., 40/85 літ.А, А'</t>
  </si>
  <si>
    <t>приміщення, 1-4 поверх</t>
  </si>
  <si>
    <t>ТОВ "Фенікс Інвест Трейд", код 40433023</t>
  </si>
  <si>
    <t>Коласа вул., 17, літ. А</t>
  </si>
  <si>
    <t>11.1, 
21.6.</t>
  </si>
  <si>
    <t>Офіс                           побутове обслуговування населення</t>
  </si>
  <si>
    <t>15, 
5</t>
  </si>
  <si>
    <t>08/231-154/ПР</t>
  </si>
  <si>
    <t>Без конкурсу</t>
  </si>
  <si>
    <t>КП УЗН Шевченківського району</t>
  </si>
  <si>
    <t>ТОВ "Родовід музей"</t>
  </si>
  <si>
    <t>Терещенківська вул., 12 літ. А</t>
  </si>
  <si>
    <t>Музей</t>
  </si>
  <si>
    <t>25 років</t>
  </si>
  <si>
    <t>ПР
Проект рішення. ПК з питань культури - рішення не прийнято ( протокол №2 від 25.01.2017, витег з протоколу №08/292-43 від 25.01.2017)</t>
  </si>
  <si>
    <t>УО Соломянського району</t>
  </si>
  <si>
    <t>"Центр сімї" Соломянського району</t>
  </si>
  <si>
    <t>Гарматна вул., 29/31</t>
  </si>
  <si>
    <t>Цоколь</t>
  </si>
  <si>
    <t>п.19.1</t>
  </si>
  <si>
    <t>109/01/25-360</t>
  </si>
  <si>
    <t>08/492</t>
  </si>
  <si>
    <t>ДО Управління справами Верховної Ради України, 
Код 20064120</t>
  </si>
  <si>
    <t>Салютна вул., 10</t>
  </si>
  <si>
    <t>Бюджетна установа, яка утримується за рахунок державного бюджету (для розміщення службового приміщення народного депутата України Ю.Левченка)</t>
  </si>
  <si>
    <t>2 роки 11 місяців</t>
  </si>
  <si>
    <t>До моменту приватизації, на строк депутатських повноважень, але не більше ніж на 2 роки 11 місяців</t>
  </si>
  <si>
    <t>105/01-154/1</t>
  </si>
  <si>
    <t xml:space="preserve">08/848 </t>
  </si>
  <si>
    <t>Державна служба України з питань безпечності харчових продуктів та захисту прав споживачів (39924774)</t>
  </si>
  <si>
    <t>Орлика вул., 24/1</t>
  </si>
  <si>
    <t>Нежитлове приміщення, 1 поверх</t>
  </si>
  <si>
    <t>Бюджетна установа, яка утримується за рахунок державного бюджету</t>
  </si>
  <si>
    <t>105/01-379/1</t>
  </si>
  <si>
    <t>08/1854</t>
  </si>
  <si>
    <t>Заньковецької М. вул., 7, літ.А</t>
  </si>
  <si>
    <t>бюджетна установа (організація), що утримується за державного бюджету (розмішення пункту дільничих офіцерів поліції)</t>
  </si>
  <si>
    <t>102/03/26-411</t>
  </si>
  <si>
    <t>08/841</t>
  </si>
  <si>
    <t>КНП ЦПМСД №4 Деснянського району м. Києва</t>
  </si>
  <si>
    <t>КНП КДЦ Деснянського району м. Києва  (26188308)</t>
  </si>
  <si>
    <t>Маяковського В. проспект, 18 А</t>
  </si>
  <si>
    <t>Лікувальний</t>
  </si>
  <si>
    <t xml:space="preserve">Комунальний заклад охорони здоров`я </t>
  </si>
  <si>
    <t>залишкова вартість майна на дату оцінки</t>
  </si>
  <si>
    <t>КНП КДЦ Деснянського району м. Києва (26188308)</t>
  </si>
  <si>
    <t>Вигурівський бульвар, 4</t>
  </si>
  <si>
    <t>102/03/26-414</t>
  </si>
  <si>
    <t xml:space="preserve">08/845 </t>
  </si>
  <si>
    <t xml:space="preserve">ОСН "КМ "Биківня"  (26387746) </t>
  </si>
  <si>
    <t>Радистів вул., 54</t>
  </si>
  <si>
    <t>Комунальна бюджетна установа</t>
  </si>
  <si>
    <t>062/05/14-851</t>
  </si>
  <si>
    <t>08/1596</t>
  </si>
  <si>
    <t>Центр екстренної медичної допомоги</t>
  </si>
  <si>
    <t>Рокосовського проспект, 2а, літ. А</t>
  </si>
  <si>
    <t>н/будинок</t>
  </si>
  <si>
    <t>розміщення бюджетної установи , яка повністю утримується за рахунок бюджету міста Києва (відділення екстренної (швидкої) медичної допомоги № 18)</t>
  </si>
  <si>
    <t>Ддоручити  ДКВ підготувати проект рішення Київської міської ради щодо втрати чинності рішення Київської міської ради                               від 23.10.2013 № 255/9743. (ГО "Грузинсько-український культурно-мистецький центр"  - договір не укладено</t>
  </si>
  <si>
    <t>08/231-186/ПР</t>
  </si>
  <si>
    <t>стандартизована</t>
  </si>
  <si>
    <t>без конкурсу</t>
  </si>
  <si>
    <t>ГО інвалідів війни та Збройних Сил Солом'янського району м. Києва, код 24368806</t>
  </si>
  <si>
    <t>Пулюя вул., 5 літ. А</t>
  </si>
  <si>
    <t>приміщення; 1 -3 поверх</t>
  </si>
  <si>
    <t>п.19.11.</t>
  </si>
  <si>
    <t>009-07р</t>
  </si>
  <si>
    <t>08/231-283/ПР</t>
  </si>
  <si>
    <t>ГО "Ветерани м.Києва"</t>
  </si>
  <si>
    <t>Виборзька вул., 38/19</t>
  </si>
  <si>
    <t xml:space="preserve">Громадська організація </t>
  </si>
  <si>
    <t>1
4</t>
  </si>
  <si>
    <t>08/231-155/ПР</t>
  </si>
  <si>
    <t>Член Національної спілки художників України Гребенюк Павло Семенович</t>
  </si>
  <si>
    <t>Гарматна вул., 35</t>
  </si>
  <si>
    <t>Творча майстерня художника</t>
  </si>
  <si>
    <t>ПР 
Постійна комісія Київської міської ради з питань культури, туризму інформаційної політики - погодила.</t>
  </si>
  <si>
    <t>08/231-340/ПР</t>
  </si>
  <si>
    <t>Київський міський пологовий будинок № 1</t>
  </si>
  <si>
    <t>Релігійна громада Української православної церкви парафії на честь ікони пресвятої Богородиці "Помічниця в пологах" у Печерському районі м.Києва</t>
  </si>
  <si>
    <t>Арсенальна вул., 5</t>
  </si>
  <si>
    <t>Проект рішення</t>
  </si>
  <si>
    <t>108/6295</t>
  </si>
  <si>
    <t>08/231-3/ПР</t>
  </si>
  <si>
    <t>КК ОЖФ Солом'янського району</t>
  </si>
  <si>
    <t>ГО "Київська організація інвалідів "Соти"</t>
  </si>
  <si>
    <t>Мартиросяна вул., 20</t>
  </si>
  <si>
    <t>1, 
7</t>
  </si>
  <si>
    <t>Грушевського вул., 28/2</t>
  </si>
  <si>
    <t>Бессарабська площа, 7, літ. А</t>
  </si>
  <si>
    <t>Шовковична вул., 38 літ. "А""А"</t>
  </si>
  <si>
    <t xml:space="preserve"> Мирного П. провулок, 4</t>
  </si>
  <si>
    <t>Цитадельна вул., 6/8</t>
  </si>
  <si>
    <t>Українки бульвар,  36 В</t>
  </si>
  <si>
    <t>Велика Васильківська вул., 129</t>
  </si>
  <si>
    <t>Лейпцизька вул., 5</t>
  </si>
  <si>
    <t>Українки Л. бульвар, 24</t>
  </si>
  <si>
    <t xml:space="preserve"> Кудрі І. вул.,  28/25</t>
  </si>
  <si>
    <t>приміщення, цоколь</t>
  </si>
  <si>
    <t>Глазунова вул., 4/47</t>
  </si>
  <si>
    <t xml:space="preserve"> Дружби Народів бульвар, 21</t>
  </si>
  <si>
    <t>Приймаченко М. вул., 6</t>
  </si>
  <si>
    <t>Дружби Народів бульвар, 26/1</t>
  </si>
  <si>
    <t>Первомайського вул., 4</t>
  </si>
  <si>
    <t>101-132/02</t>
  </si>
  <si>
    <t>08/171</t>
  </si>
  <si>
    <t xml:space="preserve"> Зміна ІУ (зміна графіку використання)</t>
  </si>
  <si>
    <t>ФОП Бережний Т.Р.   (3073919470)</t>
  </si>
  <si>
    <t>Кошиця вул., 8</t>
  </si>
  <si>
    <t>Школа    № 296</t>
  </si>
  <si>
    <t>п.19.14.</t>
  </si>
  <si>
    <t>Здійснення освітньої діяльності (курси англіської мови)</t>
  </si>
  <si>
    <t>Змінити графік погодинної оренди 
(з 44 годин на тиждень на 12 годин на тиждень)
За 44 години на тиждень  погодинної оренди сплачують 1 240,80 грн.</t>
  </si>
  <si>
    <t>107-30/340</t>
  </si>
  <si>
    <t>08/675</t>
  </si>
  <si>
    <t>Зміна ІУ (Інше)</t>
  </si>
  <si>
    <t>МГО "Світ здоров'я", (33062163)</t>
  </si>
  <si>
    <t>Приведення у відповідність</t>
  </si>
  <si>
    <t>Зміна ІУ (Зміна цільвого призначення)</t>
  </si>
  <si>
    <t>8</t>
  </si>
  <si>
    <t>Тренажерний зал</t>
  </si>
  <si>
    <t>з розміщення спортивного закладу, діяльність якого  спрямована на проведення занять різними видами спорту на розміщення тренажерного залу
з погодинної оредни на постійну</t>
  </si>
  <si>
    <t>109/01/25-222</t>
  </si>
  <si>
    <t>08/315</t>
  </si>
  <si>
    <t>Зміна ІУ (зміна площі)</t>
  </si>
  <si>
    <t xml:space="preserve">КНП "ЦПМСД №1"
Шевченківсько району 
</t>
  </si>
  <si>
    <t>ФОП Руденко Г.О.
код 2208500311</t>
  </si>
  <si>
    <t>Хмельницького Б.
 вул., 37</t>
  </si>
  <si>
    <t xml:space="preserve">Побутове обслуговування населення </t>
  </si>
  <si>
    <t>зміни загальної 
площі орендованого приміщення з   
5,2 кв.м на 4,9 кв.м відповідно до нового поповерхового плану БТІ</t>
  </si>
  <si>
    <t>062/05/17-408</t>
  </si>
  <si>
    <t>08/749</t>
  </si>
  <si>
    <t>ФОП Кропотко код 2977900431</t>
  </si>
  <si>
    <t>Котельникова М. вул., 95, К1</t>
  </si>
  <si>
    <t>17.2</t>
  </si>
  <si>
    <t>було 6,00 стало 4,00 кв.м</t>
  </si>
  <si>
    <t>109/01/25-208</t>
  </si>
  <si>
    <t xml:space="preserve">08/312 </t>
  </si>
  <si>
    <t>ТОВ "Лаян Вінер"
код 380582</t>
  </si>
  <si>
    <t>зміни загальної 
площі орендованого приміщення з   
192,8 кв.м на 193,7 кв.м відповідно до нового поповерхового плану БТІ</t>
  </si>
  <si>
    <t>109/01/25-209</t>
  </si>
  <si>
    <t>08/313</t>
  </si>
  <si>
    <t>ТОВ "Науково-практичне підприємство "МТМ""
код 24365700</t>
  </si>
  <si>
    <t>зміна загальної 
площі орендованого приміщення з   
26,9 кв.м на 24,5 кв.м відповідно до нового поповерхового плану БТІ</t>
  </si>
  <si>
    <t>109/01/25-355</t>
  </si>
  <si>
    <t>08/499</t>
  </si>
  <si>
    <t xml:space="preserve">КНП "ЦПМСД №3"
Шевченківсько району 
</t>
  </si>
  <si>
    <t>ПП Махницький М.В.
код 2019711553</t>
  </si>
  <si>
    <t>Ольжича
 вул.,16</t>
  </si>
  <si>
    <t>зміни загальної 
площі орендованого приміщення з   
38,5 кв.м на 37,5 кв.м відповідно до нового поповерхового плану БТІ</t>
  </si>
  <si>
    <t>109/01/25-359</t>
  </si>
  <si>
    <t>08/494</t>
  </si>
  <si>
    <t>ТОВ "Медічі груп"
код 38952769</t>
  </si>
  <si>
    <t>зміни загальної 
площі орендованого приміщення з   
36,30 кв.м на 36,60 кв.м відповідно до нового поповерхового плану БТІ</t>
  </si>
  <si>
    <t>109/01/25-207</t>
  </si>
  <si>
    <t>08/311</t>
  </si>
  <si>
    <t>ТОВ "Медгарант"
код 23528235</t>
  </si>
  <si>
    <t>Приміщення, 1 поверх,
підвал</t>
  </si>
  <si>
    <t>зміни загальної 
площі орендованого приміщення з   
112,1 кв.м на 108,6 кв.м відповідно до нового поповерхового плану БТІ</t>
  </si>
  <si>
    <t>109/01/25-204</t>
  </si>
  <si>
    <t>08/308</t>
  </si>
  <si>
    <t>КП "Фармація"
код 05415852</t>
  </si>
  <si>
    <t>зміни загальної 
площі орендованого приміщення з   
23,0 кв.м на 20,9 кв.м відповідно до нового поповерхового плану БТІ</t>
  </si>
  <si>
    <t>109/01/25-352</t>
  </si>
  <si>
    <t>08/490</t>
  </si>
  <si>
    <t>ТОВ "Аптечне об'єднання "Біокон"
код34539443</t>
  </si>
  <si>
    <t>Щербаківського Д.
 вул., 70</t>
  </si>
  <si>
    <t>зміни загальної 
площі орендованого приміщення з   
25.00 кв.м на 26,00 кв.м відповідно до нового поповерхового плану БТІ</t>
  </si>
  <si>
    <t>109/01/25-356</t>
  </si>
  <si>
    <t>08/498</t>
  </si>
  <si>
    <t>зміни загальної 
площі орендованого приміщення з   
51,0 кв.м на 48,4 кв.м відповідно до нового поповерхового плану БТІ</t>
  </si>
  <si>
    <t>109/01/25-353</t>
  </si>
  <si>
    <t>08/501</t>
  </si>
  <si>
    <t>ТОВ "Діамед"
код 21526737</t>
  </si>
  <si>
    <t>Ризька
 вул., 1</t>
  </si>
  <si>
    <t>зміни загальної 
площі орендованого приміщення з   
62,2 кв.м на 56,50 кв.м відповідно до нового поповерхового плану БТІ</t>
  </si>
  <si>
    <t>109/01/25-358</t>
  </si>
  <si>
    <t>08/496</t>
  </si>
  <si>
    <t>ТОВ "Арніка"
код 30524779</t>
  </si>
  <si>
    <t>зміни загальної 
площі орендованого приміщення з   
26,90 кв.м на 27,40 кв.м відповідно до нового поповерхового плану БТІ</t>
  </si>
  <si>
    <t>109/01/25-357</t>
  </si>
  <si>
    <t>08/497</t>
  </si>
  <si>
    <t>Салютна
 вул., 23</t>
  </si>
  <si>
    <t>зміни загальної 
площі орендованого приміщення з   
18,00 кв.м на 18,80 кв.м відповідно до нового поповерхового плану БТІ</t>
  </si>
  <si>
    <t>100-1472</t>
  </si>
  <si>
    <t>08/1320</t>
  </si>
  <si>
    <t>КНП "ЦПМСД   № 1" Голосіївського району м. Києва</t>
  </si>
  <si>
    <t>ТОВ "Компанія "Фарм-Союз"              Код 30607776</t>
  </si>
  <si>
    <t>Якубовського вул., 6</t>
  </si>
  <si>
    <t>з 16.01.2017 до 14.01.2020</t>
  </si>
  <si>
    <t>Зменшення розміру 
площі орендованого приміщення з  
«40,60 кв. м» на 
«20,00 кв. м»,  Довідково: площа 40,60 кв.м - надана в орендне користування за результатами конкурсу, переможець - ТОВ "Компанія "Фарм-Союз" запропонував найбільший розмір орендної плати -                   24 150,00 грн.</t>
  </si>
  <si>
    <t>107-30/633</t>
  </si>
  <si>
    <t>08/1513</t>
  </si>
  <si>
    <t>Зміна ІУ: зміна графіку використання</t>
  </si>
  <si>
    <t>ФОП Коломієць Ю.П., (2838617982)</t>
  </si>
  <si>
    <t>Юри  вул., 10 Б</t>
  </si>
  <si>
    <t>СЗШ № 35</t>
  </si>
  <si>
    <t>Див. докладно у табл.
Проведення позашкільних занять з шахів
з 8 годин на тиждень на 4 години на тиждень</t>
  </si>
  <si>
    <t>Жмеринська вул., 8</t>
  </si>
  <si>
    <t>СШ № 76</t>
  </si>
  <si>
    <t>Приміщення, 4 поверх</t>
  </si>
  <si>
    <t>Див. докладно у табл.
Проведення позашкільних занять з шахів
з 6 годин на тиждень на 4 години на тиждень</t>
  </si>
  <si>
    <t>Єфремова  вул., 21 А</t>
  </si>
  <si>
    <t>СШ № 304</t>
  </si>
  <si>
    <t>109/01/25-411</t>
  </si>
  <si>
    <t>08/546</t>
  </si>
  <si>
    <t>ТОВ "Центр розвитку дитини "Цікавинка"
код 37855932</t>
  </si>
  <si>
    <t>Софіївська вул., 23</t>
  </si>
  <si>
    <t>ДНЗ 
№ 54</t>
  </si>
  <si>
    <t>Інше
(англійська мова)</t>
  </si>
  <si>
    <t>клопотання орендаря  зменшити орендоване приміщення з 
62,80 кв.м на 
12,88 кв.м було: 6 481,80 грн. в міс. стало 119,25  грн. в міс.</t>
  </si>
  <si>
    <t>Зміна ІУ (зміна графіку використання)</t>
  </si>
  <si>
    <t>Див. докладно в табл.
зміна графіку з 90 год/міс на 9,0 год/міс було: 6 481,80 грн. в міс. стало 119,25  грн. в міс.</t>
  </si>
  <si>
    <t>109/01/25-557</t>
  </si>
  <si>
    <t>08/884</t>
  </si>
  <si>
    <t>ТОВ "Будком-Інвест
код 34763239</t>
  </si>
  <si>
    <t>Володимирська вул.,19-А літ. А</t>
  </si>
  <si>
    <t>"9"</t>
  </si>
  <si>
    <t>Туроператор,
турагенство</t>
  </si>
  <si>
    <t>зміна цільового призначення 
з побутове обслуговування населення - 5% (4747,08 грн. в міс.) 
 на  суб’єкт господарювання, що провадить туроператорську та турагентську діяльність 
22% - (20887,17 грн. в міс.)</t>
  </si>
  <si>
    <t>312/26/4/103</t>
  </si>
  <si>
    <t>08/482</t>
  </si>
  <si>
    <t>Стандартизована</t>
  </si>
  <si>
    <t xml:space="preserve">КНП "ЦПМСД № 2 Дніпровського району м. Києва" </t>
  </si>
  <si>
    <t>КНП "КДЦ Дніпровського району м. Києва" (26188952)</t>
  </si>
  <si>
    <t>Тичини П проспект, 22</t>
  </si>
  <si>
    <t>п. 19.3.</t>
  </si>
  <si>
    <t>Комунальний заклад охорони здоров`я</t>
  </si>
  <si>
    <t>Зміна площі з 1165,40 кв. м. на 1162,30 кв. м.</t>
  </si>
  <si>
    <t>20.12.2016</t>
  </si>
  <si>
    <t>24.12.2013</t>
  </si>
  <si>
    <t>Тичини П. проспект, 22</t>
  </si>
  <si>
    <t>1162,30</t>
  </si>
  <si>
    <t>131,93730</t>
  </si>
  <si>
    <t>104-555</t>
  </si>
  <si>
    <t>08/1519</t>
  </si>
  <si>
    <t>Товариство з реабілітації дітей-інвалідів м. Києва "ДИТИНСТВО" (22908786)</t>
  </si>
  <si>
    <t>Північна вул., 4-Г</t>
  </si>
  <si>
    <t>ДНЗ № 664</t>
  </si>
  <si>
    <t>Внесення змін в частині площі обєкту оренди (зменшення) відповідно до поповерхового плану. З 128,0 кв.м на 93,5 кв.м</t>
  </si>
  <si>
    <t>109/01/25-206</t>
  </si>
  <si>
    <t>08/310</t>
  </si>
  <si>
    <t>30.04.2014
(стандартизована оцінка)</t>
  </si>
  <si>
    <t xml:space="preserve"> Громадська організація жінок - інвалідів "Донна"
код 21710415</t>
  </si>
  <si>
    <t>зміна загальної 
площі орендованого приміщення з   
43,0 кв.м на 41,2 кв.м відповідно до нового поповерхового плану БТІ</t>
  </si>
  <si>
    <t>Київська організація жінок-інвалідів "Донна"
код 33695514</t>
  </si>
  <si>
    <t>100-974</t>
  </si>
  <si>
    <t>08/1039</t>
  </si>
  <si>
    <t>Тов "Фірма Зір"   Код 24922371</t>
  </si>
  <si>
    <t>14.1, 
8.6.</t>
  </si>
  <si>
    <t xml:space="preserve">Приватний заклад охорони здоров"я; Оптика </t>
  </si>
  <si>
    <t>10, 
20</t>
  </si>
  <si>
    <t xml:space="preserve">замінити загальну площу 35,4 кв.м. на 34,3 кв м.
16 кв.м.- 10%
18.3 кв.м 20%
</t>
  </si>
  <si>
    <t>108-1140</t>
  </si>
  <si>
    <t>08/1171</t>
  </si>
  <si>
    <t>ФОП  Вовченко Юлія Петрівна (3163524503)</t>
  </si>
  <si>
    <t>Липківського вул., 43</t>
  </si>
  <si>
    <t>21.6, 
24.1.</t>
  </si>
  <si>
    <t>Побутове обслуговування населення           Спортивний заклад</t>
  </si>
  <si>
    <t>43,2        39,0</t>
  </si>
  <si>
    <t>5
3</t>
  </si>
  <si>
    <t>до 31.05.2019</t>
  </si>
  <si>
    <t>Зміна цільового використання нежитлового приміщення (розміщення: фізкультурно-спортивного закладу, діяльність якого спрямована на організацію та проведення занять різними видами спорту-82,20 кв.м замінити на розміщення субєкта господарювання, що здійснює побутове обслуговування населення-43,20 кв.м та розміщення фізкультурно-спортивного закладу, діяльність якого спрямована на організацію та проведення занять різними видами спорту-39,00 кв.м) Оренда плата збільшиться на 1075,62 грн</t>
  </si>
  <si>
    <t>109/01/25-210</t>
  </si>
  <si>
    <t>08/316</t>
  </si>
  <si>
    <t>ФОП Сафарова С.Г.
код 2276211529</t>
  </si>
  <si>
    <t>18.1, 
9.3.</t>
  </si>
  <si>
    <t>Торгівля (ортопедичні вироби)
Промтова+товари підакцизної групи</t>
  </si>
  <si>
    <t>7, 
18</t>
  </si>
  <si>
    <t>зміна загальної 
площі орендованого приміщення з   
59,8 кв.м на 55,4 кв.м відповідно до нового поповерхового плану БТІ</t>
  </si>
  <si>
    <t>101-342/02</t>
  </si>
  <si>
    <t>08/478</t>
  </si>
  <si>
    <t>ТОВ "Виробнича комерційна компанія "Тетяна" (21586903)</t>
  </si>
  <si>
    <t>Бориспільська вул., 3</t>
  </si>
  <si>
    <t>17.2, 
9.3</t>
  </si>
  <si>
    <t>Продтовари (крім товарів підакцизної групи) (136,23 кв. м);              Промтовари+товари підакцизної групи (15,30 кв. м)</t>
  </si>
  <si>
    <t>8, 
18</t>
  </si>
  <si>
    <t xml:space="preserve">Зменшити площу об’єкта оренди із 189,40 кв. м 
на 151,53 кв. м
</t>
  </si>
  <si>
    <t>109/01/25-715</t>
  </si>
  <si>
    <t>08/1602</t>
  </si>
  <si>
    <t xml:space="preserve">Фізична особа член Національної спілки архітекторів України Нетудихата В.Ф.
</t>
  </si>
  <si>
    <t>Кудрявська вул., 31-33</t>
  </si>
  <si>
    <t>Приміщення, техповерх</t>
  </si>
  <si>
    <t>майстерня художника</t>
  </si>
  <si>
    <t xml:space="preserve"> Є звернення Нетудихати В.Ф. щодо визначення орендної ставки (від 16.01.2017 №08/Н-384).
Клопотання орендаря встановити оренду ставку у розміра 
1%-20.0 кв.м,
4%- 22,5кв.м 
15% - 9032,5 грн. в міс.</t>
  </si>
  <si>
    <t>інше</t>
  </si>
  <si>
    <t>ФОП Колесніков А.М.</t>
  </si>
  <si>
    <t>Бажана проспект, 32 А</t>
  </si>
  <si>
    <t>Спеціалізована школа №316</t>
  </si>
  <si>
    <t>24.1</t>
  </si>
  <si>
    <t>спортивний заклад</t>
  </si>
  <si>
    <t>105/01-248/В-04</t>
  </si>
  <si>
    <t>08/1852</t>
  </si>
  <si>
    <t xml:space="preserve">КК ОЖФ Печерського району </t>
  </si>
  <si>
    <t>Член Національної спілки фотохудожників України Трубинський Валерій Леонардович (1620507895)</t>
  </si>
  <si>
    <t>Арсенальний провулок, 5</t>
  </si>
  <si>
    <t>Майстерня художника</t>
  </si>
  <si>
    <t>Борг по орендній платі відсутній</t>
  </si>
  <si>
    <t>Член Національної спілки фотохудожників України Мірошніченко Луїза Григорівна (1481409108)</t>
  </si>
  <si>
    <t>Член Національної спілки фотохудожників України Горшеньов Олександр Пилипович (1939506374)</t>
  </si>
  <si>
    <t>Член Національної спілки художників України Ільїнський Андрій Олексійович (1813318374)</t>
  </si>
  <si>
    <t xml:space="preserve">Кудрі Івана вул.,38 </t>
  </si>
  <si>
    <t>Член Національної спілки художників України Подлевський Володимир Тадейович (2219907115)</t>
  </si>
  <si>
    <t>Курганівська вул, 3</t>
  </si>
  <si>
    <t>Член Національної спілки художників України Зозуля Наталія Вячеславівна (2261913104)</t>
  </si>
  <si>
    <t>Бессарабська площа, 7 Б</t>
  </si>
  <si>
    <t>Комунальний заклад Київської обласної ради "Київська обласна бібліотека для юнацтва"  (26346478)</t>
  </si>
  <si>
    <t>Драгомирова вул., 8</t>
  </si>
  <si>
    <t>№105/01-179/В-12</t>
  </si>
  <si>
    <t>08/1220</t>
  </si>
  <si>
    <t>Управління освіти та інноваційного розвитку Печерської районної в місті Києві державної адміністрації</t>
  </si>
  <si>
    <t>ГО "Танцювальний спортивний клуб "Чемпіон" (34731275)</t>
  </si>
  <si>
    <t>Кудрі вул., 22 А</t>
  </si>
  <si>
    <t>Спеціалізована школа №181, спорт зала</t>
  </si>
  <si>
    <t>нежитлове приміщення, 2 поверх</t>
  </si>
  <si>
    <t>24</t>
  </si>
  <si>
    <t>Розміщення: фізкультурно-спортивних закладів, діяльність яких спрямована на організацію та проведення занять різними видами спорту (проведення танцювально-спортивних занять (бальні танці)</t>
  </si>
  <si>
    <t>ЄІС</t>
  </si>
  <si>
    <t>Головне управління Державної міграційної служби України в м. Києві (37768863)</t>
  </si>
  <si>
    <t xml:space="preserve">Омеляновича-Павленка вул., 14/12 </t>
  </si>
  <si>
    <t>Військова частина  Р-9841                     (20003390)</t>
  </si>
  <si>
    <t>Арсенальна вул., 15</t>
  </si>
  <si>
    <t>062/05/17-659</t>
  </si>
  <si>
    <t>08/1216</t>
  </si>
  <si>
    <t>Головне територіальне управління юстиції у місті Києві</t>
  </si>
  <si>
    <t xml:space="preserve">Юри вул., 9, літ. А </t>
  </si>
  <si>
    <t>приміщення 1-5 поверхи</t>
  </si>
  <si>
    <t>100-1498</t>
  </si>
  <si>
    <t>08/1508</t>
  </si>
  <si>
    <t>КП КК ОЖФ Голосіївського району м. Києва</t>
  </si>
  <si>
    <t>Голосіївський проспект, 118/2</t>
  </si>
  <si>
    <t>розміщення інспекторів відділу превентивної діяльності Голосіївського управління поліції</t>
  </si>
  <si>
    <t>Велика Васильківська вул., 114</t>
  </si>
  <si>
    <t>Жилянська вул., 62/64</t>
  </si>
  <si>
    <t>Глушкова проспект, 31 А, блок Б</t>
  </si>
  <si>
    <t>100-1682</t>
  </si>
  <si>
    <t>08/1753</t>
  </si>
  <si>
    <t>ГО "Музикально-спортивний клуб "Дрім-Денс"                    Код 37116180</t>
  </si>
  <si>
    <t>Антоновича (Горького) вул., 130/17</t>
  </si>
  <si>
    <t>Школа № 37</t>
  </si>
  <si>
    <t>погодинна оренда</t>
  </si>
  <si>
    <t>062/05/15-566</t>
  </si>
  <si>
    <t>08/953</t>
  </si>
  <si>
    <t>Школа вищої спортивної майстерності</t>
  </si>
  <si>
    <t>ФОП Романенко О.І., код 1908404411</t>
  </si>
  <si>
    <t>Бастіонна вул., 7</t>
  </si>
  <si>
    <t>буфет в навчальному закладі (крім товарів підакцизної групи)</t>
  </si>
  <si>
    <t>104-171</t>
  </si>
  <si>
    <t>08/759</t>
  </si>
  <si>
    <t>ФОП Кічко Микита Юрійович (3219519570)</t>
  </si>
  <si>
    <t xml:space="preserve"> Героїв Дніпра вул., 20 Г</t>
  </si>
  <si>
    <t>Перукарня</t>
  </si>
  <si>
    <t>ФОП Кондира Андрій Васильович (2564011950)</t>
  </si>
  <si>
    <t>Героїв Сталінграда проспект, 35 Б</t>
  </si>
  <si>
    <t>Героїв Сталінграда проспект, 30 А</t>
  </si>
  <si>
    <t xml:space="preserve"> Героїв Сталінграда проспект, 38 А</t>
  </si>
  <si>
    <t>Малиновського вул., 15-А</t>
  </si>
  <si>
    <t xml:space="preserve">104-557 </t>
  </si>
  <si>
    <t>08/1520</t>
  </si>
  <si>
    <t>ФОП Чайка Олег Юрійович (2763219190)</t>
  </si>
  <si>
    <t>Тимошенка вул., 11-В</t>
  </si>
  <si>
    <t>Ремонт взуття</t>
  </si>
  <si>
    <t>108-388</t>
  </si>
  <si>
    <t>08/620</t>
  </si>
  <si>
    <t>ФОП Івашина Д.В 2814707313</t>
  </si>
  <si>
    <t xml:space="preserve">Антонова вул., 15 А </t>
  </si>
  <si>
    <t>062/05/10-511</t>
  </si>
  <si>
    <t>08/868</t>
  </si>
  <si>
    <t>ФО-П Чубарєв О.М., код 2414505332</t>
  </si>
  <si>
    <t>Лятошинського вул., 24, літ.А</t>
  </si>
  <si>
    <t>майстерня з ремонту взуття</t>
  </si>
  <si>
    <t>100-1844</t>
  </si>
  <si>
    <t>08/1788</t>
  </si>
  <si>
    <t>ПП "Русса-Тревол"                   Код 35137544</t>
  </si>
  <si>
    <t>Паньківська вул., 10, літ. А</t>
  </si>
  <si>
    <t>Балансоутримувач надав довідку № 431-372  від 27.01.2017 про відсутність заборгованості станом на 01.02.2017.</t>
  </si>
  <si>
    <t>108-2204</t>
  </si>
  <si>
    <t>08/2291</t>
  </si>
  <si>
    <t>Н/З</t>
  </si>
  <si>
    <t>ФОП  Іовенко Надія Іванівна             (2305506883)</t>
  </si>
  <si>
    <t>Василенка вул., 9</t>
  </si>
  <si>
    <t>106-368</t>
  </si>
  <si>
    <t>08/865</t>
  </si>
  <si>
    <t xml:space="preserve">УДППЗ "Укрпошта" Київська міська дирекція  </t>
  </si>
  <si>
    <t xml:space="preserve">Костянтинівська вул., 16, літ.А </t>
  </si>
  <si>
    <t>Пошта</t>
  </si>
  <si>
    <t>542/26/4/103</t>
  </si>
  <si>
    <t>08/1049</t>
  </si>
  <si>
    <t>ТОВ "Вікторія" (16286895)</t>
  </si>
  <si>
    <t>Перова бульвар, 4</t>
  </si>
  <si>
    <t>20.2</t>
  </si>
  <si>
    <t>Розміщення фірмових магазинів вітчизняних промислових підприємств-товаровиробників, крім тих, що виробляють товари підакцизної групи</t>
  </si>
  <si>
    <t>248/26/4/103</t>
  </si>
  <si>
    <t>08/1132</t>
  </si>
  <si>
    <t>ФОП Крепель Людмила Володимирівна, Код 2482415583</t>
  </si>
  <si>
    <t>Верховної Ради бульвар, 27</t>
  </si>
  <si>
    <t>249/26/4/103</t>
  </si>
  <si>
    <t>08/361</t>
  </si>
  <si>
    <t>ФОП Гаврилюк Сергій Миколайович (2357800030)</t>
  </si>
  <si>
    <t>Миколайчука І. вул., 13</t>
  </si>
  <si>
    <t>17.3, 
11.1, 
МЗК</t>
  </si>
  <si>
    <t>Розміщення складу, офісу, МЗК</t>
  </si>
  <si>
    <t>8, 
15, 
3</t>
  </si>
  <si>
    <t>Миколайчука  вул., 13</t>
  </si>
  <si>
    <t>062/05/20-805</t>
  </si>
  <si>
    <t xml:space="preserve">08/1471 </t>
  </si>
  <si>
    <t>ТОВ "Медікор, ЛТД" код 34832841</t>
  </si>
  <si>
    <t>Пшенична вул.,16</t>
  </si>
  <si>
    <t>склад</t>
  </si>
  <si>
    <t>102/03/26-642</t>
  </si>
  <si>
    <t>08/1756</t>
  </si>
  <si>
    <t>КНП ЦПМСД №3 Деснянського району м. Києва</t>
  </si>
  <si>
    <t>ФОП Беркут Р.В. (2939907331)</t>
  </si>
  <si>
    <t>Матеюка М. вул., 3</t>
  </si>
  <si>
    <t>Торговий автомат</t>
  </si>
  <si>
    <t>062/05/18-525</t>
  </si>
  <si>
    <t>08/911</t>
  </si>
  <si>
    <t>Київський міський психоневрологічний диспансер №5</t>
  </si>
  <si>
    <t>ТОВ "ДІАЛОГ"</t>
  </si>
  <si>
    <t>Смоленська вул, 8</t>
  </si>
  <si>
    <t>062/05/14-553</t>
  </si>
  <si>
    <t>08/934</t>
  </si>
  <si>
    <t>КМКЛ № 8</t>
  </si>
  <si>
    <t>ФОП Тітов Є.Ю., код 3000722791</t>
  </si>
  <si>
    <t>Кондратюка  вул., 8, К1</t>
  </si>
  <si>
    <t xml:space="preserve">примщення, 3 поверх (балкон) </t>
  </si>
  <si>
    <t>14.2.</t>
  </si>
  <si>
    <t>приватна медична практика</t>
  </si>
  <si>
    <t>108-2202</t>
  </si>
  <si>
    <t>08/2290</t>
  </si>
  <si>
    <t>ТОВ "Сандора М" (20015498)</t>
  </si>
  <si>
    <t>Козицького вул., 5</t>
  </si>
  <si>
    <t>109/01/25-716</t>
  </si>
  <si>
    <t>08/1599</t>
  </si>
  <si>
    <t>Фізична особа. Використання під гараж</t>
  </si>
  <si>
    <t>062/05/14-554</t>
  </si>
  <si>
    <t>08/935</t>
  </si>
  <si>
    <t>ПАТ КБ "Приватбанк", код 14360570</t>
  </si>
  <si>
    <t>Кондратюка вул., 8, К1</t>
  </si>
  <si>
    <t>приміщення; 1 поверх (блок В,Г)</t>
  </si>
  <si>
    <t>банк                         банкомат та платіжний термінал</t>
  </si>
  <si>
    <t>325560,00                77840,00</t>
  </si>
  <si>
    <t>Збільшення орендованої площі на 2,0 кв.м у звя"зку з погодження ДОЗ щодо зміни орендованої площі під банкомат 19,6 кв.м - банк 
3,00 - банкомат</t>
  </si>
  <si>
    <t>№062/05/20-12158</t>
  </si>
  <si>
    <t>08/20933</t>
  </si>
  <si>
    <t>ПП "Каспій-1"  36291610</t>
  </si>
  <si>
    <t>станція метро "Хрещатик"</t>
  </si>
  <si>
    <t>062/05/20-12158</t>
  </si>
  <si>
    <t>станція метро "Арсенальна"</t>
  </si>
  <si>
    <t>062/05/20-1049</t>
  </si>
  <si>
    <t>08/1951</t>
  </si>
  <si>
    <t>ФО-П Шевель О. В.  2887706388</t>
  </si>
  <si>
    <t>станція метро "Житомирська"</t>
  </si>
  <si>
    <t>062/05/20-526</t>
  </si>
  <si>
    <t>08/914</t>
  </si>
  <si>
    <t>ФО-П Коваль Р. В. 2954803555</t>
  </si>
  <si>
    <t>станція метро "Васильківська"</t>
  </si>
  <si>
    <t>станція метро "Оболонь"</t>
  </si>
  <si>
    <t>ФО-П Діхтяр Л. В.</t>
  </si>
  <si>
    <t>продовження та зменьшення площі біло 38.4 кв. м стало 37,14 кв. м</t>
  </si>
  <si>
    <t>521/26/4/103</t>
  </si>
  <si>
    <t>08/1017</t>
  </si>
  <si>
    <t xml:space="preserve">КНП "ЦПМСД "Русанівка" Дніпровського району м. Києва" </t>
  </si>
  <si>
    <t>Ентузіастів вул., 49</t>
  </si>
  <si>
    <t>102/03/26-356</t>
  </si>
  <si>
    <t>08/753</t>
  </si>
  <si>
    <t>ЦФЗН "Спорт для всіх"        (33228613)</t>
  </si>
  <si>
    <t>Сабурова О. вул., 3-А</t>
  </si>
  <si>
    <t>102/03/26-409</t>
  </si>
  <si>
    <t xml:space="preserve">08/851 </t>
  </si>
  <si>
    <t>Організація ветеранів Деснянського району м. Києва  (23698411)</t>
  </si>
  <si>
    <t>Курчатова  вул., 3 Б</t>
  </si>
  <si>
    <t>Маяковського В. проспект, 93 Е</t>
  </si>
  <si>
    <t>Каштанова вул., 8 Г</t>
  </si>
  <si>
    <t>Милославська вул., 33-А</t>
  </si>
  <si>
    <t>Кіото вул., 11 А</t>
  </si>
  <si>
    <t>109/01/25-285</t>
  </si>
  <si>
    <t>08/476</t>
  </si>
  <si>
    <t>Заклад культури "Київська майстерня театрального мистецтва "Сузір'я", 
Код 22908639</t>
  </si>
  <si>
    <t>Ярославів Вал вул., 14 Б</t>
  </si>
  <si>
    <t xml:space="preserve">Приміщення, 2 поверх, н/підвал </t>
  </si>
  <si>
    <t>19.13</t>
  </si>
  <si>
    <t>Комунальний заклад культури</t>
  </si>
  <si>
    <t>151/26/4/103</t>
  </si>
  <si>
    <t>08/197</t>
  </si>
  <si>
    <t xml:space="preserve">КНП "КДЦ Дніпровського району м. Києва" </t>
  </si>
  <si>
    <t>КНП "КДЦД Дніпровського району м. Києва" (02125763)</t>
  </si>
  <si>
    <t>Шептицького вул., 5</t>
  </si>
  <si>
    <t>062/05/19-510</t>
  </si>
  <si>
    <t>08/866</t>
  </si>
  <si>
    <t xml:space="preserve"> </t>
  </si>
  <si>
    <t>Обєднання профспілок, організацій профспілок у м. Києв "Київська міська рада профспілок"</t>
  </si>
  <si>
    <t>Стрітенська вул., 15 літ. А</t>
  </si>
  <si>
    <t>1-4 поверхи, цоколь</t>
  </si>
  <si>
    <t>Інше використання нерухомого майна: розміщення професійних спілрк, діяльність яких регулюється Регіональною угодою між виконавчим органом Київської міської ради (Київською міською державною адміністрацією) і міською радою профспілок, міськими профспілками</t>
  </si>
  <si>
    <t>до 31.12.2017</t>
  </si>
  <si>
    <t>Відповідно до пункту 4.16. Територіальної угоди, пропонується встановити орендну плату 1 грн на рік, на час дії Територіальної угоди – до 31.12.2017</t>
  </si>
  <si>
    <t>104-167</t>
  </si>
  <si>
    <t>08/761</t>
  </si>
  <si>
    <t>Благодійне товариство допомоги інвалідам та особам із інтелектуальною недостатністю "Джерела" (24252002)</t>
  </si>
  <si>
    <t>Богатирська вул., 16 А</t>
  </si>
  <si>
    <t>ДНЗ № 607</t>
  </si>
  <si>
    <t>п.19.11, 31</t>
  </si>
  <si>
    <t xml:space="preserve">1 грн (100,0 кв.м),   7 % (19,0 кв.м) </t>
  </si>
  <si>
    <t>109/01/25-205</t>
  </si>
  <si>
    <t>08/309</t>
  </si>
  <si>
    <t>ГО "Київська 
спілка колишніх малолітніх вязнів фашизму"
код 21526686</t>
  </si>
  <si>
    <t>Салютна 
вул., 10</t>
  </si>
  <si>
    <t>100-21235</t>
  </si>
  <si>
    <t>08/23445</t>
  </si>
  <si>
    <t>Член профспілкового комітету художників-графіків професійної спілки працівників культури України Малишенко Іван Дементійович                 Ід. код 1803816998</t>
  </si>
  <si>
    <t>Науки проспект, 22</t>
  </si>
  <si>
    <t>Приміщення 13 техповерху</t>
  </si>
  <si>
    <t>ПП "Каспій-1"</t>
  </si>
  <si>
    <t>Станція метро "Святошин"</t>
  </si>
  <si>
    <t>Частина переходу західного вестибюлю</t>
  </si>
  <si>
    <t>торгівля в метро</t>
  </si>
  <si>
    <t>Станція метро "Палац України"</t>
  </si>
  <si>
    <t xml:space="preserve">Частина переходу </t>
  </si>
  <si>
    <t>ТОВ "НІЛ"
код 16305517</t>
  </si>
  <si>
    <t xml:space="preserve">Костьольна вул.,10 </t>
  </si>
  <si>
    <t>25.</t>
  </si>
  <si>
    <t>Виставки української образотворчої/книжкової продукції</t>
  </si>
  <si>
    <t>3
7</t>
  </si>
  <si>
    <t>вул. Петра Калнишевського, 3-А</t>
  </si>
  <si>
    <t>Спортвний заклад</t>
  </si>
  <si>
    <t xml:space="preserve">Пн. 18:30-21:00            Вт. 18:00-20:00       Ср. 18:30-21:00          Чт. 18:00-20:00           Пт. 17:30-21:00                      </t>
  </si>
  <si>
    <t>вул. Приозерна, 6</t>
  </si>
  <si>
    <t xml:space="preserve">Пн. 15:00-16:30            Cр. 15:30-16:30                Чт. 15:30-16:30          Пт. 15:00-16:30                     </t>
  </si>
  <si>
    <t>Вербицького вул., 26-г (28-Г)</t>
  </si>
  <si>
    <t xml:space="preserve">ПН. 15:00-20:00                 
ВТ. 15:00-20:00                              СР. 15:00-20:00              ЧТ.15:00-20:00               ПТ.15:00-20:00             СБ.10:00-15:00            </t>
  </si>
  <si>
    <t>Приміщення,           1, 2 поверхи</t>
  </si>
  <si>
    <t>Урлівська вул., 19-Б</t>
  </si>
  <si>
    <t xml:space="preserve"> ПН.16:00-20:00           ВТ. 16:00-20:00   СР.16:00-20:00    
ЧТ. 16:00-20:00             ПТ. 16:00-20:00                 СБ. 10:00-20:00  НД.10:00-16:00
</t>
  </si>
  <si>
    <t xml:space="preserve">Спортивний заклад </t>
  </si>
  <si>
    <t xml:space="preserve"> ПН.16:00-20:00     ВТ. 16:00-20:00   СР.16:00-20:00    
ЧТ. 16:00-20:00             ПТ. 16:00-20:00          СБ. 10:00-20:00  НД.10:00-16:00
</t>
  </si>
  <si>
    <t>Приміщення, 3 поверх</t>
  </si>
  <si>
    <t>49,20 кв. м
ВТ 17:30-19:00
СР 14:00-15:00
СР 18:30-19:30
ЧТ 17:30-19:00
ПТ 14:00-15:00
ПТ 18:30-19:30</t>
  </si>
  <si>
    <t>Приміщення,           2 поверх</t>
  </si>
  <si>
    <t>Урлівська вул., 21-В</t>
  </si>
  <si>
    <t xml:space="preserve"> ПН.15:00-18:00       СР.15:00-18:00    
  ПТ. 15:00-18:00
</t>
  </si>
  <si>
    <t>Приміщення,           2, 3 поверхи</t>
  </si>
  <si>
    <t xml:space="preserve"> ПН.15:00-17:30    ВТ. 15:15-17:15   СР.15:00-17:30    
ЧТ. 15:15-17:15             ПТ. 15:00-17:30
</t>
  </si>
  <si>
    <t>Приміщення,           3 поверх</t>
  </si>
  <si>
    <t>Григоренка просп., 20-Б</t>
  </si>
  <si>
    <t xml:space="preserve"> ПН.15:15-17:15    ВТ. 15:00-17:30   СР.15:1517:15    
ЧТ. 15:15-17:15             ПТ. 15:00-17:30
</t>
  </si>
  <si>
    <t xml:space="preserve">ПН. 16:30 - 21:00                СР. 16:30 - 21:00                   ПН.16:30 - 21:00 Під час літніх канікул приміщення не використовується
</t>
  </si>
  <si>
    <t>вул.  Вишгородська, 4</t>
  </si>
  <si>
    <t xml:space="preserve">Пн. 13:00-21:00            Вт. 13:00-21:00       Ср. 13:00-21:00          Чт. 13:00-21:00          Пт. 13:00-21:00           Сб. 11:00-21:00             Вс. 11:00-21:00       </t>
  </si>
  <si>
    <t>Княжий Затон вул., 7-А</t>
  </si>
  <si>
    <t xml:space="preserve">ПН.16:00-18:00 ВТ.17:00-18:00                                            СР.17:00-19:00               ЧТ.17:00-19:00             ПТ.17:00-19:00             </t>
  </si>
  <si>
    <t>просп. Оболонський, 16-Д</t>
  </si>
  <si>
    <t xml:space="preserve">Пн. 15:00-16:00            Вт. 15:00-16:00                Чт. 15:00-16:00          Пт. 15:00-16:00                     </t>
  </si>
  <si>
    <t>Відрадний просп, 14/45 А</t>
  </si>
  <si>
    <t xml:space="preserve">ПН. 15:00 - 17:00        ВТ. 15:00 - 17:00        СР. 15:00 - 17:00          ЧТ. 15:00 - 17:00         ПТ. 15:00 - 17:00 Під час літніх канікул (з 01.06 до 31.08. приміщення не орендується)
</t>
  </si>
  <si>
    <t>Карпинського Академіка вул., 4</t>
  </si>
  <si>
    <t xml:space="preserve">ПН. 15:00 - 18:00        ВТ. 15:00 - 18:00        СР. 15:00 - 18:00          ЧТ. 15:00 - 18:00         ПТ. 15:00 - 18:00 
</t>
  </si>
  <si>
    <t>Приміщення,           1  поверх</t>
  </si>
  <si>
    <t>Здійснення освітньої діяльності (курси англійської мови)</t>
  </si>
  <si>
    <t xml:space="preserve"> ПН.16:00-19:00    ВТ. 17:00-19:00   СР.17:00-19:00    
ЧТ. 18:00-20:00             ПТ. 16:00-19:00
</t>
  </si>
  <si>
    <t>Юри Гната, 10-Б</t>
  </si>
  <si>
    <t>37,00 кв. м
ВТ 14:00-16:00
ЧТ 14:00-16:00</t>
  </si>
  <si>
    <t>34,80 кв. м
СР 14:30-16:30
ПТ 14:30-16:30</t>
  </si>
  <si>
    <t>Єфремова Академіка, 21-А</t>
  </si>
  <si>
    <t>20,00 кв. м
ВТ 15:15-17:15
ЧТ 15:15-17:15</t>
  </si>
  <si>
    <t>ДНЗ 
№54</t>
  </si>
  <si>
    <t>ПН. 16.30 - 17.30
СР. 16.30 - 17.30</t>
  </si>
  <si>
    <t>Громадська організація "Танцювальний спортивний клуб "Чемпіон" (34731275)</t>
  </si>
  <si>
    <t>Спеціалізована школа №181</t>
  </si>
  <si>
    <t>вул. Івана Кудрі, 22-А</t>
  </si>
  <si>
    <t>Вт: 16.30-18.00
Чт: 16.30-18.00</t>
  </si>
  <si>
    <t>Школа І-ІІІ ступенів № 37 м. Києва</t>
  </si>
  <si>
    <t>Приміщення 2 поверху</t>
  </si>
  <si>
    <t>Антоновича (Горького), 130/17, вул.</t>
  </si>
  <si>
    <t>Вт.: 18-00 - 21-00                 Чт: 18-00 - 21-00    Пт: 18-00 - 21-00</t>
  </si>
  <si>
    <t>1 (ч.ІІІ)</t>
  </si>
  <si>
    <t>1 (ч.ІІ)</t>
  </si>
  <si>
    <t>2 (ч.ІІ)</t>
  </si>
  <si>
    <t>3 (ч.ІІ)</t>
  </si>
  <si>
    <t>4 (ч.ІІ)</t>
  </si>
  <si>
    <t>5 (ч.ІІ)</t>
  </si>
  <si>
    <t>6 (ч.ІІ)</t>
  </si>
  <si>
    <t>7 (ч.ІІ)</t>
  </si>
  <si>
    <t>9 (ч.ІІ)</t>
  </si>
  <si>
    <t>10 (ч.ІІ)</t>
  </si>
  <si>
    <t>11 (ч.ІІ)</t>
  </si>
  <si>
    <t>12 (ч.ІІ)</t>
  </si>
  <si>
    <t>13 (ч.ІІ)</t>
  </si>
  <si>
    <t>14 (ч.ІІ)</t>
  </si>
  <si>
    <t>15 (ч.ІІ)</t>
  </si>
  <si>
    <t>16 (ч.ІІ)</t>
  </si>
  <si>
    <t>17 (ч.ІІ)</t>
  </si>
  <si>
    <t>18 (ч.ІІ)</t>
  </si>
  <si>
    <t>19 (ч.ІІ)</t>
  </si>
  <si>
    <t>20 (ч.ІІ)</t>
  </si>
  <si>
    <t>21 (ч.ІІ)</t>
  </si>
  <si>
    <t>22 (ч.ІІ)</t>
  </si>
  <si>
    <t>23 (ч.ІІ)</t>
  </si>
  <si>
    <t>24 (ч.ІІ)</t>
  </si>
  <si>
    <t>25 (ч.ІІ)</t>
  </si>
  <si>
    <t>26 (ч.ІІ)</t>
  </si>
  <si>
    <t>27 (ч.ІІ)</t>
  </si>
  <si>
    <t>29 (ч.ІІ)</t>
  </si>
  <si>
    <t>30 (ч.ІІ)</t>
  </si>
  <si>
    <t>31 (ч.ІІ)</t>
  </si>
  <si>
    <t>32 (ч.ІІ)</t>
  </si>
  <si>
    <t>33 (ч.ІІ)</t>
  </si>
  <si>
    <t>34 (ч.ІІ)</t>
  </si>
  <si>
    <t>35 (ч.ІІ)</t>
  </si>
  <si>
    <t>36 (ч.ІІ)</t>
  </si>
  <si>
    <t>37 (ч.ІІ)</t>
  </si>
  <si>
    <t>39 (ч.ІІ)</t>
  </si>
  <si>
    <t>2 (ч.ІІІ)</t>
  </si>
  <si>
    <t>3 (ч.ІІІ)</t>
  </si>
  <si>
    <t>4 (ч.ІІІ)</t>
  </si>
  <si>
    <t>5 (ч.ІІІ)</t>
  </si>
  <si>
    <t>6 (ч.ІІІ)</t>
  </si>
  <si>
    <t>7 (ч.ІІІ)</t>
  </si>
  <si>
    <t>8 (ч.ІІІ)</t>
  </si>
  <si>
    <t>9 (ч.ІІІ)</t>
  </si>
  <si>
    <t>10 (ч.ІІІ)</t>
  </si>
  <si>
    <t>11 (ч.ІІІ)</t>
  </si>
  <si>
    <t>12 (ч.ІІІ)</t>
  </si>
  <si>
    <t>13 (ч.ІІІ)</t>
  </si>
  <si>
    <t>14 (ч.ІІІ)</t>
  </si>
  <si>
    <t>15 (ч.ІІІ)</t>
  </si>
  <si>
    <t>16 (ч.ІІІ)</t>
  </si>
  <si>
    <t>17 (ч.ІІІ)</t>
  </si>
  <si>
    <t>18 (ч.ІІІ)</t>
  </si>
  <si>
    <t>19 (ч.ІІІ)</t>
  </si>
  <si>
    <t>19.1. (ч.ІІІ)</t>
  </si>
  <si>
    <t>19.2. (ч.ІІІ)</t>
  </si>
  <si>
    <t>19.3. (ч.ІІІ)</t>
  </si>
  <si>
    <t>20 (ч.ІІІ)</t>
  </si>
  <si>
    <t>21 (ч.ІІІ)</t>
  </si>
  <si>
    <t>22 (ч.ІІІ)</t>
  </si>
  <si>
    <t>23 (ч.ІІІ)</t>
  </si>
  <si>
    <t>24 (ч.ІІІ)</t>
  </si>
  <si>
    <t>25 (ч.ІІІ)</t>
  </si>
  <si>
    <t>26 (ч.ІІІ)</t>
  </si>
  <si>
    <t>27 (ч.ІІІ)</t>
  </si>
  <si>
    <t>28 (ч.ІІІ)</t>
  </si>
  <si>
    <t>29 (ч.ІІІ)</t>
  </si>
  <si>
    <t>30 (ч.ІІІ)</t>
  </si>
  <si>
    <t>31 (ч.ІІІ)</t>
  </si>
  <si>
    <t>32 (ч.ІІІ)</t>
  </si>
  <si>
    <t>33 (ч.ІІІ)</t>
  </si>
  <si>
    <t>34 (ч.ІІІ)</t>
  </si>
  <si>
    <t>35 (ч.ІІІ)</t>
  </si>
  <si>
    <t>36 (ч.ІІІ)</t>
  </si>
  <si>
    <t>37 (ч.ІІІ)</t>
  </si>
  <si>
    <t>38 (ч.ІІІ)</t>
  </si>
  <si>
    <t>39 (ч.ІІІ)</t>
  </si>
  <si>
    <t>40 (ч.ІІІ)</t>
  </si>
  <si>
    <t>40.1 (ч.ІІІ)</t>
  </si>
  <si>
    <t>41 (ч.ІІІ)</t>
  </si>
  <si>
    <t>42 (ч.ІІІ)</t>
  </si>
  <si>
    <t>43 (ч.ІІІ)</t>
  </si>
  <si>
    <t>44 (ч.ІІІ)</t>
  </si>
  <si>
    <t>45 (ч.ІІІ)</t>
  </si>
  <si>
    <t>46 (ч.ІІІ)</t>
  </si>
  <si>
    <t>47 (ч.ІІІ)</t>
  </si>
  <si>
    <t>48 (ч.ІІІ)</t>
  </si>
  <si>
    <t>49 (ч.ІІІ)</t>
  </si>
  <si>
    <t>50 (ч.ІІІ)</t>
  </si>
  <si>
    <t>51 (ч.ІІІ)</t>
  </si>
  <si>
    <t>52 (ч.ІІІ)</t>
  </si>
  <si>
    <t>53 (ч.ІІІ)</t>
  </si>
  <si>
    <t>54 (ч.ІІІ)</t>
  </si>
  <si>
    <t>55 (ч.ІІІ)</t>
  </si>
  <si>
    <t>56 (ч.ІІІ)</t>
  </si>
  <si>
    <t>57 (ч.ІІІ)</t>
  </si>
  <si>
    <t>58 (ч.ІІІ)</t>
  </si>
  <si>
    <t>59 (ч.ІІІ)</t>
  </si>
  <si>
    <t>60 (ч.ІІІ)</t>
  </si>
  <si>
    <t>61 (ч.ІІІ)</t>
  </si>
  <si>
    <t>62 (ч.ІІІ)</t>
  </si>
  <si>
    <t>63 (ч.ІІІ)</t>
  </si>
  <si>
    <t>63.1 (ч.ІІІ)</t>
  </si>
  <si>
    <t>64 (ч.ІІІ)</t>
  </si>
  <si>
    <t>65 (ч.ІІІ)</t>
  </si>
  <si>
    <t>66 (ч.ІІІ)</t>
  </si>
  <si>
    <t>67 (ч.ІІІ)</t>
  </si>
  <si>
    <t>68 (ч.ІІІ)</t>
  </si>
  <si>
    <t>69 (ч.ІІІ)</t>
  </si>
  <si>
    <t>70 (ч.ІІІ)</t>
  </si>
  <si>
    <t>71 (ч.ІІІ)</t>
  </si>
  <si>
    <t>72 (ч.ІІІ)</t>
  </si>
  <si>
    <t>73 (ч.ІІІ)</t>
  </si>
  <si>
    <t>74 (ч.ІІІ)</t>
  </si>
  <si>
    <t>75 (ч.ІІІ)</t>
  </si>
  <si>
    <t>76 (ч.ІІІ)</t>
  </si>
  <si>
    <t>77 (ч.ІІІ)</t>
  </si>
  <si>
    <t>78 (ч.ІІІ)</t>
  </si>
  <si>
    <t>79 (ч.ІІІ)</t>
  </si>
  <si>
    <t>80 (ч.ІІІ)</t>
  </si>
  <si>
    <t>81 (ч.ІІІ)</t>
  </si>
  <si>
    <t>82 (ч.ІІІ)</t>
  </si>
  <si>
    <t>83 (ч.ІІІ)</t>
  </si>
  <si>
    <t>84 (ч.ІІІ)</t>
  </si>
  <si>
    <t>85 (ч.ІІІ)</t>
  </si>
  <si>
    <t>86 (ч.ІІІ)</t>
  </si>
  <si>
    <t>87 (ч.ІІІ)</t>
  </si>
  <si>
    <t>88 (ч.ІІІ)</t>
  </si>
  <si>
    <t>89 (ч.ІІІ)</t>
  </si>
  <si>
    <t>90 (ч.ІІІ)</t>
  </si>
  <si>
    <t>91 (ч.ІІІ)</t>
  </si>
  <si>
    <t>92 (ч.ІІІ)</t>
  </si>
  <si>
    <t>93 (ч.ІІІ)</t>
  </si>
  <si>
    <t>94 (ч.ІІІ)</t>
  </si>
  <si>
    <t>95 (ч.ІІІ)</t>
  </si>
  <si>
    <t>96 (ч.ІІІ)</t>
  </si>
  <si>
    <t>97 (ч.ІІІ)</t>
  </si>
  <si>
    <t>98 (ч.ІІІ)</t>
  </si>
  <si>
    <t>99 (ч.ІІІ)</t>
  </si>
  <si>
    <t>100 (ч.ІІІ)</t>
  </si>
  <si>
    <t>101 (ч.ІІІ)</t>
  </si>
  <si>
    <t>102 (ч.ІІІ)</t>
  </si>
  <si>
    <t>103 (ч.ІІІ)</t>
  </si>
  <si>
    <t>104 (ч.ІІІ)</t>
  </si>
  <si>
    <t>105 (ч.ІІІ)</t>
  </si>
  <si>
    <t>106 (ч.ІІІ)</t>
  </si>
  <si>
    <t>107 (ч.ІІІ)</t>
  </si>
  <si>
    <t>108 (ч.ІІІ)</t>
  </si>
  <si>
    <t>109 (ч.ІІІ)</t>
  </si>
  <si>
    <t>110 (ч.ІІІ)</t>
  </si>
  <si>
    <t>111 (ч.ІІІ)</t>
  </si>
  <si>
    <t>112 (ч.ІІІ)</t>
  </si>
  <si>
    <t>113 (ч.ІІІ)</t>
  </si>
  <si>
    <t>114 (ч.ІІІ)</t>
  </si>
  <si>
    <t>115 (ч.ІІІ)</t>
  </si>
  <si>
    <t>116 (ч.ІІІ)</t>
  </si>
  <si>
    <t>117 (ч.ІІІ)</t>
  </si>
  <si>
    <t>118 (ч.ІІІ)</t>
  </si>
  <si>
    <t>119 (ч.ІІІ)</t>
  </si>
  <si>
    <t>120 (ч.ІІІ)</t>
  </si>
  <si>
    <t xml:space="preserve">121 (ч.ІІІ)     </t>
  </si>
  <si>
    <t>122 (ч.ІІІ)</t>
  </si>
  <si>
    <t>126 (ч.ІІІ)</t>
  </si>
  <si>
    <t>123 (ч.ІІІ)</t>
  </si>
  <si>
    <t>124 (ч.ІІІ)</t>
  </si>
  <si>
    <t>125 (ч.ІІІ)</t>
  </si>
  <si>
    <t>126.1 (ч.ІІІ)</t>
  </si>
  <si>
    <t>127 (ч.ІІІ)</t>
  </si>
  <si>
    <t>128 (ч.ІІІ)</t>
  </si>
  <si>
    <t>129 (ч.ІІІ)</t>
  </si>
  <si>
    <t>130 (ч.ІІІ)</t>
  </si>
  <si>
    <t>131 (ч.ІІІ)</t>
  </si>
  <si>
    <t>132 (ч.ІІІ)</t>
  </si>
  <si>
    <t>133 (ч.ІІІ)</t>
  </si>
  <si>
    <t>134 (ч.ІІІ)</t>
  </si>
  <si>
    <t>135 (ч.ІІІ)</t>
  </si>
  <si>
    <t>136 (ч.ІІІ)</t>
  </si>
  <si>
    <t>137 (ч.ІІІ)</t>
  </si>
  <si>
    <t>138 (ч.ІІІ)</t>
  </si>
  <si>
    <t>139 (ч.ІІІ)</t>
  </si>
  <si>
    <t>140 (ч.ІІІ)</t>
  </si>
  <si>
    <t>141 (ч.ІІІ)</t>
  </si>
  <si>
    <t>142 (ч.ІІІ)</t>
  </si>
  <si>
    <t>143 (ч.ІІІ)</t>
  </si>
  <si>
    <t>144 (ч.ІІІ)</t>
  </si>
  <si>
    <t>145 (ч.ІІІ)</t>
  </si>
  <si>
    <t>146 (ч.ІІІ)</t>
  </si>
  <si>
    <t>147 (ч.ІІІ)</t>
  </si>
  <si>
    <t>148 (ч.ІІІ)</t>
  </si>
  <si>
    <t>149 (ч.ІІІ)</t>
  </si>
  <si>
    <t>150 (ч.ІІІ)</t>
  </si>
  <si>
    <t>151 (ч.ІІІ)</t>
  </si>
  <si>
    <t>152 (ч.ІІІ)</t>
  </si>
  <si>
    <t>153 (ч.ІІІ)</t>
  </si>
  <si>
    <t>154 (ч.ІІІ)</t>
  </si>
  <si>
    <t>155 (ч.ІІІ)</t>
  </si>
  <si>
    <t>156 (ч.ІІІ)</t>
  </si>
  <si>
    <t>157 (ч.ІІІ)</t>
  </si>
  <si>
    <t>158 (ч.ІІІ)</t>
  </si>
  <si>
    <t>159 (ч.ІІІ)</t>
  </si>
  <si>
    <t>160 (ч.ІІІ)</t>
  </si>
  <si>
    <t>161 (ч.ІІІ)</t>
  </si>
  <si>
    <t>162 (ч.ІІІ)</t>
  </si>
  <si>
    <t>163 (ч.ІІІ)</t>
  </si>
  <si>
    <t>164 (ч.ІІІ)</t>
  </si>
  <si>
    <t>165 (ч.ІІІ)</t>
  </si>
  <si>
    <t>166 (ч.ІІІ)</t>
  </si>
  <si>
    <t>167 (ч.ІІІ)</t>
  </si>
  <si>
    <t>168 (ч.ІІІ)</t>
  </si>
  <si>
    <t>169 (ч.ІІІ)</t>
  </si>
  <si>
    <t>170 (ч.ІІІ)</t>
  </si>
  <si>
    <t>171 (ч.ІІІ)</t>
  </si>
  <si>
    <t>172 (ч.ІІІ)</t>
  </si>
  <si>
    <t>173 (ч.ІІІ)</t>
  </si>
  <si>
    <t>174 (ч.ІІІ)</t>
  </si>
  <si>
    <t>175 (ч.ІІІ)</t>
  </si>
  <si>
    <t>176 (ч.ІІІ)</t>
  </si>
  <si>
    <t>177 (ч.ІІІ)</t>
  </si>
  <si>
    <t>178 (ч.ІІІ)</t>
  </si>
  <si>
    <t>179 (ч.ІІІ)</t>
  </si>
  <si>
    <t>180 (ч.ІІІ)</t>
  </si>
  <si>
    <t>181 (ч.ІІІ)</t>
  </si>
  <si>
    <t>182 (ч.ІІІ)</t>
  </si>
  <si>
    <t>183 (ч.ІІІ)</t>
  </si>
  <si>
    <t>184 (ч.ІІІ)</t>
  </si>
  <si>
    <t>185 (ч.ІІІ)</t>
  </si>
  <si>
    <t>185.1 (ч.ІІІ)</t>
  </si>
  <si>
    <t>185.2 (ч.ІІІ)</t>
  </si>
  <si>
    <t>186 (ч.ІІІ)</t>
  </si>
  <si>
    <t>Знято на доопрацювання депутатом Я.Діденком. 
Протокол №38 від 17.01.2017 - Депутату В.Сторожуку спільно з Печерською РДА опрацювати питання</t>
  </si>
  <si>
    <t xml:space="preserve">ГО "ЦЕНТР РЕАБІЛІТАЦІЇ І АДАПТАЦІЇ ІНВАЛІДІВ ТА УЧАСНИКІВ БОЙОВИХ ДІЙ"              (40813580)              </t>
  </si>
  <si>
    <t>Відмовлено</t>
  </si>
  <si>
    <t xml:space="preserve">   06.10.2016    </t>
  </si>
  <si>
    <t xml:space="preserve">19.11. 
</t>
  </si>
  <si>
    <t xml:space="preserve">ФОП Гайовий І. І. (2678212810)
</t>
  </si>
  <si>
    <t xml:space="preserve">Відминити конкурс та надати приміщення єдиному претенденту ГО "Центр реабілітації і адаптації інвалідів та учасників бойових дій" Протокол №38 від 17.01.2017 - Депутату М.Буділову доопрацювати питання. </t>
  </si>
  <si>
    <t>8 (ч.ІІ)</t>
  </si>
  <si>
    <t>Оренда 16.02.2017</t>
  </si>
  <si>
    <t xml:space="preserve">1%, 4% - 1369,99 грн. 
Розглянути клопотання 
орендаря (лист від 09.12.2016)  щодо встановлення пільгової орендної плати  у розмірі 1 грн на рік </t>
  </si>
  <si>
    <t>Знято з розгляду</t>
  </si>
  <si>
    <t>Рекомендувати Святошинській РДА надати в постійну комісію  концепцію розміщення дитячого комунального навчального закладу та приватного навчального закладу у будівлі на вул. Симиренка, 5. Термін – 1 місяць</t>
  </si>
  <si>
    <t>Протокол №41 - Питання знято з розгляду депутатом Л.Антонєнком. Протокол №39 - знято на допрацювання депутатом Антоненко Л.В
Протокол №38 від 17.01.2017 - Питання не розглянуто та перенесено</t>
  </si>
  <si>
    <t>до моменту приватизації, але не більше 2 роки 364 дні</t>
  </si>
  <si>
    <t>Протокол №41 - Рекомендувати Голосіївській  районній в місті Києві державній адміністрації запропонувати  потенційному орендарю оптимізувати графік використання приміщення   в частині збільшення годин оренди. Протокол №38 від 17.01.2017 - не розглянуто та перенесено.</t>
  </si>
  <si>
    <t xml:space="preserve">Протокол №41 - Консенсусом присутніх членів постійної комісії питання перенесено до прийняття  комісією остаточного рішення  стосовно  оренди нежитлового приміщення на  вул. Симиренка, 5Прот. №33 від 06.12.2016 - питання не набрало необхідної кулькості голосів. 
Прот. №32 Не розглянуто та перенесено. </t>
  </si>
  <si>
    <t>Відмовлено в оголошенні конкурсу та надати єдиному претенденту, оскільки ПП "Ант-ОСТ" зняв свою кандидатуру, тому приміщення віддати єдиному претенденту</t>
  </si>
  <si>
    <t xml:space="preserve">ФО-П Щочкін В.М., код 3335515813; </t>
  </si>
  <si>
    <t>Протокол №41 від 16.02.2017 - Питання не розглянуто та перенесено</t>
  </si>
  <si>
    <t>19.4. (ч.ІІІ)</t>
  </si>
  <si>
    <t>3% - 26157,5 грн.</t>
  </si>
  <si>
    <t xml:space="preserve">1,4% - 7597,73 
Прохання орендаря встановити орендної ставки у розмірі 0,1% 
(203,83 грн за міс станом на 01.01.2017)
</t>
  </si>
  <si>
    <t>Відмінити конкурс та надати приміщення єдиному претенденту ФОП Гайовому. Протокол №38 від 17.01.2017 - питання не набрало необхідної кількості голосів</t>
  </si>
  <si>
    <t>ТОВ "Пріоритет-Еліт"</t>
  </si>
  <si>
    <t>вул. Бальзака, 63-А</t>
  </si>
  <si>
    <t>розміщення приватного навчального закладу, що надає освітні послуги</t>
  </si>
  <si>
    <t>Пн. 30 хвилин              Вт. 30 хвилин                  Ср. 30 хвилин                     Чт. 30 хвилин 
Всього: 2 години</t>
  </si>
  <si>
    <t>Шолом-Алейхема вул., 15-А</t>
  </si>
  <si>
    <t>Пн. 2 годин
Вт. 6 година</t>
  </si>
  <si>
    <t>ПП "Бекас"  Код 25595626</t>
  </si>
  <si>
    <t>Дошкільний навчальний заклад № 61 міста Києва</t>
  </si>
  <si>
    <t>Володимирська, 76/Тарасівська, 13, вул.</t>
  </si>
  <si>
    <t>Інше (проведення занять з англійської та німецької мови, хореографії, шейпінгу, шахів, надання інших освітніх послуг)</t>
  </si>
  <si>
    <t xml:space="preserve">  
ПН. 09:30-10:30; 15:30-17:30
  ВТ. 09:30-10:30; 15:30-17:30                         СР. 09:30-10:30; 15:30-17:30                       ЧТ. 09:30-10:30; 15:30-17:30                     ПТ. 09:30-10:30; 15:30-17:30
</t>
  </si>
  <si>
    <t>38 (ч.ІІ)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</si>
</sst>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₴_-;\-* #,##0.00_₴_-;_-* &quot;-&quot;??_₴_-;_-@_-"/>
    <numFmt numFmtId="164" formatCode="_-* #,##0.00_-;\-* #,##0.00_-;_-* \-??_-;_-@_-"/>
    <numFmt numFmtId="165" formatCode="_-* #,##0.00_-;\-* #,##0.00_-;_-* &quot;-&quot;??_-;_-@_-"/>
    <numFmt numFmtId="166" formatCode="_-* #,##0.00_р_._-;\-* #,##0.00_р_._-;_-* &quot;-&quot;??_р_._-;_-@_-"/>
    <numFmt numFmtId="167" formatCode="_-* #,##0.00\ _г_р_н_._-;\-* #,##0.00\ _г_р_н_._-;_-* &quot;-&quot;??\ _г_р_н_._-;_-@_-"/>
    <numFmt numFmtId="168" formatCode="#,##0.0"/>
  </numFmts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0"/>
      <name val="Calibri"/>
      <family val="2"/>
      <charset val="204"/>
      <scheme val="minor"/>
    </font>
    <font>
      <sz val="12"/>
      <color indexed="10"/>
      <name val="Calibri"/>
      <family val="2"/>
    </font>
    <font>
      <sz val="12"/>
      <color indexed="10"/>
      <name val="Calibri"/>
      <family val="2"/>
      <charset val="1"/>
    </font>
    <font>
      <sz val="12"/>
      <color indexed="8"/>
      <name val="Calibri"/>
      <family val="2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1"/>
    </font>
    <font>
      <sz val="10"/>
      <color theme="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9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2"/>
      <name val="Calibri"/>
      <family val="2"/>
      <charset val="204"/>
    </font>
    <font>
      <sz val="11"/>
      <color rgb="FF7030A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sz val="11"/>
      <color theme="9" tint="-0.499984740745262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rgb="FFFF000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3">
    <xf numFmtId="0" fontId="0" fillId="0" borderId="0"/>
    <xf numFmtId="0" fontId="2" fillId="0" borderId="0"/>
    <xf numFmtId="164" fontId="4" fillId="0" borderId="0" applyBorder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" fillId="0" borderId="0"/>
    <xf numFmtId="165" fontId="8" fillId="0" borderId="0" applyFont="0" applyFill="0" applyBorder="0" applyAlignment="0" applyProtection="0"/>
    <xf numFmtId="0" fontId="1" fillId="0" borderId="0"/>
    <xf numFmtId="164" fontId="4" fillId="0" borderId="0" applyBorder="0" applyProtection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4" fontId="7" fillId="0" borderId="0" applyBorder="0" applyProtection="0"/>
    <xf numFmtId="0" fontId="7" fillId="0" borderId="0"/>
    <xf numFmtId="167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26" fillId="0" borderId="0"/>
  </cellStyleXfs>
  <cellXfs count="429">
    <xf numFmtId="0" fontId="0" fillId="0" borderId="0" xfId="0"/>
    <xf numFmtId="0" fontId="0" fillId="0" borderId="1" xfId="0" applyBorder="1"/>
    <xf numFmtId="0" fontId="0" fillId="0" borderId="0" xfId="0" applyBorder="1"/>
    <xf numFmtId="0" fontId="5" fillId="2" borderId="3" xfId="1" applyNumberFormat="1" applyFont="1" applyFill="1" applyBorder="1" applyAlignment="1">
      <alignment horizontal="center" vertical="center" wrapText="1"/>
    </xf>
    <xf numFmtId="14" fontId="5" fillId="2" borderId="3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10" fillId="2" borderId="3" xfId="1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4" fontId="3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/>
    </xf>
    <xf numFmtId="0" fontId="3" fillId="3" borderId="6" xfId="1" applyNumberFormat="1" applyFont="1" applyFill="1" applyBorder="1" applyAlignment="1">
      <alignment horizontal="center" vertical="center" wrapText="1"/>
    </xf>
    <xf numFmtId="0" fontId="3" fillId="3" borderId="5" xfId="1" applyNumberFormat="1" applyFont="1" applyFill="1" applyBorder="1" applyAlignment="1">
      <alignment horizontal="center" vertical="center" wrapText="1"/>
    </xf>
    <xf numFmtId="49" fontId="3" fillId="3" borderId="5" xfId="1" applyNumberFormat="1" applyFont="1" applyFill="1" applyBorder="1" applyAlignment="1">
      <alignment horizontal="center" vertical="center" wrapText="1"/>
    </xf>
    <xf numFmtId="14" fontId="3" fillId="3" borderId="5" xfId="1" applyNumberFormat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4" fontId="3" fillId="3" borderId="5" xfId="2" applyNumberFormat="1" applyFont="1" applyFill="1" applyBorder="1" applyAlignment="1" applyProtection="1">
      <alignment horizontal="center" vertical="center" wrapText="1"/>
    </xf>
    <xf numFmtId="4" fontId="3" fillId="3" borderId="5" xfId="3" applyNumberFormat="1" applyFont="1" applyFill="1" applyBorder="1" applyAlignment="1" applyProtection="1">
      <alignment horizontal="center" vertical="center" wrapText="1"/>
    </xf>
    <xf numFmtId="164" fontId="3" fillId="3" borderId="5" xfId="2" applyFont="1" applyFill="1" applyBorder="1" applyAlignment="1" applyProtection="1">
      <alignment horizontal="center" vertical="center" wrapText="1"/>
    </xf>
    <xf numFmtId="4" fontId="3" fillId="3" borderId="5" xfId="3" applyNumberFormat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49" fontId="11" fillId="3" borderId="6" xfId="0" applyNumberFormat="1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3" fillId="0" borderId="0" xfId="0" applyFont="1"/>
    <xf numFmtId="4" fontId="10" fillId="2" borderId="3" xfId="2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1" applyNumberFormat="1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14" fontId="3" fillId="2" borderId="3" xfId="1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2" fontId="10" fillId="2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" fontId="3" fillId="2" borderId="3" xfId="3" applyNumberFormat="1" applyFont="1" applyFill="1" applyBorder="1" applyAlignment="1">
      <alignment horizontal="center" vertical="center" wrapText="1"/>
    </xf>
    <xf numFmtId="0" fontId="16" fillId="0" borderId="0" xfId="0" applyFont="1"/>
    <xf numFmtId="0" fontId="3" fillId="0" borderId="3" xfId="0" applyFont="1" applyBorder="1" applyAlignment="1">
      <alignment horizontal="center" vertical="center" wrapText="1"/>
    </xf>
    <xf numFmtId="4" fontId="3" fillId="2" borderId="3" xfId="2" applyNumberFormat="1" applyFont="1" applyFill="1" applyBorder="1" applyAlignment="1" applyProtection="1">
      <alignment horizontal="center" vertical="center" wrapText="1"/>
    </xf>
    <xf numFmtId="4" fontId="3" fillId="2" borderId="3" xfId="5" applyNumberFormat="1" applyFont="1" applyFill="1" applyBorder="1" applyAlignment="1" applyProtection="1">
      <alignment horizontal="center" vertical="center" wrapText="1"/>
    </xf>
    <xf numFmtId="0" fontId="3" fillId="2" borderId="3" xfId="2" applyNumberFormat="1" applyFont="1" applyFill="1" applyBorder="1" applyAlignment="1" applyProtection="1">
      <alignment horizontal="center" vertical="center" wrapText="1"/>
    </xf>
    <xf numFmtId="4" fontId="3" fillId="2" borderId="3" xfId="5" applyNumberFormat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4" fontId="3" fillId="2" borderId="3" xfId="6" applyNumberFormat="1" applyFont="1" applyFill="1" applyBorder="1" applyAlignment="1" applyProtection="1">
      <alignment horizontal="center" vertical="center" wrapText="1"/>
    </xf>
    <xf numFmtId="4" fontId="3" fillId="2" borderId="3" xfId="6" applyNumberFormat="1" applyFont="1" applyFill="1" applyBorder="1" applyAlignment="1">
      <alignment horizontal="center" vertical="center" wrapText="1"/>
    </xf>
    <xf numFmtId="0" fontId="15" fillId="8" borderId="3" xfId="0" applyFont="1" applyFill="1" applyBorder="1" applyAlignment="1">
      <alignment horizontal="center" vertical="center" wrapText="1"/>
    </xf>
    <xf numFmtId="4" fontId="3" fillId="2" borderId="3" xfId="31" applyNumberFormat="1" applyFont="1" applyFill="1" applyBorder="1" applyAlignment="1" applyProtection="1">
      <alignment horizontal="center" vertical="center" wrapText="1"/>
    </xf>
    <xf numFmtId="4" fontId="3" fillId="2" borderId="3" xfId="31" applyNumberFormat="1" applyFont="1" applyFill="1" applyBorder="1" applyAlignment="1">
      <alignment horizontal="center" vertical="center" wrapText="1"/>
    </xf>
    <xf numFmtId="0" fontId="15" fillId="2" borderId="3" xfId="1" applyNumberFormat="1" applyFont="1" applyFill="1" applyBorder="1" applyAlignment="1">
      <alignment horizontal="center" vertical="center" wrapText="1"/>
    </xf>
    <xf numFmtId="49" fontId="15" fillId="2" borderId="3" xfId="1" applyNumberFormat="1" applyFont="1" applyFill="1" applyBorder="1" applyAlignment="1">
      <alignment horizontal="center" vertical="center" wrapText="1"/>
    </xf>
    <xf numFmtId="14" fontId="15" fillId="2" borderId="3" xfId="1" applyNumberFormat="1" applyFont="1" applyFill="1" applyBorder="1" applyAlignment="1">
      <alignment horizontal="center" vertical="center" wrapText="1"/>
    </xf>
    <xf numFmtId="4" fontId="15" fillId="2" borderId="3" xfId="2" applyNumberFormat="1" applyFont="1" applyFill="1" applyBorder="1" applyAlignment="1" applyProtection="1">
      <alignment horizontal="center" vertical="center" wrapText="1"/>
    </xf>
    <xf numFmtId="0" fontId="15" fillId="2" borderId="3" xfId="2" applyNumberFormat="1" applyFont="1" applyFill="1" applyBorder="1" applyAlignment="1" applyProtection="1">
      <alignment horizontal="center" vertical="center" wrapText="1"/>
    </xf>
    <xf numFmtId="4" fontId="15" fillId="2" borderId="3" xfId="5" applyNumberFormat="1" applyFont="1" applyFill="1" applyBorder="1" applyAlignment="1">
      <alignment horizontal="center" vertical="center" wrapText="1"/>
    </xf>
    <xf numFmtId="4" fontId="3" fillId="2" borderId="3" xfId="1" applyNumberFormat="1" applyFont="1" applyFill="1" applyBorder="1" applyAlignment="1">
      <alignment horizontal="center" vertical="center" wrapText="1"/>
    </xf>
    <xf numFmtId="0" fontId="15" fillId="8" borderId="3" xfId="1" applyNumberFormat="1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4" fontId="12" fillId="8" borderId="3" xfId="0" applyNumberFormat="1" applyFont="1" applyFill="1" applyBorder="1" applyAlignment="1">
      <alignment horizontal="center" vertical="center" wrapText="1"/>
    </xf>
    <xf numFmtId="2" fontId="12" fillId="8" borderId="3" xfId="0" applyNumberFormat="1" applyFont="1" applyFill="1" applyBorder="1" applyAlignment="1">
      <alignment horizontal="center" vertical="center" wrapText="1"/>
    </xf>
    <xf numFmtId="1" fontId="12" fillId="8" borderId="3" xfId="0" applyNumberFormat="1" applyFont="1" applyFill="1" applyBorder="1" applyAlignment="1">
      <alignment horizontal="center" vertical="center" wrapText="1"/>
    </xf>
    <xf numFmtId="2" fontId="12" fillId="8" borderId="4" xfId="0" applyNumberFormat="1" applyFont="1" applyFill="1" applyBorder="1" applyAlignment="1">
      <alignment horizontal="center" vertical="center" wrapText="1"/>
    </xf>
    <xf numFmtId="4" fontId="15" fillId="2" borderId="3" xfId="0" applyNumberFormat="1" applyFont="1" applyFill="1" applyBorder="1" applyAlignment="1">
      <alignment horizontal="center" vertical="center" wrapText="1"/>
    </xf>
    <xf numFmtId="4" fontId="3" fillId="2" borderId="3" xfId="4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4" fontId="10" fillId="2" borderId="4" xfId="0" applyNumberFormat="1" applyFont="1" applyFill="1" applyBorder="1" applyAlignment="1">
      <alignment horizontal="center" vertical="center" wrapText="1"/>
    </xf>
    <xf numFmtId="2" fontId="10" fillId="5" borderId="3" xfId="0" applyNumberFormat="1" applyFont="1" applyFill="1" applyBorder="1" applyAlignment="1">
      <alignment horizontal="center" vertical="center" wrapText="1"/>
    </xf>
    <xf numFmtId="2" fontId="10" fillId="2" borderId="4" xfId="0" applyNumberFormat="1" applyFont="1" applyFill="1" applyBorder="1" applyAlignment="1">
      <alignment horizontal="center" vertical="center" wrapText="1"/>
    </xf>
    <xf numFmtId="14" fontId="15" fillId="2" borderId="3" xfId="0" applyNumberFormat="1" applyFont="1" applyFill="1" applyBorder="1" applyAlignment="1">
      <alignment horizontal="center" vertical="center" wrapText="1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NumberFormat="1" applyFont="1" applyFill="1" applyBorder="1" applyAlignment="1">
      <alignment horizontal="center" vertical="center" wrapText="1"/>
    </xf>
    <xf numFmtId="4" fontId="15" fillId="2" borderId="3" xfId="31" applyNumberFormat="1" applyFont="1" applyFill="1" applyBorder="1" applyAlignment="1" applyProtection="1">
      <alignment horizontal="center" vertical="center" wrapText="1"/>
    </xf>
    <xf numFmtId="4" fontId="15" fillId="2" borderId="3" xfId="31" applyNumberFormat="1" applyFont="1" applyFill="1" applyBorder="1" applyAlignment="1">
      <alignment horizontal="center" vertical="center" wrapText="1"/>
    </xf>
    <xf numFmtId="0" fontId="15" fillId="2" borderId="3" xfId="1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2" fontId="19" fillId="2" borderId="3" xfId="0" applyNumberFormat="1" applyFont="1" applyFill="1" applyBorder="1" applyAlignment="1">
      <alignment horizontal="center" vertical="center" wrapText="1"/>
    </xf>
    <xf numFmtId="1" fontId="15" fillId="2" borderId="3" xfId="0" applyNumberFormat="1" applyFont="1" applyFill="1" applyBorder="1" applyAlignment="1">
      <alignment horizontal="center" vertical="center" wrapText="1"/>
    </xf>
    <xf numFmtId="14" fontId="15" fillId="2" borderId="3" xfId="8" applyNumberFormat="1" applyFont="1" applyFill="1" applyBorder="1" applyAlignment="1">
      <alignment horizontal="center" vertical="center" wrapText="1"/>
    </xf>
    <xf numFmtId="0" fontId="15" fillId="2" borderId="3" xfId="8" applyFont="1" applyFill="1" applyBorder="1" applyAlignment="1">
      <alignment horizontal="center" vertical="center" wrapText="1"/>
    </xf>
    <xf numFmtId="4" fontId="15" fillId="2" borderId="3" xfId="9" applyNumberFormat="1" applyFont="1" applyFill="1" applyBorder="1" applyAlignment="1" applyProtection="1">
      <alignment horizontal="right" vertical="center" wrapText="1"/>
    </xf>
    <xf numFmtId="4" fontId="15" fillId="2" borderId="3" xfId="9" applyNumberFormat="1" applyFont="1" applyFill="1" applyBorder="1" applyAlignment="1">
      <alignment horizontal="right" vertical="center" wrapText="1"/>
    </xf>
    <xf numFmtId="14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3" fillId="2" borderId="3" xfId="8" applyFont="1" applyFill="1" applyBorder="1" applyAlignment="1">
      <alignment horizontal="center" vertical="center" wrapText="1"/>
    </xf>
    <xf numFmtId="0" fontId="15" fillId="2" borderId="3" xfId="28" applyFont="1" applyFill="1" applyBorder="1" applyAlignment="1">
      <alignment horizontal="center" vertical="center" wrapText="1"/>
    </xf>
    <xf numFmtId="4" fontId="15" fillId="2" borderId="3" xfId="5" applyNumberFormat="1" applyFont="1" applyFill="1" applyBorder="1" applyAlignment="1" applyProtection="1">
      <alignment horizontal="center" vertical="center" wrapText="1"/>
    </xf>
    <xf numFmtId="4" fontId="15" fillId="2" borderId="3" xfId="7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4" fontId="3" fillId="0" borderId="3" xfId="3" applyNumberFormat="1" applyFont="1" applyFill="1" applyBorder="1" applyAlignment="1">
      <alignment horizontal="center" vertical="center" wrapText="1"/>
    </xf>
    <xf numFmtId="4" fontId="15" fillId="2" borderId="3" xfId="3" applyNumberFormat="1" applyFont="1" applyFill="1" applyBorder="1" applyAlignment="1" applyProtection="1">
      <alignment horizontal="center" vertical="center" wrapText="1"/>
    </xf>
    <xf numFmtId="4" fontId="15" fillId="2" borderId="3" xfId="3" applyNumberFormat="1" applyFont="1" applyFill="1" applyBorder="1" applyAlignment="1">
      <alignment horizontal="center" vertical="center" wrapText="1"/>
    </xf>
    <xf numFmtId="0" fontId="3" fillId="4" borderId="15" xfId="1" applyNumberFormat="1" applyFont="1" applyFill="1" applyBorder="1" applyAlignment="1">
      <alignment horizontal="center" vertical="center" wrapText="1"/>
    </xf>
    <xf numFmtId="0" fontId="3" fillId="4" borderId="16" xfId="1" applyNumberFormat="1" applyFont="1" applyFill="1" applyBorder="1" applyAlignment="1">
      <alignment horizontal="center" vertical="center" wrapText="1"/>
    </xf>
    <xf numFmtId="49" fontId="3" fillId="4" borderId="16" xfId="1" applyNumberFormat="1" applyFont="1" applyFill="1" applyBorder="1" applyAlignment="1">
      <alignment horizontal="center" vertical="center" wrapText="1"/>
    </xf>
    <xf numFmtId="49" fontId="3" fillId="4" borderId="16" xfId="2" applyNumberFormat="1" applyFont="1" applyFill="1" applyBorder="1" applyAlignment="1" applyProtection="1">
      <alignment horizontal="center" vertical="center" wrapText="1"/>
    </xf>
    <xf numFmtId="49" fontId="3" fillId="4" borderId="16" xfId="3" applyNumberFormat="1" applyFont="1" applyFill="1" applyBorder="1" applyAlignment="1" applyProtection="1">
      <alignment horizontal="center" vertical="center" wrapText="1"/>
    </xf>
    <xf numFmtId="4" fontId="3" fillId="4" borderId="16" xfId="3" applyNumberFormat="1" applyFont="1" applyFill="1" applyBorder="1" applyAlignment="1">
      <alignment horizontal="center" vertical="center" wrapText="1"/>
    </xf>
    <xf numFmtId="0" fontId="3" fillId="4" borderId="17" xfId="1" applyNumberFormat="1" applyFont="1" applyFill="1" applyBorder="1" applyAlignment="1">
      <alignment horizontal="center" vertical="center" wrapText="1"/>
    </xf>
    <xf numFmtId="49" fontId="11" fillId="7" borderId="18" xfId="0" applyNumberFormat="1" applyFont="1" applyFill="1" applyBorder="1" applyAlignment="1">
      <alignment horizontal="center" vertical="center" wrapText="1"/>
    </xf>
    <xf numFmtId="49" fontId="11" fillId="7" borderId="16" xfId="0" applyNumberFormat="1" applyFont="1" applyFill="1" applyBorder="1" applyAlignment="1">
      <alignment horizontal="center" vertical="center" wrapText="1"/>
    </xf>
    <xf numFmtId="0" fontId="11" fillId="7" borderId="16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2" fontId="18" fillId="2" borderId="3" xfId="0" applyNumberFormat="1" applyFont="1" applyFill="1" applyBorder="1" applyAlignment="1">
      <alignment horizontal="center" vertical="center" wrapText="1"/>
    </xf>
    <xf numFmtId="2" fontId="19" fillId="2" borderId="4" xfId="0" applyNumberFormat="1" applyFont="1" applyFill="1" applyBorder="1" applyAlignment="1">
      <alignment horizontal="center" vertical="center" wrapText="1"/>
    </xf>
    <xf numFmtId="168" fontId="15" fillId="2" borderId="3" xfId="8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" fontId="3" fillId="2" borderId="3" xfId="3" applyNumberFormat="1" applyFont="1" applyFill="1" applyBorder="1" applyAlignment="1" applyProtection="1">
      <alignment horizontal="center" vertical="center" wrapText="1"/>
    </xf>
    <xf numFmtId="2" fontId="15" fillId="2" borderId="3" xfId="0" applyNumberFormat="1" applyFont="1" applyFill="1" applyBorder="1" applyAlignment="1">
      <alignment horizontal="center" vertical="center"/>
    </xf>
    <xf numFmtId="4" fontId="15" fillId="2" borderId="3" xfId="0" applyNumberFormat="1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4" fontId="3" fillId="0" borderId="3" xfId="6" applyNumberFormat="1" applyFont="1" applyFill="1" applyBorder="1" applyAlignment="1">
      <alignment horizontal="center" vertical="center" wrapText="1"/>
    </xf>
    <xf numFmtId="14" fontId="15" fillId="2" borderId="3" xfId="28" applyNumberFormat="1" applyFont="1" applyFill="1" applyBorder="1" applyAlignment="1">
      <alignment horizontal="center" vertical="center" wrapText="1"/>
    </xf>
    <xf numFmtId="49" fontId="15" fillId="2" borderId="3" xfId="28" applyNumberFormat="1" applyFont="1" applyFill="1" applyBorder="1" applyAlignment="1">
      <alignment horizontal="center" vertical="center" wrapText="1"/>
    </xf>
    <xf numFmtId="4" fontId="15" fillId="2" borderId="3" xfId="28" applyNumberFormat="1" applyFont="1" applyFill="1" applyBorder="1" applyAlignment="1">
      <alignment horizontal="center" vertical="center" wrapText="1"/>
    </xf>
    <xf numFmtId="0" fontId="15" fillId="2" borderId="3" xfId="28" applyNumberFormat="1" applyFont="1" applyFill="1" applyBorder="1" applyAlignment="1">
      <alignment horizontal="center" vertical="center" wrapText="1"/>
    </xf>
    <xf numFmtId="4" fontId="3" fillId="2" borderId="3" xfId="3" applyNumberFormat="1" applyFont="1" applyFill="1" applyBorder="1" applyAlignment="1" applyProtection="1">
      <alignment horizontal="right" vertical="center" wrapText="1"/>
    </xf>
    <xf numFmtId="4" fontId="3" fillId="2" borderId="3" xfId="3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14" fontId="15" fillId="0" borderId="3" xfId="0" applyNumberFormat="1" applyFont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right" vertical="center" wrapText="1"/>
    </xf>
    <xf numFmtId="43" fontId="3" fillId="2" borderId="3" xfId="30" applyFont="1" applyFill="1" applyBorder="1" applyAlignment="1" applyProtection="1">
      <alignment horizontal="right" vertical="center" wrapText="1"/>
    </xf>
    <xf numFmtId="43" fontId="3" fillId="2" borderId="3" xfId="30" applyFont="1" applyFill="1" applyBorder="1" applyAlignment="1">
      <alignment horizontal="right" vertical="center" wrapText="1"/>
    </xf>
    <xf numFmtId="4" fontId="3" fillId="0" borderId="3" xfId="0" applyNumberFormat="1" applyFont="1" applyBorder="1" applyAlignment="1">
      <alignment horizontal="center" vertical="center"/>
    </xf>
    <xf numFmtId="4" fontId="3" fillId="2" borderId="3" xfId="30" applyNumberFormat="1" applyFont="1" applyFill="1" applyBorder="1" applyAlignment="1" applyProtection="1">
      <alignment horizontal="center" vertical="center" wrapText="1"/>
    </xf>
    <xf numFmtId="4" fontId="3" fillId="2" borderId="3" xfId="3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8" borderId="3" xfId="1" applyNumberFormat="1" applyFont="1" applyFill="1" applyBorder="1" applyAlignment="1">
      <alignment horizontal="center" vertical="center" wrapText="1"/>
    </xf>
    <xf numFmtId="49" fontId="10" fillId="8" borderId="3" xfId="1" applyNumberFormat="1" applyFont="1" applyFill="1" applyBorder="1" applyAlignment="1">
      <alignment horizontal="center" vertical="center" wrapText="1"/>
    </xf>
    <xf numFmtId="14" fontId="10" fillId="8" borderId="3" xfId="1" applyNumberFormat="1" applyFont="1" applyFill="1" applyBorder="1" applyAlignment="1">
      <alignment horizontal="center" vertical="center" wrapText="1"/>
    </xf>
    <xf numFmtId="14" fontId="10" fillId="8" borderId="3" xfId="0" applyNumberFormat="1" applyFont="1" applyFill="1" applyBorder="1" applyAlignment="1">
      <alignment horizontal="center" vertical="center" wrapText="1"/>
    </xf>
    <xf numFmtId="49" fontId="10" fillId="8" borderId="3" xfId="0" applyNumberFormat="1" applyFont="1" applyFill="1" applyBorder="1" applyAlignment="1">
      <alignment horizontal="center" vertical="center" wrapText="1"/>
    </xf>
    <xf numFmtId="4" fontId="10" fillId="8" borderId="3" xfId="2" applyNumberFormat="1" applyFont="1" applyFill="1" applyBorder="1" applyAlignment="1" applyProtection="1">
      <alignment horizontal="center" vertical="center" wrapText="1"/>
    </xf>
    <xf numFmtId="0" fontId="10" fillId="8" borderId="3" xfId="0" applyNumberFormat="1" applyFont="1" applyFill="1" applyBorder="1" applyAlignment="1">
      <alignment horizontal="center" vertical="center" wrapText="1"/>
    </xf>
    <xf numFmtId="4" fontId="10" fillId="8" borderId="3" xfId="6" applyNumberFormat="1" applyFont="1" applyFill="1" applyBorder="1" applyAlignment="1" applyProtection="1">
      <alignment horizontal="center" vertical="center" wrapText="1"/>
    </xf>
    <xf numFmtId="4" fontId="10" fillId="8" borderId="3" xfId="6" applyNumberFormat="1" applyFont="1" applyFill="1" applyBorder="1" applyAlignment="1">
      <alignment horizontal="center" vertical="center" wrapText="1"/>
    </xf>
    <xf numFmtId="0" fontId="10" fillId="8" borderId="3" xfId="1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" fontId="5" fillId="2" borderId="3" xfId="2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4" fontId="5" fillId="2" borderId="3" xfId="6" applyNumberFormat="1" applyFont="1" applyFill="1" applyBorder="1" applyAlignment="1" applyProtection="1">
      <alignment horizontal="center" vertical="center" wrapText="1"/>
    </xf>
    <xf numFmtId="4" fontId="5" fillId="2" borderId="3" xfId="6" applyNumberFormat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" fontId="10" fillId="2" borderId="3" xfId="0" applyNumberFormat="1" applyFont="1" applyFill="1" applyBorder="1" applyAlignment="1">
      <alignment horizontal="right" vertical="center" wrapText="1"/>
    </xf>
    <xf numFmtId="4" fontId="5" fillId="0" borderId="3" xfId="4" applyNumberFormat="1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4" fontId="10" fillId="2" borderId="3" xfId="1" applyNumberFormat="1" applyFont="1" applyFill="1" applyBorder="1" applyAlignment="1">
      <alignment horizontal="center" vertical="center" wrapText="1"/>
    </xf>
    <xf numFmtId="14" fontId="10" fillId="2" borderId="3" xfId="8" applyNumberFormat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6" borderId="3" xfId="8" applyFont="1" applyFill="1" applyBorder="1" applyAlignment="1">
      <alignment horizontal="center" vertical="center" wrapText="1"/>
    </xf>
    <xf numFmtId="0" fontId="10" fillId="2" borderId="3" xfId="8" applyFont="1" applyFill="1" applyBorder="1" applyAlignment="1">
      <alignment horizontal="center" vertical="center" wrapText="1"/>
    </xf>
    <xf numFmtId="3" fontId="10" fillId="2" borderId="3" xfId="2" applyNumberFormat="1" applyFont="1" applyFill="1" applyBorder="1" applyAlignment="1" applyProtection="1">
      <alignment horizontal="center" vertical="center" wrapText="1"/>
    </xf>
    <xf numFmtId="4" fontId="10" fillId="2" borderId="3" xfId="11" applyNumberFormat="1" applyFont="1" applyFill="1" applyBorder="1" applyAlignment="1" applyProtection="1">
      <alignment horizontal="right" vertical="center" wrapText="1"/>
    </xf>
    <xf numFmtId="0" fontId="10" fillId="2" borderId="3" xfId="2" applyNumberFormat="1" applyFont="1" applyFill="1" applyBorder="1" applyAlignment="1" applyProtection="1">
      <alignment horizontal="center" vertical="center" wrapText="1"/>
    </xf>
    <xf numFmtId="4" fontId="10" fillId="2" borderId="3" xfId="11" applyNumberFormat="1" applyFont="1" applyFill="1" applyBorder="1" applyAlignment="1">
      <alignment horizontal="right" vertical="center" wrapText="1"/>
    </xf>
    <xf numFmtId="4" fontId="10" fillId="2" borderId="3" xfId="1" applyNumberFormat="1" applyFont="1" applyFill="1" applyBorder="1" applyAlignment="1">
      <alignment horizontal="center" vertical="center" wrapText="1"/>
    </xf>
    <xf numFmtId="0" fontId="22" fillId="0" borderId="3" xfId="8" applyFont="1" applyBorder="1" applyAlignment="1">
      <alignment wrapText="1"/>
    </xf>
    <xf numFmtId="0" fontId="10" fillId="0" borderId="4" xfId="8" applyFont="1" applyBorder="1" applyAlignment="1">
      <alignment wrapText="1"/>
    </xf>
    <xf numFmtId="0" fontId="23" fillId="0" borderId="0" xfId="0" applyFont="1"/>
    <xf numFmtId="0" fontId="10" fillId="0" borderId="4" xfId="8" applyFont="1" applyBorder="1" applyAlignment="1">
      <alignment horizontal="center" vertical="center" wrapText="1"/>
    </xf>
    <xf numFmtId="49" fontId="10" fillId="2" borderId="3" xfId="2" applyNumberFormat="1" applyFont="1" applyFill="1" applyBorder="1" applyAlignment="1" applyProtection="1">
      <alignment horizontal="center" vertical="center" wrapText="1"/>
    </xf>
    <xf numFmtId="14" fontId="10" fillId="0" borderId="3" xfId="1" applyNumberFormat="1" applyFont="1" applyFill="1" applyBorder="1" applyAlignment="1">
      <alignment horizontal="center" vertical="center" wrapText="1"/>
    </xf>
    <xf numFmtId="14" fontId="10" fillId="0" borderId="3" xfId="8" applyNumberFormat="1" applyFont="1" applyFill="1" applyBorder="1" applyAlignment="1">
      <alignment horizontal="center" vertical="center" wrapText="1"/>
    </xf>
    <xf numFmtId="0" fontId="10" fillId="0" borderId="3" xfId="1" applyNumberFormat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3" xfId="8" applyFont="1" applyFill="1" applyBorder="1" applyAlignment="1">
      <alignment horizontal="center" vertical="center" wrapText="1"/>
    </xf>
    <xf numFmtId="3" fontId="10" fillId="0" borderId="3" xfId="2" applyNumberFormat="1" applyFont="1" applyFill="1" applyBorder="1" applyAlignment="1" applyProtection="1">
      <alignment horizontal="center" vertical="center" wrapText="1"/>
    </xf>
    <xf numFmtId="4" fontId="10" fillId="0" borderId="3" xfId="11" applyNumberFormat="1" applyFont="1" applyFill="1" applyBorder="1" applyAlignment="1" applyProtection="1">
      <alignment horizontal="right" vertical="center" wrapText="1"/>
    </xf>
    <xf numFmtId="0" fontId="10" fillId="0" borderId="3" xfId="2" applyNumberFormat="1" applyFont="1" applyFill="1" applyBorder="1" applyAlignment="1" applyProtection="1">
      <alignment horizontal="center" vertical="center" wrapText="1"/>
    </xf>
    <xf numFmtId="4" fontId="10" fillId="0" borderId="3" xfId="11" applyNumberFormat="1" applyFont="1" applyFill="1" applyBorder="1" applyAlignment="1">
      <alignment horizontal="right" vertical="center" wrapText="1"/>
    </xf>
    <xf numFmtId="4" fontId="10" fillId="0" borderId="3" xfId="1" applyNumberFormat="1" applyFont="1" applyFill="1" applyBorder="1" applyAlignment="1">
      <alignment horizontal="center" vertical="center" wrapText="1"/>
    </xf>
    <xf numFmtId="0" fontId="22" fillId="0" borderId="3" xfId="8" applyFont="1" applyFill="1" applyBorder="1" applyAlignment="1">
      <alignment wrapText="1"/>
    </xf>
    <xf numFmtId="0" fontId="10" fillId="0" borderId="4" xfId="8" applyFont="1" applyFill="1" applyBorder="1" applyAlignment="1">
      <alignment wrapText="1"/>
    </xf>
    <xf numFmtId="4" fontId="10" fillId="2" borderId="3" xfId="8" applyNumberFormat="1" applyFont="1" applyFill="1" applyBorder="1" applyAlignment="1">
      <alignment horizontal="center" vertical="center" wrapText="1"/>
    </xf>
    <xf numFmtId="4" fontId="10" fillId="2" borderId="3" xfId="8" applyNumberFormat="1" applyFont="1" applyFill="1" applyBorder="1" applyAlignment="1">
      <alignment horizontal="right" vertical="center" wrapText="1"/>
    </xf>
    <xf numFmtId="0" fontId="24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2" fontId="10" fillId="2" borderId="3" xfId="0" applyNumberFormat="1" applyFont="1" applyFill="1" applyBorder="1" applyAlignment="1">
      <alignment horizontal="right" vertical="center" wrapText="1"/>
    </xf>
    <xf numFmtId="0" fontId="5" fillId="2" borderId="4" xfId="1" applyNumberFormat="1" applyFont="1" applyFill="1" applyBorder="1" applyAlignment="1">
      <alignment horizontal="center" vertical="center" wrapText="1"/>
    </xf>
    <xf numFmtId="0" fontId="25" fillId="0" borderId="0" xfId="0" applyFont="1"/>
    <xf numFmtId="49" fontId="10" fillId="2" borderId="3" xfId="1" applyNumberFormat="1" applyFont="1" applyFill="1" applyBorder="1" applyAlignment="1">
      <alignment horizontal="center" vertical="center" wrapText="1"/>
    </xf>
    <xf numFmtId="4" fontId="10" fillId="2" borderId="3" xfId="2" applyNumberFormat="1" applyFont="1" applyFill="1" applyBorder="1" applyAlignment="1" applyProtection="1">
      <alignment horizontal="right" vertical="center" wrapText="1"/>
    </xf>
    <xf numFmtId="14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14" fontId="5" fillId="0" borderId="3" xfId="1" applyNumberFormat="1" applyFont="1" applyFill="1" applyBorder="1" applyAlignment="1">
      <alignment horizontal="center" vertical="center" wrapText="1"/>
    </xf>
    <xf numFmtId="14" fontId="5" fillId="0" borderId="3" xfId="8" applyNumberFormat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3" xfId="8" applyFont="1" applyFill="1" applyBorder="1" applyAlignment="1">
      <alignment horizontal="center"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3" fontId="5" fillId="0" borderId="3" xfId="2" applyNumberFormat="1" applyFont="1" applyFill="1" applyBorder="1" applyAlignment="1" applyProtection="1">
      <alignment horizontal="center" vertical="center" wrapText="1"/>
    </xf>
    <xf numFmtId="4" fontId="5" fillId="0" borderId="3" xfId="11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4" fontId="5" fillId="0" borderId="3" xfId="11" applyNumberFormat="1" applyFont="1" applyFill="1" applyBorder="1" applyAlignment="1">
      <alignment horizontal="center" vertical="center" wrapText="1"/>
    </xf>
    <xf numFmtId="4" fontId="5" fillId="0" borderId="3" xfId="1" applyNumberFormat="1" applyFont="1" applyFill="1" applyBorder="1" applyAlignment="1">
      <alignment horizontal="center" vertical="center" wrapText="1"/>
    </xf>
    <xf numFmtId="0" fontId="23" fillId="2" borderId="0" xfId="0" applyFont="1" applyFill="1"/>
    <xf numFmtId="0" fontId="10" fillId="2" borderId="4" xfId="8" applyFont="1" applyFill="1" applyBorder="1" applyAlignment="1">
      <alignment wrapText="1"/>
    </xf>
    <xf numFmtId="14" fontId="10" fillId="2" borderId="3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vertical="center" wrapText="1"/>
    </xf>
    <xf numFmtId="4" fontId="10" fillId="2" borderId="3" xfId="7" applyNumberFormat="1" applyFont="1" applyFill="1" applyBorder="1" applyAlignment="1">
      <alignment horizontal="right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0" fontId="22" fillId="2" borderId="3" xfId="0" applyFont="1" applyFill="1" applyBorder="1"/>
    <xf numFmtId="0" fontId="10" fillId="2" borderId="4" xfId="0" applyFont="1" applyFill="1" applyBorder="1" applyAlignment="1">
      <alignment horizontal="center" vertical="center" wrapText="1"/>
    </xf>
    <xf numFmtId="4" fontId="10" fillId="2" borderId="3" xfId="7" applyNumberFormat="1" applyFont="1" applyFill="1" applyBorder="1" applyAlignment="1">
      <alignment horizontal="center" vertical="center" wrapText="1"/>
    </xf>
    <xf numFmtId="0" fontId="10" fillId="2" borderId="3" xfId="8" applyNumberFormat="1" applyFont="1" applyFill="1" applyBorder="1" applyAlignment="1">
      <alignment horizontal="center" vertical="center" wrapText="1"/>
    </xf>
    <xf numFmtId="0" fontId="10" fillId="2" borderId="3" xfId="32" applyFont="1" applyFill="1" applyBorder="1" applyAlignment="1">
      <alignment horizontal="center" vertical="center" wrapText="1"/>
    </xf>
    <xf numFmtId="14" fontId="10" fillId="2" borderId="3" xfId="32" applyNumberFormat="1" applyFont="1" applyFill="1" applyBorder="1" applyAlignment="1">
      <alignment horizontal="center" vertical="center" wrapText="1"/>
    </xf>
    <xf numFmtId="49" fontId="10" fillId="2" borderId="3" xfId="32" applyNumberFormat="1" applyFont="1" applyFill="1" applyBorder="1" applyAlignment="1">
      <alignment horizontal="center" vertical="center" wrapText="1"/>
    </xf>
    <xf numFmtId="0" fontId="10" fillId="2" borderId="3" xfId="32" applyNumberFormat="1" applyFont="1" applyFill="1" applyBorder="1" applyAlignment="1">
      <alignment horizontal="center" vertical="center" wrapText="1"/>
    </xf>
    <xf numFmtId="4" fontId="10" fillId="2" borderId="3" xfId="6" applyNumberFormat="1" applyFont="1" applyFill="1" applyBorder="1" applyAlignment="1" applyProtection="1">
      <alignment horizontal="center" vertical="center" wrapText="1"/>
    </xf>
    <xf numFmtId="4" fontId="10" fillId="2" borderId="3" xfId="6" applyNumberFormat="1" applyFont="1" applyFill="1" applyBorder="1" applyAlignment="1">
      <alignment horizontal="center" vertical="center" wrapText="1"/>
    </xf>
    <xf numFmtId="0" fontId="10" fillId="2" borderId="4" xfId="32" applyFont="1" applyFill="1" applyBorder="1" applyAlignment="1">
      <alignment horizontal="center" vertical="center" wrapText="1"/>
    </xf>
    <xf numFmtId="49" fontId="10" fillId="0" borderId="3" xfId="2" applyNumberFormat="1" applyFont="1" applyFill="1" applyBorder="1" applyAlignment="1" applyProtection="1">
      <alignment horizontal="center" vertical="center" wrapText="1"/>
    </xf>
    <xf numFmtId="4" fontId="10" fillId="2" borderId="3" xfId="3" applyNumberFormat="1" applyFont="1" applyFill="1" applyBorder="1" applyAlignment="1" applyProtection="1">
      <alignment horizontal="center" vertical="center" wrapText="1"/>
    </xf>
    <xf numFmtId="4" fontId="10" fillId="2" borderId="3" xfId="3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10" fillId="0" borderId="3" xfId="1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" fontId="10" fillId="0" borderId="3" xfId="2" applyNumberFormat="1" applyFont="1" applyFill="1" applyBorder="1" applyAlignment="1" applyProtection="1">
      <alignment horizontal="center" vertical="center" wrapText="1"/>
    </xf>
    <xf numFmtId="2" fontId="10" fillId="0" borderId="3" xfId="0" applyNumberFormat="1" applyFont="1" applyFill="1" applyBorder="1" applyAlignment="1">
      <alignment horizontal="center" vertical="center" wrapText="1"/>
    </xf>
    <xf numFmtId="4" fontId="10" fillId="0" borderId="3" xfId="6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 wrapText="1"/>
    </xf>
    <xf numFmtId="0" fontId="10" fillId="0" borderId="4" xfId="8" applyFont="1" applyFill="1" applyBorder="1" applyAlignment="1">
      <alignment horizontal="center" wrapText="1"/>
    </xf>
    <xf numFmtId="4" fontId="5" fillId="0" borderId="3" xfId="2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4" fontId="5" fillId="0" borderId="3" xfId="6" applyNumberFormat="1" applyFont="1" applyFill="1" applyBorder="1" applyAlignment="1" applyProtection="1">
      <alignment horizontal="center" vertical="center" wrapText="1"/>
    </xf>
    <xf numFmtId="4" fontId="5" fillId="0" borderId="3" xfId="6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4" fontId="10" fillId="0" borderId="3" xfId="6" applyNumberFormat="1" applyFont="1" applyFill="1" applyBorder="1" applyAlignment="1" applyProtection="1">
      <alignment horizontal="center" vertical="center" wrapText="1"/>
    </xf>
    <xf numFmtId="49" fontId="5" fillId="0" borderId="3" xfId="1" applyNumberFormat="1" applyFont="1" applyFill="1" applyBorder="1" applyAlignment="1">
      <alignment horizontal="center" vertical="center" wrapText="1"/>
    </xf>
    <xf numFmtId="2" fontId="5" fillId="0" borderId="3" xfId="3" applyNumberFormat="1" applyFont="1" applyFill="1" applyBorder="1" applyAlignment="1" applyProtection="1">
      <alignment horizontal="center" vertical="center" wrapText="1"/>
    </xf>
    <xf numFmtId="4" fontId="5" fillId="0" borderId="4" xfId="3" applyNumberFormat="1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13" fillId="0" borderId="3" xfId="0" applyNumberFormat="1" applyFont="1" applyBorder="1" applyAlignment="1">
      <alignment horizontal="center" vertical="center"/>
    </xf>
    <xf numFmtId="4" fontId="10" fillId="8" borderId="3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/>
    </xf>
    <xf numFmtId="0" fontId="23" fillId="0" borderId="0" xfId="0" applyFont="1" applyBorder="1"/>
    <xf numFmtId="165" fontId="5" fillId="0" borderId="3" xfId="3" applyFont="1" applyFill="1" applyBorder="1" applyAlignment="1">
      <alignment vertical="center" wrapText="1"/>
    </xf>
    <xf numFmtId="4" fontId="5" fillId="0" borderId="3" xfId="3" applyNumberFormat="1" applyFont="1" applyFill="1" applyBorder="1" applyAlignment="1">
      <alignment horizontal="center" vertical="center" wrapText="1"/>
    </xf>
    <xf numFmtId="165" fontId="5" fillId="0" borderId="4" xfId="3" applyFont="1" applyFill="1" applyBorder="1" applyAlignment="1">
      <alignment horizontal="center" vertical="center" wrapText="1"/>
    </xf>
    <xf numFmtId="0" fontId="13" fillId="0" borderId="3" xfId="0" applyFont="1" applyBorder="1"/>
    <xf numFmtId="0" fontId="13" fillId="0" borderId="0" xfId="0" applyFont="1" applyBorder="1"/>
    <xf numFmtId="0" fontId="0" fillId="2" borderId="0" xfId="0" applyFill="1" applyBorder="1"/>
    <xf numFmtId="0" fontId="28" fillId="0" borderId="0" xfId="0" applyFont="1"/>
    <xf numFmtId="4" fontId="10" fillId="2" borderId="3" xfId="0" applyNumberFormat="1" applyFont="1" applyFill="1" applyBorder="1" applyAlignment="1">
      <alignment horizontal="center" vertical="center" wrapText="1"/>
    </xf>
    <xf numFmtId="4" fontId="10" fillId="2" borderId="3" xfId="3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wrapText="1"/>
    </xf>
    <xf numFmtId="0" fontId="0" fillId="0" borderId="0" xfId="0" applyFill="1" applyAlignment="1">
      <alignment wrapText="1"/>
    </xf>
    <xf numFmtId="0" fontId="16" fillId="2" borderId="0" xfId="0" applyFont="1" applyFill="1"/>
    <xf numFmtId="0" fontId="28" fillId="0" borderId="3" xfId="0" applyFont="1" applyBorder="1" applyAlignment="1">
      <alignment horizontal="center" vertical="center" wrapText="1"/>
    </xf>
    <xf numFmtId="0" fontId="0" fillId="2" borderId="0" xfId="0" applyFill="1"/>
    <xf numFmtId="14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" fontId="10" fillId="0" borderId="3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4" fontId="10" fillId="2" borderId="3" xfId="0" applyNumberFormat="1" applyFont="1" applyFill="1" applyBorder="1" applyAlignment="1">
      <alignment horizontal="center" vertical="center"/>
    </xf>
    <xf numFmtId="0" fontId="10" fillId="2" borderId="3" xfId="0" applyNumberFormat="1" applyFont="1" applyFill="1" applyBorder="1" applyAlignment="1">
      <alignment horizontal="center" vertical="center" wrapText="1"/>
    </xf>
    <xf numFmtId="4" fontId="10" fillId="2" borderId="3" xfId="5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vertical="center" wrapText="1"/>
    </xf>
    <xf numFmtId="0" fontId="25" fillId="2" borderId="0" xfId="0" applyFont="1" applyFill="1"/>
    <xf numFmtId="4" fontId="5" fillId="2" borderId="3" xfId="3" applyNumberFormat="1" applyFont="1" applyFill="1" applyBorder="1" applyAlignment="1">
      <alignment horizontal="center" vertical="center" wrapText="1"/>
    </xf>
    <xf numFmtId="0" fontId="10" fillId="8" borderId="4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1" xfId="1" applyNumberFormat="1" applyFont="1" applyFill="1" applyBorder="1" applyAlignment="1">
      <alignment horizontal="center" vertical="center" wrapText="1"/>
    </xf>
    <xf numFmtId="49" fontId="5" fillId="2" borderId="21" xfId="1" applyNumberFormat="1" applyFont="1" applyFill="1" applyBorder="1" applyAlignment="1">
      <alignment horizontal="center" vertical="center" wrapText="1"/>
    </xf>
    <xf numFmtId="14" fontId="5" fillId="2" borderId="21" xfId="1" applyNumberFormat="1" applyFont="1" applyFill="1" applyBorder="1" applyAlignment="1">
      <alignment horizontal="center" vertical="center" wrapText="1"/>
    </xf>
    <xf numFmtId="14" fontId="5" fillId="2" borderId="21" xfId="0" applyNumberFormat="1" applyFont="1" applyFill="1" applyBorder="1" applyAlignment="1">
      <alignment horizontal="center" vertical="center" wrapText="1"/>
    </xf>
    <xf numFmtId="14" fontId="5" fillId="0" borderId="21" xfId="0" applyNumberFormat="1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1" xfId="1" applyNumberFormat="1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>
      <alignment horizontal="center" vertical="center" wrapText="1"/>
    </xf>
    <xf numFmtId="4" fontId="5" fillId="2" borderId="21" xfId="2" applyNumberFormat="1" applyFont="1" applyFill="1" applyBorder="1" applyAlignment="1" applyProtection="1">
      <alignment horizontal="center" vertical="center" wrapText="1"/>
    </xf>
    <xf numFmtId="0" fontId="5" fillId="2" borderId="21" xfId="0" applyNumberFormat="1" applyFont="1" applyFill="1" applyBorder="1" applyAlignment="1">
      <alignment horizontal="center" vertical="center" wrapText="1"/>
    </xf>
    <xf numFmtId="4" fontId="5" fillId="2" borderId="21" xfId="6" applyNumberFormat="1" applyFont="1" applyFill="1" applyBorder="1" applyAlignment="1" applyProtection="1">
      <alignment horizontal="center" vertical="center" wrapText="1"/>
    </xf>
    <xf numFmtId="4" fontId="5" fillId="2" borderId="21" xfId="6" applyNumberFormat="1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1" xfId="1" applyNumberFormat="1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/>
    </xf>
    <xf numFmtId="2" fontId="10" fillId="8" borderId="4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right" vertical="center" wrapText="1"/>
    </xf>
    <xf numFmtId="2" fontId="15" fillId="2" borderId="3" xfId="0" applyNumberFormat="1" applyFont="1" applyFill="1" applyBorder="1" applyAlignment="1">
      <alignment horizontal="right" vertical="center" wrapText="1"/>
    </xf>
    <xf numFmtId="2" fontId="15" fillId="2" borderId="4" xfId="0" applyNumberFormat="1" applyFont="1" applyFill="1" applyBorder="1" applyAlignment="1">
      <alignment horizontal="right" vertical="center" wrapText="1"/>
    </xf>
    <xf numFmtId="2" fontId="15" fillId="2" borderId="3" xfId="0" applyNumberFormat="1" applyFont="1" applyFill="1" applyBorder="1" applyAlignment="1">
      <alignment horizontal="center" vertical="center" wrapText="1"/>
    </xf>
    <xf numFmtId="2" fontId="15" fillId="2" borderId="4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29" fillId="2" borderId="3" xfId="26" applyNumberFormat="1" applyFont="1" applyFill="1" applyBorder="1" applyAlignment="1">
      <alignment horizontal="center" vertical="center" wrapText="1"/>
    </xf>
    <xf numFmtId="4" fontId="29" fillId="2" borderId="3" xfId="27" applyNumberFormat="1" applyFont="1" applyFill="1" applyBorder="1" applyAlignment="1" applyProtection="1">
      <alignment horizontal="center" vertical="center" wrapText="1"/>
    </xf>
    <xf numFmtId="2" fontId="12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4" fontId="12" fillId="2" borderId="4" xfId="0" applyNumberFormat="1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4" fontId="10" fillId="0" borderId="3" xfId="7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2" fontId="14" fillId="0" borderId="4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9" fillId="8" borderId="3" xfId="26" applyNumberFormat="1" applyFont="1" applyFill="1" applyBorder="1" applyAlignment="1">
      <alignment horizontal="center" vertical="center" wrapText="1"/>
    </xf>
    <xf numFmtId="4" fontId="29" fillId="8" borderId="3" xfId="27" applyNumberFormat="1" applyFont="1" applyFill="1" applyBorder="1" applyAlignment="1" applyProtection="1">
      <alignment horizontal="center" vertical="center" wrapText="1"/>
    </xf>
    <xf numFmtId="4" fontId="12" fillId="8" borderId="4" xfId="0" applyNumberFormat="1" applyFont="1" applyFill="1" applyBorder="1" applyAlignment="1">
      <alignment horizontal="center" vertical="center" wrapText="1"/>
    </xf>
    <xf numFmtId="0" fontId="12" fillId="8" borderId="2" xfId="0" applyFont="1" applyFill="1" applyBorder="1" applyAlignment="1">
      <alignment horizontal="center" vertical="center"/>
    </xf>
    <xf numFmtId="0" fontId="12" fillId="8" borderId="3" xfId="1" applyNumberFormat="1" applyFont="1" applyFill="1" applyBorder="1" applyAlignment="1">
      <alignment horizontal="center" vertical="center" wrapText="1"/>
    </xf>
    <xf numFmtId="0" fontId="14" fillId="0" borderId="3" xfId="2" applyNumberFormat="1" applyFont="1" applyFill="1" applyBorder="1" applyAlignment="1" applyProtection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29" fillId="2" borderId="3" xfId="1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4" fontId="5" fillId="2" borderId="4" xfId="6" applyNumberFormat="1" applyFont="1" applyFill="1" applyBorder="1" applyAlignment="1" applyProtection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" fontId="5" fillId="0" borderId="2" xfId="0" applyNumberFormat="1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15" fillId="2" borderId="13" xfId="1" applyNumberFormat="1" applyFont="1" applyFill="1" applyBorder="1" applyAlignment="1">
      <alignment horizontal="center" vertical="center" wrapText="1"/>
    </xf>
    <xf numFmtId="49" fontId="15" fillId="2" borderId="13" xfId="1" applyNumberFormat="1" applyFont="1" applyFill="1" applyBorder="1" applyAlignment="1">
      <alignment horizontal="center" vertical="center" wrapText="1"/>
    </xf>
    <xf numFmtId="14" fontId="15" fillId="2" borderId="13" xfId="1" applyNumberFormat="1" applyFont="1" applyFill="1" applyBorder="1" applyAlignment="1">
      <alignment horizontal="center" vertical="center" wrapText="1"/>
    </xf>
    <xf numFmtId="14" fontId="3" fillId="2" borderId="13" xfId="1" applyNumberFormat="1" applyFont="1" applyFill="1" applyBorder="1" applyAlignment="1">
      <alignment horizontal="center" vertical="center" wrapText="1"/>
    </xf>
    <xf numFmtId="14" fontId="15" fillId="2" borderId="13" xfId="0" applyNumberFormat="1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49" fontId="15" fillId="2" borderId="13" xfId="0" applyNumberFormat="1" applyFont="1" applyFill="1" applyBorder="1" applyAlignment="1">
      <alignment horizontal="center" vertical="center" wrapText="1"/>
    </xf>
    <xf numFmtId="4" fontId="15" fillId="2" borderId="13" xfId="2" applyNumberFormat="1" applyFont="1" applyFill="1" applyBorder="1" applyAlignment="1" applyProtection="1">
      <alignment horizontal="center" vertical="center" wrapText="1"/>
    </xf>
    <xf numFmtId="0" fontId="3" fillId="2" borderId="13" xfId="1" applyNumberFormat="1" applyFont="1" applyFill="1" applyBorder="1" applyAlignment="1">
      <alignment horizontal="center" vertical="center" wrapText="1"/>
    </xf>
    <xf numFmtId="4" fontId="15" fillId="2" borderId="13" xfId="31" applyNumberFormat="1" applyFont="1" applyFill="1" applyBorder="1" applyAlignment="1" applyProtection="1">
      <alignment horizontal="center" vertical="center" wrapText="1"/>
    </xf>
    <xf numFmtId="4" fontId="15" fillId="2" borderId="13" xfId="31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5" fillId="2" borderId="13" xfId="1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5" fillId="2" borderId="4" xfId="1" applyNumberFormat="1" applyFont="1" applyFill="1" applyBorder="1" applyAlignment="1">
      <alignment horizontal="center" vertical="center" wrapText="1"/>
    </xf>
    <xf numFmtId="0" fontId="15" fillId="2" borderId="4" xfId="1" applyFont="1" applyFill="1" applyBorder="1" applyAlignment="1">
      <alignment horizontal="center" vertical="center" wrapText="1"/>
    </xf>
    <xf numFmtId="0" fontId="15" fillId="2" borderId="4" xfId="28" applyFont="1" applyFill="1" applyBorder="1" applyAlignment="1">
      <alignment horizontal="center" vertical="center" wrapText="1"/>
    </xf>
    <xf numFmtId="0" fontId="3" fillId="2" borderId="4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165" fontId="3" fillId="0" borderId="4" xfId="3" applyFont="1" applyFill="1" applyBorder="1" applyAlignment="1">
      <alignment horizontal="center" vertical="center" wrapText="1"/>
    </xf>
    <xf numFmtId="0" fontId="0" fillId="0" borderId="4" xfId="0" applyFont="1" applyBorder="1"/>
    <xf numFmtId="0" fontId="10" fillId="0" borderId="3" xfId="8" applyFont="1" applyBorder="1" applyAlignment="1">
      <alignment horizontal="center" wrapText="1"/>
    </xf>
    <xf numFmtId="0" fontId="10" fillId="0" borderId="3" xfId="8" applyFont="1" applyFill="1" applyBorder="1" applyAlignment="1">
      <alignment horizontal="center" wrapText="1"/>
    </xf>
    <xf numFmtId="0" fontId="19" fillId="6" borderId="3" xfId="0" applyFont="1" applyFill="1" applyBorder="1" applyAlignment="1">
      <alignment horizontal="center" vertical="center" wrapText="1"/>
    </xf>
    <xf numFmtId="4" fontId="19" fillId="2" borderId="3" xfId="27" applyNumberFormat="1" applyFont="1" applyFill="1" applyBorder="1" applyAlignment="1" applyProtection="1">
      <alignment horizontal="center" vertical="center" wrapText="1"/>
    </xf>
    <xf numFmtId="2" fontId="10" fillId="8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top" wrapText="1"/>
    </xf>
    <xf numFmtId="4" fontId="19" fillId="2" borderId="4" xfId="0" applyNumberFormat="1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10" fillId="8" borderId="21" xfId="0" applyFont="1" applyFill="1" applyBorder="1" applyAlignment="1">
      <alignment horizontal="center" vertical="center" wrapText="1"/>
    </xf>
    <xf numFmtId="0" fontId="12" fillId="9" borderId="21" xfId="0" applyFont="1" applyFill="1" applyBorder="1" applyAlignment="1">
      <alignment horizontal="center" vertical="center" wrapText="1"/>
    </xf>
    <xf numFmtId="2" fontId="10" fillId="0" borderId="21" xfId="0" applyNumberFormat="1" applyFont="1" applyFill="1" applyBorder="1" applyAlignment="1">
      <alignment horizontal="center" vertical="center" wrapText="1"/>
    </xf>
    <xf numFmtId="2" fontId="12" fillId="8" borderId="21" xfId="0" applyNumberFormat="1" applyFont="1" applyFill="1" applyBorder="1" applyAlignment="1">
      <alignment horizontal="center" vertical="center" wrapText="1"/>
    </xf>
    <xf numFmtId="0" fontId="12" fillId="8" borderId="21" xfId="0" applyFont="1" applyFill="1" applyBorder="1" applyAlignment="1">
      <alignment horizontal="center" vertical="center" wrapText="1"/>
    </xf>
    <xf numFmtId="2" fontId="12" fillId="8" borderId="22" xfId="0" applyNumberFormat="1" applyFont="1" applyFill="1" applyBorder="1" applyAlignment="1">
      <alignment horizontal="center" vertical="center" wrapText="1"/>
    </xf>
    <xf numFmtId="0" fontId="10" fillId="0" borderId="21" xfId="8" applyFont="1" applyFill="1" applyBorder="1" applyAlignment="1">
      <alignment horizont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/>
    </xf>
    <xf numFmtId="0" fontId="11" fillId="3" borderId="11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center"/>
    </xf>
    <xf numFmtId="14" fontId="5" fillId="2" borderId="13" xfId="0" applyNumberFormat="1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2" fontId="17" fillId="0" borderId="13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2" fontId="5" fillId="5" borderId="3" xfId="0" applyNumberFormat="1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/>
    </xf>
    <xf numFmtId="0" fontId="19" fillId="2" borderId="3" xfId="1" applyNumberFormat="1" applyFont="1" applyFill="1" applyBorder="1" applyAlignment="1">
      <alignment horizontal="center" vertical="center" wrapText="1"/>
    </xf>
    <xf numFmtId="4" fontId="19" fillId="2" borderId="3" xfId="2" applyNumberFormat="1" applyFont="1" applyFill="1" applyBorder="1" applyAlignment="1" applyProtection="1">
      <alignment horizontal="center" vertical="center" wrapText="1"/>
    </xf>
    <xf numFmtId="2" fontId="19" fillId="6" borderId="3" xfId="0" applyNumberFormat="1" applyFont="1" applyFill="1" applyBorder="1" applyAlignment="1">
      <alignment horizontal="center" vertical="center" wrapText="1"/>
    </xf>
  </cellXfs>
  <cellStyles count="33">
    <cellStyle name="Звичайний" xfId="0" builtinId="0"/>
    <cellStyle name="Звичайний 2" xfId="13"/>
    <cellStyle name="Звичайний 3" xfId="28"/>
    <cellStyle name="Звичайний 4" xfId="10"/>
    <cellStyle name="Звичайний 5" xfId="32"/>
    <cellStyle name="Обычный 2" xfId="1"/>
    <cellStyle name="Обычный 2 2" xfId="26"/>
    <cellStyle name="Обычный 3" xfId="8"/>
    <cellStyle name="Обычный 3 2" xfId="14"/>
    <cellStyle name="Обычный 3 3" xfId="15"/>
    <cellStyle name="Обычный 3 4" xfId="16"/>
    <cellStyle name="Обычный 4" xfId="17"/>
    <cellStyle name="Обычный 4 2" xfId="18"/>
    <cellStyle name="Обычный 4 3" xfId="19"/>
    <cellStyle name="Обычный 4 4" xfId="20"/>
    <cellStyle name="Обычный 5" xfId="12"/>
    <cellStyle name="Процентный 2" xfId="21"/>
    <cellStyle name="Процентный 2 2" xfId="22"/>
    <cellStyle name="Финансовый 2" xfId="3"/>
    <cellStyle name="Финансовый 2 2" xfId="2"/>
    <cellStyle name="Финансовый 2 2 2" xfId="27"/>
    <cellStyle name="Финансовый 2 3" xfId="11"/>
    <cellStyle name="Финансовый 2 4" xfId="5"/>
    <cellStyle name="Финансовый 3" xfId="23"/>
    <cellStyle name="Финансовый 3 2" xfId="24"/>
    <cellStyle name="Финансовый 4" xfId="9"/>
    <cellStyle name="Фінансовий" xfId="30" builtinId="3"/>
    <cellStyle name="Фінансовий 2" xfId="4"/>
    <cellStyle name="Фінансовий 2 2" xfId="25"/>
    <cellStyle name="Фінансовий 3" xfId="7"/>
    <cellStyle name="Фінансовий 4" xfId="6"/>
    <cellStyle name="Фінансовий 4 2" xfId="31"/>
    <cellStyle name="Фінансовий 5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1"/>
  <sheetViews>
    <sheetView topLeftCell="A2" zoomScale="82" zoomScaleNormal="82" workbookViewId="0">
      <pane ySplit="3" topLeftCell="A166" activePane="bottomLeft" state="frozen"/>
      <selection activeCell="A2" sqref="A2"/>
      <selection pane="bottomLeft" activeCell="N162" sqref="N162"/>
    </sheetView>
  </sheetViews>
  <sheetFormatPr defaultColWidth="10.42578125" defaultRowHeight="15" x14ac:dyDescent="0.25"/>
  <cols>
    <col min="1" max="1" width="5.5703125" customWidth="1"/>
    <col min="2" max="2" width="6.85546875" style="20" customWidth="1"/>
    <col min="3" max="3" width="13.7109375" style="22" customWidth="1"/>
    <col min="4" max="4" width="13.28515625" style="22" customWidth="1"/>
    <col min="5" max="5" width="10.85546875" style="41" customWidth="1"/>
    <col min="6" max="6" width="10.7109375" style="39" customWidth="1"/>
    <col min="7" max="7" width="10.7109375" style="22" customWidth="1"/>
    <col min="8" max="8" width="12.42578125" style="22" customWidth="1"/>
    <col min="9" max="10" width="10.5703125" style="21" customWidth="1"/>
    <col min="11" max="11" width="12.140625" style="21" customWidth="1"/>
    <col min="12" max="12" width="9.7109375" style="22" customWidth="1"/>
    <col min="13" max="13" width="14.28515625" style="21" customWidth="1"/>
    <col min="14" max="14" width="16.140625" style="21" customWidth="1"/>
    <col min="15" max="15" width="13" style="21" customWidth="1"/>
    <col min="16" max="16" width="8.140625" style="21" customWidth="1"/>
    <col min="17" max="17" width="7.7109375" style="21" customWidth="1"/>
    <col min="18" max="18" width="7.42578125" style="21" customWidth="1"/>
    <col min="19" max="19" width="17.5703125" style="21" customWidth="1"/>
    <col min="20" max="20" width="9.7109375" style="23" customWidth="1"/>
    <col min="21" max="21" width="6.5703125" style="21" customWidth="1"/>
    <col min="22" max="22" width="10.5703125" style="23" customWidth="1"/>
    <col min="23" max="23" width="5.7109375" style="21" customWidth="1"/>
    <col min="24" max="24" width="12.7109375" style="23" customWidth="1"/>
    <col min="25" max="25" width="11.140625" style="22" customWidth="1"/>
    <col min="26" max="26" width="6.5703125" style="22" customWidth="1"/>
    <col min="27" max="27" width="8.7109375" style="22" customWidth="1"/>
    <col min="28" max="28" width="9.7109375" style="22" customWidth="1"/>
    <col min="29" max="29" width="13.5703125" style="39" customWidth="1"/>
    <col min="30" max="30" width="20.7109375" style="22" customWidth="1"/>
  </cols>
  <sheetData>
    <row r="1" spans="1:30" ht="16.5" hidden="1" customHeight="1" x14ac:dyDescent="0.3">
      <c r="A1" s="1"/>
      <c r="B1" s="40"/>
      <c r="C1" s="15"/>
      <c r="D1" s="16"/>
      <c r="E1" s="16"/>
      <c r="F1" s="19"/>
      <c r="G1" s="15"/>
      <c r="H1" s="15"/>
      <c r="I1" s="17"/>
      <c r="J1" s="17"/>
      <c r="K1" s="17"/>
      <c r="L1" s="15"/>
      <c r="M1" s="17"/>
      <c r="N1" s="15"/>
      <c r="O1" s="17"/>
      <c r="P1" s="17"/>
      <c r="Q1" s="17"/>
      <c r="R1" s="17"/>
      <c r="S1" s="17"/>
      <c r="T1" s="18"/>
      <c r="U1" s="17"/>
      <c r="V1" s="18"/>
      <c r="W1" s="17"/>
      <c r="X1" s="18"/>
      <c r="Y1" s="15"/>
      <c r="Z1" s="15"/>
      <c r="AA1" s="15"/>
      <c r="AB1" s="38"/>
      <c r="AC1" s="19"/>
      <c r="AD1" s="15"/>
    </row>
    <row r="2" spans="1:30" ht="21.75" customHeight="1" thickBot="1" x14ac:dyDescent="0.3">
      <c r="A2" s="2"/>
      <c r="B2" s="408" t="s">
        <v>1526</v>
      </c>
      <c r="C2" s="408"/>
      <c r="D2" s="408"/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W2" s="408"/>
      <c r="X2" s="408"/>
      <c r="Y2" s="408"/>
      <c r="Z2" s="408"/>
      <c r="AA2" s="408"/>
      <c r="AB2" s="408"/>
      <c r="AC2" s="408"/>
      <c r="AD2" s="409"/>
    </row>
    <row r="3" spans="1:30" ht="89.25" x14ac:dyDescent="0.25">
      <c r="A3" s="2"/>
      <c r="B3" s="24" t="s">
        <v>0</v>
      </c>
      <c r="C3" s="25" t="s">
        <v>1</v>
      </c>
      <c r="D3" s="26" t="s">
        <v>2</v>
      </c>
      <c r="E3" s="26" t="s">
        <v>3</v>
      </c>
      <c r="F3" s="27" t="s">
        <v>4</v>
      </c>
      <c r="G3" s="27" t="s">
        <v>5</v>
      </c>
      <c r="H3" s="27" t="s">
        <v>6</v>
      </c>
      <c r="I3" s="28" t="s">
        <v>7</v>
      </c>
      <c r="J3" s="28" t="s">
        <v>41</v>
      </c>
      <c r="K3" s="28" t="s">
        <v>8</v>
      </c>
      <c r="L3" s="28" t="s">
        <v>9</v>
      </c>
      <c r="M3" s="28" t="s">
        <v>10</v>
      </c>
      <c r="N3" s="28" t="s">
        <v>11</v>
      </c>
      <c r="O3" s="28" t="s">
        <v>12</v>
      </c>
      <c r="P3" s="28" t="s">
        <v>13</v>
      </c>
      <c r="Q3" s="28" t="s">
        <v>40</v>
      </c>
      <c r="R3" s="28" t="s">
        <v>15</v>
      </c>
      <c r="S3" s="28" t="s">
        <v>16</v>
      </c>
      <c r="T3" s="29" t="s">
        <v>17</v>
      </c>
      <c r="U3" s="28" t="s">
        <v>18</v>
      </c>
      <c r="V3" s="30" t="s">
        <v>19</v>
      </c>
      <c r="W3" s="31" t="s">
        <v>20</v>
      </c>
      <c r="X3" s="32" t="s">
        <v>21</v>
      </c>
      <c r="Y3" s="28" t="s">
        <v>22</v>
      </c>
      <c r="Z3" s="28" t="s">
        <v>23</v>
      </c>
      <c r="AA3" s="28" t="s">
        <v>24</v>
      </c>
      <c r="AB3" s="28" t="s">
        <v>25</v>
      </c>
      <c r="AC3" s="28" t="s">
        <v>26</v>
      </c>
      <c r="AD3" s="33" t="s">
        <v>27</v>
      </c>
    </row>
    <row r="4" spans="1:30" ht="15.75" thickBot="1" x14ac:dyDescent="0.3">
      <c r="A4" s="2"/>
      <c r="B4" s="123"/>
      <c r="C4" s="124">
        <v>2</v>
      </c>
      <c r="D4" s="125" t="s">
        <v>28</v>
      </c>
      <c r="E4" s="125">
        <v>4</v>
      </c>
      <c r="F4" s="124"/>
      <c r="G4" s="124">
        <v>6</v>
      </c>
      <c r="H4" s="124">
        <v>7</v>
      </c>
      <c r="I4" s="124">
        <v>8</v>
      </c>
      <c r="J4" s="124"/>
      <c r="K4" s="124">
        <v>9</v>
      </c>
      <c r="L4" s="124">
        <v>10</v>
      </c>
      <c r="M4" s="124">
        <v>11</v>
      </c>
      <c r="N4" s="124">
        <v>12</v>
      </c>
      <c r="O4" s="124">
        <v>13</v>
      </c>
      <c r="P4" s="124">
        <v>14</v>
      </c>
      <c r="Q4" s="124">
        <v>15</v>
      </c>
      <c r="R4" s="124">
        <v>16</v>
      </c>
      <c r="S4" s="124">
        <v>17</v>
      </c>
      <c r="T4" s="126">
        <v>18</v>
      </c>
      <c r="U4" s="125">
        <v>19</v>
      </c>
      <c r="V4" s="127">
        <v>20</v>
      </c>
      <c r="W4" s="126">
        <v>21</v>
      </c>
      <c r="X4" s="128">
        <v>22</v>
      </c>
      <c r="Y4" s="124">
        <v>23</v>
      </c>
      <c r="Z4" s="124">
        <v>24</v>
      </c>
      <c r="AA4" s="124">
        <v>25</v>
      </c>
      <c r="AB4" s="124">
        <v>26</v>
      </c>
      <c r="AC4" s="124">
        <v>27</v>
      </c>
      <c r="AD4" s="129">
        <v>28</v>
      </c>
    </row>
    <row r="5" spans="1:30" s="42" customFormat="1" ht="191.25" x14ac:dyDescent="0.25">
      <c r="B5" s="369" t="s">
        <v>1289</v>
      </c>
      <c r="C5" s="370" t="s">
        <v>277</v>
      </c>
      <c r="D5" s="371" t="s">
        <v>278</v>
      </c>
      <c r="E5" s="372">
        <v>42726</v>
      </c>
      <c r="F5" s="373">
        <v>42782</v>
      </c>
      <c r="G5" s="374">
        <v>42691</v>
      </c>
      <c r="H5" s="374">
        <v>42704</v>
      </c>
      <c r="I5" s="374">
        <v>42582</v>
      </c>
      <c r="J5" s="374"/>
      <c r="K5" s="370" t="s">
        <v>279</v>
      </c>
      <c r="L5" s="375" t="s">
        <v>280</v>
      </c>
      <c r="M5" s="375" t="s">
        <v>78</v>
      </c>
      <c r="N5" s="375" t="s">
        <v>281</v>
      </c>
      <c r="O5" s="375" t="s">
        <v>282</v>
      </c>
      <c r="P5" s="370" t="s">
        <v>81</v>
      </c>
      <c r="Q5" s="375" t="s">
        <v>183</v>
      </c>
      <c r="R5" s="376" t="s">
        <v>283</v>
      </c>
      <c r="S5" s="375" t="s">
        <v>284</v>
      </c>
      <c r="T5" s="377">
        <v>194.7</v>
      </c>
      <c r="U5" s="378" t="s">
        <v>139</v>
      </c>
      <c r="V5" s="379">
        <v>13606.26</v>
      </c>
      <c r="W5" s="375" t="s">
        <v>64</v>
      </c>
      <c r="X5" s="380">
        <v>4422600</v>
      </c>
      <c r="Y5" s="381" t="s">
        <v>53</v>
      </c>
      <c r="Z5" s="382" t="s">
        <v>54</v>
      </c>
      <c r="AA5" s="375" t="s">
        <v>140</v>
      </c>
      <c r="AB5" s="375" t="s">
        <v>376</v>
      </c>
      <c r="AC5" s="382" t="s">
        <v>1518</v>
      </c>
      <c r="AD5" s="383"/>
    </row>
    <row r="6" spans="1:30" s="42" customFormat="1" ht="229.5" x14ac:dyDescent="0.25">
      <c r="B6" s="384" t="s">
        <v>1290</v>
      </c>
      <c r="C6" s="104" t="s">
        <v>285</v>
      </c>
      <c r="D6" s="79" t="s">
        <v>286</v>
      </c>
      <c r="E6" s="80">
        <v>42724</v>
      </c>
      <c r="F6" s="47">
        <v>42782</v>
      </c>
      <c r="G6" s="80" t="s">
        <v>287</v>
      </c>
      <c r="H6" s="99">
        <v>42696</v>
      </c>
      <c r="I6" s="70">
        <v>42643</v>
      </c>
      <c r="J6" s="78"/>
      <c r="K6" s="78" t="s">
        <v>279</v>
      </c>
      <c r="L6" s="48" t="s">
        <v>77</v>
      </c>
      <c r="M6" s="48" t="s">
        <v>78</v>
      </c>
      <c r="N6" s="78" t="s">
        <v>288</v>
      </c>
      <c r="O6" s="48" t="s">
        <v>289</v>
      </c>
      <c r="P6" s="48" t="s">
        <v>81</v>
      </c>
      <c r="Q6" s="48" t="s">
        <v>191</v>
      </c>
      <c r="R6" s="79" t="s">
        <v>290</v>
      </c>
      <c r="S6" s="48" t="s">
        <v>291</v>
      </c>
      <c r="T6" s="117">
        <v>179.7</v>
      </c>
      <c r="U6" s="78" t="s">
        <v>292</v>
      </c>
      <c r="V6" s="92" t="s">
        <v>293</v>
      </c>
      <c r="W6" s="48" t="s">
        <v>64</v>
      </c>
      <c r="X6" s="117">
        <v>3505800</v>
      </c>
      <c r="Y6" s="63" t="s">
        <v>53</v>
      </c>
      <c r="Z6" s="78" t="s">
        <v>54</v>
      </c>
      <c r="AA6" s="78" t="s">
        <v>140</v>
      </c>
      <c r="AB6" s="63" t="s">
        <v>1520</v>
      </c>
      <c r="AC6" s="48" t="s">
        <v>1524</v>
      </c>
      <c r="AD6" s="142"/>
    </row>
    <row r="7" spans="1:30" s="42" customFormat="1" ht="102" x14ac:dyDescent="0.25">
      <c r="B7" s="384"/>
      <c r="C7" s="104" t="s">
        <v>285</v>
      </c>
      <c r="D7" s="79" t="s">
        <v>286</v>
      </c>
      <c r="E7" s="80">
        <v>42724</v>
      </c>
      <c r="F7" s="47">
        <v>42782</v>
      </c>
      <c r="G7" s="80" t="s">
        <v>1521</v>
      </c>
      <c r="H7" s="99">
        <v>42696</v>
      </c>
      <c r="I7" s="70">
        <v>42643</v>
      </c>
      <c r="J7" s="78"/>
      <c r="K7" s="78" t="s">
        <v>182</v>
      </c>
      <c r="L7" s="48" t="s">
        <v>77</v>
      </c>
      <c r="M7" s="48" t="s">
        <v>78</v>
      </c>
      <c r="N7" s="78" t="s">
        <v>1519</v>
      </c>
      <c r="O7" s="48" t="s">
        <v>289</v>
      </c>
      <c r="P7" s="48" t="s">
        <v>81</v>
      </c>
      <c r="Q7" s="48" t="s">
        <v>191</v>
      </c>
      <c r="R7" s="79" t="s">
        <v>1522</v>
      </c>
      <c r="S7" s="48" t="s">
        <v>291</v>
      </c>
      <c r="T7" s="117">
        <v>179.7</v>
      </c>
      <c r="U7" s="78" t="s">
        <v>702</v>
      </c>
      <c r="V7" s="92">
        <v>9071.14</v>
      </c>
      <c r="W7" s="48" t="s">
        <v>64</v>
      </c>
      <c r="X7" s="117">
        <v>3505800</v>
      </c>
      <c r="Y7" s="63" t="s">
        <v>53</v>
      </c>
      <c r="Z7" s="78" t="s">
        <v>54</v>
      </c>
      <c r="AA7" s="78" t="s">
        <v>140</v>
      </c>
      <c r="AB7" s="63" t="s">
        <v>379</v>
      </c>
      <c r="AC7" s="48"/>
      <c r="AD7" s="142"/>
    </row>
    <row r="8" spans="1:30" s="42" customFormat="1" ht="178.5" x14ac:dyDescent="0.25">
      <c r="B8" s="384" t="s">
        <v>1291</v>
      </c>
      <c r="C8" s="45" t="s">
        <v>294</v>
      </c>
      <c r="D8" s="59" t="s">
        <v>295</v>
      </c>
      <c r="E8" s="47">
        <v>42710</v>
      </c>
      <c r="F8" s="47">
        <v>42782</v>
      </c>
      <c r="G8" s="60" t="s">
        <v>296</v>
      </c>
      <c r="H8" s="70">
        <v>42690</v>
      </c>
      <c r="I8" s="99">
        <v>42613</v>
      </c>
      <c r="J8" s="69"/>
      <c r="K8" s="54" t="s">
        <v>279</v>
      </c>
      <c r="L8" s="54" t="s">
        <v>46</v>
      </c>
      <c r="M8" s="54" t="s">
        <v>297</v>
      </c>
      <c r="N8" s="54" t="s">
        <v>298</v>
      </c>
      <c r="O8" s="54" t="s">
        <v>299</v>
      </c>
      <c r="P8" s="46" t="s">
        <v>300</v>
      </c>
      <c r="Q8" s="54" t="s">
        <v>49</v>
      </c>
      <c r="R8" s="54" t="s">
        <v>301</v>
      </c>
      <c r="S8" s="46" t="s">
        <v>302</v>
      </c>
      <c r="T8" s="118">
        <v>4</v>
      </c>
      <c r="U8" s="119">
        <v>4</v>
      </c>
      <c r="V8" s="120">
        <v>93.8</v>
      </c>
      <c r="W8" s="54" t="s">
        <v>109</v>
      </c>
      <c r="X8" s="120">
        <v>91100</v>
      </c>
      <c r="Y8" s="63" t="s">
        <v>53</v>
      </c>
      <c r="Z8" s="54" t="s">
        <v>54</v>
      </c>
      <c r="AA8" s="54" t="s">
        <v>140</v>
      </c>
      <c r="AB8" s="63" t="s">
        <v>1520</v>
      </c>
      <c r="AC8" s="48" t="s">
        <v>1540</v>
      </c>
      <c r="AD8" s="385"/>
    </row>
    <row r="9" spans="1:30" s="42" customFormat="1" ht="76.5" x14ac:dyDescent="0.25">
      <c r="B9" s="384"/>
      <c r="C9" s="45" t="s">
        <v>294</v>
      </c>
      <c r="D9" s="59" t="s">
        <v>295</v>
      </c>
      <c r="E9" s="47">
        <v>42710</v>
      </c>
      <c r="F9" s="47">
        <v>42782</v>
      </c>
      <c r="G9" s="60" t="s">
        <v>296</v>
      </c>
      <c r="H9" s="70">
        <v>42690</v>
      </c>
      <c r="I9" s="99">
        <v>42613</v>
      </c>
      <c r="J9" s="69"/>
      <c r="K9" s="54" t="s">
        <v>182</v>
      </c>
      <c r="L9" s="54" t="s">
        <v>46</v>
      </c>
      <c r="M9" s="54" t="s">
        <v>297</v>
      </c>
      <c r="N9" s="54" t="s">
        <v>1523</v>
      </c>
      <c r="O9" s="54" t="s">
        <v>299</v>
      </c>
      <c r="P9" s="46" t="s">
        <v>300</v>
      </c>
      <c r="Q9" s="54" t="s">
        <v>49</v>
      </c>
      <c r="R9" s="54" t="s">
        <v>301</v>
      </c>
      <c r="S9" s="46" t="s">
        <v>302</v>
      </c>
      <c r="T9" s="118">
        <v>4</v>
      </c>
      <c r="U9" s="119">
        <v>4</v>
      </c>
      <c r="V9" s="120">
        <v>93.8</v>
      </c>
      <c r="W9" s="54" t="s">
        <v>109</v>
      </c>
      <c r="X9" s="120">
        <v>91100</v>
      </c>
      <c r="Y9" s="63" t="s">
        <v>53</v>
      </c>
      <c r="Z9" s="54" t="s">
        <v>54</v>
      </c>
      <c r="AA9" s="54" t="s">
        <v>140</v>
      </c>
      <c r="AB9" s="63" t="s">
        <v>381</v>
      </c>
      <c r="AC9" s="48"/>
      <c r="AD9" s="385"/>
    </row>
    <row r="10" spans="1:30" s="42" customFormat="1" ht="123.75" customHeight="1" x14ac:dyDescent="0.25">
      <c r="B10" s="384" t="s">
        <v>1292</v>
      </c>
      <c r="C10" s="45" t="s">
        <v>338</v>
      </c>
      <c r="D10" s="59" t="s">
        <v>339</v>
      </c>
      <c r="E10" s="47">
        <v>42373</v>
      </c>
      <c r="F10" s="47">
        <v>42782</v>
      </c>
      <c r="G10" s="69">
        <v>42705</v>
      </c>
      <c r="H10" s="69" t="s">
        <v>44</v>
      </c>
      <c r="I10" s="69">
        <v>42613</v>
      </c>
      <c r="J10" s="69">
        <v>40353</v>
      </c>
      <c r="K10" s="45" t="s">
        <v>45</v>
      </c>
      <c r="L10" s="144" t="s">
        <v>124</v>
      </c>
      <c r="M10" s="53" t="s">
        <v>78</v>
      </c>
      <c r="N10" s="8" t="s">
        <v>352</v>
      </c>
      <c r="O10" s="8" t="s">
        <v>340</v>
      </c>
      <c r="P10" s="45" t="s">
        <v>81</v>
      </c>
      <c r="Q10" s="75" t="s">
        <v>225</v>
      </c>
      <c r="R10" s="71" t="s">
        <v>341</v>
      </c>
      <c r="S10" s="8" t="s">
        <v>342</v>
      </c>
      <c r="T10" s="64">
        <v>34.700000000000003</v>
      </c>
      <c r="U10" s="145" t="s">
        <v>139</v>
      </c>
      <c r="V10" s="73">
        <v>1369.99</v>
      </c>
      <c r="W10" s="8" t="s">
        <v>64</v>
      </c>
      <c r="X10" s="146">
        <v>723937.25</v>
      </c>
      <c r="Y10" s="63" t="s">
        <v>53</v>
      </c>
      <c r="Z10" s="53" t="s">
        <v>129</v>
      </c>
      <c r="AA10" s="78" t="s">
        <v>317</v>
      </c>
      <c r="AB10" s="8" t="s">
        <v>379</v>
      </c>
      <c r="AC10" s="68"/>
      <c r="AD10" s="392"/>
    </row>
    <row r="11" spans="1:30" s="42" customFormat="1" ht="89.25" x14ac:dyDescent="0.25">
      <c r="B11" s="384" t="s">
        <v>1293</v>
      </c>
      <c r="C11" s="45" t="s">
        <v>338</v>
      </c>
      <c r="D11" s="59" t="s">
        <v>339</v>
      </c>
      <c r="E11" s="47">
        <v>42373</v>
      </c>
      <c r="F11" s="47">
        <v>42782</v>
      </c>
      <c r="G11" s="69">
        <v>42713</v>
      </c>
      <c r="H11" s="69" t="s">
        <v>44</v>
      </c>
      <c r="I11" s="69">
        <v>42613</v>
      </c>
      <c r="J11" s="69">
        <v>40353</v>
      </c>
      <c r="K11" s="78" t="s">
        <v>67</v>
      </c>
      <c r="L11" s="100" t="s">
        <v>124</v>
      </c>
      <c r="M11" s="48" t="s">
        <v>78</v>
      </c>
      <c r="N11" s="8" t="s">
        <v>378</v>
      </c>
      <c r="O11" s="8" t="s">
        <v>340</v>
      </c>
      <c r="P11" s="45" t="s">
        <v>81</v>
      </c>
      <c r="Q11" s="48" t="s">
        <v>225</v>
      </c>
      <c r="R11" s="71" t="s">
        <v>341</v>
      </c>
      <c r="S11" s="8" t="s">
        <v>342</v>
      </c>
      <c r="T11" s="64">
        <v>34.700000000000003</v>
      </c>
      <c r="U11" s="101" t="s">
        <v>121</v>
      </c>
      <c r="V11" s="76">
        <v>0.08</v>
      </c>
      <c r="W11" s="8" t="s">
        <v>64</v>
      </c>
      <c r="X11" s="77">
        <v>723937.25</v>
      </c>
      <c r="Y11" s="8" t="s">
        <v>53</v>
      </c>
      <c r="Z11" s="48" t="s">
        <v>129</v>
      </c>
      <c r="AA11" s="78" t="s">
        <v>317</v>
      </c>
      <c r="AB11" s="8" t="s">
        <v>379</v>
      </c>
      <c r="AC11" s="68"/>
      <c r="AD11" s="346" t="s">
        <v>1527</v>
      </c>
    </row>
    <row r="12" spans="1:30" s="42" customFormat="1" ht="114.75" x14ac:dyDescent="0.25">
      <c r="B12" s="384" t="s">
        <v>1294</v>
      </c>
      <c r="C12" s="45" t="s">
        <v>338</v>
      </c>
      <c r="D12" s="59" t="s">
        <v>339</v>
      </c>
      <c r="E12" s="47">
        <v>42373</v>
      </c>
      <c r="F12" s="47">
        <v>42782</v>
      </c>
      <c r="G12" s="69">
        <v>42705</v>
      </c>
      <c r="H12" s="69" t="s">
        <v>44</v>
      </c>
      <c r="I12" s="69">
        <v>42613</v>
      </c>
      <c r="J12" s="69">
        <v>40353</v>
      </c>
      <c r="K12" s="85" t="s">
        <v>229</v>
      </c>
      <c r="L12" s="144" t="s">
        <v>124</v>
      </c>
      <c r="M12" s="53" t="s">
        <v>78</v>
      </c>
      <c r="N12" s="8" t="s">
        <v>352</v>
      </c>
      <c r="O12" s="8" t="s">
        <v>340</v>
      </c>
      <c r="P12" s="45" t="s">
        <v>81</v>
      </c>
      <c r="Q12" s="75" t="s">
        <v>225</v>
      </c>
      <c r="R12" s="71" t="s">
        <v>341</v>
      </c>
      <c r="S12" s="8" t="s">
        <v>342</v>
      </c>
      <c r="T12" s="64">
        <v>34.700000000000003</v>
      </c>
      <c r="U12" s="101" t="s">
        <v>121</v>
      </c>
      <c r="V12" s="76">
        <v>0.08</v>
      </c>
      <c r="W12" s="8" t="s">
        <v>64</v>
      </c>
      <c r="X12" s="146">
        <v>723937.25</v>
      </c>
      <c r="Y12" s="63" t="s">
        <v>53</v>
      </c>
      <c r="Z12" s="53" t="s">
        <v>129</v>
      </c>
      <c r="AA12" s="78" t="s">
        <v>317</v>
      </c>
      <c r="AB12" s="8" t="s">
        <v>379</v>
      </c>
      <c r="AC12" s="68"/>
      <c r="AD12" s="162" t="s">
        <v>353</v>
      </c>
    </row>
    <row r="13" spans="1:30" s="42" customFormat="1" ht="318.75" x14ac:dyDescent="0.25">
      <c r="B13" s="384" t="s">
        <v>1295</v>
      </c>
      <c r="C13" s="78" t="s">
        <v>268</v>
      </c>
      <c r="D13" s="79"/>
      <c r="E13" s="80">
        <v>42641</v>
      </c>
      <c r="F13" s="47">
        <v>42782</v>
      </c>
      <c r="G13" s="80">
        <v>42626</v>
      </c>
      <c r="H13" s="78" t="s">
        <v>44</v>
      </c>
      <c r="I13" s="80">
        <v>42400</v>
      </c>
      <c r="J13" s="80"/>
      <c r="K13" s="8" t="s">
        <v>67</v>
      </c>
      <c r="L13" s="78" t="s">
        <v>168</v>
      </c>
      <c r="M13" s="115" t="s">
        <v>269</v>
      </c>
      <c r="N13" s="78" t="s">
        <v>270</v>
      </c>
      <c r="O13" s="78" t="s">
        <v>271</v>
      </c>
      <c r="P13" s="115" t="s">
        <v>81</v>
      </c>
      <c r="Q13" s="115" t="s">
        <v>57</v>
      </c>
      <c r="R13" s="78" t="s">
        <v>272</v>
      </c>
      <c r="S13" s="48" t="s">
        <v>273</v>
      </c>
      <c r="T13" s="81">
        <v>97.5</v>
      </c>
      <c r="U13" s="72" t="s">
        <v>121</v>
      </c>
      <c r="V13" s="116">
        <v>0.08</v>
      </c>
      <c r="W13" s="114" t="s">
        <v>64</v>
      </c>
      <c r="X13" s="83">
        <v>3022564</v>
      </c>
      <c r="Y13" s="78" t="s">
        <v>274</v>
      </c>
      <c r="Z13" s="78"/>
      <c r="AA13" s="78" t="s">
        <v>317</v>
      </c>
      <c r="AB13" s="78" t="s">
        <v>380</v>
      </c>
      <c r="AC13" s="78" t="s">
        <v>275</v>
      </c>
      <c r="AD13" s="386" t="s">
        <v>276</v>
      </c>
    </row>
    <row r="14" spans="1:30" ht="89.25" x14ac:dyDescent="0.25">
      <c r="B14" s="384" t="s">
        <v>1525</v>
      </c>
      <c r="C14" s="78" t="s">
        <v>122</v>
      </c>
      <c r="D14" s="79" t="s">
        <v>123</v>
      </c>
      <c r="E14" s="80">
        <v>42670</v>
      </c>
      <c r="F14" s="47">
        <v>42782</v>
      </c>
      <c r="G14" s="80">
        <v>42646</v>
      </c>
      <c r="H14" s="99" t="s">
        <v>44</v>
      </c>
      <c r="I14" s="80">
        <v>42521</v>
      </c>
      <c r="J14" s="80"/>
      <c r="K14" s="8" t="s">
        <v>67</v>
      </c>
      <c r="L14" s="100" t="s">
        <v>124</v>
      </c>
      <c r="M14" s="48" t="s">
        <v>78</v>
      </c>
      <c r="N14" s="104" t="s">
        <v>125</v>
      </c>
      <c r="O14" s="104" t="s">
        <v>126</v>
      </c>
      <c r="P14" s="78" t="s">
        <v>127</v>
      </c>
      <c r="Q14" s="78" t="s">
        <v>128</v>
      </c>
      <c r="R14" s="79" t="s">
        <v>82</v>
      </c>
      <c r="S14" s="104" t="s">
        <v>83</v>
      </c>
      <c r="T14" s="113">
        <v>59.5</v>
      </c>
      <c r="U14" s="48">
        <v>0.01</v>
      </c>
      <c r="V14" s="116">
        <v>11.74</v>
      </c>
      <c r="W14" s="48" t="s">
        <v>64</v>
      </c>
      <c r="X14" s="83">
        <v>1408280</v>
      </c>
      <c r="Y14" s="45" t="s">
        <v>53</v>
      </c>
      <c r="Z14" s="48" t="s">
        <v>129</v>
      </c>
      <c r="AA14" s="78" t="s">
        <v>140</v>
      </c>
      <c r="AB14" s="78" t="s">
        <v>1528</v>
      </c>
      <c r="AC14" s="104" t="s">
        <v>130</v>
      </c>
      <c r="AD14" s="387"/>
    </row>
    <row r="15" spans="1:30" ht="140.25" x14ac:dyDescent="0.25">
      <c r="B15" s="384" t="s">
        <v>1296</v>
      </c>
      <c r="C15" s="104" t="s">
        <v>75</v>
      </c>
      <c r="D15" s="79" t="s">
        <v>76</v>
      </c>
      <c r="E15" s="80">
        <v>42648</v>
      </c>
      <c r="F15" s="47">
        <v>42782</v>
      </c>
      <c r="G15" s="80">
        <v>42586</v>
      </c>
      <c r="H15" s="147" t="s">
        <v>44</v>
      </c>
      <c r="I15" s="147">
        <v>42582</v>
      </c>
      <c r="J15" s="147"/>
      <c r="K15" s="8" t="s">
        <v>67</v>
      </c>
      <c r="L15" s="115" t="s">
        <v>77</v>
      </c>
      <c r="M15" s="115" t="s">
        <v>78</v>
      </c>
      <c r="N15" s="115" t="s">
        <v>79</v>
      </c>
      <c r="O15" s="115" t="s">
        <v>80</v>
      </c>
      <c r="P15" s="115" t="s">
        <v>81</v>
      </c>
      <c r="Q15" s="115" t="s">
        <v>57</v>
      </c>
      <c r="R15" s="148" t="s">
        <v>82</v>
      </c>
      <c r="S15" s="115" t="s">
        <v>83</v>
      </c>
      <c r="T15" s="149">
        <v>597.9</v>
      </c>
      <c r="U15" s="150">
        <v>0.1</v>
      </c>
      <c r="V15" s="83">
        <v>561.22</v>
      </c>
      <c r="W15" s="114" t="s">
        <v>64</v>
      </c>
      <c r="X15" s="83">
        <v>6734600</v>
      </c>
      <c r="Y15" s="45" t="s">
        <v>53</v>
      </c>
      <c r="Z15" s="78" t="s">
        <v>54</v>
      </c>
      <c r="AA15" s="78" t="s">
        <v>140</v>
      </c>
      <c r="AB15" s="78" t="s">
        <v>1528</v>
      </c>
      <c r="AC15" s="115" t="s">
        <v>85</v>
      </c>
      <c r="AD15" s="388" t="s">
        <v>84</v>
      </c>
    </row>
    <row r="16" spans="1:30" ht="149.25" customHeight="1" x14ac:dyDescent="0.25">
      <c r="B16" s="384" t="s">
        <v>1297</v>
      </c>
      <c r="C16" s="45"/>
      <c r="D16" s="59" t="s">
        <v>245</v>
      </c>
      <c r="E16" s="47">
        <v>42705</v>
      </c>
      <c r="F16" s="47">
        <v>42782</v>
      </c>
      <c r="G16" s="69"/>
      <c r="H16" s="99" t="s">
        <v>44</v>
      </c>
      <c r="I16" s="69">
        <v>42460</v>
      </c>
      <c r="J16" s="69">
        <v>40392</v>
      </c>
      <c r="K16" s="45" t="s">
        <v>67</v>
      </c>
      <c r="L16" s="48" t="s">
        <v>46</v>
      </c>
      <c r="M16" s="48" t="s">
        <v>78</v>
      </c>
      <c r="N16" s="8" t="s">
        <v>246</v>
      </c>
      <c r="O16" s="8" t="s">
        <v>247</v>
      </c>
      <c r="P16" s="48" t="s">
        <v>81</v>
      </c>
      <c r="Q16" s="48" t="s">
        <v>191</v>
      </c>
      <c r="R16" s="71" t="s">
        <v>248</v>
      </c>
      <c r="S16" s="8" t="s">
        <v>249</v>
      </c>
      <c r="T16" s="64">
        <v>41.3</v>
      </c>
      <c r="U16" s="72">
        <v>0.1</v>
      </c>
      <c r="V16" s="76">
        <v>65.42</v>
      </c>
      <c r="W16" s="8" t="s">
        <v>64</v>
      </c>
      <c r="X16" s="77">
        <v>785000</v>
      </c>
      <c r="Y16" s="63" t="s">
        <v>53</v>
      </c>
      <c r="Z16" s="48" t="s">
        <v>54</v>
      </c>
      <c r="AA16" s="78" t="s">
        <v>140</v>
      </c>
      <c r="AB16" s="78" t="s">
        <v>1528</v>
      </c>
      <c r="AC16" s="68" t="s">
        <v>257</v>
      </c>
      <c r="AD16" s="346" t="s">
        <v>250</v>
      </c>
    </row>
    <row r="17" spans="2:30" ht="153" x14ac:dyDescent="0.25">
      <c r="B17" s="384" t="s">
        <v>1298</v>
      </c>
      <c r="C17" s="48" t="s">
        <v>258</v>
      </c>
      <c r="D17" s="48" t="s">
        <v>259</v>
      </c>
      <c r="E17" s="112">
        <v>42649</v>
      </c>
      <c r="F17" s="47">
        <v>42782</v>
      </c>
      <c r="G17" s="112">
        <v>42629</v>
      </c>
      <c r="H17" s="113" t="s">
        <v>44</v>
      </c>
      <c r="I17" s="99">
        <v>41670</v>
      </c>
      <c r="J17" s="99"/>
      <c r="K17" s="8" t="s">
        <v>67</v>
      </c>
      <c r="L17" s="48" t="s">
        <v>61</v>
      </c>
      <c r="M17" s="48" t="s">
        <v>253</v>
      </c>
      <c r="N17" s="48" t="s">
        <v>260</v>
      </c>
      <c r="O17" s="48" t="s">
        <v>261</v>
      </c>
      <c r="P17" s="8" t="s">
        <v>63</v>
      </c>
      <c r="Q17" s="8" t="s">
        <v>49</v>
      </c>
      <c r="R17" s="13" t="s">
        <v>262</v>
      </c>
      <c r="S17" s="8" t="s">
        <v>263</v>
      </c>
      <c r="T17" s="9" t="s">
        <v>264</v>
      </c>
      <c r="U17" s="8" t="s">
        <v>265</v>
      </c>
      <c r="V17" s="9">
        <v>4505.2700000000004</v>
      </c>
      <c r="W17" s="114" t="s">
        <v>64</v>
      </c>
      <c r="X17" s="9">
        <v>1082810</v>
      </c>
      <c r="Y17" s="8" t="s">
        <v>266</v>
      </c>
      <c r="Z17" s="8"/>
      <c r="AA17" s="8" t="s">
        <v>355</v>
      </c>
      <c r="AB17" s="78" t="s">
        <v>379</v>
      </c>
      <c r="AC17" s="8"/>
      <c r="AD17" s="346" t="s">
        <v>267</v>
      </c>
    </row>
    <row r="18" spans="2:30" ht="122.25" customHeight="1" x14ac:dyDescent="0.25">
      <c r="B18" s="384" t="s">
        <v>1299</v>
      </c>
      <c r="C18" s="45" t="s">
        <v>86</v>
      </c>
      <c r="D18" s="59" t="s">
        <v>87</v>
      </c>
      <c r="E18" s="47">
        <v>42628</v>
      </c>
      <c r="F18" s="47">
        <v>42782</v>
      </c>
      <c r="G18" s="47">
        <v>42618</v>
      </c>
      <c r="H18" s="47" t="s">
        <v>44</v>
      </c>
      <c r="I18" s="47">
        <v>42338</v>
      </c>
      <c r="J18" s="47"/>
      <c r="K18" s="45" t="s">
        <v>67</v>
      </c>
      <c r="L18" s="45" t="s">
        <v>88</v>
      </c>
      <c r="M18" s="45" t="s">
        <v>89</v>
      </c>
      <c r="N18" s="45" t="s">
        <v>90</v>
      </c>
      <c r="O18" s="45" t="s">
        <v>91</v>
      </c>
      <c r="P18" s="45" t="s">
        <v>92</v>
      </c>
      <c r="Q18" s="8" t="s">
        <v>57</v>
      </c>
      <c r="R18" s="45">
        <v>33</v>
      </c>
      <c r="S18" s="45" t="s">
        <v>93</v>
      </c>
      <c r="T18" s="64">
        <v>78</v>
      </c>
      <c r="U18" s="45">
        <v>3</v>
      </c>
      <c r="V18" s="151">
        <v>606.32000000000005</v>
      </c>
      <c r="W18" s="66" t="s">
        <v>52</v>
      </c>
      <c r="X18" s="152">
        <v>1288000</v>
      </c>
      <c r="Y18" s="47">
        <v>43399</v>
      </c>
      <c r="Z18" s="45" t="s">
        <v>54</v>
      </c>
      <c r="AA18" s="45" t="s">
        <v>140</v>
      </c>
      <c r="AB18" s="45" t="s">
        <v>1528</v>
      </c>
      <c r="AC18" s="45" t="s">
        <v>100</v>
      </c>
      <c r="AD18" s="389" t="s">
        <v>94</v>
      </c>
    </row>
    <row r="19" spans="2:30" ht="113.25" customHeight="1" x14ac:dyDescent="0.25">
      <c r="B19" s="384" t="s">
        <v>1300</v>
      </c>
      <c r="C19" s="45" t="s">
        <v>65</v>
      </c>
      <c r="D19" s="59" t="s">
        <v>66</v>
      </c>
      <c r="E19" s="47">
        <v>42696</v>
      </c>
      <c r="F19" s="47">
        <v>42782</v>
      </c>
      <c r="G19" s="47">
        <v>42663</v>
      </c>
      <c r="H19" s="45" t="s">
        <v>44</v>
      </c>
      <c r="I19" s="47">
        <v>42643</v>
      </c>
      <c r="J19" s="47">
        <v>41600</v>
      </c>
      <c r="K19" s="8" t="s">
        <v>67</v>
      </c>
      <c r="L19" s="71" t="s">
        <v>61</v>
      </c>
      <c r="M19" s="8" t="s">
        <v>68</v>
      </c>
      <c r="N19" s="68" t="s">
        <v>69</v>
      </c>
      <c r="O19" s="68" t="s">
        <v>70</v>
      </c>
      <c r="P19" s="45" t="s">
        <v>63</v>
      </c>
      <c r="Q19" s="8" t="s">
        <v>57</v>
      </c>
      <c r="R19" s="59" t="s">
        <v>71</v>
      </c>
      <c r="S19" s="68" t="s">
        <v>72</v>
      </c>
      <c r="T19" s="153">
        <v>61.25</v>
      </c>
      <c r="U19" s="8">
        <v>5.25</v>
      </c>
      <c r="V19" s="65">
        <v>4228.4399999999996</v>
      </c>
      <c r="W19" s="8" t="s">
        <v>64</v>
      </c>
      <c r="X19" s="67">
        <v>966500</v>
      </c>
      <c r="Y19" s="69" t="s">
        <v>53</v>
      </c>
      <c r="Z19" s="8"/>
      <c r="AA19" s="45" t="s">
        <v>317</v>
      </c>
      <c r="AB19" s="45" t="s">
        <v>1528</v>
      </c>
      <c r="AC19" s="68" t="s">
        <v>73</v>
      </c>
      <c r="AD19" s="390" t="s">
        <v>74</v>
      </c>
    </row>
    <row r="20" spans="2:30" ht="229.5" x14ac:dyDescent="0.25">
      <c r="B20" s="384" t="s">
        <v>1301</v>
      </c>
      <c r="C20" s="63"/>
      <c r="D20" s="63"/>
      <c r="E20" s="71"/>
      <c r="F20" s="47">
        <v>42782</v>
      </c>
      <c r="G20" s="47"/>
      <c r="H20" s="45"/>
      <c r="I20" s="47"/>
      <c r="J20" s="47"/>
      <c r="K20" s="45" t="s">
        <v>182</v>
      </c>
      <c r="L20" s="8" t="s">
        <v>88</v>
      </c>
      <c r="M20" s="8" t="s">
        <v>366</v>
      </c>
      <c r="N20" s="45" t="s">
        <v>375</v>
      </c>
      <c r="O20" s="45" t="s">
        <v>368</v>
      </c>
      <c r="P20" s="45" t="s">
        <v>366</v>
      </c>
      <c r="Q20" s="8" t="s">
        <v>225</v>
      </c>
      <c r="R20" s="59" t="s">
        <v>50</v>
      </c>
      <c r="S20" s="45" t="s">
        <v>370</v>
      </c>
      <c r="T20" s="64">
        <v>150</v>
      </c>
      <c r="U20" s="72">
        <v>1</v>
      </c>
      <c r="V20" s="139">
        <v>2600</v>
      </c>
      <c r="W20" s="66" t="s">
        <v>64</v>
      </c>
      <c r="X20" s="61">
        <v>3120000</v>
      </c>
      <c r="Y20" s="69" t="s">
        <v>53</v>
      </c>
      <c r="Z20" s="8"/>
      <c r="AA20" s="8" t="s">
        <v>317</v>
      </c>
      <c r="AB20" s="45" t="s">
        <v>376</v>
      </c>
      <c r="AC20" s="8" t="s">
        <v>1529</v>
      </c>
      <c r="AD20" s="346"/>
    </row>
    <row r="21" spans="2:30" ht="153" customHeight="1" x14ac:dyDescent="0.25">
      <c r="B21" s="384" t="s">
        <v>1302</v>
      </c>
      <c r="C21" s="63"/>
      <c r="D21" s="63"/>
      <c r="E21" s="71"/>
      <c r="F21" s="47">
        <v>42782</v>
      </c>
      <c r="G21" s="47"/>
      <c r="H21" s="45"/>
      <c r="I21" s="47"/>
      <c r="J21" s="47"/>
      <c r="K21" s="45" t="s">
        <v>365</v>
      </c>
      <c r="L21" s="8" t="s">
        <v>88</v>
      </c>
      <c r="M21" s="8" t="s">
        <v>366</v>
      </c>
      <c r="N21" s="45" t="s">
        <v>367</v>
      </c>
      <c r="O21" s="45" t="s">
        <v>368</v>
      </c>
      <c r="P21" s="45" t="s">
        <v>366</v>
      </c>
      <c r="Q21" s="45" t="s">
        <v>369</v>
      </c>
      <c r="R21" s="59" t="s">
        <v>50</v>
      </c>
      <c r="S21" s="45" t="s">
        <v>373</v>
      </c>
      <c r="T21" s="64">
        <v>282</v>
      </c>
      <c r="U21" s="72">
        <v>3</v>
      </c>
      <c r="V21" s="139">
        <v>2696.59</v>
      </c>
      <c r="W21" s="66" t="s">
        <v>52</v>
      </c>
      <c r="X21" s="61">
        <v>6262800</v>
      </c>
      <c r="Y21" s="69" t="s">
        <v>53</v>
      </c>
      <c r="Z21" s="8"/>
      <c r="AA21" s="45" t="s">
        <v>140</v>
      </c>
      <c r="AB21" s="45" t="s">
        <v>376</v>
      </c>
      <c r="AC21" s="8" t="s">
        <v>1529</v>
      </c>
      <c r="AD21" s="346" t="s">
        <v>374</v>
      </c>
    </row>
    <row r="22" spans="2:30" ht="229.5" x14ac:dyDescent="0.25">
      <c r="B22" s="384" t="s">
        <v>1303</v>
      </c>
      <c r="C22" s="63"/>
      <c r="D22" s="63"/>
      <c r="E22" s="71"/>
      <c r="F22" s="47">
        <v>42782</v>
      </c>
      <c r="G22" s="47"/>
      <c r="H22" s="45"/>
      <c r="I22" s="47"/>
      <c r="J22" s="47"/>
      <c r="K22" s="45" t="s">
        <v>365</v>
      </c>
      <c r="L22" s="8" t="s">
        <v>88</v>
      </c>
      <c r="M22" s="8" t="s">
        <v>366</v>
      </c>
      <c r="N22" s="45" t="s">
        <v>367</v>
      </c>
      <c r="O22" s="45" t="s">
        <v>368</v>
      </c>
      <c r="P22" s="45" t="s">
        <v>366</v>
      </c>
      <c r="Q22" s="45" t="s">
        <v>369</v>
      </c>
      <c r="R22" s="59" t="s">
        <v>50</v>
      </c>
      <c r="S22" s="45" t="s">
        <v>370</v>
      </c>
      <c r="T22" s="64">
        <v>316</v>
      </c>
      <c r="U22" s="72">
        <v>3</v>
      </c>
      <c r="V22" s="139">
        <v>7985.62</v>
      </c>
      <c r="W22" s="66" t="s">
        <v>52</v>
      </c>
      <c r="X22" s="61">
        <v>180200</v>
      </c>
      <c r="Y22" s="8" t="s">
        <v>371</v>
      </c>
      <c r="Z22" s="8"/>
      <c r="AA22" s="45" t="s">
        <v>140</v>
      </c>
      <c r="AB22" s="45" t="s">
        <v>376</v>
      </c>
      <c r="AC22" s="8" t="s">
        <v>1529</v>
      </c>
      <c r="AD22" s="346" t="s">
        <v>372</v>
      </c>
    </row>
    <row r="23" spans="2:30" ht="38.25" x14ac:dyDescent="0.25">
      <c r="B23" s="384" t="s">
        <v>1304</v>
      </c>
      <c r="C23" s="48" t="s">
        <v>238</v>
      </c>
      <c r="D23" s="48" t="s">
        <v>239</v>
      </c>
      <c r="E23" s="99">
        <v>42746</v>
      </c>
      <c r="F23" s="47">
        <v>42782</v>
      </c>
      <c r="G23" s="99">
        <v>42040</v>
      </c>
      <c r="H23" s="99">
        <v>42496</v>
      </c>
      <c r="I23" s="99">
        <v>42429</v>
      </c>
      <c r="J23" s="48"/>
      <c r="K23" s="48" t="s">
        <v>182</v>
      </c>
      <c r="L23" s="48" t="s">
        <v>77</v>
      </c>
      <c r="M23" s="48" t="s">
        <v>78</v>
      </c>
      <c r="N23" s="48" t="s">
        <v>240</v>
      </c>
      <c r="O23" s="48" t="s">
        <v>241</v>
      </c>
      <c r="P23" s="45" t="s">
        <v>81</v>
      </c>
      <c r="Q23" s="48" t="s">
        <v>242</v>
      </c>
      <c r="R23" s="79" t="s">
        <v>147</v>
      </c>
      <c r="S23" s="48" t="s">
        <v>243</v>
      </c>
      <c r="T23" s="92">
        <v>217.3</v>
      </c>
      <c r="U23" s="107">
        <v>5</v>
      </c>
      <c r="V23" s="92">
        <v>12223.33</v>
      </c>
      <c r="W23" s="48" t="s">
        <v>64</v>
      </c>
      <c r="X23" s="92">
        <v>2933600</v>
      </c>
      <c r="Y23" s="100" t="s">
        <v>53</v>
      </c>
      <c r="Z23" s="78" t="s">
        <v>54</v>
      </c>
      <c r="AA23" s="78" t="s">
        <v>140</v>
      </c>
      <c r="AB23" s="8" t="s">
        <v>379</v>
      </c>
      <c r="AC23" s="48"/>
      <c r="AD23" s="142" t="s">
        <v>244</v>
      </c>
    </row>
    <row r="24" spans="2:30" ht="76.5" x14ac:dyDescent="0.25">
      <c r="B24" s="384" t="s">
        <v>1305</v>
      </c>
      <c r="C24" s="45" t="s">
        <v>218</v>
      </c>
      <c r="D24" s="154" t="s">
        <v>219</v>
      </c>
      <c r="E24" s="155">
        <v>42667</v>
      </c>
      <c r="F24" s="47">
        <v>42782</v>
      </c>
      <c r="G24" s="70">
        <v>42523</v>
      </c>
      <c r="H24" s="70">
        <v>42591</v>
      </c>
      <c r="I24" s="70">
        <v>42570</v>
      </c>
      <c r="J24" s="60"/>
      <c r="K24" s="54" t="s">
        <v>220</v>
      </c>
      <c r="L24" s="54" t="s">
        <v>221</v>
      </c>
      <c r="M24" s="54" t="s">
        <v>222</v>
      </c>
      <c r="N24" s="54" t="s">
        <v>223</v>
      </c>
      <c r="O24" s="54" t="s">
        <v>224</v>
      </c>
      <c r="P24" s="45" t="s">
        <v>63</v>
      </c>
      <c r="Q24" s="8" t="s">
        <v>225</v>
      </c>
      <c r="R24" s="54">
        <v>33</v>
      </c>
      <c r="S24" s="46" t="s">
        <v>226</v>
      </c>
      <c r="T24" s="118">
        <v>34.46</v>
      </c>
      <c r="U24" s="119">
        <v>15</v>
      </c>
      <c r="V24" s="120">
        <v>5473.13</v>
      </c>
      <c r="W24" s="54" t="s">
        <v>64</v>
      </c>
      <c r="X24" s="120">
        <v>625500</v>
      </c>
      <c r="Y24" s="45" t="s">
        <v>53</v>
      </c>
      <c r="Z24" s="54" t="s">
        <v>54</v>
      </c>
      <c r="AA24" s="54" t="s">
        <v>140</v>
      </c>
      <c r="AB24" s="8" t="s">
        <v>379</v>
      </c>
      <c r="AC24" s="54"/>
      <c r="AD24" s="385"/>
    </row>
    <row r="25" spans="2:30" ht="38.25" x14ac:dyDescent="0.25">
      <c r="B25" s="384" t="s">
        <v>1306</v>
      </c>
      <c r="C25" s="8" t="s">
        <v>184</v>
      </c>
      <c r="D25" s="8" t="s">
        <v>185</v>
      </c>
      <c r="E25" s="69">
        <v>42726</v>
      </c>
      <c r="F25" s="47">
        <v>42782</v>
      </c>
      <c r="G25" s="69">
        <v>42440</v>
      </c>
      <c r="H25" s="69">
        <v>42703</v>
      </c>
      <c r="I25" s="69">
        <v>42613</v>
      </c>
      <c r="J25" s="69" t="s">
        <v>44</v>
      </c>
      <c r="K25" s="8" t="s">
        <v>182</v>
      </c>
      <c r="L25" s="8" t="s">
        <v>186</v>
      </c>
      <c r="M25" s="8" t="s">
        <v>187</v>
      </c>
      <c r="N25" s="8" t="s">
        <v>188</v>
      </c>
      <c r="O25" s="8" t="s">
        <v>189</v>
      </c>
      <c r="P25" s="8" t="s">
        <v>190</v>
      </c>
      <c r="Q25" s="48" t="s">
        <v>191</v>
      </c>
      <c r="R25" s="71" t="s">
        <v>118</v>
      </c>
      <c r="S25" s="8" t="s">
        <v>119</v>
      </c>
      <c r="T25" s="13">
        <v>82.62</v>
      </c>
      <c r="U25" s="8">
        <v>10</v>
      </c>
      <c r="V25" s="92">
        <v>2440.2800000000002</v>
      </c>
      <c r="W25" s="8" t="s">
        <v>52</v>
      </c>
      <c r="X25" s="93">
        <v>1681620</v>
      </c>
      <c r="Y25" s="8" t="s">
        <v>53</v>
      </c>
      <c r="Z25" s="8" t="s">
        <v>54</v>
      </c>
      <c r="AA25" s="8" t="s">
        <v>317</v>
      </c>
      <c r="AB25" s="8" t="s">
        <v>379</v>
      </c>
      <c r="AC25" s="8"/>
      <c r="AD25" s="346"/>
    </row>
    <row r="26" spans="2:30" ht="89.25" x14ac:dyDescent="0.25">
      <c r="B26" s="384" t="s">
        <v>1307</v>
      </c>
      <c r="C26" s="78" t="s">
        <v>227</v>
      </c>
      <c r="D26" s="79" t="s">
        <v>228</v>
      </c>
      <c r="E26" s="80">
        <v>42674</v>
      </c>
      <c r="F26" s="47">
        <v>42782</v>
      </c>
      <c r="G26" s="80">
        <v>42629</v>
      </c>
      <c r="H26" s="78" t="s">
        <v>44</v>
      </c>
      <c r="I26" s="80">
        <v>42035</v>
      </c>
      <c r="J26" s="80"/>
      <c r="K26" s="54" t="s">
        <v>229</v>
      </c>
      <c r="L26" s="78" t="s">
        <v>168</v>
      </c>
      <c r="M26" s="48" t="s">
        <v>230</v>
      </c>
      <c r="N26" s="78" t="s">
        <v>231</v>
      </c>
      <c r="O26" s="78" t="s">
        <v>232</v>
      </c>
      <c r="P26" s="45" t="s">
        <v>63</v>
      </c>
      <c r="Q26" s="48" t="s">
        <v>233</v>
      </c>
      <c r="R26" s="78" t="s">
        <v>234</v>
      </c>
      <c r="S26" s="54" t="s">
        <v>235</v>
      </c>
      <c r="T26" s="81">
        <v>42.2</v>
      </c>
      <c r="U26" s="78">
        <v>10</v>
      </c>
      <c r="V26" s="116">
        <v>5420.35</v>
      </c>
      <c r="W26" s="82" t="s">
        <v>64</v>
      </c>
      <c r="X26" s="83">
        <v>578000</v>
      </c>
      <c r="Y26" s="78" t="s">
        <v>236</v>
      </c>
      <c r="Z26" s="78"/>
      <c r="AA26" s="78" t="s">
        <v>317</v>
      </c>
      <c r="AB26" s="45" t="s">
        <v>379</v>
      </c>
      <c r="AC26" s="78"/>
      <c r="AD26" s="386" t="s">
        <v>237</v>
      </c>
    </row>
    <row r="27" spans="2:30" ht="127.5" x14ac:dyDescent="0.25">
      <c r="B27" s="384" t="s">
        <v>1308</v>
      </c>
      <c r="C27" s="45" t="s">
        <v>155</v>
      </c>
      <c r="D27" s="59" t="s">
        <v>156</v>
      </c>
      <c r="E27" s="69">
        <v>42730</v>
      </c>
      <c r="F27" s="47">
        <v>42782</v>
      </c>
      <c r="G27" s="47">
        <v>42615</v>
      </c>
      <c r="H27" s="45" t="s">
        <v>44</v>
      </c>
      <c r="I27" s="47">
        <v>42674</v>
      </c>
      <c r="J27" s="47">
        <v>41617</v>
      </c>
      <c r="K27" s="45" t="s">
        <v>144</v>
      </c>
      <c r="L27" s="45" t="s">
        <v>133</v>
      </c>
      <c r="M27" s="8" t="s">
        <v>157</v>
      </c>
      <c r="N27" s="45" t="s">
        <v>158</v>
      </c>
      <c r="O27" s="45" t="s">
        <v>159</v>
      </c>
      <c r="P27" s="8" t="s">
        <v>160</v>
      </c>
      <c r="Q27" s="8" t="s">
        <v>161</v>
      </c>
      <c r="R27" s="45" t="s">
        <v>162</v>
      </c>
      <c r="S27" s="45" t="s">
        <v>163</v>
      </c>
      <c r="T27" s="64">
        <v>164</v>
      </c>
      <c r="U27" s="72" t="s">
        <v>121</v>
      </c>
      <c r="V27" s="84">
        <v>0.08</v>
      </c>
      <c r="W27" s="66" t="s">
        <v>64</v>
      </c>
      <c r="X27" s="67">
        <v>257852.44</v>
      </c>
      <c r="Y27" s="45" t="s">
        <v>164</v>
      </c>
      <c r="Z27" s="45" t="s">
        <v>129</v>
      </c>
      <c r="AA27" s="45" t="s">
        <v>317</v>
      </c>
      <c r="AB27" s="8" t="s">
        <v>376</v>
      </c>
      <c r="AC27" s="45" t="s">
        <v>165</v>
      </c>
      <c r="AD27" s="389"/>
    </row>
    <row r="28" spans="2:30" ht="191.25" x14ac:dyDescent="0.25">
      <c r="B28" s="384" t="s">
        <v>1309</v>
      </c>
      <c r="C28" s="78" t="s">
        <v>166</v>
      </c>
      <c r="D28" s="79" t="s">
        <v>167</v>
      </c>
      <c r="E28" s="80">
        <v>42713</v>
      </c>
      <c r="F28" s="47">
        <v>42782</v>
      </c>
      <c r="G28" s="99">
        <v>42619</v>
      </c>
      <c r="H28" s="99" t="s">
        <v>44</v>
      </c>
      <c r="I28" s="69">
        <v>42643</v>
      </c>
      <c r="J28" s="99">
        <v>41533</v>
      </c>
      <c r="K28" s="78" t="s">
        <v>45</v>
      </c>
      <c r="L28" s="48" t="s">
        <v>168</v>
      </c>
      <c r="M28" s="48" t="s">
        <v>169</v>
      </c>
      <c r="N28" s="48" t="s">
        <v>170</v>
      </c>
      <c r="O28" s="48" t="s">
        <v>171</v>
      </c>
      <c r="P28" s="78" t="s">
        <v>172</v>
      </c>
      <c r="Q28" s="8" t="s">
        <v>173</v>
      </c>
      <c r="R28" s="100" t="s">
        <v>174</v>
      </c>
      <c r="S28" s="48" t="s">
        <v>175</v>
      </c>
      <c r="T28" s="81">
        <v>250.3</v>
      </c>
      <c r="U28" s="72" t="s">
        <v>121</v>
      </c>
      <c r="V28" s="102">
        <v>0.08</v>
      </c>
      <c r="W28" s="48" t="s">
        <v>52</v>
      </c>
      <c r="X28" s="103">
        <v>10344.84</v>
      </c>
      <c r="Y28" s="8" t="s">
        <v>53</v>
      </c>
      <c r="Z28" s="104"/>
      <c r="AA28" s="78" t="s">
        <v>317</v>
      </c>
      <c r="AB28" s="8" t="s">
        <v>376</v>
      </c>
      <c r="AC28" s="104" t="s">
        <v>1530</v>
      </c>
      <c r="AD28" s="142" t="s">
        <v>176</v>
      </c>
    </row>
    <row r="29" spans="2:30" ht="89.25" x14ac:dyDescent="0.25">
      <c r="B29" s="384" t="s">
        <v>1310</v>
      </c>
      <c r="C29" s="45" t="s">
        <v>42</v>
      </c>
      <c r="D29" s="59" t="s">
        <v>43</v>
      </c>
      <c r="E29" s="47">
        <v>42576</v>
      </c>
      <c r="F29" s="47">
        <v>42782</v>
      </c>
      <c r="G29" s="69">
        <v>42563</v>
      </c>
      <c r="H29" s="69" t="s">
        <v>44</v>
      </c>
      <c r="I29" s="69">
        <v>42460</v>
      </c>
      <c r="J29" s="69"/>
      <c r="K29" s="45" t="s">
        <v>45</v>
      </c>
      <c r="L29" s="8" t="s">
        <v>46</v>
      </c>
      <c r="M29" s="8" t="s">
        <v>105</v>
      </c>
      <c r="N29" s="8" t="s">
        <v>47</v>
      </c>
      <c r="O29" s="8" t="s">
        <v>58</v>
      </c>
      <c r="P29" s="8" t="s">
        <v>48</v>
      </c>
      <c r="Q29" s="8" t="s">
        <v>49</v>
      </c>
      <c r="R29" s="8" t="s">
        <v>50</v>
      </c>
      <c r="S29" s="45" t="s">
        <v>51</v>
      </c>
      <c r="T29" s="156">
        <v>67</v>
      </c>
      <c r="U29" s="72">
        <v>1</v>
      </c>
      <c r="V29" s="157">
        <v>183.08</v>
      </c>
      <c r="W29" s="66" t="s">
        <v>52</v>
      </c>
      <c r="X29" s="158">
        <v>1263000</v>
      </c>
      <c r="Y29" s="71" t="s">
        <v>53</v>
      </c>
      <c r="Z29" s="8" t="s">
        <v>54</v>
      </c>
      <c r="AA29" s="8" t="s">
        <v>140</v>
      </c>
      <c r="AB29" s="8" t="s">
        <v>381</v>
      </c>
      <c r="AC29" s="45"/>
      <c r="AD29" s="346" t="s">
        <v>55</v>
      </c>
    </row>
    <row r="30" spans="2:30" ht="76.5" x14ac:dyDescent="0.25">
      <c r="B30" s="384" t="s">
        <v>1311</v>
      </c>
      <c r="C30" s="45" t="s">
        <v>131</v>
      </c>
      <c r="D30" s="59" t="s">
        <v>132</v>
      </c>
      <c r="E30" s="47">
        <v>42688</v>
      </c>
      <c r="F30" s="47">
        <v>42782</v>
      </c>
      <c r="G30" s="47">
        <v>42542</v>
      </c>
      <c r="H30" s="45" t="s">
        <v>44</v>
      </c>
      <c r="I30" s="47">
        <v>42582</v>
      </c>
      <c r="J30" s="47">
        <v>41431</v>
      </c>
      <c r="K30" s="8" t="s">
        <v>45</v>
      </c>
      <c r="L30" s="45" t="s">
        <v>133</v>
      </c>
      <c r="M30" s="8" t="s">
        <v>134</v>
      </c>
      <c r="N30" s="45" t="s">
        <v>135</v>
      </c>
      <c r="O30" s="45" t="s">
        <v>136</v>
      </c>
      <c r="P30" s="63" t="s">
        <v>63</v>
      </c>
      <c r="Q30" s="8" t="s">
        <v>137</v>
      </c>
      <c r="R30" s="45">
        <v>29</v>
      </c>
      <c r="S30" s="8" t="s">
        <v>138</v>
      </c>
      <c r="T30" s="64">
        <v>123.8</v>
      </c>
      <c r="U30" s="45" t="s">
        <v>139</v>
      </c>
      <c r="V30" s="65">
        <v>12091.62</v>
      </c>
      <c r="W30" s="66" t="s">
        <v>64</v>
      </c>
      <c r="X30" s="67">
        <v>4127600</v>
      </c>
      <c r="Y30" s="3" t="s">
        <v>1531</v>
      </c>
      <c r="Z30" s="45" t="s">
        <v>129</v>
      </c>
      <c r="AA30" s="45" t="s">
        <v>354</v>
      </c>
      <c r="AB30" s="45" t="s">
        <v>377</v>
      </c>
      <c r="AC30" s="3" t="s">
        <v>1531</v>
      </c>
      <c r="AD30" s="389" t="s">
        <v>141</v>
      </c>
    </row>
    <row r="31" spans="2:30" ht="267.75" x14ac:dyDescent="0.25">
      <c r="B31" s="384" t="s">
        <v>1312</v>
      </c>
      <c r="C31" s="78" t="s">
        <v>208</v>
      </c>
      <c r="D31" s="79" t="s">
        <v>209</v>
      </c>
      <c r="E31" s="80">
        <v>42723</v>
      </c>
      <c r="F31" s="47">
        <v>42782</v>
      </c>
      <c r="G31" s="99">
        <v>42569</v>
      </c>
      <c r="H31" s="99" t="s">
        <v>44</v>
      </c>
      <c r="I31" s="99">
        <v>42613</v>
      </c>
      <c r="J31" s="99">
        <v>41488</v>
      </c>
      <c r="K31" s="78" t="s">
        <v>45</v>
      </c>
      <c r="L31" s="48" t="s">
        <v>168</v>
      </c>
      <c r="M31" s="48" t="s">
        <v>169</v>
      </c>
      <c r="N31" s="48" t="s">
        <v>210</v>
      </c>
      <c r="O31" s="48" t="s">
        <v>211</v>
      </c>
      <c r="P31" s="78" t="s">
        <v>212</v>
      </c>
      <c r="Q31" s="8" t="s">
        <v>213</v>
      </c>
      <c r="R31" s="100" t="s">
        <v>50</v>
      </c>
      <c r="S31" s="48" t="s">
        <v>51</v>
      </c>
      <c r="T31" s="81">
        <v>301.37</v>
      </c>
      <c r="U31" s="101">
        <v>1</v>
      </c>
      <c r="V31" s="102">
        <v>333.8</v>
      </c>
      <c r="W31" s="48" t="s">
        <v>52</v>
      </c>
      <c r="X31" s="103">
        <v>4995700</v>
      </c>
      <c r="Y31" s="8" t="s">
        <v>53</v>
      </c>
      <c r="Z31" s="104"/>
      <c r="AA31" s="78" t="s">
        <v>140</v>
      </c>
      <c r="AB31" s="8" t="s">
        <v>376</v>
      </c>
      <c r="AC31" s="104" t="s">
        <v>1532</v>
      </c>
      <c r="AD31" s="142"/>
    </row>
    <row r="32" spans="2:30" ht="51" x14ac:dyDescent="0.25">
      <c r="B32" s="384" t="s">
        <v>1313</v>
      </c>
      <c r="C32" s="45" t="s">
        <v>251</v>
      </c>
      <c r="D32" s="59" t="s">
        <v>252</v>
      </c>
      <c r="E32" s="47">
        <v>42706</v>
      </c>
      <c r="F32" s="47">
        <v>42782</v>
      </c>
      <c r="G32" s="108">
        <v>42572</v>
      </c>
      <c r="H32" s="108" t="s">
        <v>44</v>
      </c>
      <c r="I32" s="80">
        <v>42551</v>
      </c>
      <c r="J32" s="108">
        <v>41513</v>
      </c>
      <c r="K32" s="109" t="s">
        <v>45</v>
      </c>
      <c r="L32" s="109" t="s">
        <v>61</v>
      </c>
      <c r="M32" s="109" t="s">
        <v>253</v>
      </c>
      <c r="N32" s="78" t="s">
        <v>254</v>
      </c>
      <c r="O32" s="109" t="s">
        <v>255</v>
      </c>
      <c r="P32" s="63" t="s">
        <v>63</v>
      </c>
      <c r="Q32" s="48" t="s">
        <v>191</v>
      </c>
      <c r="R32" s="53">
        <v>29</v>
      </c>
      <c r="S32" s="53" t="s">
        <v>256</v>
      </c>
      <c r="T32" s="110">
        <v>20</v>
      </c>
      <c r="U32" s="82">
        <v>1</v>
      </c>
      <c r="V32" s="111">
        <v>654.45000000000005</v>
      </c>
      <c r="W32" s="109" t="s">
        <v>64</v>
      </c>
      <c r="X32" s="137">
        <v>785340</v>
      </c>
      <c r="Y32" s="63" t="s">
        <v>53</v>
      </c>
      <c r="Z32" s="68"/>
      <c r="AA32" s="75" t="s">
        <v>140</v>
      </c>
      <c r="AB32" s="8" t="s">
        <v>379</v>
      </c>
      <c r="AC32" s="68"/>
      <c r="AD32" s="346"/>
    </row>
    <row r="33" spans="1:30" ht="114.75" x14ac:dyDescent="0.25">
      <c r="B33" s="384" t="s">
        <v>1314</v>
      </c>
      <c r="C33" s="45" t="s">
        <v>326</v>
      </c>
      <c r="D33" s="59" t="s">
        <v>327</v>
      </c>
      <c r="E33" s="47">
        <v>42734</v>
      </c>
      <c r="F33" s="47">
        <v>42782</v>
      </c>
      <c r="G33" s="99">
        <v>42685</v>
      </c>
      <c r="H33" s="99" t="s">
        <v>44</v>
      </c>
      <c r="I33" s="69">
        <v>42643</v>
      </c>
      <c r="J33" s="69">
        <v>40452</v>
      </c>
      <c r="K33" s="48" t="s">
        <v>45</v>
      </c>
      <c r="L33" s="48" t="s">
        <v>46</v>
      </c>
      <c r="M33" s="48" t="s">
        <v>78</v>
      </c>
      <c r="N33" s="48" t="s">
        <v>328</v>
      </c>
      <c r="O33" s="48" t="s">
        <v>329</v>
      </c>
      <c r="P33" s="48" t="s">
        <v>81</v>
      </c>
      <c r="Q33" s="48" t="s">
        <v>191</v>
      </c>
      <c r="R33" s="48">
        <v>29</v>
      </c>
      <c r="S33" s="48" t="s">
        <v>330</v>
      </c>
      <c r="T33" s="92" t="s">
        <v>331</v>
      </c>
      <c r="U33" s="45" t="s">
        <v>139</v>
      </c>
      <c r="V33" s="83">
        <v>10147.64</v>
      </c>
      <c r="W33" s="82" t="s">
        <v>64</v>
      </c>
      <c r="X33" s="83">
        <v>3370000</v>
      </c>
      <c r="Y33" s="8" t="s">
        <v>53</v>
      </c>
      <c r="Z33" s="48" t="s">
        <v>54</v>
      </c>
      <c r="AA33" s="78" t="s">
        <v>354</v>
      </c>
      <c r="AB33" s="8" t="s">
        <v>379</v>
      </c>
      <c r="AC33" s="48"/>
      <c r="AD33" s="142" t="s">
        <v>332</v>
      </c>
    </row>
    <row r="34" spans="1:30" ht="63.75" x14ac:dyDescent="0.25">
      <c r="B34" s="384">
        <v>28</v>
      </c>
      <c r="C34" s="45" t="s">
        <v>333</v>
      </c>
      <c r="D34" s="59" t="s">
        <v>334</v>
      </c>
      <c r="E34" s="47">
        <v>42723</v>
      </c>
      <c r="F34" s="47">
        <v>42782</v>
      </c>
      <c r="G34" s="69">
        <v>42622</v>
      </c>
      <c r="H34" s="69" t="s">
        <v>44</v>
      </c>
      <c r="I34" s="69">
        <v>42613</v>
      </c>
      <c r="J34" s="69">
        <v>42570</v>
      </c>
      <c r="K34" s="45" t="s">
        <v>45</v>
      </c>
      <c r="L34" s="8" t="s">
        <v>305</v>
      </c>
      <c r="M34" s="8" t="s">
        <v>78</v>
      </c>
      <c r="N34" s="8" t="s">
        <v>335</v>
      </c>
      <c r="O34" s="8" t="s">
        <v>336</v>
      </c>
      <c r="P34" s="45" t="s">
        <v>337</v>
      </c>
      <c r="Q34" s="8" t="s">
        <v>49</v>
      </c>
      <c r="R34" s="48">
        <v>29</v>
      </c>
      <c r="S34" s="8" t="s">
        <v>256</v>
      </c>
      <c r="T34" s="64">
        <v>53.9</v>
      </c>
      <c r="U34" s="45" t="s">
        <v>139</v>
      </c>
      <c r="V34" s="76">
        <v>2258.2199999999998</v>
      </c>
      <c r="W34" s="8" t="s">
        <v>64</v>
      </c>
      <c r="X34" s="77">
        <v>938700</v>
      </c>
      <c r="Y34" s="8" t="s">
        <v>53</v>
      </c>
      <c r="Z34" s="68" t="s">
        <v>54</v>
      </c>
      <c r="AA34" s="8" t="s">
        <v>317</v>
      </c>
      <c r="AB34" s="8" t="s">
        <v>379</v>
      </c>
      <c r="AC34" s="68"/>
      <c r="AD34" s="346"/>
    </row>
    <row r="35" spans="1:30" ht="114.75" x14ac:dyDescent="0.25">
      <c r="B35" s="384" t="s">
        <v>1315</v>
      </c>
      <c r="C35" s="8" t="s">
        <v>343</v>
      </c>
      <c r="D35" s="8" t="s">
        <v>344</v>
      </c>
      <c r="E35" s="69">
        <v>42746</v>
      </c>
      <c r="F35" s="47">
        <v>42782</v>
      </c>
      <c r="G35" s="69">
        <v>42697</v>
      </c>
      <c r="H35" s="8" t="s">
        <v>44</v>
      </c>
      <c r="I35" s="69">
        <v>42643</v>
      </c>
      <c r="J35" s="69">
        <v>41656</v>
      </c>
      <c r="K35" s="45" t="s">
        <v>45</v>
      </c>
      <c r="L35" s="8" t="s">
        <v>61</v>
      </c>
      <c r="M35" s="8" t="s">
        <v>345</v>
      </c>
      <c r="N35" s="8" t="s">
        <v>346</v>
      </c>
      <c r="O35" s="8" t="s">
        <v>347</v>
      </c>
      <c r="P35" s="8" t="s">
        <v>348</v>
      </c>
      <c r="Q35" s="8" t="s">
        <v>349</v>
      </c>
      <c r="R35" s="8" t="s">
        <v>50</v>
      </c>
      <c r="S35" s="8" t="s">
        <v>350</v>
      </c>
      <c r="T35" s="9">
        <v>72.5</v>
      </c>
      <c r="U35" s="82">
        <v>1</v>
      </c>
      <c r="V35" s="9">
        <v>1128.74</v>
      </c>
      <c r="W35" s="8" t="s">
        <v>64</v>
      </c>
      <c r="X35" s="9">
        <v>1354490</v>
      </c>
      <c r="Y35" s="8" t="s">
        <v>53</v>
      </c>
      <c r="Z35" s="8"/>
      <c r="AA35" s="78" t="s">
        <v>317</v>
      </c>
      <c r="AB35" s="8" t="s">
        <v>379</v>
      </c>
      <c r="AC35" s="8"/>
      <c r="AD35" s="346" t="s">
        <v>351</v>
      </c>
    </row>
    <row r="36" spans="1:30" ht="63.75" x14ac:dyDescent="0.25">
      <c r="B36" s="384" t="s">
        <v>1316</v>
      </c>
      <c r="C36" s="45" t="s">
        <v>103</v>
      </c>
      <c r="D36" s="154" t="s">
        <v>104</v>
      </c>
      <c r="E36" s="155">
        <v>42671</v>
      </c>
      <c r="F36" s="47">
        <v>42782</v>
      </c>
      <c r="G36" s="70">
        <v>42556</v>
      </c>
      <c r="H36" s="60" t="s">
        <v>44</v>
      </c>
      <c r="I36" s="70">
        <v>42460</v>
      </c>
      <c r="J36" s="70">
        <v>40422</v>
      </c>
      <c r="K36" s="45" t="s">
        <v>45</v>
      </c>
      <c r="L36" s="54" t="s">
        <v>46</v>
      </c>
      <c r="M36" s="54" t="s">
        <v>105</v>
      </c>
      <c r="N36" s="54" t="s">
        <v>106</v>
      </c>
      <c r="O36" s="54" t="s">
        <v>101</v>
      </c>
      <c r="P36" s="46" t="s">
        <v>107</v>
      </c>
      <c r="Q36" s="54" t="s">
        <v>57</v>
      </c>
      <c r="R36" s="78" t="s">
        <v>108</v>
      </c>
      <c r="S36" s="46" t="s">
        <v>102</v>
      </c>
      <c r="T36" s="118">
        <v>65.599999999999994</v>
      </c>
      <c r="U36" s="119">
        <v>15</v>
      </c>
      <c r="V36" s="159">
        <v>820.02</v>
      </c>
      <c r="W36" s="54" t="s">
        <v>109</v>
      </c>
      <c r="X36" s="120">
        <v>1312300</v>
      </c>
      <c r="Y36" s="45" t="s">
        <v>53</v>
      </c>
      <c r="Z36" s="54" t="s">
        <v>54</v>
      </c>
      <c r="AA36" s="54" t="s">
        <v>354</v>
      </c>
      <c r="AB36" s="78" t="s">
        <v>379</v>
      </c>
      <c r="AC36" s="54"/>
      <c r="AD36" s="391" t="s">
        <v>110</v>
      </c>
    </row>
    <row r="37" spans="1:30" ht="38.25" x14ac:dyDescent="0.25">
      <c r="B37" s="384" t="s">
        <v>1317</v>
      </c>
      <c r="C37" s="71" t="s">
        <v>112</v>
      </c>
      <c r="D37" s="71"/>
      <c r="E37" s="69"/>
      <c r="F37" s="47">
        <v>42782</v>
      </c>
      <c r="G37" s="69">
        <v>42534</v>
      </c>
      <c r="H37" s="69" t="s">
        <v>44</v>
      </c>
      <c r="I37" s="69">
        <v>42490</v>
      </c>
      <c r="J37" s="69">
        <v>41516</v>
      </c>
      <c r="K37" s="45" t="s">
        <v>45</v>
      </c>
      <c r="L37" s="8" t="s">
        <v>113</v>
      </c>
      <c r="M37" s="8" t="s">
        <v>114</v>
      </c>
      <c r="N37" s="45" t="s">
        <v>115</v>
      </c>
      <c r="O37" s="8" t="s">
        <v>116</v>
      </c>
      <c r="P37" s="8" t="s">
        <v>117</v>
      </c>
      <c r="Q37" s="8" t="s">
        <v>57</v>
      </c>
      <c r="R37" s="71" t="s">
        <v>118</v>
      </c>
      <c r="S37" s="8" t="s">
        <v>119</v>
      </c>
      <c r="T37" s="65">
        <v>57</v>
      </c>
      <c r="U37" s="8">
        <v>10</v>
      </c>
      <c r="V37" s="160">
        <v>543.16999999999996</v>
      </c>
      <c r="W37" s="8" t="s">
        <v>52</v>
      </c>
      <c r="X37" s="161">
        <v>1203325</v>
      </c>
      <c r="Y37" s="45" t="s">
        <v>53</v>
      </c>
      <c r="Z37" s="8"/>
      <c r="AA37" s="8" t="s">
        <v>140</v>
      </c>
      <c r="AB37" s="78" t="s">
        <v>379</v>
      </c>
      <c r="AC37" s="8"/>
      <c r="AD37" s="162"/>
    </row>
    <row r="38" spans="1:30" s="62" customFormat="1" ht="140.25" x14ac:dyDescent="0.25">
      <c r="B38" s="384" t="s">
        <v>1318</v>
      </c>
      <c r="C38" s="45" t="s">
        <v>142</v>
      </c>
      <c r="D38" s="59" t="s">
        <v>143</v>
      </c>
      <c r="E38" s="47">
        <v>42704</v>
      </c>
      <c r="F38" s="47">
        <v>42782</v>
      </c>
      <c r="G38" s="69">
        <v>42663</v>
      </c>
      <c r="H38" s="69" t="s">
        <v>44</v>
      </c>
      <c r="I38" s="70">
        <v>42643</v>
      </c>
      <c r="J38" s="69">
        <v>41627</v>
      </c>
      <c r="K38" s="45" t="s">
        <v>144</v>
      </c>
      <c r="L38" s="8" t="s">
        <v>61</v>
      </c>
      <c r="M38" s="8" t="s">
        <v>62</v>
      </c>
      <c r="N38" s="8" t="s">
        <v>145</v>
      </c>
      <c r="O38" s="8" t="s">
        <v>146</v>
      </c>
      <c r="P38" s="63" t="s">
        <v>63</v>
      </c>
      <c r="Q38" s="8" t="s">
        <v>49</v>
      </c>
      <c r="R38" s="71" t="s">
        <v>147</v>
      </c>
      <c r="S38" s="48" t="s">
        <v>148</v>
      </c>
      <c r="T38" s="64">
        <v>104</v>
      </c>
      <c r="U38" s="72">
        <v>5</v>
      </c>
      <c r="V38" s="73">
        <v>9686.25</v>
      </c>
      <c r="W38" s="8" t="s">
        <v>64</v>
      </c>
      <c r="X38" s="74">
        <v>2324700</v>
      </c>
      <c r="Y38" s="63" t="s">
        <v>53</v>
      </c>
      <c r="Z38" s="68"/>
      <c r="AA38" s="75" t="s">
        <v>317</v>
      </c>
      <c r="AB38" s="8" t="s">
        <v>376</v>
      </c>
      <c r="AC38" s="68" t="s">
        <v>149</v>
      </c>
      <c r="AD38" s="346"/>
    </row>
    <row r="39" spans="1:30" s="62" customFormat="1" ht="114.75" x14ac:dyDescent="0.25">
      <c r="B39" s="384" t="s">
        <v>1319</v>
      </c>
      <c r="C39" s="45" t="s">
        <v>142</v>
      </c>
      <c r="D39" s="59" t="s">
        <v>143</v>
      </c>
      <c r="E39" s="47">
        <v>42704</v>
      </c>
      <c r="F39" s="47">
        <v>42782</v>
      </c>
      <c r="G39" s="69">
        <v>42660</v>
      </c>
      <c r="H39" s="69"/>
      <c r="I39" s="69" t="s">
        <v>44</v>
      </c>
      <c r="J39" s="69">
        <v>41456</v>
      </c>
      <c r="K39" s="45" t="s">
        <v>144</v>
      </c>
      <c r="L39" s="8" t="s">
        <v>61</v>
      </c>
      <c r="M39" s="8" t="s">
        <v>62</v>
      </c>
      <c r="N39" s="8" t="s">
        <v>150</v>
      </c>
      <c r="O39" s="8" t="s">
        <v>151</v>
      </c>
      <c r="P39" s="63" t="s">
        <v>63</v>
      </c>
      <c r="Q39" s="8" t="s">
        <v>49</v>
      </c>
      <c r="R39" s="71" t="s">
        <v>152</v>
      </c>
      <c r="S39" s="8" t="s">
        <v>153</v>
      </c>
      <c r="T39" s="64">
        <v>56.8</v>
      </c>
      <c r="U39" s="72">
        <v>2</v>
      </c>
      <c r="V39" s="73">
        <v>2044</v>
      </c>
      <c r="W39" s="8" t="s">
        <v>64</v>
      </c>
      <c r="X39" s="74">
        <v>1226400</v>
      </c>
      <c r="Y39" s="63" t="s">
        <v>53</v>
      </c>
      <c r="Z39" s="68"/>
      <c r="AA39" s="75" t="s">
        <v>317</v>
      </c>
      <c r="AB39" s="8" t="s">
        <v>379</v>
      </c>
      <c r="AC39" s="68"/>
      <c r="AD39" s="346" t="s">
        <v>154</v>
      </c>
    </row>
    <row r="40" spans="1:30" s="62" customFormat="1" ht="38.25" x14ac:dyDescent="0.25">
      <c r="B40" s="384" t="s">
        <v>1320</v>
      </c>
      <c r="C40" s="45" t="s">
        <v>196</v>
      </c>
      <c r="D40" s="8" t="s">
        <v>197</v>
      </c>
      <c r="E40" s="94">
        <v>42682</v>
      </c>
      <c r="F40" s="47">
        <v>42782</v>
      </c>
      <c r="G40" s="69">
        <v>42675</v>
      </c>
      <c r="H40" s="45" t="s">
        <v>44</v>
      </c>
      <c r="I40" s="47">
        <v>42613</v>
      </c>
      <c r="J40" s="71"/>
      <c r="K40" s="8" t="s">
        <v>45</v>
      </c>
      <c r="L40" s="8" t="s">
        <v>46</v>
      </c>
      <c r="M40" s="8" t="s">
        <v>105</v>
      </c>
      <c r="N40" s="8" t="s">
        <v>198</v>
      </c>
      <c r="O40" s="8" t="s">
        <v>199</v>
      </c>
      <c r="P40" s="95" t="s">
        <v>200</v>
      </c>
      <c r="Q40" s="8" t="s">
        <v>57</v>
      </c>
      <c r="R40" s="72" t="s">
        <v>118</v>
      </c>
      <c r="S40" s="95" t="s">
        <v>119</v>
      </c>
      <c r="T40" s="13">
        <v>68.5</v>
      </c>
      <c r="U40" s="72">
        <v>10</v>
      </c>
      <c r="V40" s="61">
        <v>329.44</v>
      </c>
      <c r="W40" s="8" t="s">
        <v>109</v>
      </c>
      <c r="X40" s="61">
        <v>1186000</v>
      </c>
      <c r="Y40" s="63" t="s">
        <v>53</v>
      </c>
      <c r="Z40" s="8" t="s">
        <v>54</v>
      </c>
      <c r="AA40" s="8" t="s">
        <v>354</v>
      </c>
      <c r="AB40" s="45" t="s">
        <v>379</v>
      </c>
      <c r="AC40" s="68"/>
      <c r="AD40" s="346"/>
    </row>
    <row r="41" spans="1:30" ht="229.5" x14ac:dyDescent="0.25">
      <c r="B41" s="384" t="s">
        <v>1321</v>
      </c>
      <c r="C41" s="45" t="s">
        <v>202</v>
      </c>
      <c r="D41" s="48" t="s">
        <v>203</v>
      </c>
      <c r="E41" s="80">
        <v>42648</v>
      </c>
      <c r="F41" s="47">
        <v>42782</v>
      </c>
      <c r="G41" s="69">
        <v>42615</v>
      </c>
      <c r="H41" s="71" t="s">
        <v>44</v>
      </c>
      <c r="I41" s="69">
        <v>42521</v>
      </c>
      <c r="J41" s="71"/>
      <c r="K41" s="45" t="s">
        <v>45</v>
      </c>
      <c r="L41" s="8" t="s">
        <v>46</v>
      </c>
      <c r="M41" s="8" t="s">
        <v>105</v>
      </c>
      <c r="N41" s="8" t="s">
        <v>198</v>
      </c>
      <c r="O41" s="8" t="s">
        <v>204</v>
      </c>
      <c r="P41" s="46" t="s">
        <v>205</v>
      </c>
      <c r="Q41" s="8" t="s">
        <v>49</v>
      </c>
      <c r="R41" s="8" t="s">
        <v>118</v>
      </c>
      <c r="S41" s="46" t="s">
        <v>119</v>
      </c>
      <c r="T41" s="13">
        <v>71</v>
      </c>
      <c r="U41" s="72">
        <v>10</v>
      </c>
      <c r="V41" s="61">
        <v>346.88</v>
      </c>
      <c r="W41" s="8" t="s">
        <v>109</v>
      </c>
      <c r="X41" s="61">
        <v>1249000</v>
      </c>
      <c r="Y41" s="8" t="s">
        <v>53</v>
      </c>
      <c r="Z41" s="8" t="s">
        <v>54</v>
      </c>
      <c r="AA41" s="8" t="s">
        <v>317</v>
      </c>
      <c r="AB41" s="45" t="s">
        <v>380</v>
      </c>
      <c r="AC41" s="78" t="s">
        <v>206</v>
      </c>
      <c r="AD41" s="346"/>
    </row>
    <row r="42" spans="1:30" s="62" customFormat="1" ht="137.25" customHeight="1" x14ac:dyDescent="0.25">
      <c r="B42" s="384" t="s">
        <v>1322</v>
      </c>
      <c r="C42" s="78" t="s">
        <v>303</v>
      </c>
      <c r="D42" s="79" t="s">
        <v>304</v>
      </c>
      <c r="E42" s="80">
        <v>42660</v>
      </c>
      <c r="F42" s="47">
        <v>42782</v>
      </c>
      <c r="G42" s="80">
        <v>42537</v>
      </c>
      <c r="H42" s="80" t="s">
        <v>44</v>
      </c>
      <c r="I42" s="80">
        <v>42570</v>
      </c>
      <c r="J42" s="80">
        <v>41487</v>
      </c>
      <c r="K42" s="45" t="s">
        <v>45</v>
      </c>
      <c r="L42" s="78" t="s">
        <v>305</v>
      </c>
      <c r="M42" s="78" t="s">
        <v>306</v>
      </c>
      <c r="N42" s="78" t="s">
        <v>307</v>
      </c>
      <c r="O42" s="78" t="s">
        <v>308</v>
      </c>
      <c r="P42" s="45" t="s">
        <v>309</v>
      </c>
      <c r="Q42" s="48" t="s">
        <v>49</v>
      </c>
      <c r="R42" s="48">
        <v>33</v>
      </c>
      <c r="S42" s="78" t="s">
        <v>310</v>
      </c>
      <c r="T42" s="81">
        <v>57</v>
      </c>
      <c r="U42" s="48">
        <v>15</v>
      </c>
      <c r="V42" s="121">
        <v>231.7</v>
      </c>
      <c r="W42" s="82" t="s">
        <v>52</v>
      </c>
      <c r="X42" s="122">
        <v>1011000</v>
      </c>
      <c r="Y42" s="8" t="s">
        <v>53</v>
      </c>
      <c r="Z42" s="78" t="s">
        <v>54</v>
      </c>
      <c r="AA42" s="78" t="s">
        <v>356</v>
      </c>
      <c r="AB42" s="8" t="s">
        <v>379</v>
      </c>
      <c r="AC42" s="78"/>
      <c r="AD42" s="138" t="s">
        <v>311</v>
      </c>
    </row>
    <row r="43" spans="1:30" s="62" customFormat="1" ht="137.25" customHeight="1" x14ac:dyDescent="0.25">
      <c r="B43" s="384" t="s">
        <v>1323</v>
      </c>
      <c r="C43" s="45" t="s">
        <v>312</v>
      </c>
      <c r="D43" s="59" t="s">
        <v>313</v>
      </c>
      <c r="E43" s="47">
        <v>42699</v>
      </c>
      <c r="F43" s="47">
        <v>42782</v>
      </c>
      <c r="G43" s="69">
        <v>42628</v>
      </c>
      <c r="H43" s="69" t="s">
        <v>44</v>
      </c>
      <c r="I43" s="69">
        <v>42613</v>
      </c>
      <c r="J43" s="69">
        <v>41487</v>
      </c>
      <c r="K43" s="45" t="s">
        <v>45</v>
      </c>
      <c r="L43" s="8" t="s">
        <v>305</v>
      </c>
      <c r="M43" s="8" t="s">
        <v>314</v>
      </c>
      <c r="N43" s="8" t="s">
        <v>315</v>
      </c>
      <c r="O43" s="8" t="s">
        <v>316</v>
      </c>
      <c r="P43" s="8" t="s">
        <v>63</v>
      </c>
      <c r="Q43" s="8" t="s">
        <v>49</v>
      </c>
      <c r="R43" s="71" t="s">
        <v>71</v>
      </c>
      <c r="S43" s="78" t="s">
        <v>310</v>
      </c>
      <c r="T43" s="64">
        <v>44.6</v>
      </c>
      <c r="U43" s="72">
        <v>15</v>
      </c>
      <c r="V43" s="76">
        <v>698.02</v>
      </c>
      <c r="W43" s="8" t="s">
        <v>52</v>
      </c>
      <c r="X43" s="77">
        <v>761000</v>
      </c>
      <c r="Y43" s="8" t="s">
        <v>53</v>
      </c>
      <c r="Z43" s="68" t="s">
        <v>54</v>
      </c>
      <c r="AA43" s="8" t="s">
        <v>354</v>
      </c>
      <c r="AB43" s="8" t="s">
        <v>381</v>
      </c>
      <c r="AC43" s="68"/>
      <c r="AD43" s="162"/>
    </row>
    <row r="44" spans="1:30" s="62" customFormat="1" ht="147.75" customHeight="1" x14ac:dyDescent="0.25">
      <c r="B44" s="384">
        <v>38</v>
      </c>
      <c r="C44" s="78" t="s">
        <v>318</v>
      </c>
      <c r="D44" s="79" t="s">
        <v>319</v>
      </c>
      <c r="E44" s="80">
        <v>42698</v>
      </c>
      <c r="F44" s="47">
        <v>42782</v>
      </c>
      <c r="G44" s="99">
        <v>42507</v>
      </c>
      <c r="H44" s="99" t="s">
        <v>44</v>
      </c>
      <c r="I44" s="69">
        <v>42551</v>
      </c>
      <c r="J44" s="99">
        <v>41568</v>
      </c>
      <c r="K44" s="45" t="s">
        <v>45</v>
      </c>
      <c r="L44" s="48" t="s">
        <v>168</v>
      </c>
      <c r="M44" s="48" t="s">
        <v>169</v>
      </c>
      <c r="N44" s="48" t="s">
        <v>320</v>
      </c>
      <c r="O44" s="48" t="s">
        <v>321</v>
      </c>
      <c r="P44" s="78" t="s">
        <v>322</v>
      </c>
      <c r="Q44" s="109" t="s">
        <v>323</v>
      </c>
      <c r="R44" s="100" t="s">
        <v>71</v>
      </c>
      <c r="S44" s="8" t="s">
        <v>324</v>
      </c>
      <c r="T44" s="81">
        <v>85</v>
      </c>
      <c r="U44" s="101">
        <v>15</v>
      </c>
      <c r="V44" s="102">
        <v>3901.2</v>
      </c>
      <c r="W44" s="48" t="s">
        <v>52</v>
      </c>
      <c r="X44" s="103">
        <v>2496600</v>
      </c>
      <c r="Y44" s="8" t="s">
        <v>53</v>
      </c>
      <c r="Z44" s="104"/>
      <c r="AA44" s="48" t="s">
        <v>355</v>
      </c>
      <c r="AB44" s="8" t="s">
        <v>379</v>
      </c>
      <c r="AC44" s="104"/>
      <c r="AD44" s="142" t="s">
        <v>325</v>
      </c>
    </row>
    <row r="45" spans="1:30" s="62" customFormat="1" ht="357" x14ac:dyDescent="0.25">
      <c r="B45" s="384" t="s">
        <v>1324</v>
      </c>
      <c r="C45" s="48" t="s">
        <v>357</v>
      </c>
      <c r="D45" s="48" t="s">
        <v>358</v>
      </c>
      <c r="E45" s="112">
        <v>42653</v>
      </c>
      <c r="F45" s="47">
        <v>42782</v>
      </c>
      <c r="G45" s="112">
        <v>42576</v>
      </c>
      <c r="H45" s="113" t="s">
        <v>44</v>
      </c>
      <c r="I45" s="112">
        <v>42551</v>
      </c>
      <c r="J45" s="112">
        <v>42542</v>
      </c>
      <c r="K45" s="45" t="s">
        <v>45</v>
      </c>
      <c r="L45" s="48" t="s">
        <v>88</v>
      </c>
      <c r="M45" s="113" t="s">
        <v>359</v>
      </c>
      <c r="N45" s="48" t="s">
        <v>360</v>
      </c>
      <c r="O45" s="48" t="s">
        <v>361</v>
      </c>
      <c r="P45" s="45" t="s">
        <v>63</v>
      </c>
      <c r="Q45" s="8" t="s">
        <v>191</v>
      </c>
      <c r="R45" s="113" t="s">
        <v>362</v>
      </c>
      <c r="S45" s="113" t="s">
        <v>363</v>
      </c>
      <c r="T45" s="140">
        <v>223</v>
      </c>
      <c r="U45" s="113">
        <v>15</v>
      </c>
      <c r="V45" s="141">
        <v>48762.5</v>
      </c>
      <c r="W45" s="113" t="s">
        <v>64</v>
      </c>
      <c r="X45" s="141">
        <v>3901000</v>
      </c>
      <c r="Y45" s="45" t="s">
        <v>53</v>
      </c>
      <c r="Z45" s="78" t="s">
        <v>54</v>
      </c>
      <c r="AA45" s="45" t="s">
        <v>140</v>
      </c>
      <c r="AB45" s="78" t="s">
        <v>376</v>
      </c>
      <c r="AC45" s="48" t="s">
        <v>1533</v>
      </c>
      <c r="AD45" s="142" t="s">
        <v>364</v>
      </c>
    </row>
    <row r="46" spans="1:30" ht="89.25" x14ac:dyDescent="0.25">
      <c r="A46" s="2"/>
      <c r="B46" s="365" t="s">
        <v>1288</v>
      </c>
      <c r="C46" s="163" t="s">
        <v>382</v>
      </c>
      <c r="D46" s="164" t="s">
        <v>383</v>
      </c>
      <c r="E46" s="165">
        <v>42386</v>
      </c>
      <c r="F46" s="4">
        <v>42782</v>
      </c>
      <c r="G46" s="166" t="s">
        <v>384</v>
      </c>
      <c r="H46" s="166">
        <v>42720</v>
      </c>
      <c r="I46" s="166">
        <v>42613</v>
      </c>
      <c r="J46" s="166" t="s">
        <v>44</v>
      </c>
      <c r="K46" s="163" t="s">
        <v>279</v>
      </c>
      <c r="L46" s="86" t="s">
        <v>113</v>
      </c>
      <c r="M46" s="86" t="s">
        <v>114</v>
      </c>
      <c r="N46" s="86" t="s">
        <v>385</v>
      </c>
      <c r="O46" s="86" t="s">
        <v>386</v>
      </c>
      <c r="P46" s="163" t="s">
        <v>387</v>
      </c>
      <c r="Q46" s="86" t="s">
        <v>57</v>
      </c>
      <c r="R46" s="167" t="s">
        <v>108</v>
      </c>
      <c r="S46" s="6" t="s">
        <v>102</v>
      </c>
      <c r="T46" s="168">
        <v>285.39999999999998</v>
      </c>
      <c r="U46" s="169">
        <v>3</v>
      </c>
      <c r="V46" s="170">
        <v>1490.5</v>
      </c>
      <c r="W46" s="86" t="s">
        <v>52</v>
      </c>
      <c r="X46" s="171">
        <v>5202300</v>
      </c>
      <c r="Y46" s="163" t="s">
        <v>53</v>
      </c>
      <c r="Z46" s="172" t="s">
        <v>129</v>
      </c>
      <c r="AA46" s="3" t="s">
        <v>388</v>
      </c>
      <c r="AB46" s="86" t="s">
        <v>379</v>
      </c>
      <c r="AC46" s="172"/>
      <c r="AD46" s="173"/>
    </row>
    <row r="47" spans="1:30" s="42" customFormat="1" ht="114.75" customHeight="1" x14ac:dyDescent="0.25">
      <c r="B47" s="365" t="s">
        <v>1325</v>
      </c>
      <c r="C47" s="163" t="s">
        <v>382</v>
      </c>
      <c r="D47" s="164" t="s">
        <v>383</v>
      </c>
      <c r="E47" s="165">
        <v>42386</v>
      </c>
      <c r="F47" s="4">
        <v>42782</v>
      </c>
      <c r="G47" s="166" t="s">
        <v>389</v>
      </c>
      <c r="H47" s="166">
        <v>42720</v>
      </c>
      <c r="I47" s="166">
        <v>42613</v>
      </c>
      <c r="J47" s="166" t="s">
        <v>44</v>
      </c>
      <c r="K47" s="163" t="s">
        <v>279</v>
      </c>
      <c r="L47" s="86" t="s">
        <v>113</v>
      </c>
      <c r="M47" s="86" t="s">
        <v>390</v>
      </c>
      <c r="N47" s="86" t="s">
        <v>391</v>
      </c>
      <c r="O47" s="86" t="s">
        <v>392</v>
      </c>
      <c r="P47" s="6" t="s">
        <v>63</v>
      </c>
      <c r="Q47" s="86" t="s">
        <v>57</v>
      </c>
      <c r="R47" s="167" t="s">
        <v>234</v>
      </c>
      <c r="S47" s="10" t="s">
        <v>393</v>
      </c>
      <c r="T47" s="168">
        <v>18.3</v>
      </c>
      <c r="U47" s="169">
        <v>10</v>
      </c>
      <c r="V47" s="170">
        <v>3013.75</v>
      </c>
      <c r="W47" s="86" t="s">
        <v>394</v>
      </c>
      <c r="X47" s="171">
        <v>361650</v>
      </c>
      <c r="Y47" s="163" t="s">
        <v>53</v>
      </c>
      <c r="Z47" s="172" t="s">
        <v>129</v>
      </c>
      <c r="AA47" s="3" t="s">
        <v>388</v>
      </c>
      <c r="AB47" s="86" t="s">
        <v>379</v>
      </c>
      <c r="AC47" s="172"/>
      <c r="AD47" s="173"/>
    </row>
    <row r="48" spans="1:30" s="42" customFormat="1" ht="102" x14ac:dyDescent="0.25">
      <c r="B48" s="365" t="s">
        <v>1326</v>
      </c>
      <c r="C48" s="163" t="s">
        <v>382</v>
      </c>
      <c r="D48" s="164" t="s">
        <v>383</v>
      </c>
      <c r="E48" s="165">
        <v>42386</v>
      </c>
      <c r="F48" s="4">
        <v>42782</v>
      </c>
      <c r="G48" s="166" t="s">
        <v>395</v>
      </c>
      <c r="H48" s="166">
        <v>42720</v>
      </c>
      <c r="I48" s="166">
        <v>42643</v>
      </c>
      <c r="J48" s="166" t="s">
        <v>44</v>
      </c>
      <c r="K48" s="163" t="s">
        <v>279</v>
      </c>
      <c r="L48" s="86" t="s">
        <v>113</v>
      </c>
      <c r="M48" s="86" t="s">
        <v>114</v>
      </c>
      <c r="N48" s="86" t="s">
        <v>396</v>
      </c>
      <c r="O48" s="86" t="s">
        <v>397</v>
      </c>
      <c r="P48" s="163" t="s">
        <v>398</v>
      </c>
      <c r="Q48" s="86" t="s">
        <v>57</v>
      </c>
      <c r="R48" s="167" t="s">
        <v>71</v>
      </c>
      <c r="S48" s="86" t="s">
        <v>399</v>
      </c>
      <c r="T48" s="168">
        <v>68.400000000000006</v>
      </c>
      <c r="U48" s="169">
        <v>15</v>
      </c>
      <c r="V48" s="170">
        <v>757.46</v>
      </c>
      <c r="W48" s="86" t="s">
        <v>52</v>
      </c>
      <c r="X48" s="171">
        <v>1322000</v>
      </c>
      <c r="Y48" s="163" t="s">
        <v>53</v>
      </c>
      <c r="Z48" s="172" t="s">
        <v>129</v>
      </c>
      <c r="AA48" s="3" t="s">
        <v>388</v>
      </c>
      <c r="AB48" s="86" t="s">
        <v>379</v>
      </c>
      <c r="AC48" s="172"/>
      <c r="AD48" s="173"/>
    </row>
    <row r="49" spans="2:30" s="42" customFormat="1" ht="102" x14ac:dyDescent="0.25">
      <c r="B49" s="365" t="s">
        <v>1327</v>
      </c>
      <c r="C49" s="3" t="s">
        <v>400</v>
      </c>
      <c r="D49" s="174" t="s">
        <v>401</v>
      </c>
      <c r="E49" s="4">
        <v>42768</v>
      </c>
      <c r="F49" s="4">
        <v>42782</v>
      </c>
      <c r="G49" s="7">
        <v>42731</v>
      </c>
      <c r="H49" s="7">
        <v>42741</v>
      </c>
      <c r="I49" s="7">
        <v>42582</v>
      </c>
      <c r="J49" s="7"/>
      <c r="K49" s="3" t="s">
        <v>279</v>
      </c>
      <c r="L49" s="11" t="s">
        <v>280</v>
      </c>
      <c r="M49" s="11" t="s">
        <v>78</v>
      </c>
      <c r="N49" s="5" t="s">
        <v>402</v>
      </c>
      <c r="O49" s="5" t="s">
        <v>403</v>
      </c>
      <c r="P49" s="3" t="s">
        <v>337</v>
      </c>
      <c r="Q49" s="5" t="s">
        <v>404</v>
      </c>
      <c r="R49" s="175" t="s">
        <v>147</v>
      </c>
      <c r="S49" s="5" t="s">
        <v>405</v>
      </c>
      <c r="T49" s="176">
        <v>54.8</v>
      </c>
      <c r="U49" s="177">
        <v>5</v>
      </c>
      <c r="V49" s="178">
        <v>7748.33</v>
      </c>
      <c r="W49" s="5" t="s">
        <v>64</v>
      </c>
      <c r="X49" s="179">
        <v>1859600</v>
      </c>
      <c r="Y49" s="3" t="s">
        <v>53</v>
      </c>
      <c r="Z49" s="180" t="s">
        <v>54</v>
      </c>
      <c r="AA49" s="5" t="s">
        <v>388</v>
      </c>
      <c r="AB49" s="86" t="s">
        <v>379</v>
      </c>
      <c r="AC49" s="180"/>
      <c r="AD49" s="181"/>
    </row>
    <row r="50" spans="2:30" s="42" customFormat="1" ht="127.5" x14ac:dyDescent="0.25">
      <c r="B50" s="365" t="s">
        <v>1328</v>
      </c>
      <c r="C50" s="3" t="s">
        <v>406</v>
      </c>
      <c r="D50" s="174" t="s">
        <v>407</v>
      </c>
      <c r="E50" s="4">
        <v>42759</v>
      </c>
      <c r="F50" s="4">
        <v>42782</v>
      </c>
      <c r="G50" s="182" t="s">
        <v>408</v>
      </c>
      <c r="H50" s="182">
        <v>42731</v>
      </c>
      <c r="I50" s="182">
        <v>42643</v>
      </c>
      <c r="J50" s="175"/>
      <c r="K50" s="6" t="s">
        <v>279</v>
      </c>
      <c r="L50" s="183" t="s">
        <v>186</v>
      </c>
      <c r="M50" s="6" t="s">
        <v>78</v>
      </c>
      <c r="N50" s="6" t="s">
        <v>409</v>
      </c>
      <c r="O50" s="6" t="s">
        <v>410</v>
      </c>
      <c r="P50" s="6" t="s">
        <v>63</v>
      </c>
      <c r="Q50" s="6" t="s">
        <v>178</v>
      </c>
      <c r="R50" s="184" t="s">
        <v>411</v>
      </c>
      <c r="S50" s="6" t="s">
        <v>412</v>
      </c>
      <c r="T50" s="12">
        <v>22.8</v>
      </c>
      <c r="U50" s="6">
        <v>8</v>
      </c>
      <c r="V50" s="185">
        <v>2822.67</v>
      </c>
      <c r="W50" s="6" t="s">
        <v>64</v>
      </c>
      <c r="X50" s="186">
        <v>423400</v>
      </c>
      <c r="Y50" s="6" t="s">
        <v>53</v>
      </c>
      <c r="Z50" s="6" t="s">
        <v>54</v>
      </c>
      <c r="AA50" s="6" t="s">
        <v>388</v>
      </c>
      <c r="AB50" s="86" t="s">
        <v>379</v>
      </c>
      <c r="AC50" s="180"/>
      <c r="AD50" s="181" t="s">
        <v>413</v>
      </c>
    </row>
    <row r="51" spans="2:30" s="42" customFormat="1" ht="63.75" x14ac:dyDescent="0.25">
      <c r="B51" s="365" t="s">
        <v>1329</v>
      </c>
      <c r="C51" s="57" t="s">
        <v>414</v>
      </c>
      <c r="D51" s="57" t="s">
        <v>415</v>
      </c>
      <c r="E51" s="187">
        <v>42760</v>
      </c>
      <c r="F51" s="4">
        <v>42782</v>
      </c>
      <c r="G51" s="188">
        <v>42678</v>
      </c>
      <c r="H51" s="188">
        <v>42717</v>
      </c>
      <c r="I51" s="188">
        <v>42643</v>
      </c>
      <c r="J51" s="189"/>
      <c r="K51" s="10" t="s">
        <v>416</v>
      </c>
      <c r="L51" s="190" t="s">
        <v>61</v>
      </c>
      <c r="M51" s="191" t="s">
        <v>417</v>
      </c>
      <c r="N51" s="10" t="s">
        <v>418</v>
      </c>
      <c r="O51" s="192" t="s">
        <v>419</v>
      </c>
      <c r="P51" s="6" t="s">
        <v>63</v>
      </c>
      <c r="Q51" s="10" t="s">
        <v>420</v>
      </c>
      <c r="R51" s="193">
        <v>16</v>
      </c>
      <c r="S51" s="10" t="s">
        <v>421</v>
      </c>
      <c r="T51" s="194">
        <v>3</v>
      </c>
      <c r="U51" s="195">
        <v>9</v>
      </c>
      <c r="V51" s="196">
        <v>580.53</v>
      </c>
      <c r="W51" s="192" t="s">
        <v>394</v>
      </c>
      <c r="X51" s="197">
        <v>77404</v>
      </c>
      <c r="Y51" s="10" t="s">
        <v>53</v>
      </c>
      <c r="Z51" s="10"/>
      <c r="AA51" s="6" t="s">
        <v>388</v>
      </c>
      <c r="AB51" s="86" t="s">
        <v>379</v>
      </c>
      <c r="AC51" s="198"/>
      <c r="AD51" s="199"/>
    </row>
    <row r="52" spans="2:30" s="200" customFormat="1" ht="192" x14ac:dyDescent="0.25">
      <c r="B52" s="365" t="s">
        <v>1330</v>
      </c>
      <c r="C52" s="57" t="s">
        <v>422</v>
      </c>
      <c r="D52" s="57" t="s">
        <v>423</v>
      </c>
      <c r="E52" s="188">
        <v>42767</v>
      </c>
      <c r="F52" s="4">
        <v>42782</v>
      </c>
      <c r="G52" s="188">
        <v>42685</v>
      </c>
      <c r="H52" s="188">
        <v>42741</v>
      </c>
      <c r="I52" s="188">
        <v>42674</v>
      </c>
      <c r="J52" s="189"/>
      <c r="K52" s="10" t="s">
        <v>279</v>
      </c>
      <c r="L52" s="190" t="s">
        <v>61</v>
      </c>
      <c r="M52" s="192" t="s">
        <v>253</v>
      </c>
      <c r="N52" s="10" t="s">
        <v>424</v>
      </c>
      <c r="O52" s="192" t="s">
        <v>425</v>
      </c>
      <c r="P52" s="6" t="s">
        <v>63</v>
      </c>
      <c r="Q52" s="6" t="s">
        <v>191</v>
      </c>
      <c r="R52" s="193">
        <v>16</v>
      </c>
      <c r="S52" s="10" t="s">
        <v>421</v>
      </c>
      <c r="T52" s="194">
        <v>3</v>
      </c>
      <c r="U52" s="195">
        <v>9</v>
      </c>
      <c r="V52" s="196">
        <v>603.75</v>
      </c>
      <c r="W52" s="192" t="s">
        <v>64</v>
      </c>
      <c r="X52" s="197">
        <v>80500</v>
      </c>
      <c r="Y52" s="10" t="s">
        <v>53</v>
      </c>
      <c r="Z52" s="10"/>
      <c r="AA52" s="6" t="s">
        <v>388</v>
      </c>
      <c r="AB52" s="86" t="s">
        <v>1520</v>
      </c>
      <c r="AC52" s="393" t="s">
        <v>1534</v>
      </c>
      <c r="AD52" s="201" t="s">
        <v>426</v>
      </c>
    </row>
    <row r="53" spans="2:30" s="200" customFormat="1" ht="38.25" x14ac:dyDescent="0.25">
      <c r="B53" s="365" t="s">
        <v>1330</v>
      </c>
      <c r="C53" s="57" t="s">
        <v>422</v>
      </c>
      <c r="D53" s="57" t="s">
        <v>423</v>
      </c>
      <c r="E53" s="188">
        <v>42767</v>
      </c>
      <c r="F53" s="4">
        <v>42782</v>
      </c>
      <c r="G53" s="188">
        <v>42685</v>
      </c>
      <c r="H53" s="188">
        <v>42741</v>
      </c>
      <c r="I53" s="188">
        <v>42674</v>
      </c>
      <c r="J53" s="189"/>
      <c r="K53" s="10" t="s">
        <v>182</v>
      </c>
      <c r="L53" s="190" t="s">
        <v>61</v>
      </c>
      <c r="M53" s="192" t="s">
        <v>253</v>
      </c>
      <c r="N53" s="10" t="s">
        <v>1535</v>
      </c>
      <c r="O53" s="192" t="s">
        <v>425</v>
      </c>
      <c r="P53" s="6" t="s">
        <v>63</v>
      </c>
      <c r="Q53" s="6" t="s">
        <v>191</v>
      </c>
      <c r="R53" s="193">
        <v>16</v>
      </c>
      <c r="S53" s="10" t="s">
        <v>421</v>
      </c>
      <c r="T53" s="194">
        <v>3</v>
      </c>
      <c r="U53" s="195">
        <v>9</v>
      </c>
      <c r="V53" s="196">
        <v>603.75</v>
      </c>
      <c r="W53" s="192" t="s">
        <v>64</v>
      </c>
      <c r="X53" s="197">
        <v>80500</v>
      </c>
      <c r="Y53" s="10" t="s">
        <v>53</v>
      </c>
      <c r="Z53" s="10"/>
      <c r="AA53" s="6" t="s">
        <v>388</v>
      </c>
      <c r="AB53" s="86" t="s">
        <v>379</v>
      </c>
      <c r="AC53" s="198"/>
      <c r="AD53" s="201"/>
    </row>
    <row r="54" spans="2:30" s="200" customFormat="1" ht="165.75" x14ac:dyDescent="0.25">
      <c r="B54" s="365" t="s">
        <v>1331</v>
      </c>
      <c r="C54" s="57" t="s">
        <v>427</v>
      </c>
      <c r="D54" s="57" t="s">
        <v>428</v>
      </c>
      <c r="E54" s="4">
        <v>42751</v>
      </c>
      <c r="F54" s="4">
        <v>42782</v>
      </c>
      <c r="G54" s="188">
        <v>42697</v>
      </c>
      <c r="H54" s="188">
        <v>42727</v>
      </c>
      <c r="I54" s="188">
        <v>42674</v>
      </c>
      <c r="J54" s="189"/>
      <c r="K54" s="10" t="s">
        <v>279</v>
      </c>
      <c r="L54" s="190" t="s">
        <v>61</v>
      </c>
      <c r="M54" s="191" t="s">
        <v>429</v>
      </c>
      <c r="N54" s="10" t="s">
        <v>430</v>
      </c>
      <c r="O54" s="192" t="s">
        <v>431</v>
      </c>
      <c r="P54" s="6" t="s">
        <v>63</v>
      </c>
      <c r="Q54" s="6" t="s">
        <v>191</v>
      </c>
      <c r="R54" s="202" t="s">
        <v>432</v>
      </c>
      <c r="S54" s="10" t="s">
        <v>433</v>
      </c>
      <c r="T54" s="194">
        <v>20.2</v>
      </c>
      <c r="U54" s="195">
        <v>12</v>
      </c>
      <c r="V54" s="196">
        <v>3951</v>
      </c>
      <c r="W54" s="192" t="s">
        <v>394</v>
      </c>
      <c r="X54" s="197">
        <v>395100</v>
      </c>
      <c r="Y54" s="10" t="s">
        <v>53</v>
      </c>
      <c r="Z54" s="10"/>
      <c r="AA54" s="6" t="s">
        <v>388</v>
      </c>
      <c r="AB54" s="86" t="s">
        <v>379</v>
      </c>
      <c r="AC54" s="198"/>
      <c r="AD54" s="199" t="s">
        <v>434</v>
      </c>
    </row>
    <row r="55" spans="2:30" s="62" customFormat="1" ht="89.25" x14ac:dyDescent="0.25">
      <c r="B55" s="365" t="s">
        <v>1332</v>
      </c>
      <c r="C55" s="163" t="s">
        <v>435</v>
      </c>
      <c r="D55" s="164" t="s">
        <v>436</v>
      </c>
      <c r="E55" s="4">
        <v>42752</v>
      </c>
      <c r="F55" s="4">
        <v>42782</v>
      </c>
      <c r="G55" s="166"/>
      <c r="H55" s="166">
        <v>42696</v>
      </c>
      <c r="I55" s="166"/>
      <c r="J55" s="166"/>
      <c r="K55" s="163" t="s">
        <v>279</v>
      </c>
      <c r="L55" s="86" t="s">
        <v>168</v>
      </c>
      <c r="M55" s="86" t="s">
        <v>437</v>
      </c>
      <c r="N55" s="86" t="s">
        <v>438</v>
      </c>
      <c r="O55" s="86" t="s">
        <v>439</v>
      </c>
      <c r="P55" s="6" t="s">
        <v>63</v>
      </c>
      <c r="Q55" s="86" t="s">
        <v>57</v>
      </c>
      <c r="R55" s="167" t="s">
        <v>432</v>
      </c>
      <c r="S55" s="86" t="s">
        <v>433</v>
      </c>
      <c r="T55" s="168">
        <v>52.6</v>
      </c>
      <c r="U55" s="169">
        <v>12</v>
      </c>
      <c r="V55" s="170">
        <v>5766.5</v>
      </c>
      <c r="W55" s="86" t="s">
        <v>64</v>
      </c>
      <c r="X55" s="171"/>
      <c r="Y55" s="163" t="s">
        <v>53</v>
      </c>
      <c r="Z55" s="172"/>
      <c r="AA55" s="86" t="s">
        <v>388</v>
      </c>
      <c r="AB55" s="86" t="s">
        <v>379</v>
      </c>
      <c r="AC55" s="172"/>
      <c r="AD55" s="173"/>
    </row>
    <row r="56" spans="2:30" s="62" customFormat="1" ht="51" x14ac:dyDescent="0.25">
      <c r="B56" s="365" t="s">
        <v>1333</v>
      </c>
      <c r="C56" s="6" t="s">
        <v>440</v>
      </c>
      <c r="D56" s="6" t="s">
        <v>441</v>
      </c>
      <c r="E56" s="4">
        <v>42761</v>
      </c>
      <c r="F56" s="4">
        <v>42782</v>
      </c>
      <c r="G56" s="203">
        <v>42663</v>
      </c>
      <c r="H56" s="203">
        <v>42717</v>
      </c>
      <c r="I56" s="203">
        <v>42643</v>
      </c>
      <c r="J56" s="204"/>
      <c r="K56" s="205" t="s">
        <v>279</v>
      </c>
      <c r="L56" s="206" t="s">
        <v>61</v>
      </c>
      <c r="M56" s="207" t="s">
        <v>62</v>
      </c>
      <c r="N56" s="205" t="s">
        <v>442</v>
      </c>
      <c r="O56" s="207" t="s">
        <v>443</v>
      </c>
      <c r="P56" s="6" t="s">
        <v>63</v>
      </c>
      <c r="Q56" s="205" t="s">
        <v>49</v>
      </c>
      <c r="R56" s="208" t="s">
        <v>362</v>
      </c>
      <c r="S56" s="205" t="s">
        <v>363</v>
      </c>
      <c r="T56" s="209">
        <v>36.9</v>
      </c>
      <c r="U56" s="210">
        <v>15</v>
      </c>
      <c r="V56" s="211">
        <v>7987.5</v>
      </c>
      <c r="W56" s="207" t="s">
        <v>64</v>
      </c>
      <c r="X56" s="212">
        <v>639000</v>
      </c>
      <c r="Y56" s="205" t="s">
        <v>53</v>
      </c>
      <c r="Z56" s="205"/>
      <c r="AA56" s="6" t="s">
        <v>388</v>
      </c>
      <c r="AB56" s="86" t="s">
        <v>379</v>
      </c>
      <c r="AC56" s="213"/>
      <c r="AD56" s="214"/>
    </row>
    <row r="57" spans="2:30" s="62" customFormat="1" ht="63.75" x14ac:dyDescent="0.25">
      <c r="B57" s="365" t="s">
        <v>1334</v>
      </c>
      <c r="C57" s="57" t="s">
        <v>444</v>
      </c>
      <c r="D57" s="57" t="s">
        <v>445</v>
      </c>
      <c r="E57" s="4">
        <v>42751</v>
      </c>
      <c r="F57" s="4">
        <v>42782</v>
      </c>
      <c r="G57" s="189">
        <v>42640</v>
      </c>
      <c r="H57" s="189">
        <v>42717</v>
      </c>
      <c r="I57" s="188">
        <v>42582</v>
      </c>
      <c r="J57" s="189"/>
      <c r="K57" s="190" t="s">
        <v>279</v>
      </c>
      <c r="L57" s="192" t="s">
        <v>61</v>
      </c>
      <c r="M57" s="192" t="s">
        <v>253</v>
      </c>
      <c r="N57" s="192" t="s">
        <v>446</v>
      </c>
      <c r="O57" s="192" t="s">
        <v>447</v>
      </c>
      <c r="P57" s="6" t="s">
        <v>63</v>
      </c>
      <c r="Q57" s="192" t="s">
        <v>448</v>
      </c>
      <c r="R57" s="215" t="s">
        <v>362</v>
      </c>
      <c r="S57" s="192" t="s">
        <v>449</v>
      </c>
      <c r="T57" s="216">
        <v>55.3</v>
      </c>
      <c r="U57" s="195">
        <v>15</v>
      </c>
      <c r="V57" s="216">
        <v>13005.13</v>
      </c>
      <c r="W57" s="192" t="s">
        <v>64</v>
      </c>
      <c r="X57" s="215">
        <v>1040410</v>
      </c>
      <c r="Y57" s="10" t="s">
        <v>53</v>
      </c>
      <c r="Z57" s="10"/>
      <c r="AA57" s="6" t="s">
        <v>388</v>
      </c>
      <c r="AB57" s="86" t="s">
        <v>379</v>
      </c>
      <c r="AC57" s="198"/>
      <c r="AD57" s="199"/>
    </row>
    <row r="58" spans="2:30" s="62" customFormat="1" ht="140.25" x14ac:dyDescent="0.25">
      <c r="B58" s="365" t="s">
        <v>1335</v>
      </c>
      <c r="C58" s="3" t="s">
        <v>450</v>
      </c>
      <c r="D58" s="174" t="s">
        <v>451</v>
      </c>
      <c r="E58" s="4">
        <v>42768</v>
      </c>
      <c r="F58" s="4">
        <v>42782</v>
      </c>
      <c r="G58" s="7">
        <v>42731</v>
      </c>
      <c r="H58" s="7">
        <v>42741</v>
      </c>
      <c r="I58" s="7">
        <v>42582</v>
      </c>
      <c r="J58" s="7"/>
      <c r="K58" s="3" t="s">
        <v>279</v>
      </c>
      <c r="L58" s="11" t="s">
        <v>280</v>
      </c>
      <c r="M58" s="11" t="s">
        <v>78</v>
      </c>
      <c r="N58" s="5" t="s">
        <v>452</v>
      </c>
      <c r="O58" s="5" t="s">
        <v>453</v>
      </c>
      <c r="P58" s="3" t="s">
        <v>337</v>
      </c>
      <c r="Q58" s="5" t="s">
        <v>404</v>
      </c>
      <c r="R58" s="175" t="s">
        <v>454</v>
      </c>
      <c r="S58" s="5" t="s">
        <v>455</v>
      </c>
      <c r="T58" s="176">
        <v>15.4</v>
      </c>
      <c r="U58" s="177">
        <v>20</v>
      </c>
      <c r="V58" s="178">
        <v>6431.67</v>
      </c>
      <c r="W58" s="5" t="s">
        <v>64</v>
      </c>
      <c r="X58" s="179">
        <v>385900</v>
      </c>
      <c r="Y58" s="3" t="s">
        <v>53</v>
      </c>
      <c r="Z58" s="180" t="s">
        <v>54</v>
      </c>
      <c r="AA58" s="5" t="s">
        <v>388</v>
      </c>
      <c r="AB58" s="86" t="s">
        <v>379</v>
      </c>
      <c r="AC58" s="180"/>
      <c r="AD58" s="181"/>
    </row>
    <row r="59" spans="2:30" s="217" customFormat="1" ht="216.75" x14ac:dyDescent="0.25">
      <c r="B59" s="365" t="s">
        <v>1336</v>
      </c>
      <c r="C59" s="57"/>
      <c r="D59" s="57"/>
      <c r="E59" s="218"/>
      <c r="F59" s="4">
        <v>42782</v>
      </c>
      <c r="G59" s="187">
        <v>42602</v>
      </c>
      <c r="H59" s="187">
        <v>42633</v>
      </c>
      <c r="I59" s="187">
        <v>42582</v>
      </c>
      <c r="J59" s="57"/>
      <c r="K59" s="57" t="s">
        <v>279</v>
      </c>
      <c r="L59" s="57" t="s">
        <v>61</v>
      </c>
      <c r="M59" s="57" t="s">
        <v>62</v>
      </c>
      <c r="N59" s="57" t="s">
        <v>456</v>
      </c>
      <c r="O59" s="57" t="s">
        <v>457</v>
      </c>
      <c r="P59" s="6" t="s">
        <v>63</v>
      </c>
      <c r="Q59" s="57" t="s">
        <v>458</v>
      </c>
      <c r="R59" s="57" t="s">
        <v>459</v>
      </c>
      <c r="S59" s="57" t="s">
        <v>460</v>
      </c>
      <c r="T59" s="219">
        <v>41.8</v>
      </c>
      <c r="U59" s="57">
        <v>20</v>
      </c>
      <c r="V59" s="219">
        <v>11480</v>
      </c>
      <c r="W59" s="57" t="s">
        <v>64</v>
      </c>
      <c r="X59" s="219">
        <v>688800</v>
      </c>
      <c r="Y59" s="57" t="s">
        <v>461</v>
      </c>
      <c r="Z59" s="57"/>
      <c r="AA59" s="6" t="s">
        <v>388</v>
      </c>
      <c r="AB59" s="86" t="s">
        <v>379</v>
      </c>
      <c r="AC59" s="57"/>
      <c r="AD59" s="220"/>
    </row>
    <row r="60" spans="2:30" s="217" customFormat="1" ht="102" x14ac:dyDescent="0.25">
      <c r="B60" s="365" t="s">
        <v>1337</v>
      </c>
      <c r="C60" s="6" t="s">
        <v>462</v>
      </c>
      <c r="D60" s="6" t="s">
        <v>441</v>
      </c>
      <c r="E60" s="4">
        <v>42761</v>
      </c>
      <c r="F60" s="4">
        <v>42782</v>
      </c>
      <c r="G60" s="182">
        <v>42688</v>
      </c>
      <c r="H60" s="182">
        <v>42717</v>
      </c>
      <c r="I60" s="182">
        <v>42643</v>
      </c>
      <c r="J60" s="6"/>
      <c r="K60" s="6" t="s">
        <v>416</v>
      </c>
      <c r="L60" s="6" t="s">
        <v>61</v>
      </c>
      <c r="M60" s="6" t="s">
        <v>463</v>
      </c>
      <c r="N60" s="6" t="s">
        <v>464</v>
      </c>
      <c r="O60" s="6" t="s">
        <v>465</v>
      </c>
      <c r="P60" s="6" t="s">
        <v>63</v>
      </c>
      <c r="Q60" s="6" t="s">
        <v>49</v>
      </c>
      <c r="R60" s="6">
        <v>3</v>
      </c>
      <c r="S60" s="6" t="s">
        <v>466</v>
      </c>
      <c r="T60" s="221">
        <v>12.8</v>
      </c>
      <c r="U60" s="6">
        <v>50</v>
      </c>
      <c r="V60" s="221">
        <v>29108.33</v>
      </c>
      <c r="W60" s="6" t="s">
        <v>64</v>
      </c>
      <c r="X60" s="221">
        <v>698600</v>
      </c>
      <c r="Y60" s="6" t="s">
        <v>53</v>
      </c>
      <c r="Z60" s="6"/>
      <c r="AA60" s="6" t="s">
        <v>388</v>
      </c>
      <c r="AB60" s="86" t="s">
        <v>379</v>
      </c>
      <c r="AC60" s="6"/>
      <c r="AD60" s="222"/>
    </row>
    <row r="61" spans="2:30" s="200" customFormat="1" ht="102" x14ac:dyDescent="0.25">
      <c r="B61" s="365" t="s">
        <v>1338</v>
      </c>
      <c r="C61" s="6" t="s">
        <v>440</v>
      </c>
      <c r="D61" s="6" t="s">
        <v>441</v>
      </c>
      <c r="E61" s="4">
        <v>42761</v>
      </c>
      <c r="F61" s="4">
        <v>42782</v>
      </c>
      <c r="G61" s="182">
        <v>42688</v>
      </c>
      <c r="H61" s="182">
        <v>42717</v>
      </c>
      <c r="I61" s="182">
        <v>42643</v>
      </c>
      <c r="J61" s="6"/>
      <c r="K61" s="6" t="s">
        <v>416</v>
      </c>
      <c r="L61" s="6" t="s">
        <v>61</v>
      </c>
      <c r="M61" s="6" t="s">
        <v>463</v>
      </c>
      <c r="N61" s="6" t="s">
        <v>467</v>
      </c>
      <c r="O61" s="6" t="s">
        <v>468</v>
      </c>
      <c r="P61" s="6" t="s">
        <v>63</v>
      </c>
      <c r="Q61" s="6" t="s">
        <v>49</v>
      </c>
      <c r="R61" s="6">
        <v>3</v>
      </c>
      <c r="S61" s="6" t="s">
        <v>466</v>
      </c>
      <c r="T61" s="221">
        <v>13.23</v>
      </c>
      <c r="U61" s="6">
        <v>50</v>
      </c>
      <c r="V61" s="221">
        <v>30091.67</v>
      </c>
      <c r="W61" s="6" t="s">
        <v>64</v>
      </c>
      <c r="X61" s="221">
        <v>722200</v>
      </c>
      <c r="Y61" s="6" t="s">
        <v>53</v>
      </c>
      <c r="Z61" s="6"/>
      <c r="AA61" s="6" t="s">
        <v>388</v>
      </c>
      <c r="AB61" s="86" t="s">
        <v>379</v>
      </c>
      <c r="AC61" s="6"/>
      <c r="AD61" s="222"/>
    </row>
    <row r="62" spans="2:30" s="200" customFormat="1" ht="76.5" x14ac:dyDescent="0.25">
      <c r="B62" s="365" t="s">
        <v>1339</v>
      </c>
      <c r="C62" s="163" t="s">
        <v>469</v>
      </c>
      <c r="D62" s="164" t="s">
        <v>470</v>
      </c>
      <c r="E62" s="188">
        <v>42767</v>
      </c>
      <c r="F62" s="4">
        <v>42782</v>
      </c>
      <c r="G62" s="166">
        <v>42522</v>
      </c>
      <c r="H62" s="166">
        <v>42724</v>
      </c>
      <c r="I62" s="166">
        <v>42643</v>
      </c>
      <c r="J62" s="166"/>
      <c r="K62" s="163" t="s">
        <v>279</v>
      </c>
      <c r="L62" s="86" t="s">
        <v>168</v>
      </c>
      <c r="M62" s="86" t="s">
        <v>437</v>
      </c>
      <c r="N62" s="86" t="s">
        <v>471</v>
      </c>
      <c r="O62" s="86" t="s">
        <v>472</v>
      </c>
      <c r="P62" s="6" t="s">
        <v>63</v>
      </c>
      <c r="Q62" s="6" t="s">
        <v>191</v>
      </c>
      <c r="R62" s="167" t="s">
        <v>473</v>
      </c>
      <c r="S62" s="86" t="s">
        <v>474</v>
      </c>
      <c r="T62" s="168">
        <v>15</v>
      </c>
      <c r="U62" s="169" t="s">
        <v>475</v>
      </c>
      <c r="V62" s="170" t="s">
        <v>476</v>
      </c>
      <c r="W62" s="86" t="s">
        <v>64</v>
      </c>
      <c r="X62" s="171">
        <v>360700</v>
      </c>
      <c r="Y62" s="163" t="s">
        <v>53</v>
      </c>
      <c r="Z62" s="172"/>
      <c r="AA62" s="86" t="s">
        <v>388</v>
      </c>
      <c r="AB62" s="86" t="s">
        <v>379</v>
      </c>
      <c r="AC62" s="172"/>
      <c r="AD62" s="173"/>
    </row>
    <row r="63" spans="2:30" s="217" customFormat="1" ht="64.5" x14ac:dyDescent="0.25">
      <c r="B63" s="365" t="s">
        <v>1340</v>
      </c>
      <c r="C63" s="6" t="s">
        <v>477</v>
      </c>
      <c r="D63" s="6" t="s">
        <v>478</v>
      </c>
      <c r="E63" s="4">
        <v>42751</v>
      </c>
      <c r="F63" s="4">
        <v>42782</v>
      </c>
      <c r="G63" s="203">
        <v>42719</v>
      </c>
      <c r="H63" s="203" t="s">
        <v>44</v>
      </c>
      <c r="I63" s="203">
        <v>42247</v>
      </c>
      <c r="J63" s="204"/>
      <c r="K63" s="6" t="s">
        <v>479</v>
      </c>
      <c r="L63" s="206" t="s">
        <v>61</v>
      </c>
      <c r="M63" s="207" t="s">
        <v>480</v>
      </c>
      <c r="N63" s="5" t="s">
        <v>481</v>
      </c>
      <c r="O63" s="207" t="s">
        <v>482</v>
      </c>
      <c r="P63" s="6" t="s">
        <v>63</v>
      </c>
      <c r="Q63" s="205" t="s">
        <v>483</v>
      </c>
      <c r="R63" s="208" t="s">
        <v>82</v>
      </c>
      <c r="S63" s="205" t="s">
        <v>83</v>
      </c>
      <c r="T63" s="209">
        <v>1135</v>
      </c>
      <c r="U63" s="210">
        <v>0.01</v>
      </c>
      <c r="V63" s="211">
        <v>208.83</v>
      </c>
      <c r="W63" s="207" t="s">
        <v>64</v>
      </c>
      <c r="X63" s="212">
        <v>24163000</v>
      </c>
      <c r="Y63" s="205" t="s">
        <v>484</v>
      </c>
      <c r="Z63" s="205"/>
      <c r="AA63" s="6" t="s">
        <v>388</v>
      </c>
      <c r="AB63" s="205" t="s">
        <v>376</v>
      </c>
      <c r="AC63" s="394" t="s">
        <v>1536</v>
      </c>
      <c r="AD63" s="214" t="s">
        <v>485</v>
      </c>
    </row>
    <row r="64" spans="2:30" s="217" customFormat="1" ht="64.5" x14ac:dyDescent="0.25">
      <c r="B64" s="365" t="s">
        <v>1341</v>
      </c>
      <c r="C64" s="6" t="s">
        <v>477</v>
      </c>
      <c r="D64" s="6" t="s">
        <v>478</v>
      </c>
      <c r="E64" s="4">
        <v>42751</v>
      </c>
      <c r="F64" s="4">
        <v>42782</v>
      </c>
      <c r="G64" s="203">
        <v>42671</v>
      </c>
      <c r="H64" s="203" t="s">
        <v>44</v>
      </c>
      <c r="I64" s="203">
        <v>42247</v>
      </c>
      <c r="J64" s="204">
        <v>42360</v>
      </c>
      <c r="K64" s="3" t="s">
        <v>45</v>
      </c>
      <c r="L64" s="206" t="s">
        <v>61</v>
      </c>
      <c r="M64" s="207" t="s">
        <v>480</v>
      </c>
      <c r="N64" s="5" t="s">
        <v>481</v>
      </c>
      <c r="O64" s="207" t="s">
        <v>482</v>
      </c>
      <c r="P64" s="6" t="s">
        <v>63</v>
      </c>
      <c r="Q64" s="205" t="s">
        <v>483</v>
      </c>
      <c r="R64" s="208" t="s">
        <v>82</v>
      </c>
      <c r="S64" s="205" t="s">
        <v>83</v>
      </c>
      <c r="T64" s="209">
        <v>1135</v>
      </c>
      <c r="U64" s="210">
        <v>3</v>
      </c>
      <c r="V64" s="211">
        <v>62648.87</v>
      </c>
      <c r="W64" s="207" t="s">
        <v>64</v>
      </c>
      <c r="X64" s="212">
        <v>24163000</v>
      </c>
      <c r="Y64" s="205" t="s">
        <v>486</v>
      </c>
      <c r="Z64" s="205"/>
      <c r="AA64" s="6" t="s">
        <v>388</v>
      </c>
      <c r="AB64" s="205" t="s">
        <v>376</v>
      </c>
      <c r="AC64" s="394" t="s">
        <v>1536</v>
      </c>
      <c r="AD64" s="214"/>
    </row>
    <row r="65" spans="2:30" ht="64.5" x14ac:dyDescent="0.25">
      <c r="B65" s="365" t="s">
        <v>1342</v>
      </c>
      <c r="C65" s="57" t="s">
        <v>487</v>
      </c>
      <c r="D65" s="57" t="s">
        <v>488</v>
      </c>
      <c r="E65" s="4">
        <v>42761</v>
      </c>
      <c r="F65" s="4">
        <v>42782</v>
      </c>
      <c r="G65" s="188">
        <v>42751</v>
      </c>
      <c r="H65" s="188" t="s">
        <v>44</v>
      </c>
      <c r="I65" s="188">
        <v>42674</v>
      </c>
      <c r="J65" s="189">
        <v>42726</v>
      </c>
      <c r="K65" s="6" t="s">
        <v>479</v>
      </c>
      <c r="L65" s="192" t="s">
        <v>61</v>
      </c>
      <c r="M65" s="192" t="s">
        <v>253</v>
      </c>
      <c r="N65" s="10" t="s">
        <v>489</v>
      </c>
      <c r="O65" s="192" t="s">
        <v>490</v>
      </c>
      <c r="P65" s="10" t="s">
        <v>337</v>
      </c>
      <c r="Q65" s="6" t="s">
        <v>191</v>
      </c>
      <c r="R65" s="193">
        <v>29</v>
      </c>
      <c r="S65" s="10" t="s">
        <v>256</v>
      </c>
      <c r="T65" s="194">
        <v>319.5</v>
      </c>
      <c r="U65" s="195">
        <v>0.1</v>
      </c>
      <c r="V65" s="196">
        <v>407.33</v>
      </c>
      <c r="W65" s="192" t="s">
        <v>64</v>
      </c>
      <c r="X65" s="197">
        <v>4888060</v>
      </c>
      <c r="Y65" s="10" t="s">
        <v>491</v>
      </c>
      <c r="Z65" s="10"/>
      <c r="AA65" s="6" t="s">
        <v>388</v>
      </c>
      <c r="AB65" s="205" t="s">
        <v>376</v>
      </c>
      <c r="AC65" s="394" t="s">
        <v>1536</v>
      </c>
      <c r="AD65" s="199" t="s">
        <v>492</v>
      </c>
    </row>
    <row r="66" spans="2:30" ht="51" x14ac:dyDescent="0.25">
      <c r="B66" s="366" t="s">
        <v>1343</v>
      </c>
      <c r="C66" s="57"/>
      <c r="D66" s="57"/>
      <c r="E66" s="4"/>
      <c r="F66" s="4">
        <v>42782</v>
      </c>
      <c r="G66" s="188"/>
      <c r="H66" s="188"/>
      <c r="I66" s="188">
        <v>42704</v>
      </c>
      <c r="J66" s="189"/>
      <c r="K66" s="6" t="s">
        <v>479</v>
      </c>
      <c r="L66" s="192" t="s">
        <v>61</v>
      </c>
      <c r="M66" s="192" t="s">
        <v>493</v>
      </c>
      <c r="N66" s="10" t="s">
        <v>494</v>
      </c>
      <c r="O66" s="192" t="s">
        <v>495</v>
      </c>
      <c r="P66" s="10" t="s">
        <v>63</v>
      </c>
      <c r="Q66" s="6" t="s">
        <v>225</v>
      </c>
      <c r="R66" s="193">
        <v>33</v>
      </c>
      <c r="S66" s="10" t="s">
        <v>496</v>
      </c>
      <c r="T66" s="194">
        <v>270</v>
      </c>
      <c r="U66" s="195">
        <v>0.15</v>
      </c>
      <c r="V66" s="194">
        <v>528.45000000000005</v>
      </c>
      <c r="W66" s="192" t="s">
        <v>64</v>
      </c>
      <c r="X66" s="197"/>
      <c r="Y66" s="10" t="s">
        <v>53</v>
      </c>
      <c r="Z66" s="10"/>
      <c r="AA66" s="6" t="s">
        <v>388</v>
      </c>
      <c r="AB66" s="10" t="s">
        <v>379</v>
      </c>
      <c r="AC66" s="198"/>
      <c r="AD66" s="199" t="s">
        <v>497</v>
      </c>
    </row>
    <row r="67" spans="2:30" ht="38.25" x14ac:dyDescent="0.25">
      <c r="B67" s="366" t="s">
        <v>1344</v>
      </c>
      <c r="C67" s="57"/>
      <c r="D67" s="57"/>
      <c r="E67" s="4"/>
      <c r="F67" s="4">
        <v>42782</v>
      </c>
      <c r="G67" s="188"/>
      <c r="H67" s="188"/>
      <c r="I67" s="188">
        <v>42704</v>
      </c>
      <c r="J67" s="189"/>
      <c r="K67" s="6" t="s">
        <v>498</v>
      </c>
      <c r="L67" s="192" t="s">
        <v>61</v>
      </c>
      <c r="M67" s="192" t="s">
        <v>493</v>
      </c>
      <c r="N67" s="10" t="s">
        <v>494</v>
      </c>
      <c r="O67" s="192" t="s">
        <v>495</v>
      </c>
      <c r="P67" s="10" t="s">
        <v>63</v>
      </c>
      <c r="Q67" s="6" t="s">
        <v>225</v>
      </c>
      <c r="R67" s="193">
        <v>33</v>
      </c>
      <c r="S67" s="10" t="s">
        <v>496</v>
      </c>
      <c r="T67" s="194">
        <v>270</v>
      </c>
      <c r="U67" s="195">
        <v>15</v>
      </c>
      <c r="V67" s="194">
        <v>52845.25</v>
      </c>
      <c r="W67" s="192" t="s">
        <v>64</v>
      </c>
      <c r="X67" s="197"/>
      <c r="Y67" s="10" t="s">
        <v>53</v>
      </c>
      <c r="Z67" s="10"/>
      <c r="AA67" s="6" t="s">
        <v>388</v>
      </c>
      <c r="AB67" s="10" t="s">
        <v>381</v>
      </c>
      <c r="AC67" s="198"/>
      <c r="AD67" s="199"/>
    </row>
    <row r="68" spans="2:30" ht="76.5" x14ac:dyDescent="0.25">
      <c r="B68" s="366" t="s">
        <v>1345</v>
      </c>
      <c r="C68" s="57"/>
      <c r="D68" s="57"/>
      <c r="E68" s="4"/>
      <c r="F68" s="4">
        <v>42782</v>
      </c>
      <c r="G68" s="188"/>
      <c r="H68" s="188"/>
      <c r="I68" s="188"/>
      <c r="J68" s="189"/>
      <c r="K68" s="6" t="s">
        <v>45</v>
      </c>
      <c r="L68" s="192" t="s">
        <v>124</v>
      </c>
      <c r="M68" s="192" t="s">
        <v>500</v>
      </c>
      <c r="N68" s="10" t="s">
        <v>501</v>
      </c>
      <c r="O68" s="192" t="s">
        <v>502</v>
      </c>
      <c r="P68" s="10" t="s">
        <v>503</v>
      </c>
      <c r="Q68" s="6" t="s">
        <v>504</v>
      </c>
      <c r="R68" s="193" t="s">
        <v>82</v>
      </c>
      <c r="S68" s="10" t="s">
        <v>83</v>
      </c>
      <c r="T68" s="194">
        <v>564.6</v>
      </c>
      <c r="U68" s="195">
        <v>4</v>
      </c>
      <c r="V68" s="194">
        <v>26157.5</v>
      </c>
      <c r="W68" s="192" t="s">
        <v>64</v>
      </c>
      <c r="X68" s="197">
        <v>10463000</v>
      </c>
      <c r="Y68" s="10" t="s">
        <v>164</v>
      </c>
      <c r="Z68" s="10"/>
      <c r="AA68" s="6" t="s">
        <v>505</v>
      </c>
      <c r="AB68" s="10" t="s">
        <v>381</v>
      </c>
      <c r="AC68" s="198"/>
      <c r="AD68" s="199"/>
    </row>
    <row r="69" spans="2:30" ht="76.5" x14ac:dyDescent="0.25">
      <c r="B69" s="366" t="s">
        <v>1537</v>
      </c>
      <c r="C69" s="57"/>
      <c r="D69" s="57"/>
      <c r="E69" s="4"/>
      <c r="F69" s="4">
        <v>42782</v>
      </c>
      <c r="G69" s="188"/>
      <c r="H69" s="188"/>
      <c r="I69" s="188"/>
      <c r="J69" s="189"/>
      <c r="K69" s="6" t="s">
        <v>479</v>
      </c>
      <c r="L69" s="192" t="s">
        <v>124</v>
      </c>
      <c r="M69" s="192" t="s">
        <v>500</v>
      </c>
      <c r="N69" s="10" t="s">
        <v>501</v>
      </c>
      <c r="O69" s="192" t="s">
        <v>502</v>
      </c>
      <c r="P69" s="10" t="s">
        <v>503</v>
      </c>
      <c r="Q69" s="6" t="s">
        <v>504</v>
      </c>
      <c r="R69" s="193" t="s">
        <v>82</v>
      </c>
      <c r="S69" s="10" t="s">
        <v>83</v>
      </c>
      <c r="T69" s="194">
        <v>564.6</v>
      </c>
      <c r="U69" s="195">
        <v>0.01</v>
      </c>
      <c r="V69" s="194">
        <v>87.19</v>
      </c>
      <c r="W69" s="192" t="s">
        <v>64</v>
      </c>
      <c r="X69" s="197">
        <v>10463000</v>
      </c>
      <c r="Y69" s="10" t="s">
        <v>164</v>
      </c>
      <c r="Z69" s="10"/>
      <c r="AA69" s="6" t="s">
        <v>505</v>
      </c>
      <c r="AB69" s="10" t="s">
        <v>381</v>
      </c>
      <c r="AC69" s="198"/>
      <c r="AD69" s="199" t="s">
        <v>1538</v>
      </c>
    </row>
    <row r="70" spans="2:30" ht="102.75" x14ac:dyDescent="0.25">
      <c r="B70" s="365" t="s">
        <v>1346</v>
      </c>
      <c r="C70" s="57" t="s">
        <v>506</v>
      </c>
      <c r="D70" s="57" t="s">
        <v>507</v>
      </c>
      <c r="E70" s="187">
        <v>42766</v>
      </c>
      <c r="F70" s="4">
        <v>42782</v>
      </c>
      <c r="G70" s="188">
        <v>42751</v>
      </c>
      <c r="H70" s="188" t="s">
        <v>44</v>
      </c>
      <c r="I70" s="188">
        <v>42704</v>
      </c>
      <c r="J70" s="189">
        <v>41654</v>
      </c>
      <c r="K70" s="6" t="s">
        <v>479</v>
      </c>
      <c r="L70" s="190" t="s">
        <v>61</v>
      </c>
      <c r="M70" s="191" t="s">
        <v>508</v>
      </c>
      <c r="N70" s="10" t="s">
        <v>509</v>
      </c>
      <c r="O70" s="192" t="s">
        <v>510</v>
      </c>
      <c r="P70" s="6" t="s">
        <v>63</v>
      </c>
      <c r="Q70" s="6" t="s">
        <v>191</v>
      </c>
      <c r="R70" s="193">
        <v>33</v>
      </c>
      <c r="S70" s="10" t="s">
        <v>511</v>
      </c>
      <c r="T70" s="194">
        <v>280.10000000000002</v>
      </c>
      <c r="U70" s="195">
        <v>2</v>
      </c>
      <c r="V70" s="196">
        <v>10791.43</v>
      </c>
      <c r="W70" s="192" t="s">
        <v>64</v>
      </c>
      <c r="X70" s="197">
        <v>6474857</v>
      </c>
      <c r="Y70" s="10" t="s">
        <v>53</v>
      </c>
      <c r="Z70" s="10"/>
      <c r="AA70" s="6" t="s">
        <v>388</v>
      </c>
      <c r="AB70" s="205" t="s">
        <v>376</v>
      </c>
      <c r="AC70" s="394" t="s">
        <v>1536</v>
      </c>
      <c r="AD70" s="199" t="s">
        <v>512</v>
      </c>
    </row>
    <row r="71" spans="2:30" s="62" customFormat="1" ht="64.5" x14ac:dyDescent="0.25">
      <c r="B71" s="365" t="s">
        <v>1347</v>
      </c>
      <c r="C71" s="57" t="s">
        <v>506</v>
      </c>
      <c r="D71" s="57" t="s">
        <v>507</v>
      </c>
      <c r="E71" s="187">
        <v>42766</v>
      </c>
      <c r="F71" s="4">
        <v>42782</v>
      </c>
      <c r="G71" s="188">
        <v>42751</v>
      </c>
      <c r="H71" s="188" t="s">
        <v>44</v>
      </c>
      <c r="I71" s="188">
        <v>42704</v>
      </c>
      <c r="J71" s="189">
        <v>41654</v>
      </c>
      <c r="K71" s="3" t="s">
        <v>45</v>
      </c>
      <c r="L71" s="190" t="s">
        <v>61</v>
      </c>
      <c r="M71" s="191" t="s">
        <v>508</v>
      </c>
      <c r="N71" s="10" t="s">
        <v>509</v>
      </c>
      <c r="O71" s="192" t="s">
        <v>510</v>
      </c>
      <c r="P71" s="6" t="s">
        <v>63</v>
      </c>
      <c r="Q71" s="6" t="s">
        <v>191</v>
      </c>
      <c r="R71" s="193">
        <v>33</v>
      </c>
      <c r="S71" s="10" t="s">
        <v>513</v>
      </c>
      <c r="T71" s="194">
        <v>280.10000000000002</v>
      </c>
      <c r="U71" s="195">
        <v>10.5</v>
      </c>
      <c r="V71" s="196">
        <v>56654.99</v>
      </c>
      <c r="W71" s="192" t="s">
        <v>64</v>
      </c>
      <c r="X71" s="197">
        <v>6474857</v>
      </c>
      <c r="Y71" s="10" t="s">
        <v>53</v>
      </c>
      <c r="Z71" s="10"/>
      <c r="AA71" s="6" t="s">
        <v>388</v>
      </c>
      <c r="AB71" s="205" t="s">
        <v>376</v>
      </c>
      <c r="AC71" s="394" t="s">
        <v>1536</v>
      </c>
      <c r="AD71" s="199"/>
    </row>
    <row r="72" spans="2:30" s="62" customFormat="1" ht="89.25" x14ac:dyDescent="0.25">
      <c r="B72" s="365" t="s">
        <v>1348</v>
      </c>
      <c r="C72" s="3" t="s">
        <v>514</v>
      </c>
      <c r="D72" s="174" t="s">
        <v>515</v>
      </c>
      <c r="E72" s="4">
        <v>42752</v>
      </c>
      <c r="F72" s="4">
        <v>42782</v>
      </c>
      <c r="G72" s="182">
        <v>42703</v>
      </c>
      <c r="H72" s="182" t="s">
        <v>44</v>
      </c>
      <c r="I72" s="182">
        <v>42400</v>
      </c>
      <c r="J72" s="182">
        <v>42459</v>
      </c>
      <c r="K72" s="6" t="s">
        <v>516</v>
      </c>
      <c r="L72" s="6" t="s">
        <v>186</v>
      </c>
      <c r="M72" s="6" t="s">
        <v>187</v>
      </c>
      <c r="N72" s="6" t="s">
        <v>517</v>
      </c>
      <c r="O72" s="6" t="s">
        <v>518</v>
      </c>
      <c r="P72" s="6" t="s">
        <v>519</v>
      </c>
      <c r="Q72" s="6" t="s">
        <v>191</v>
      </c>
      <c r="R72" s="184" t="s">
        <v>108</v>
      </c>
      <c r="S72" s="6" t="s">
        <v>102</v>
      </c>
      <c r="T72" s="12">
        <v>86.6</v>
      </c>
      <c r="U72" s="6">
        <v>3</v>
      </c>
      <c r="V72" s="185">
        <v>1433</v>
      </c>
      <c r="W72" s="6" t="s">
        <v>52</v>
      </c>
      <c r="X72" s="186">
        <v>2083000</v>
      </c>
      <c r="Y72" s="182">
        <v>43552</v>
      </c>
      <c r="Z72" s="6" t="s">
        <v>54</v>
      </c>
      <c r="AA72" s="6" t="s">
        <v>388</v>
      </c>
      <c r="AB72" s="205" t="s">
        <v>376</v>
      </c>
      <c r="AC72" s="394" t="s">
        <v>1536</v>
      </c>
      <c r="AD72" s="222" t="s">
        <v>520</v>
      </c>
    </row>
    <row r="73" spans="2:30" ht="64.5" x14ac:dyDescent="0.25">
      <c r="B73" s="365" t="s">
        <v>1349</v>
      </c>
      <c r="C73" s="3" t="s">
        <v>521</v>
      </c>
      <c r="D73" s="174" t="s">
        <v>522</v>
      </c>
      <c r="E73" s="4">
        <v>42752</v>
      </c>
      <c r="F73" s="4">
        <v>42782</v>
      </c>
      <c r="G73" s="182">
        <v>42671</v>
      </c>
      <c r="H73" s="182" t="s">
        <v>44</v>
      </c>
      <c r="I73" s="182">
        <v>42674</v>
      </c>
      <c r="J73" s="182">
        <v>41609</v>
      </c>
      <c r="K73" s="6" t="s">
        <v>479</v>
      </c>
      <c r="L73" s="6" t="s">
        <v>186</v>
      </c>
      <c r="M73" s="6" t="s">
        <v>187</v>
      </c>
      <c r="N73" s="6" t="s">
        <v>523</v>
      </c>
      <c r="O73" s="6" t="s">
        <v>524</v>
      </c>
      <c r="P73" s="6" t="s">
        <v>525</v>
      </c>
      <c r="Q73" s="86" t="s">
        <v>526</v>
      </c>
      <c r="R73" s="184" t="s">
        <v>108</v>
      </c>
      <c r="S73" s="6" t="s">
        <v>102</v>
      </c>
      <c r="T73" s="12">
        <v>526.14</v>
      </c>
      <c r="U73" s="6">
        <v>3</v>
      </c>
      <c r="V73" s="185">
        <v>8490.24</v>
      </c>
      <c r="W73" s="6" t="s">
        <v>52</v>
      </c>
      <c r="X73" s="186">
        <v>11319400</v>
      </c>
      <c r="Y73" s="182" t="s">
        <v>53</v>
      </c>
      <c r="Z73" s="6" t="s">
        <v>54</v>
      </c>
      <c r="AA73" s="6" t="s">
        <v>388</v>
      </c>
      <c r="AB73" s="205" t="s">
        <v>376</v>
      </c>
      <c r="AC73" s="394" t="s">
        <v>1536</v>
      </c>
      <c r="AD73" s="222" t="s">
        <v>527</v>
      </c>
    </row>
    <row r="74" spans="2:30" s="62" customFormat="1" ht="64.5" x14ac:dyDescent="0.25">
      <c r="B74" s="365" t="s">
        <v>1350</v>
      </c>
      <c r="C74" s="3" t="s">
        <v>521</v>
      </c>
      <c r="D74" s="174" t="s">
        <v>522</v>
      </c>
      <c r="E74" s="4">
        <v>42752</v>
      </c>
      <c r="F74" s="4">
        <v>42782</v>
      </c>
      <c r="G74" s="182">
        <v>42660</v>
      </c>
      <c r="H74" s="182" t="s">
        <v>44</v>
      </c>
      <c r="I74" s="182">
        <v>42674</v>
      </c>
      <c r="J74" s="182">
        <v>41609</v>
      </c>
      <c r="K74" s="3" t="s">
        <v>45</v>
      </c>
      <c r="L74" s="6" t="s">
        <v>186</v>
      </c>
      <c r="M74" s="6" t="s">
        <v>187</v>
      </c>
      <c r="N74" s="6" t="s">
        <v>523</v>
      </c>
      <c r="O74" s="6" t="s">
        <v>524</v>
      </c>
      <c r="P74" s="6" t="s">
        <v>525</v>
      </c>
      <c r="Q74" s="86" t="s">
        <v>526</v>
      </c>
      <c r="R74" s="184" t="s">
        <v>71</v>
      </c>
      <c r="S74" s="6" t="s">
        <v>528</v>
      </c>
      <c r="T74" s="12">
        <v>526.14</v>
      </c>
      <c r="U74" s="6">
        <v>15</v>
      </c>
      <c r="V74" s="223">
        <v>42448.32</v>
      </c>
      <c r="W74" s="6" t="s">
        <v>52</v>
      </c>
      <c r="X74" s="186">
        <v>11319400</v>
      </c>
      <c r="Y74" s="182" t="s">
        <v>53</v>
      </c>
      <c r="Z74" s="6" t="s">
        <v>54</v>
      </c>
      <c r="AA74" s="6" t="s">
        <v>388</v>
      </c>
      <c r="AB74" s="205" t="s">
        <v>376</v>
      </c>
      <c r="AC74" s="394" t="s">
        <v>1536</v>
      </c>
      <c r="AD74" s="222"/>
    </row>
    <row r="75" spans="2:30" s="62" customFormat="1" ht="76.5" x14ac:dyDescent="0.25">
      <c r="B75" s="365" t="s">
        <v>1351</v>
      </c>
      <c r="C75" s="3" t="s">
        <v>529</v>
      </c>
      <c r="D75" s="174" t="s">
        <v>530</v>
      </c>
      <c r="E75" s="4">
        <v>42758</v>
      </c>
      <c r="F75" s="4">
        <v>42782</v>
      </c>
      <c r="G75" s="7">
        <v>42748</v>
      </c>
      <c r="H75" s="7" t="s">
        <v>44</v>
      </c>
      <c r="I75" s="7">
        <v>42551</v>
      </c>
      <c r="J75" s="7" t="s">
        <v>531</v>
      </c>
      <c r="K75" s="6" t="s">
        <v>479</v>
      </c>
      <c r="L75" s="5" t="s">
        <v>88</v>
      </c>
      <c r="M75" s="5" t="s">
        <v>89</v>
      </c>
      <c r="N75" s="5" t="s">
        <v>532</v>
      </c>
      <c r="O75" s="5" t="s">
        <v>533</v>
      </c>
      <c r="P75" s="3" t="s">
        <v>534</v>
      </c>
      <c r="Q75" s="10" t="s">
        <v>535</v>
      </c>
      <c r="R75" s="175" t="s">
        <v>71</v>
      </c>
      <c r="S75" s="5" t="s">
        <v>536</v>
      </c>
      <c r="T75" s="176">
        <v>49.2</v>
      </c>
      <c r="U75" s="177">
        <v>3</v>
      </c>
      <c r="V75" s="178">
        <v>138.91</v>
      </c>
      <c r="W75" s="5" t="s">
        <v>52</v>
      </c>
      <c r="X75" s="179">
        <v>866270</v>
      </c>
      <c r="Y75" s="3" t="s">
        <v>53</v>
      </c>
      <c r="Z75" s="180" t="s">
        <v>54</v>
      </c>
      <c r="AA75" s="5" t="s">
        <v>388</v>
      </c>
      <c r="AB75" s="205" t="s">
        <v>376</v>
      </c>
      <c r="AC75" s="394" t="s">
        <v>1536</v>
      </c>
      <c r="AD75" s="181" t="s">
        <v>537</v>
      </c>
    </row>
    <row r="76" spans="2:30" s="217" customFormat="1" ht="89.25" x14ac:dyDescent="0.25">
      <c r="B76" s="365" t="s">
        <v>1352</v>
      </c>
      <c r="C76" s="3" t="s">
        <v>529</v>
      </c>
      <c r="D76" s="174" t="s">
        <v>530</v>
      </c>
      <c r="E76" s="4">
        <v>42758</v>
      </c>
      <c r="F76" s="4">
        <v>42782</v>
      </c>
      <c r="G76" s="7">
        <v>42566</v>
      </c>
      <c r="H76" s="7" t="s">
        <v>44</v>
      </c>
      <c r="I76" s="7">
        <v>42551</v>
      </c>
      <c r="J76" s="7">
        <v>42132</v>
      </c>
      <c r="K76" s="3" t="s">
        <v>45</v>
      </c>
      <c r="L76" s="5" t="s">
        <v>88</v>
      </c>
      <c r="M76" s="5" t="s">
        <v>89</v>
      </c>
      <c r="N76" s="5" t="s">
        <v>532</v>
      </c>
      <c r="O76" s="5" t="s">
        <v>533</v>
      </c>
      <c r="P76" s="3" t="s">
        <v>534</v>
      </c>
      <c r="Q76" s="10" t="s">
        <v>535</v>
      </c>
      <c r="R76" s="175" t="s">
        <v>71</v>
      </c>
      <c r="S76" s="5" t="s">
        <v>536</v>
      </c>
      <c r="T76" s="176">
        <v>49.2</v>
      </c>
      <c r="U76" s="177">
        <v>15</v>
      </c>
      <c r="V76" s="178">
        <v>694.54</v>
      </c>
      <c r="W76" s="5" t="s">
        <v>52</v>
      </c>
      <c r="X76" s="179">
        <v>866270</v>
      </c>
      <c r="Y76" s="3" t="s">
        <v>53</v>
      </c>
      <c r="Z76" s="180" t="s">
        <v>54</v>
      </c>
      <c r="AA76" s="5" t="s">
        <v>388</v>
      </c>
      <c r="AB76" s="205" t="s">
        <v>376</v>
      </c>
      <c r="AC76" s="394" t="s">
        <v>1536</v>
      </c>
      <c r="AD76" s="181" t="s">
        <v>538</v>
      </c>
    </row>
    <row r="77" spans="2:30" s="217" customFormat="1" ht="140.25" x14ac:dyDescent="0.25">
      <c r="B77" s="365" t="s">
        <v>1353</v>
      </c>
      <c r="C77" s="163" t="s">
        <v>539</v>
      </c>
      <c r="D77" s="164" t="s">
        <v>540</v>
      </c>
      <c r="E77" s="4">
        <v>42759</v>
      </c>
      <c r="F77" s="4">
        <v>42782</v>
      </c>
      <c r="G77" s="166">
        <v>42724</v>
      </c>
      <c r="H77" s="166" t="s">
        <v>44</v>
      </c>
      <c r="I77" s="166">
        <v>42277</v>
      </c>
      <c r="J77" s="166"/>
      <c r="K77" s="6" t="s">
        <v>516</v>
      </c>
      <c r="L77" s="86" t="s">
        <v>77</v>
      </c>
      <c r="M77" s="86" t="s">
        <v>541</v>
      </c>
      <c r="N77" s="57" t="s">
        <v>542</v>
      </c>
      <c r="O77" s="86" t="s">
        <v>543</v>
      </c>
      <c r="P77" s="163" t="s">
        <v>544</v>
      </c>
      <c r="Q77" s="50" t="s">
        <v>225</v>
      </c>
      <c r="R77" s="167" t="s">
        <v>108</v>
      </c>
      <c r="S77" s="6" t="s">
        <v>102</v>
      </c>
      <c r="T77" s="168">
        <v>273.2</v>
      </c>
      <c r="U77" s="169">
        <v>3</v>
      </c>
      <c r="V77" s="170">
        <v>2284.7399999999998</v>
      </c>
      <c r="W77" s="86" t="s">
        <v>64</v>
      </c>
      <c r="X77" s="171">
        <v>13071938.439999999</v>
      </c>
      <c r="Y77" s="163" t="s">
        <v>53</v>
      </c>
      <c r="Z77" s="172" t="s">
        <v>54</v>
      </c>
      <c r="AA77" s="86" t="s">
        <v>388</v>
      </c>
      <c r="AB77" s="205" t="s">
        <v>376</v>
      </c>
      <c r="AC77" s="394" t="s">
        <v>1536</v>
      </c>
      <c r="AD77" s="173" t="s">
        <v>545</v>
      </c>
    </row>
    <row r="78" spans="2:30" ht="102" x14ac:dyDescent="0.25">
      <c r="B78" s="365" t="s">
        <v>1354</v>
      </c>
      <c r="C78" s="3"/>
      <c r="D78" s="174"/>
      <c r="E78" s="4"/>
      <c r="F78" s="4">
        <v>42782</v>
      </c>
      <c r="G78" s="7">
        <v>42739</v>
      </c>
      <c r="H78" s="182" t="s">
        <v>44</v>
      </c>
      <c r="I78" s="7">
        <v>42613</v>
      </c>
      <c r="J78" s="7">
        <v>40294</v>
      </c>
      <c r="K78" s="6" t="s">
        <v>479</v>
      </c>
      <c r="L78" s="6" t="s">
        <v>124</v>
      </c>
      <c r="M78" s="6" t="s">
        <v>78</v>
      </c>
      <c r="N78" s="5" t="s">
        <v>546</v>
      </c>
      <c r="O78" s="5" t="s">
        <v>547</v>
      </c>
      <c r="P78" s="6" t="s">
        <v>63</v>
      </c>
      <c r="Q78" s="6" t="s">
        <v>191</v>
      </c>
      <c r="R78" s="175" t="s">
        <v>71</v>
      </c>
      <c r="S78" s="5" t="s">
        <v>324</v>
      </c>
      <c r="T78" s="176">
        <v>19.5</v>
      </c>
      <c r="U78" s="177">
        <v>3</v>
      </c>
      <c r="V78" s="178">
        <v>937.22</v>
      </c>
      <c r="W78" s="6" t="s">
        <v>64</v>
      </c>
      <c r="X78" s="179">
        <v>374890</v>
      </c>
      <c r="Y78" s="57" t="s">
        <v>53</v>
      </c>
      <c r="Z78" s="50" t="s">
        <v>129</v>
      </c>
      <c r="AA78" s="205" t="s">
        <v>388</v>
      </c>
      <c r="AB78" s="205" t="s">
        <v>376</v>
      </c>
      <c r="AC78" s="394" t="s">
        <v>1536</v>
      </c>
      <c r="AD78" s="224" t="s">
        <v>548</v>
      </c>
    </row>
    <row r="79" spans="2:30" s="42" customFormat="1" ht="165.75" x14ac:dyDescent="0.25">
      <c r="B79" s="365" t="s">
        <v>1355</v>
      </c>
      <c r="C79" s="3" t="s">
        <v>549</v>
      </c>
      <c r="D79" s="174" t="s">
        <v>550</v>
      </c>
      <c r="E79" s="4">
        <v>42752</v>
      </c>
      <c r="F79" s="4">
        <v>42782</v>
      </c>
      <c r="G79" s="182">
        <v>42719</v>
      </c>
      <c r="H79" s="182" t="s">
        <v>44</v>
      </c>
      <c r="I79" s="182">
        <v>41851</v>
      </c>
      <c r="J79" s="182">
        <v>42052</v>
      </c>
      <c r="K79" s="6" t="s">
        <v>551</v>
      </c>
      <c r="L79" s="6" t="s">
        <v>186</v>
      </c>
      <c r="M79" s="6" t="s">
        <v>187</v>
      </c>
      <c r="N79" s="6" t="s">
        <v>552</v>
      </c>
      <c r="O79" s="6" t="s">
        <v>553</v>
      </c>
      <c r="P79" s="6" t="s">
        <v>554</v>
      </c>
      <c r="Q79" s="50" t="s">
        <v>225</v>
      </c>
      <c r="R79" s="184" t="s">
        <v>555</v>
      </c>
      <c r="S79" s="6" t="s">
        <v>556</v>
      </c>
      <c r="T79" s="12">
        <v>11.2</v>
      </c>
      <c r="U79" s="6" t="s">
        <v>121</v>
      </c>
      <c r="V79" s="223">
        <v>0.08</v>
      </c>
      <c r="W79" s="6" t="s">
        <v>52</v>
      </c>
      <c r="X79" s="186">
        <v>141670</v>
      </c>
      <c r="Y79" s="182">
        <v>43146</v>
      </c>
      <c r="Z79" s="6" t="s">
        <v>54</v>
      </c>
      <c r="AA79" s="6" t="s">
        <v>388</v>
      </c>
      <c r="AB79" s="205" t="s">
        <v>376</v>
      </c>
      <c r="AC79" s="394" t="s">
        <v>1536</v>
      </c>
      <c r="AD79" s="222" t="s">
        <v>557</v>
      </c>
    </row>
    <row r="80" spans="2:30" s="42" customFormat="1" ht="165.75" x14ac:dyDescent="0.25">
      <c r="B80" s="365" t="s">
        <v>1356</v>
      </c>
      <c r="C80" s="3" t="s">
        <v>549</v>
      </c>
      <c r="D80" s="174" t="s">
        <v>550</v>
      </c>
      <c r="E80" s="4">
        <v>42752</v>
      </c>
      <c r="F80" s="4">
        <v>42782</v>
      </c>
      <c r="G80" s="182">
        <v>42719</v>
      </c>
      <c r="H80" s="182" t="s">
        <v>44</v>
      </c>
      <c r="I80" s="182">
        <v>42369</v>
      </c>
      <c r="J80" s="182">
        <v>42486</v>
      </c>
      <c r="K80" s="6" t="s">
        <v>551</v>
      </c>
      <c r="L80" s="6" t="s">
        <v>186</v>
      </c>
      <c r="M80" s="6" t="s">
        <v>187</v>
      </c>
      <c r="N80" s="6" t="s">
        <v>552</v>
      </c>
      <c r="O80" s="6" t="s">
        <v>553</v>
      </c>
      <c r="P80" s="6" t="s">
        <v>554</v>
      </c>
      <c r="Q80" s="6" t="s">
        <v>558</v>
      </c>
      <c r="R80" s="184" t="s">
        <v>555</v>
      </c>
      <c r="S80" s="6" t="s">
        <v>556</v>
      </c>
      <c r="T80" s="12">
        <v>135.9</v>
      </c>
      <c r="U80" s="6" t="s">
        <v>121</v>
      </c>
      <c r="V80" s="223">
        <v>0.08</v>
      </c>
      <c r="W80" s="6" t="s">
        <v>52</v>
      </c>
      <c r="X80" s="186">
        <v>2473580</v>
      </c>
      <c r="Y80" s="182">
        <v>43579</v>
      </c>
      <c r="Z80" s="6" t="s">
        <v>54</v>
      </c>
      <c r="AA80" s="6" t="s">
        <v>388</v>
      </c>
      <c r="AB80" s="205" t="s">
        <v>376</v>
      </c>
      <c r="AC80" s="394" t="s">
        <v>1536</v>
      </c>
      <c r="AD80" s="222" t="s">
        <v>559</v>
      </c>
    </row>
    <row r="81" spans="2:31" ht="165.75" x14ac:dyDescent="0.25">
      <c r="B81" s="365" t="s">
        <v>1357</v>
      </c>
      <c r="C81" s="3" t="s">
        <v>549</v>
      </c>
      <c r="D81" s="174" t="s">
        <v>550</v>
      </c>
      <c r="E81" s="4">
        <v>42752</v>
      </c>
      <c r="F81" s="4">
        <v>42782</v>
      </c>
      <c r="G81" s="182">
        <v>42719</v>
      </c>
      <c r="H81" s="182" t="s">
        <v>44</v>
      </c>
      <c r="I81" s="182">
        <v>41851</v>
      </c>
      <c r="J81" s="182">
        <v>42052</v>
      </c>
      <c r="K81" s="6" t="s">
        <v>551</v>
      </c>
      <c r="L81" s="6" t="s">
        <v>186</v>
      </c>
      <c r="M81" s="6" t="s">
        <v>187</v>
      </c>
      <c r="N81" s="6" t="s">
        <v>552</v>
      </c>
      <c r="O81" s="6" t="s">
        <v>560</v>
      </c>
      <c r="P81" s="6" t="s">
        <v>561</v>
      </c>
      <c r="Q81" s="10" t="s">
        <v>535</v>
      </c>
      <c r="R81" s="184" t="s">
        <v>555</v>
      </c>
      <c r="S81" s="6" t="s">
        <v>556</v>
      </c>
      <c r="T81" s="12">
        <v>17.95</v>
      </c>
      <c r="U81" s="6" t="s">
        <v>121</v>
      </c>
      <c r="V81" s="223">
        <v>0.08</v>
      </c>
      <c r="W81" s="6" t="s">
        <v>52</v>
      </c>
      <c r="X81" s="186">
        <v>227060</v>
      </c>
      <c r="Y81" s="182">
        <v>43146</v>
      </c>
      <c r="Z81" s="6" t="s">
        <v>54</v>
      </c>
      <c r="AA81" s="6" t="s">
        <v>388</v>
      </c>
      <c r="AB81" s="205" t="s">
        <v>376</v>
      </c>
      <c r="AC81" s="394" t="s">
        <v>1536</v>
      </c>
      <c r="AD81" s="222" t="s">
        <v>562</v>
      </c>
    </row>
    <row r="82" spans="2:31" s="225" customFormat="1" ht="165.75" x14ac:dyDescent="0.25">
      <c r="B82" s="365" t="s">
        <v>1358</v>
      </c>
      <c r="C82" s="3" t="s">
        <v>549</v>
      </c>
      <c r="D82" s="174" t="s">
        <v>550</v>
      </c>
      <c r="E82" s="4">
        <v>42752</v>
      </c>
      <c r="F82" s="4">
        <v>42782</v>
      </c>
      <c r="G82" s="182">
        <v>42719</v>
      </c>
      <c r="H82" s="182" t="s">
        <v>44</v>
      </c>
      <c r="I82" s="182">
        <v>42369</v>
      </c>
      <c r="J82" s="182">
        <v>42486</v>
      </c>
      <c r="K82" s="6" t="s">
        <v>551</v>
      </c>
      <c r="L82" s="6" t="s">
        <v>186</v>
      </c>
      <c r="M82" s="6" t="s">
        <v>187</v>
      </c>
      <c r="N82" s="6" t="s">
        <v>552</v>
      </c>
      <c r="O82" s="6" t="s">
        <v>560</v>
      </c>
      <c r="P82" s="6" t="s">
        <v>561</v>
      </c>
      <c r="Q82" s="6" t="s">
        <v>558</v>
      </c>
      <c r="R82" s="184" t="s">
        <v>555</v>
      </c>
      <c r="S82" s="6" t="s">
        <v>556</v>
      </c>
      <c r="T82" s="12">
        <v>70.86</v>
      </c>
      <c r="U82" s="6" t="s">
        <v>121</v>
      </c>
      <c r="V82" s="223">
        <v>0.08</v>
      </c>
      <c r="W82" s="6" t="s">
        <v>52</v>
      </c>
      <c r="X82" s="186">
        <v>1370180</v>
      </c>
      <c r="Y82" s="182">
        <v>43579</v>
      </c>
      <c r="Z82" s="6" t="s">
        <v>54</v>
      </c>
      <c r="AA82" s="6" t="s">
        <v>388</v>
      </c>
      <c r="AB82" s="205" t="s">
        <v>376</v>
      </c>
      <c r="AC82" s="394" t="s">
        <v>1536</v>
      </c>
      <c r="AD82" s="222" t="s">
        <v>563</v>
      </c>
    </row>
    <row r="83" spans="2:31" s="225" customFormat="1" ht="64.5" x14ac:dyDescent="0.25">
      <c r="B83" s="365" t="s">
        <v>1359</v>
      </c>
      <c r="C83" s="57" t="s">
        <v>564</v>
      </c>
      <c r="D83" s="57" t="s">
        <v>565</v>
      </c>
      <c r="E83" s="4">
        <v>42759</v>
      </c>
      <c r="F83" s="4">
        <v>42782</v>
      </c>
      <c r="G83" s="188">
        <v>42719</v>
      </c>
      <c r="H83" s="188" t="s">
        <v>44</v>
      </c>
      <c r="I83" s="188">
        <v>42551</v>
      </c>
      <c r="J83" s="189">
        <v>41550</v>
      </c>
      <c r="K83" s="6" t="s">
        <v>479</v>
      </c>
      <c r="L83" s="190" t="s">
        <v>61</v>
      </c>
      <c r="M83" s="192" t="s">
        <v>253</v>
      </c>
      <c r="N83" s="10" t="s">
        <v>566</v>
      </c>
      <c r="O83" s="10" t="s">
        <v>567</v>
      </c>
      <c r="P83" s="6" t="s">
        <v>63</v>
      </c>
      <c r="Q83" s="11" t="s">
        <v>568</v>
      </c>
      <c r="R83" s="226" t="s">
        <v>71</v>
      </c>
      <c r="S83" s="57" t="s">
        <v>324</v>
      </c>
      <c r="T83" s="227">
        <v>18.899999999999999</v>
      </c>
      <c r="U83" s="6" t="s">
        <v>121</v>
      </c>
      <c r="V83" s="194">
        <v>0.08</v>
      </c>
      <c r="W83" s="195" t="s">
        <v>64</v>
      </c>
      <c r="X83" s="196">
        <v>503180</v>
      </c>
      <c r="Y83" s="192" t="s">
        <v>53</v>
      </c>
      <c r="Z83" s="10"/>
      <c r="AA83" s="6" t="s">
        <v>388</v>
      </c>
      <c r="AB83" s="205" t="s">
        <v>376</v>
      </c>
      <c r="AC83" s="394" t="s">
        <v>1536</v>
      </c>
      <c r="AD83" s="199" t="s">
        <v>569</v>
      </c>
    </row>
    <row r="84" spans="2:31" s="225" customFormat="1" ht="76.5" x14ac:dyDescent="0.25">
      <c r="B84" s="365" t="s">
        <v>1360</v>
      </c>
      <c r="C84" s="163" t="s">
        <v>570</v>
      </c>
      <c r="D84" s="164" t="s">
        <v>571</v>
      </c>
      <c r="E84" s="4">
        <v>42761</v>
      </c>
      <c r="F84" s="4">
        <v>42782</v>
      </c>
      <c r="G84" s="228">
        <v>42720</v>
      </c>
      <c r="H84" s="166" t="s">
        <v>44</v>
      </c>
      <c r="I84" s="228">
        <v>42643</v>
      </c>
      <c r="J84" s="166">
        <v>41519</v>
      </c>
      <c r="K84" s="6" t="s">
        <v>551</v>
      </c>
      <c r="L84" s="229" t="s">
        <v>168</v>
      </c>
      <c r="M84" s="86" t="s">
        <v>169</v>
      </c>
      <c r="N84" s="50" t="s">
        <v>572</v>
      </c>
      <c r="O84" s="86" t="s">
        <v>573</v>
      </c>
      <c r="P84" s="163" t="s">
        <v>574</v>
      </c>
      <c r="Q84" s="6" t="s">
        <v>191</v>
      </c>
      <c r="R84" s="167" t="s">
        <v>555</v>
      </c>
      <c r="S84" s="86" t="s">
        <v>556</v>
      </c>
      <c r="T84" s="168">
        <v>252</v>
      </c>
      <c r="U84" s="6" t="s">
        <v>121</v>
      </c>
      <c r="V84" s="170">
        <v>0.08</v>
      </c>
      <c r="W84" s="86" t="s">
        <v>64</v>
      </c>
      <c r="X84" s="171">
        <v>6448400</v>
      </c>
      <c r="Y84" s="163" t="s">
        <v>53</v>
      </c>
      <c r="Z84" s="172"/>
      <c r="AA84" s="86" t="s">
        <v>388</v>
      </c>
      <c r="AB84" s="205" t="s">
        <v>376</v>
      </c>
      <c r="AC84" s="394" t="s">
        <v>1536</v>
      </c>
      <c r="AD84" s="173" t="s">
        <v>575</v>
      </c>
      <c r="AE84" s="230"/>
    </row>
    <row r="85" spans="2:31" s="225" customFormat="1" ht="64.5" x14ac:dyDescent="0.25">
      <c r="B85" s="365" t="s">
        <v>1361</v>
      </c>
      <c r="C85" s="163" t="s">
        <v>570</v>
      </c>
      <c r="D85" s="164" t="s">
        <v>571</v>
      </c>
      <c r="E85" s="4">
        <v>42761</v>
      </c>
      <c r="F85" s="4">
        <v>42782</v>
      </c>
      <c r="G85" s="228">
        <v>42720</v>
      </c>
      <c r="H85" s="166" t="s">
        <v>44</v>
      </c>
      <c r="I85" s="228">
        <v>42643</v>
      </c>
      <c r="J85" s="166">
        <v>41519</v>
      </c>
      <c r="K85" s="3" t="s">
        <v>45</v>
      </c>
      <c r="L85" s="229" t="s">
        <v>168</v>
      </c>
      <c r="M85" s="86" t="s">
        <v>169</v>
      </c>
      <c r="N85" s="50" t="s">
        <v>572</v>
      </c>
      <c r="O85" s="86" t="s">
        <v>573</v>
      </c>
      <c r="P85" s="163" t="s">
        <v>574</v>
      </c>
      <c r="Q85" s="6" t="s">
        <v>191</v>
      </c>
      <c r="R85" s="167" t="s">
        <v>555</v>
      </c>
      <c r="S85" s="86" t="s">
        <v>556</v>
      </c>
      <c r="T85" s="168">
        <v>252</v>
      </c>
      <c r="U85" s="169">
        <v>3</v>
      </c>
      <c r="V85" s="170">
        <v>6472</v>
      </c>
      <c r="W85" s="86" t="s">
        <v>64</v>
      </c>
      <c r="X85" s="171">
        <v>6448400</v>
      </c>
      <c r="Y85" s="163" t="s">
        <v>53</v>
      </c>
      <c r="Z85" s="172"/>
      <c r="AA85" s="86" t="s">
        <v>388</v>
      </c>
      <c r="AB85" s="205" t="s">
        <v>376</v>
      </c>
      <c r="AC85" s="394" t="s">
        <v>1536</v>
      </c>
      <c r="AD85" s="173"/>
      <c r="AE85" s="230"/>
    </row>
    <row r="86" spans="2:31" s="225" customFormat="1" ht="76.5" x14ac:dyDescent="0.25">
      <c r="B86" s="365" t="s">
        <v>1362</v>
      </c>
      <c r="C86" s="163" t="s">
        <v>576</v>
      </c>
      <c r="D86" s="164" t="s">
        <v>577</v>
      </c>
      <c r="E86" s="4">
        <v>42761</v>
      </c>
      <c r="F86" s="4">
        <v>42782</v>
      </c>
      <c r="G86" s="166" t="s">
        <v>578</v>
      </c>
      <c r="H86" s="166" t="s">
        <v>44</v>
      </c>
      <c r="I86" s="166">
        <v>42490</v>
      </c>
      <c r="J86" s="166">
        <v>42674</v>
      </c>
      <c r="K86" s="6" t="s">
        <v>479</v>
      </c>
      <c r="L86" s="229" t="s">
        <v>168</v>
      </c>
      <c r="M86" s="86" t="s">
        <v>169</v>
      </c>
      <c r="N86" s="86" t="s">
        <v>579</v>
      </c>
      <c r="O86" s="86" t="s">
        <v>580</v>
      </c>
      <c r="P86" s="163" t="s">
        <v>581</v>
      </c>
      <c r="Q86" s="86" t="s">
        <v>526</v>
      </c>
      <c r="R86" s="167" t="s">
        <v>582</v>
      </c>
      <c r="S86" s="86" t="s">
        <v>273</v>
      </c>
      <c r="T86" s="168">
        <v>200</v>
      </c>
      <c r="U86" s="169" t="s">
        <v>583</v>
      </c>
      <c r="V86" s="170" t="s">
        <v>584</v>
      </c>
      <c r="W86" s="86" t="s">
        <v>64</v>
      </c>
      <c r="X86" s="171">
        <v>4062500</v>
      </c>
      <c r="Y86" s="163" t="s">
        <v>585</v>
      </c>
      <c r="Z86" s="172"/>
      <c r="AA86" s="86" t="s">
        <v>388</v>
      </c>
      <c r="AB86" s="205" t="s">
        <v>376</v>
      </c>
      <c r="AC86" s="394" t="s">
        <v>1536</v>
      </c>
      <c r="AD86" s="173" t="s">
        <v>586</v>
      </c>
    </row>
    <row r="87" spans="2:31" s="200" customFormat="1" ht="96" x14ac:dyDescent="0.25">
      <c r="B87" s="365" t="s">
        <v>1363</v>
      </c>
      <c r="C87" s="6" t="s">
        <v>587</v>
      </c>
      <c r="D87" s="6" t="s">
        <v>507</v>
      </c>
      <c r="E87" s="187">
        <v>42766</v>
      </c>
      <c r="F87" s="4">
        <v>42782</v>
      </c>
      <c r="G87" s="231">
        <v>42751</v>
      </c>
      <c r="H87" s="231" t="s">
        <v>44</v>
      </c>
      <c r="I87" s="231">
        <v>42521</v>
      </c>
      <c r="J87" s="232">
        <v>42671</v>
      </c>
      <c r="K87" s="6" t="s">
        <v>479</v>
      </c>
      <c r="L87" s="233" t="s">
        <v>61</v>
      </c>
      <c r="M87" s="183" t="s">
        <v>588</v>
      </c>
      <c r="N87" s="183" t="s">
        <v>589</v>
      </c>
      <c r="O87" s="234" t="s">
        <v>590</v>
      </c>
      <c r="P87" s="6" t="s">
        <v>63</v>
      </c>
      <c r="Q87" s="235" t="s">
        <v>591</v>
      </c>
      <c r="R87" s="236">
        <v>29</v>
      </c>
      <c r="S87" s="235" t="s">
        <v>592</v>
      </c>
      <c r="T87" s="237">
        <v>220.07</v>
      </c>
      <c r="U87" s="238">
        <v>0.1</v>
      </c>
      <c r="V87" s="239">
        <v>203.83</v>
      </c>
      <c r="W87" s="234" t="s">
        <v>64</v>
      </c>
      <c r="X87" s="240">
        <v>2446040</v>
      </c>
      <c r="Y87" s="235" t="s">
        <v>593</v>
      </c>
      <c r="Z87" s="235" t="s">
        <v>54</v>
      </c>
      <c r="AA87" s="6" t="s">
        <v>388</v>
      </c>
      <c r="AB87" s="205" t="s">
        <v>379</v>
      </c>
      <c r="AC87" s="213"/>
      <c r="AD87" s="214" t="s">
        <v>1539</v>
      </c>
    </row>
    <row r="88" spans="2:31" s="241" customFormat="1" ht="64.5" x14ac:dyDescent="0.25">
      <c r="B88" s="365" t="s">
        <v>1364</v>
      </c>
      <c r="C88" s="5" t="s">
        <v>594</v>
      </c>
      <c r="D88" s="5" t="s">
        <v>595</v>
      </c>
      <c r="E88" s="4">
        <v>42752</v>
      </c>
      <c r="F88" s="4">
        <v>42782</v>
      </c>
      <c r="G88" s="189">
        <v>42692</v>
      </c>
      <c r="H88" s="188">
        <v>42727</v>
      </c>
      <c r="I88" s="188">
        <v>42643</v>
      </c>
      <c r="J88" s="189"/>
      <c r="K88" s="10" t="s">
        <v>220</v>
      </c>
      <c r="L88" s="190" t="s">
        <v>61</v>
      </c>
      <c r="M88" s="192" t="s">
        <v>253</v>
      </c>
      <c r="N88" s="10" t="s">
        <v>596</v>
      </c>
      <c r="O88" s="192" t="s">
        <v>597</v>
      </c>
      <c r="P88" s="5" t="s">
        <v>63</v>
      </c>
      <c r="Q88" s="11" t="s">
        <v>526</v>
      </c>
      <c r="R88" s="193" t="s">
        <v>108</v>
      </c>
      <c r="S88" s="5" t="s">
        <v>102</v>
      </c>
      <c r="T88" s="194">
        <v>199.6</v>
      </c>
      <c r="U88" s="195">
        <v>3</v>
      </c>
      <c r="V88" s="196">
        <v>39075</v>
      </c>
      <c r="W88" s="192" t="s">
        <v>64</v>
      </c>
      <c r="X88" s="197">
        <v>1563000</v>
      </c>
      <c r="Y88" s="10" t="s">
        <v>53</v>
      </c>
      <c r="Z88" s="10"/>
      <c r="AA88" s="5" t="s">
        <v>388</v>
      </c>
      <c r="AB88" s="205" t="s">
        <v>376</v>
      </c>
      <c r="AC88" s="394" t="s">
        <v>1536</v>
      </c>
      <c r="AD88" s="242"/>
    </row>
    <row r="89" spans="2:31" s="200" customFormat="1" ht="64.5" x14ac:dyDescent="0.25">
      <c r="B89" s="365" t="s">
        <v>1365</v>
      </c>
      <c r="C89" s="190" t="s">
        <v>598</v>
      </c>
      <c r="D89" s="226" t="s">
        <v>599</v>
      </c>
      <c r="E89" s="188">
        <v>42774</v>
      </c>
      <c r="F89" s="188">
        <v>42782</v>
      </c>
      <c r="G89" s="188">
        <v>42702</v>
      </c>
      <c r="H89" s="243">
        <v>42755</v>
      </c>
      <c r="I89" s="188">
        <v>42643</v>
      </c>
      <c r="J89" s="188"/>
      <c r="K89" s="10" t="s">
        <v>182</v>
      </c>
      <c r="L89" s="11" t="s">
        <v>77</v>
      </c>
      <c r="M89" s="11" t="s">
        <v>541</v>
      </c>
      <c r="N89" s="190" t="s">
        <v>600</v>
      </c>
      <c r="O89" s="244" t="s">
        <v>601</v>
      </c>
      <c r="P89" s="11" t="s">
        <v>602</v>
      </c>
      <c r="Q89" s="190" t="s">
        <v>603</v>
      </c>
      <c r="R89" s="226" t="s">
        <v>108</v>
      </c>
      <c r="S89" s="6" t="s">
        <v>102</v>
      </c>
      <c r="T89" s="245">
        <v>116.8</v>
      </c>
      <c r="U89" s="10">
        <v>3</v>
      </c>
      <c r="V89" s="56">
        <v>681.92</v>
      </c>
      <c r="W89" s="11" t="s">
        <v>52</v>
      </c>
      <c r="X89" s="245">
        <v>2404600</v>
      </c>
      <c r="Y89" s="246" t="s">
        <v>53</v>
      </c>
      <c r="Z89" s="10" t="s">
        <v>54</v>
      </c>
      <c r="AA89" s="10" t="s">
        <v>388</v>
      </c>
      <c r="AB89" s="205" t="s">
        <v>376</v>
      </c>
      <c r="AC89" s="394" t="s">
        <v>1536</v>
      </c>
      <c r="AD89" s="248"/>
    </row>
    <row r="90" spans="2:31" s="200" customFormat="1" ht="38.25" x14ac:dyDescent="0.25">
      <c r="B90" s="365" t="s">
        <v>1366</v>
      </c>
      <c r="C90" s="190"/>
      <c r="D90" s="226"/>
      <c r="E90" s="188"/>
      <c r="F90" s="188">
        <v>42782</v>
      </c>
      <c r="G90" s="188"/>
      <c r="H90" s="243">
        <v>42710</v>
      </c>
      <c r="I90" s="188">
        <v>42664</v>
      </c>
      <c r="J90" s="188"/>
      <c r="K90" s="10" t="s">
        <v>182</v>
      </c>
      <c r="L90" s="11" t="s">
        <v>305</v>
      </c>
      <c r="M90" s="11" t="s">
        <v>78</v>
      </c>
      <c r="N90" s="190" t="s">
        <v>604</v>
      </c>
      <c r="O90" s="11" t="s">
        <v>605</v>
      </c>
      <c r="P90" s="6" t="s">
        <v>63</v>
      </c>
      <c r="Q90" s="6" t="s">
        <v>191</v>
      </c>
      <c r="R90" s="175" t="s">
        <v>147</v>
      </c>
      <c r="S90" s="6" t="s">
        <v>243</v>
      </c>
      <c r="T90" s="249">
        <v>10.74</v>
      </c>
      <c r="U90" s="10">
        <v>5</v>
      </c>
      <c r="V90" s="56">
        <v>752.92</v>
      </c>
      <c r="W90" s="5" t="s">
        <v>64</v>
      </c>
      <c r="X90" s="249">
        <v>180700</v>
      </c>
      <c r="Y90" s="163" t="s">
        <v>53</v>
      </c>
      <c r="Z90" s="10"/>
      <c r="AA90" s="205" t="s">
        <v>388</v>
      </c>
      <c r="AB90" s="10" t="s">
        <v>379</v>
      </c>
      <c r="AC90" s="247"/>
      <c r="AD90" s="248"/>
    </row>
    <row r="91" spans="2:31" s="200" customFormat="1" ht="64.5" x14ac:dyDescent="0.25">
      <c r="B91" s="365" t="s">
        <v>1367</v>
      </c>
      <c r="C91" s="190"/>
      <c r="D91" s="226"/>
      <c r="E91" s="188"/>
      <c r="F91" s="188">
        <v>42782</v>
      </c>
      <c r="G91" s="188"/>
      <c r="H91" s="243"/>
      <c r="I91" s="188">
        <v>42643</v>
      </c>
      <c r="J91" s="188"/>
      <c r="K91" s="10" t="s">
        <v>182</v>
      </c>
      <c r="L91" s="11" t="s">
        <v>46</v>
      </c>
      <c r="M91" s="11" t="s">
        <v>78</v>
      </c>
      <c r="N91" s="190" t="s">
        <v>606</v>
      </c>
      <c r="O91" s="11" t="s">
        <v>607</v>
      </c>
      <c r="P91" s="6" t="s">
        <v>337</v>
      </c>
      <c r="Q91" s="6" t="s">
        <v>191</v>
      </c>
      <c r="R91" s="175" t="s">
        <v>147</v>
      </c>
      <c r="S91" s="6" t="s">
        <v>608</v>
      </c>
      <c r="T91" s="249">
        <v>35.6</v>
      </c>
      <c r="U91" s="10">
        <v>5</v>
      </c>
      <c r="V91" s="56">
        <v>2160.42</v>
      </c>
      <c r="W91" s="5" t="s">
        <v>64</v>
      </c>
      <c r="X91" s="249">
        <v>518500</v>
      </c>
      <c r="Y91" s="163" t="s">
        <v>53</v>
      </c>
      <c r="Z91" s="10"/>
      <c r="AA91" s="205" t="s">
        <v>388</v>
      </c>
      <c r="AB91" s="205" t="s">
        <v>376</v>
      </c>
      <c r="AC91" s="394" t="s">
        <v>1536</v>
      </c>
      <c r="AD91" s="248"/>
    </row>
    <row r="92" spans="2:31" ht="64.5" x14ac:dyDescent="0.25">
      <c r="B92" s="365" t="s">
        <v>1368</v>
      </c>
      <c r="C92" s="57" t="s">
        <v>609</v>
      </c>
      <c r="D92" s="57" t="s">
        <v>610</v>
      </c>
      <c r="E92" s="4">
        <v>42759</v>
      </c>
      <c r="F92" s="4">
        <v>42782</v>
      </c>
      <c r="G92" s="188">
        <v>42632</v>
      </c>
      <c r="H92" s="188">
        <v>42704</v>
      </c>
      <c r="I92" s="188">
        <v>42521</v>
      </c>
      <c r="J92" s="189"/>
      <c r="K92" s="10" t="s">
        <v>182</v>
      </c>
      <c r="L92" s="190" t="s">
        <v>61</v>
      </c>
      <c r="M92" s="192" t="s">
        <v>253</v>
      </c>
      <c r="N92" s="50" t="s">
        <v>611</v>
      </c>
      <c r="O92" s="192" t="s">
        <v>612</v>
      </c>
      <c r="P92" s="10" t="s">
        <v>337</v>
      </c>
      <c r="Q92" s="6" t="s">
        <v>191</v>
      </c>
      <c r="R92" s="50" t="s">
        <v>613</v>
      </c>
      <c r="S92" s="50" t="s">
        <v>614</v>
      </c>
      <c r="T92" s="194">
        <v>379.3</v>
      </c>
      <c r="U92" s="250">
        <v>6</v>
      </c>
      <c r="V92" s="196">
        <v>11774.5</v>
      </c>
      <c r="W92" s="192" t="s">
        <v>64</v>
      </c>
      <c r="X92" s="197">
        <v>2354900</v>
      </c>
      <c r="Y92" s="10" t="s">
        <v>53</v>
      </c>
      <c r="Z92" s="10"/>
      <c r="AA92" s="6" t="s">
        <v>388</v>
      </c>
      <c r="AB92" s="205" t="s">
        <v>376</v>
      </c>
      <c r="AC92" s="394" t="s">
        <v>1536</v>
      </c>
      <c r="AD92" s="199"/>
    </row>
    <row r="93" spans="2:31" ht="64.5" x14ac:dyDescent="0.25">
      <c r="B93" s="365" t="s">
        <v>1369</v>
      </c>
      <c r="C93" s="163" t="s">
        <v>615</v>
      </c>
      <c r="D93" s="164" t="s">
        <v>616</v>
      </c>
      <c r="E93" s="165">
        <v>42386</v>
      </c>
      <c r="F93" s="4">
        <v>42782</v>
      </c>
      <c r="G93" s="166">
        <v>42677</v>
      </c>
      <c r="H93" s="166">
        <v>42720</v>
      </c>
      <c r="I93" s="166">
        <v>42643</v>
      </c>
      <c r="J93" s="166" t="s">
        <v>44</v>
      </c>
      <c r="K93" s="163" t="s">
        <v>182</v>
      </c>
      <c r="L93" s="86" t="s">
        <v>113</v>
      </c>
      <c r="M93" s="86" t="s">
        <v>617</v>
      </c>
      <c r="N93" s="86" t="s">
        <v>618</v>
      </c>
      <c r="O93" s="86" t="s">
        <v>619</v>
      </c>
      <c r="P93" s="6" t="s">
        <v>63</v>
      </c>
      <c r="Q93" s="86" t="s">
        <v>49</v>
      </c>
      <c r="R93" s="167" t="s">
        <v>620</v>
      </c>
      <c r="S93" s="86" t="s">
        <v>621</v>
      </c>
      <c r="T93" s="168">
        <v>76</v>
      </c>
      <c r="U93" s="169">
        <v>7</v>
      </c>
      <c r="V93" s="170">
        <v>5734.08</v>
      </c>
      <c r="W93" s="86" t="s">
        <v>52</v>
      </c>
      <c r="X93" s="171">
        <v>1787112</v>
      </c>
      <c r="Y93" s="163" t="s">
        <v>53</v>
      </c>
      <c r="Z93" s="172" t="s">
        <v>129</v>
      </c>
      <c r="AA93" s="3" t="s">
        <v>388</v>
      </c>
      <c r="AB93" s="205" t="s">
        <v>376</v>
      </c>
      <c r="AC93" s="394" t="s">
        <v>1536</v>
      </c>
      <c r="AD93" s="173"/>
    </row>
    <row r="94" spans="2:31" s="217" customFormat="1" ht="64.5" x14ac:dyDescent="0.25">
      <c r="B94" s="365" t="s">
        <v>1370</v>
      </c>
      <c r="C94" s="57" t="s">
        <v>609</v>
      </c>
      <c r="D94" s="57" t="s">
        <v>610</v>
      </c>
      <c r="E94" s="4">
        <v>42759</v>
      </c>
      <c r="F94" s="4">
        <v>42782</v>
      </c>
      <c r="G94" s="188">
        <v>42655</v>
      </c>
      <c r="H94" s="188">
        <v>42704</v>
      </c>
      <c r="I94" s="188">
        <v>42613</v>
      </c>
      <c r="J94" s="189"/>
      <c r="K94" s="10" t="s">
        <v>182</v>
      </c>
      <c r="L94" s="190" t="s">
        <v>61</v>
      </c>
      <c r="M94" s="192" t="s">
        <v>253</v>
      </c>
      <c r="N94" s="10" t="s">
        <v>622</v>
      </c>
      <c r="O94" s="192" t="s">
        <v>623</v>
      </c>
      <c r="P94" s="6" t="s">
        <v>63</v>
      </c>
      <c r="Q94" s="6" t="s">
        <v>191</v>
      </c>
      <c r="R94" s="193" t="s">
        <v>624</v>
      </c>
      <c r="S94" s="10" t="s">
        <v>625</v>
      </c>
      <c r="T94" s="194">
        <v>76.8</v>
      </c>
      <c r="U94" s="195">
        <v>7</v>
      </c>
      <c r="V94" s="196">
        <v>8816.0300000000007</v>
      </c>
      <c r="W94" s="192" t="s">
        <v>64</v>
      </c>
      <c r="X94" s="197">
        <v>1511320</v>
      </c>
      <c r="Y94" s="10" t="s">
        <v>53</v>
      </c>
      <c r="Z94" s="10"/>
      <c r="AA94" s="6" t="s">
        <v>388</v>
      </c>
      <c r="AB94" s="205" t="s">
        <v>376</v>
      </c>
      <c r="AC94" s="394" t="s">
        <v>1536</v>
      </c>
      <c r="AD94" s="199"/>
    </row>
    <row r="95" spans="2:31" s="217" customFormat="1" ht="64.5" x14ac:dyDescent="0.25">
      <c r="B95" s="365" t="s">
        <v>1371</v>
      </c>
      <c r="C95" s="190" t="s">
        <v>626</v>
      </c>
      <c r="D95" s="226" t="s">
        <v>627</v>
      </c>
      <c r="E95" s="188">
        <v>42710</v>
      </c>
      <c r="F95" s="4">
        <v>42782</v>
      </c>
      <c r="G95" s="188">
        <v>42607</v>
      </c>
      <c r="H95" s="243">
        <v>42689</v>
      </c>
      <c r="I95" s="188">
        <v>42582</v>
      </c>
      <c r="J95" s="10"/>
      <c r="K95" s="10" t="s">
        <v>182</v>
      </c>
      <c r="L95" s="11" t="s">
        <v>77</v>
      </c>
      <c r="M95" s="11" t="s">
        <v>78</v>
      </c>
      <c r="N95" s="190" t="s">
        <v>628</v>
      </c>
      <c r="O95" s="11" t="s">
        <v>629</v>
      </c>
      <c r="P95" s="11" t="s">
        <v>81</v>
      </c>
      <c r="Q95" s="11" t="s">
        <v>183</v>
      </c>
      <c r="R95" s="226" t="s">
        <v>630</v>
      </c>
      <c r="S95" s="11" t="s">
        <v>631</v>
      </c>
      <c r="T95" s="249">
        <v>91.6</v>
      </c>
      <c r="U95" s="10">
        <v>8</v>
      </c>
      <c r="V95" s="185">
        <v>7720</v>
      </c>
      <c r="W95" s="11" t="s">
        <v>64</v>
      </c>
      <c r="X95" s="245">
        <v>1158000</v>
      </c>
      <c r="Y95" s="243" t="s">
        <v>53</v>
      </c>
      <c r="Z95" s="10" t="s">
        <v>54</v>
      </c>
      <c r="AA95" s="10" t="s">
        <v>388</v>
      </c>
      <c r="AB95" s="205" t="s">
        <v>376</v>
      </c>
      <c r="AC95" s="394" t="s">
        <v>1536</v>
      </c>
      <c r="AD95" s="248"/>
    </row>
    <row r="96" spans="2:31" ht="102" x14ac:dyDescent="0.25">
      <c r="B96" s="365" t="s">
        <v>1372</v>
      </c>
      <c r="C96" s="10" t="s">
        <v>632</v>
      </c>
      <c r="D96" s="226"/>
      <c r="E96" s="188">
        <v>42774</v>
      </c>
      <c r="F96" s="4">
        <v>42782</v>
      </c>
      <c r="G96" s="252">
        <v>42720</v>
      </c>
      <c r="H96" s="252">
        <v>42755</v>
      </c>
      <c r="I96" s="252">
        <v>42704</v>
      </c>
      <c r="J96" s="252"/>
      <c r="K96" s="10" t="s">
        <v>182</v>
      </c>
      <c r="L96" s="251" t="s">
        <v>77</v>
      </c>
      <c r="M96" s="251" t="s">
        <v>78</v>
      </c>
      <c r="N96" s="251" t="s">
        <v>633</v>
      </c>
      <c r="O96" s="251" t="s">
        <v>634</v>
      </c>
      <c r="P96" s="10" t="s">
        <v>337</v>
      </c>
      <c r="Q96" s="11" t="s">
        <v>183</v>
      </c>
      <c r="R96" s="253" t="s">
        <v>630</v>
      </c>
      <c r="S96" s="251" t="s">
        <v>631</v>
      </c>
      <c r="T96" s="43">
        <v>61.1</v>
      </c>
      <c r="U96" s="254">
        <v>8</v>
      </c>
      <c r="V96" s="255">
        <v>4746</v>
      </c>
      <c r="W96" s="251" t="s">
        <v>394</v>
      </c>
      <c r="X96" s="256">
        <v>711900</v>
      </c>
      <c r="Y96" s="10" t="s">
        <v>53</v>
      </c>
      <c r="Z96" s="190" t="s">
        <v>54</v>
      </c>
      <c r="AA96" s="251" t="s">
        <v>388</v>
      </c>
      <c r="AB96" s="205" t="s">
        <v>376</v>
      </c>
      <c r="AC96" s="394" t="s">
        <v>1536</v>
      </c>
      <c r="AD96" s="257"/>
    </row>
    <row r="97" spans="2:30" ht="64.5" x14ac:dyDescent="0.25">
      <c r="B97" s="365" t="s">
        <v>1373</v>
      </c>
      <c r="C97" s="57" t="s">
        <v>635</v>
      </c>
      <c r="D97" s="57" t="s">
        <v>636</v>
      </c>
      <c r="E97" s="4">
        <v>42751</v>
      </c>
      <c r="F97" s="4">
        <v>42782</v>
      </c>
      <c r="G97" s="188">
        <v>42703</v>
      </c>
      <c r="H97" s="188">
        <v>42727</v>
      </c>
      <c r="I97" s="188">
        <v>42674</v>
      </c>
      <c r="J97" s="189"/>
      <c r="K97" s="10" t="s">
        <v>182</v>
      </c>
      <c r="L97" s="190" t="s">
        <v>61</v>
      </c>
      <c r="M97" s="191" t="s">
        <v>637</v>
      </c>
      <c r="N97" s="10" t="s">
        <v>638</v>
      </c>
      <c r="O97" s="192" t="s">
        <v>639</v>
      </c>
      <c r="P97" s="6" t="s">
        <v>63</v>
      </c>
      <c r="Q97" s="6" t="s">
        <v>191</v>
      </c>
      <c r="R97" s="202" t="s">
        <v>234</v>
      </c>
      <c r="S97" s="10" t="s">
        <v>393</v>
      </c>
      <c r="T97" s="194">
        <v>71.2</v>
      </c>
      <c r="U97" s="195">
        <v>10</v>
      </c>
      <c r="V97" s="196">
        <v>12100</v>
      </c>
      <c r="W97" s="192" t="s">
        <v>394</v>
      </c>
      <c r="X97" s="197">
        <v>1452000</v>
      </c>
      <c r="Y97" s="10" t="s">
        <v>53</v>
      </c>
      <c r="Z97" s="10"/>
      <c r="AA97" s="6" t="s">
        <v>388</v>
      </c>
      <c r="AB97" s="205" t="s">
        <v>376</v>
      </c>
      <c r="AC97" s="394" t="s">
        <v>1536</v>
      </c>
      <c r="AD97" s="199"/>
    </row>
    <row r="98" spans="2:30" ht="64.5" x14ac:dyDescent="0.25">
      <c r="B98" s="365" t="s">
        <v>1374</v>
      </c>
      <c r="C98" s="57" t="s">
        <v>640</v>
      </c>
      <c r="D98" s="57" t="s">
        <v>641</v>
      </c>
      <c r="E98" s="188">
        <v>42755</v>
      </c>
      <c r="F98" s="4">
        <v>42782</v>
      </c>
      <c r="G98" s="188">
        <v>42719</v>
      </c>
      <c r="H98" s="188">
        <v>42676</v>
      </c>
      <c r="I98" s="188">
        <v>42643</v>
      </c>
      <c r="J98" s="189"/>
      <c r="K98" s="10" t="s">
        <v>220</v>
      </c>
      <c r="L98" s="190" t="s">
        <v>61</v>
      </c>
      <c r="M98" s="191" t="s">
        <v>417</v>
      </c>
      <c r="N98" s="10" t="s">
        <v>642</v>
      </c>
      <c r="O98" s="192" t="s">
        <v>643</v>
      </c>
      <c r="P98" s="6" t="s">
        <v>63</v>
      </c>
      <c r="Q98" s="10" t="s">
        <v>49</v>
      </c>
      <c r="R98" s="202" t="s">
        <v>234</v>
      </c>
      <c r="S98" s="10" t="s">
        <v>393</v>
      </c>
      <c r="T98" s="194">
        <v>23</v>
      </c>
      <c r="U98" s="195">
        <v>10</v>
      </c>
      <c r="V98" s="196">
        <v>3486.42</v>
      </c>
      <c r="W98" s="192" t="s">
        <v>64</v>
      </c>
      <c r="X98" s="197">
        <v>418370</v>
      </c>
      <c r="Y98" s="10" t="s">
        <v>53</v>
      </c>
      <c r="Z98" s="10"/>
      <c r="AA98" s="6" t="s">
        <v>388</v>
      </c>
      <c r="AB98" s="205" t="s">
        <v>376</v>
      </c>
      <c r="AC98" s="394" t="s">
        <v>1536</v>
      </c>
      <c r="AD98" s="199"/>
    </row>
    <row r="99" spans="2:30" s="217" customFormat="1" ht="153" x14ac:dyDescent="0.25">
      <c r="B99" s="365" t="s">
        <v>1375</v>
      </c>
      <c r="C99" s="6" t="s">
        <v>644</v>
      </c>
      <c r="D99" s="6" t="s">
        <v>645</v>
      </c>
      <c r="E99" s="187">
        <v>42760</v>
      </c>
      <c r="F99" s="4">
        <v>42782</v>
      </c>
      <c r="G99" s="203">
        <v>42709</v>
      </c>
      <c r="H99" s="203">
        <v>42735</v>
      </c>
      <c r="I99" s="203">
        <v>42674</v>
      </c>
      <c r="J99" s="204"/>
      <c r="K99" s="205" t="s">
        <v>182</v>
      </c>
      <c r="L99" s="206" t="s">
        <v>61</v>
      </c>
      <c r="M99" s="207" t="s">
        <v>646</v>
      </c>
      <c r="N99" s="205" t="s">
        <v>647</v>
      </c>
      <c r="O99" s="207" t="s">
        <v>648</v>
      </c>
      <c r="P99" s="6" t="s">
        <v>63</v>
      </c>
      <c r="Q99" s="6" t="s">
        <v>191</v>
      </c>
      <c r="R99" s="258" t="s">
        <v>234</v>
      </c>
      <c r="S99" s="205" t="s">
        <v>649</v>
      </c>
      <c r="T99" s="209">
        <v>21.13</v>
      </c>
      <c r="U99" s="210">
        <v>10</v>
      </c>
      <c r="V99" s="211">
        <v>3743.33</v>
      </c>
      <c r="W99" s="207" t="s">
        <v>64</v>
      </c>
      <c r="X99" s="212">
        <v>449200</v>
      </c>
      <c r="Y99" s="205" t="s">
        <v>53</v>
      </c>
      <c r="Z99" s="205"/>
      <c r="AA99" s="6" t="s">
        <v>388</v>
      </c>
      <c r="AB99" s="205" t="s">
        <v>376</v>
      </c>
      <c r="AC99" s="394" t="s">
        <v>1536</v>
      </c>
      <c r="AD99" s="214"/>
    </row>
    <row r="100" spans="2:30" s="217" customFormat="1" ht="38.25" x14ac:dyDescent="0.25">
      <c r="B100" s="365" t="s">
        <v>1376</v>
      </c>
      <c r="C100" s="3" t="s">
        <v>650</v>
      </c>
      <c r="D100" s="174" t="s">
        <v>651</v>
      </c>
      <c r="E100" s="4">
        <v>42759</v>
      </c>
      <c r="F100" s="4">
        <v>42782</v>
      </c>
      <c r="G100" s="182">
        <v>42642</v>
      </c>
      <c r="H100" s="182">
        <v>42735</v>
      </c>
      <c r="I100" s="182">
        <v>42613</v>
      </c>
      <c r="J100" s="182"/>
      <c r="K100" s="6" t="s">
        <v>182</v>
      </c>
      <c r="L100" s="6" t="s">
        <v>186</v>
      </c>
      <c r="M100" s="6" t="s">
        <v>187</v>
      </c>
      <c r="N100" s="6" t="s">
        <v>652</v>
      </c>
      <c r="O100" s="6" t="s">
        <v>653</v>
      </c>
      <c r="P100" s="6" t="s">
        <v>654</v>
      </c>
      <c r="Q100" s="6" t="s">
        <v>191</v>
      </c>
      <c r="R100" s="184" t="s">
        <v>71</v>
      </c>
      <c r="S100" s="6" t="s">
        <v>655</v>
      </c>
      <c r="T100" s="12">
        <v>45</v>
      </c>
      <c r="U100" s="6">
        <v>15</v>
      </c>
      <c r="V100" s="223">
        <v>909</v>
      </c>
      <c r="W100" s="6" t="s">
        <v>52</v>
      </c>
      <c r="X100" s="186">
        <v>969600</v>
      </c>
      <c r="Y100" s="6" t="s">
        <v>53</v>
      </c>
      <c r="Z100" s="6" t="s">
        <v>54</v>
      </c>
      <c r="AA100" s="6" t="s">
        <v>388</v>
      </c>
      <c r="AB100" s="6" t="s">
        <v>381</v>
      </c>
      <c r="AC100" s="6"/>
      <c r="AD100" s="222"/>
    </row>
    <row r="101" spans="2:30" s="217" customFormat="1" ht="64.5" x14ac:dyDescent="0.25">
      <c r="B101" s="365" t="s">
        <v>1377</v>
      </c>
      <c r="C101" s="163" t="s">
        <v>615</v>
      </c>
      <c r="D101" s="164" t="s">
        <v>616</v>
      </c>
      <c r="E101" s="165">
        <v>42386</v>
      </c>
      <c r="F101" s="4">
        <v>42782</v>
      </c>
      <c r="G101" s="166">
        <v>42675</v>
      </c>
      <c r="H101" s="166">
        <v>42720</v>
      </c>
      <c r="I101" s="166">
        <v>42643</v>
      </c>
      <c r="J101" s="166" t="s">
        <v>44</v>
      </c>
      <c r="K101" s="163" t="s">
        <v>182</v>
      </c>
      <c r="L101" s="86" t="s">
        <v>113</v>
      </c>
      <c r="M101" s="86" t="s">
        <v>114</v>
      </c>
      <c r="N101" s="86" t="s">
        <v>656</v>
      </c>
      <c r="O101" s="86" t="s">
        <v>657</v>
      </c>
      <c r="P101" s="163" t="s">
        <v>658</v>
      </c>
      <c r="Q101" s="86" t="s">
        <v>49</v>
      </c>
      <c r="R101" s="167" t="s">
        <v>71</v>
      </c>
      <c r="S101" s="86" t="s">
        <v>399</v>
      </c>
      <c r="T101" s="168">
        <v>49.78</v>
      </c>
      <c r="U101" s="169">
        <v>15</v>
      </c>
      <c r="V101" s="170">
        <v>505.5</v>
      </c>
      <c r="W101" s="86" t="s">
        <v>52</v>
      </c>
      <c r="X101" s="171">
        <v>1078400</v>
      </c>
      <c r="Y101" s="163" t="s">
        <v>53</v>
      </c>
      <c r="Z101" s="172" t="s">
        <v>129</v>
      </c>
      <c r="AA101" s="3" t="s">
        <v>388</v>
      </c>
      <c r="AB101" s="205" t="s">
        <v>376</v>
      </c>
      <c r="AC101" s="394" t="s">
        <v>1536</v>
      </c>
      <c r="AD101" s="173" t="s">
        <v>659</v>
      </c>
    </row>
    <row r="102" spans="2:30" s="217" customFormat="1" ht="64.5" x14ac:dyDescent="0.25">
      <c r="B102" s="365" t="s">
        <v>1378</v>
      </c>
      <c r="C102" s="10" t="s">
        <v>660</v>
      </c>
      <c r="D102" s="226" t="s">
        <v>661</v>
      </c>
      <c r="E102" s="4">
        <v>42758</v>
      </c>
      <c r="F102" s="4">
        <v>42782</v>
      </c>
      <c r="G102" s="188">
        <v>42706</v>
      </c>
      <c r="H102" s="188">
        <v>42727</v>
      </c>
      <c r="I102" s="188">
        <v>42643</v>
      </c>
      <c r="J102" s="188"/>
      <c r="K102" s="3" t="s">
        <v>220</v>
      </c>
      <c r="L102" s="10" t="s">
        <v>305</v>
      </c>
      <c r="M102" s="10" t="s">
        <v>78</v>
      </c>
      <c r="N102" s="10" t="s">
        <v>662</v>
      </c>
      <c r="O102" s="10" t="s">
        <v>663</v>
      </c>
      <c r="P102" s="6" t="s">
        <v>63</v>
      </c>
      <c r="Q102" s="50" t="s">
        <v>49</v>
      </c>
      <c r="R102" s="11">
        <v>33</v>
      </c>
      <c r="S102" s="10" t="s">
        <v>664</v>
      </c>
      <c r="T102" s="43">
        <v>75.83</v>
      </c>
      <c r="U102" s="11">
        <v>15</v>
      </c>
      <c r="V102" s="259">
        <v>6935.42</v>
      </c>
      <c r="W102" s="195" t="s">
        <v>64</v>
      </c>
      <c r="X102" s="260">
        <v>792620</v>
      </c>
      <c r="Y102" s="3" t="s">
        <v>53</v>
      </c>
      <c r="Z102" s="10" t="s">
        <v>54</v>
      </c>
      <c r="AA102" s="10" t="s">
        <v>665</v>
      </c>
      <c r="AB102" s="205" t="s">
        <v>376</v>
      </c>
      <c r="AC102" s="394" t="s">
        <v>1536</v>
      </c>
      <c r="AD102" s="261"/>
    </row>
    <row r="103" spans="2:30" s="217" customFormat="1" ht="64.5" x14ac:dyDescent="0.25">
      <c r="B103" s="365" t="s">
        <v>1379</v>
      </c>
      <c r="C103" s="205" t="s">
        <v>666</v>
      </c>
      <c r="D103" s="262" t="s">
        <v>667</v>
      </c>
      <c r="E103" s="4">
        <v>42759</v>
      </c>
      <c r="F103" s="4">
        <v>42782</v>
      </c>
      <c r="G103" s="228">
        <v>42692</v>
      </c>
      <c r="H103" s="228">
        <v>42735</v>
      </c>
      <c r="I103" s="228">
        <v>42674</v>
      </c>
      <c r="J103" s="228"/>
      <c r="K103" s="205" t="s">
        <v>182</v>
      </c>
      <c r="L103" s="50" t="s">
        <v>77</v>
      </c>
      <c r="M103" s="50" t="s">
        <v>541</v>
      </c>
      <c r="N103" s="50" t="s">
        <v>668</v>
      </c>
      <c r="O103" s="50" t="s">
        <v>669</v>
      </c>
      <c r="P103" s="205" t="s">
        <v>670</v>
      </c>
      <c r="Q103" s="50" t="s">
        <v>225</v>
      </c>
      <c r="R103" s="263" t="s">
        <v>71</v>
      </c>
      <c r="S103" s="50" t="s">
        <v>324</v>
      </c>
      <c r="T103" s="264">
        <v>13.6</v>
      </c>
      <c r="U103" s="238">
        <v>15</v>
      </c>
      <c r="V103" s="265">
        <v>254.76</v>
      </c>
      <c r="W103" s="50" t="s">
        <v>52</v>
      </c>
      <c r="X103" s="266">
        <v>257000</v>
      </c>
      <c r="Y103" s="205" t="s">
        <v>53</v>
      </c>
      <c r="Z103" s="206" t="s">
        <v>54</v>
      </c>
      <c r="AA103" s="50" t="s">
        <v>388</v>
      </c>
      <c r="AB103" s="205" t="s">
        <v>376</v>
      </c>
      <c r="AC103" s="394" t="s">
        <v>1536</v>
      </c>
      <c r="AD103" s="267"/>
    </row>
    <row r="104" spans="2:30" ht="64.5" x14ac:dyDescent="0.25">
      <c r="B104" s="365" t="s">
        <v>1380</v>
      </c>
      <c r="C104" s="190" t="s">
        <v>671</v>
      </c>
      <c r="D104" s="226" t="s">
        <v>672</v>
      </c>
      <c r="E104" s="188">
        <v>42774</v>
      </c>
      <c r="F104" s="188">
        <v>42782</v>
      </c>
      <c r="G104" s="188">
        <v>42699</v>
      </c>
      <c r="H104" s="243">
        <v>42755</v>
      </c>
      <c r="I104" s="188">
        <v>42643</v>
      </c>
      <c r="J104" s="188"/>
      <c r="K104" s="10" t="s">
        <v>182</v>
      </c>
      <c r="L104" s="11" t="s">
        <v>77</v>
      </c>
      <c r="M104" s="11" t="s">
        <v>541</v>
      </c>
      <c r="N104" s="190" t="s">
        <v>673</v>
      </c>
      <c r="O104" s="244" t="s">
        <v>674</v>
      </c>
      <c r="P104" s="11" t="s">
        <v>675</v>
      </c>
      <c r="Q104" s="50" t="s">
        <v>225</v>
      </c>
      <c r="R104" s="226" t="s">
        <v>71</v>
      </c>
      <c r="S104" s="11" t="s">
        <v>324</v>
      </c>
      <c r="T104" s="245">
        <v>14.4</v>
      </c>
      <c r="U104" s="10">
        <v>15</v>
      </c>
      <c r="V104" s="268">
        <v>456.72</v>
      </c>
      <c r="W104" s="11" t="s">
        <v>52</v>
      </c>
      <c r="X104" s="245">
        <v>306800</v>
      </c>
      <c r="Y104" s="246" t="s">
        <v>53</v>
      </c>
      <c r="Z104" s="10" t="s">
        <v>54</v>
      </c>
      <c r="AA104" s="10" t="s">
        <v>388</v>
      </c>
      <c r="AB104" s="205" t="s">
        <v>376</v>
      </c>
      <c r="AC104" s="394" t="s">
        <v>1536</v>
      </c>
      <c r="AD104" s="248"/>
    </row>
    <row r="105" spans="2:30" ht="64.5" x14ac:dyDescent="0.25">
      <c r="B105" s="365" t="s">
        <v>1381</v>
      </c>
      <c r="C105" s="6" t="s">
        <v>676</v>
      </c>
      <c r="D105" s="6" t="s">
        <v>677</v>
      </c>
      <c r="E105" s="188">
        <v>42767</v>
      </c>
      <c r="F105" s="4">
        <v>42782</v>
      </c>
      <c r="G105" s="203">
        <v>42663</v>
      </c>
      <c r="H105" s="203">
        <v>42717</v>
      </c>
      <c r="I105" s="203">
        <v>42551</v>
      </c>
      <c r="J105" s="204"/>
      <c r="K105" s="205" t="s">
        <v>182</v>
      </c>
      <c r="L105" s="206" t="s">
        <v>61</v>
      </c>
      <c r="M105" s="207" t="s">
        <v>62</v>
      </c>
      <c r="N105" s="205" t="s">
        <v>678</v>
      </c>
      <c r="O105" s="207" t="s">
        <v>679</v>
      </c>
      <c r="P105" s="6" t="s">
        <v>63</v>
      </c>
      <c r="Q105" s="6" t="s">
        <v>191</v>
      </c>
      <c r="R105" s="208" t="s">
        <v>680</v>
      </c>
      <c r="S105" s="205" t="s">
        <v>681</v>
      </c>
      <c r="T105" s="209">
        <v>1</v>
      </c>
      <c r="U105" s="210">
        <v>40</v>
      </c>
      <c r="V105" s="211">
        <v>860</v>
      </c>
      <c r="W105" s="207" t="s">
        <v>64</v>
      </c>
      <c r="X105" s="212">
        <v>25800</v>
      </c>
      <c r="Y105" s="205" t="s">
        <v>53</v>
      </c>
      <c r="Z105" s="205"/>
      <c r="AA105" s="6" t="s">
        <v>388</v>
      </c>
      <c r="AB105" s="205" t="s">
        <v>376</v>
      </c>
      <c r="AC105" s="394" t="s">
        <v>1536</v>
      </c>
      <c r="AD105" s="214"/>
    </row>
    <row r="106" spans="2:30" ht="64.5" x14ac:dyDescent="0.25">
      <c r="B106" s="365" t="s">
        <v>1382</v>
      </c>
      <c r="C106" s="6" t="s">
        <v>676</v>
      </c>
      <c r="D106" s="6" t="s">
        <v>677</v>
      </c>
      <c r="E106" s="188">
        <v>42767</v>
      </c>
      <c r="F106" s="4">
        <v>42782</v>
      </c>
      <c r="G106" s="203">
        <v>42678</v>
      </c>
      <c r="H106" s="203">
        <v>42717</v>
      </c>
      <c r="I106" s="203">
        <v>42643</v>
      </c>
      <c r="J106" s="204"/>
      <c r="K106" s="205" t="s">
        <v>182</v>
      </c>
      <c r="L106" s="206" t="s">
        <v>61</v>
      </c>
      <c r="M106" s="207" t="s">
        <v>62</v>
      </c>
      <c r="N106" s="205" t="s">
        <v>678</v>
      </c>
      <c r="O106" s="207" t="s">
        <v>682</v>
      </c>
      <c r="P106" s="6" t="s">
        <v>63</v>
      </c>
      <c r="Q106" s="6" t="s">
        <v>191</v>
      </c>
      <c r="R106" s="208" t="s">
        <v>680</v>
      </c>
      <c r="S106" s="205" t="s">
        <v>681</v>
      </c>
      <c r="T106" s="209">
        <v>1</v>
      </c>
      <c r="U106" s="210">
        <v>40</v>
      </c>
      <c r="V106" s="211">
        <v>1973.33</v>
      </c>
      <c r="W106" s="207" t="s">
        <v>64</v>
      </c>
      <c r="X106" s="212">
        <v>59200</v>
      </c>
      <c r="Y106" s="205" t="s">
        <v>53</v>
      </c>
      <c r="Z106" s="205"/>
      <c r="AA106" s="6" t="s">
        <v>388</v>
      </c>
      <c r="AB106" s="205" t="s">
        <v>376</v>
      </c>
      <c r="AC106" s="394" t="s">
        <v>1536</v>
      </c>
      <c r="AD106" s="214"/>
    </row>
    <row r="107" spans="2:30" ht="64.5" x14ac:dyDescent="0.25">
      <c r="B107" s="365" t="s">
        <v>1383</v>
      </c>
      <c r="C107" s="6" t="s">
        <v>676</v>
      </c>
      <c r="D107" s="6" t="s">
        <v>677</v>
      </c>
      <c r="E107" s="188">
        <v>42767</v>
      </c>
      <c r="F107" s="4">
        <v>42782</v>
      </c>
      <c r="G107" s="203">
        <v>42663</v>
      </c>
      <c r="H107" s="203">
        <v>42717</v>
      </c>
      <c r="I107" s="203">
        <v>42551</v>
      </c>
      <c r="J107" s="204"/>
      <c r="K107" s="205" t="s">
        <v>182</v>
      </c>
      <c r="L107" s="206" t="s">
        <v>61</v>
      </c>
      <c r="M107" s="207" t="s">
        <v>62</v>
      </c>
      <c r="N107" s="205" t="s">
        <v>678</v>
      </c>
      <c r="O107" s="207" t="s">
        <v>683</v>
      </c>
      <c r="P107" s="6" t="s">
        <v>63</v>
      </c>
      <c r="Q107" s="6" t="s">
        <v>191</v>
      </c>
      <c r="R107" s="208" t="s">
        <v>680</v>
      </c>
      <c r="S107" s="205" t="s">
        <v>681</v>
      </c>
      <c r="T107" s="209">
        <v>1.5</v>
      </c>
      <c r="U107" s="210">
        <v>40</v>
      </c>
      <c r="V107" s="211">
        <v>1310</v>
      </c>
      <c r="W107" s="207" t="s">
        <v>64</v>
      </c>
      <c r="X107" s="212">
        <v>39300</v>
      </c>
      <c r="Y107" s="205" t="s">
        <v>53</v>
      </c>
      <c r="Z107" s="205"/>
      <c r="AA107" s="6" t="s">
        <v>388</v>
      </c>
      <c r="AB107" s="205" t="s">
        <v>376</v>
      </c>
      <c r="AC107" s="394" t="s">
        <v>1536</v>
      </c>
      <c r="AD107" s="214"/>
    </row>
    <row r="108" spans="2:30" ht="64.5" x14ac:dyDescent="0.25">
      <c r="B108" s="365" t="s">
        <v>1384</v>
      </c>
      <c r="C108" s="3" t="s">
        <v>684</v>
      </c>
      <c r="D108" s="174" t="s">
        <v>685</v>
      </c>
      <c r="E108" s="4">
        <v>42762</v>
      </c>
      <c r="F108" s="4">
        <v>42782</v>
      </c>
      <c r="G108" s="7">
        <v>42662</v>
      </c>
      <c r="H108" s="7">
        <v>42741</v>
      </c>
      <c r="I108" s="7">
        <v>42674</v>
      </c>
      <c r="J108" s="7"/>
      <c r="K108" s="3" t="s">
        <v>182</v>
      </c>
      <c r="L108" s="6" t="s">
        <v>46</v>
      </c>
      <c r="M108" s="6" t="s">
        <v>78</v>
      </c>
      <c r="N108" s="5" t="s">
        <v>686</v>
      </c>
      <c r="O108" s="5" t="s">
        <v>687</v>
      </c>
      <c r="P108" s="3" t="s">
        <v>81</v>
      </c>
      <c r="Q108" s="5" t="s">
        <v>57</v>
      </c>
      <c r="R108" s="175" t="s">
        <v>620</v>
      </c>
      <c r="S108" s="57" t="s">
        <v>688</v>
      </c>
      <c r="T108" s="176">
        <v>74.5</v>
      </c>
      <c r="U108" s="6" t="s">
        <v>121</v>
      </c>
      <c r="V108" s="259">
        <v>0.08</v>
      </c>
      <c r="W108" s="5" t="s">
        <v>64</v>
      </c>
      <c r="X108" s="179">
        <v>30122.32</v>
      </c>
      <c r="Y108" s="6" t="s">
        <v>53</v>
      </c>
      <c r="Z108" s="6" t="s">
        <v>54</v>
      </c>
      <c r="AA108" s="3" t="s">
        <v>388</v>
      </c>
      <c r="AB108" s="205" t="s">
        <v>376</v>
      </c>
      <c r="AC108" s="394" t="s">
        <v>1536</v>
      </c>
      <c r="AD108" s="181"/>
    </row>
    <row r="109" spans="2:30" ht="64.5" x14ac:dyDescent="0.25">
      <c r="B109" s="365" t="s">
        <v>1385</v>
      </c>
      <c r="C109" s="163" t="s">
        <v>689</v>
      </c>
      <c r="D109" s="164" t="s">
        <v>690</v>
      </c>
      <c r="E109" s="4">
        <v>42752</v>
      </c>
      <c r="F109" s="4">
        <v>42782</v>
      </c>
      <c r="G109" s="166">
        <v>42556</v>
      </c>
      <c r="H109" s="166">
        <v>42699</v>
      </c>
      <c r="I109" s="166">
        <v>42643</v>
      </c>
      <c r="J109" s="166"/>
      <c r="K109" s="163" t="s">
        <v>182</v>
      </c>
      <c r="L109" s="86" t="s">
        <v>168</v>
      </c>
      <c r="M109" s="86" t="s">
        <v>169</v>
      </c>
      <c r="N109" s="86" t="s">
        <v>691</v>
      </c>
      <c r="O109" s="86" t="s">
        <v>692</v>
      </c>
      <c r="P109" s="163" t="s">
        <v>693</v>
      </c>
      <c r="Q109" s="86" t="s">
        <v>694</v>
      </c>
      <c r="R109" s="167" t="s">
        <v>555</v>
      </c>
      <c r="S109" s="86" t="s">
        <v>556</v>
      </c>
      <c r="T109" s="168">
        <v>114</v>
      </c>
      <c r="U109" s="6" t="s">
        <v>121</v>
      </c>
      <c r="V109" s="170">
        <v>0.08</v>
      </c>
      <c r="W109" s="86" t="s">
        <v>64</v>
      </c>
      <c r="X109" s="171">
        <v>26146.21</v>
      </c>
      <c r="Y109" s="163" t="s">
        <v>53</v>
      </c>
      <c r="Z109" s="172"/>
      <c r="AA109" s="86" t="s">
        <v>388</v>
      </c>
      <c r="AB109" s="205" t="s">
        <v>376</v>
      </c>
      <c r="AC109" s="394" t="s">
        <v>1536</v>
      </c>
      <c r="AD109" s="173" t="s">
        <v>695</v>
      </c>
    </row>
    <row r="110" spans="2:30" ht="165.75" x14ac:dyDescent="0.25">
      <c r="B110" s="365" t="s">
        <v>1386</v>
      </c>
      <c r="C110" s="3"/>
      <c r="D110" s="174" t="s">
        <v>696</v>
      </c>
      <c r="E110" s="4"/>
      <c r="F110" s="4">
        <v>42782</v>
      </c>
      <c r="G110" s="7">
        <v>42403</v>
      </c>
      <c r="H110" s="7">
        <v>42503</v>
      </c>
      <c r="I110" s="7">
        <v>42429</v>
      </c>
      <c r="J110" s="7"/>
      <c r="K110" s="3" t="s">
        <v>182</v>
      </c>
      <c r="L110" s="5" t="s">
        <v>186</v>
      </c>
      <c r="M110" s="5" t="s">
        <v>78</v>
      </c>
      <c r="N110" s="5" t="s">
        <v>697</v>
      </c>
      <c r="O110" s="5" t="s">
        <v>698</v>
      </c>
      <c r="P110" s="3" t="s">
        <v>81</v>
      </c>
      <c r="Q110" s="5" t="s">
        <v>699</v>
      </c>
      <c r="R110" s="175" t="s">
        <v>700</v>
      </c>
      <c r="S110" s="5" t="s">
        <v>701</v>
      </c>
      <c r="T110" s="176">
        <v>667.6</v>
      </c>
      <c r="U110" s="57" t="s">
        <v>702</v>
      </c>
      <c r="V110" s="178">
        <v>45705.279999999999</v>
      </c>
      <c r="W110" s="5" t="s">
        <v>394</v>
      </c>
      <c r="X110" s="179">
        <v>9215600</v>
      </c>
      <c r="Y110" s="3" t="s">
        <v>703</v>
      </c>
      <c r="Z110" s="180" t="s">
        <v>54</v>
      </c>
      <c r="AA110" s="6" t="s">
        <v>388</v>
      </c>
      <c r="AB110" s="205" t="s">
        <v>376</v>
      </c>
      <c r="AC110" s="394" t="s">
        <v>1536</v>
      </c>
      <c r="AD110" s="269" t="s">
        <v>704</v>
      </c>
    </row>
    <row r="111" spans="2:30" ht="63.75" x14ac:dyDescent="0.25">
      <c r="B111" s="365" t="s">
        <v>1387</v>
      </c>
      <c r="C111" s="3" t="s">
        <v>705</v>
      </c>
      <c r="D111" s="174" t="s">
        <v>706</v>
      </c>
      <c r="E111" s="4">
        <v>42758</v>
      </c>
      <c r="F111" s="4">
        <v>42782</v>
      </c>
      <c r="G111" s="7">
        <v>42730</v>
      </c>
      <c r="H111" s="7">
        <v>42739</v>
      </c>
      <c r="I111" s="7">
        <v>42643</v>
      </c>
      <c r="J111" s="7"/>
      <c r="K111" s="3" t="s">
        <v>182</v>
      </c>
      <c r="L111" s="5" t="s">
        <v>280</v>
      </c>
      <c r="M111" s="5" t="s">
        <v>78</v>
      </c>
      <c r="N111" s="5" t="s">
        <v>707</v>
      </c>
      <c r="O111" s="5" t="s">
        <v>708</v>
      </c>
      <c r="P111" s="3" t="s">
        <v>337</v>
      </c>
      <c r="Q111" s="5" t="s">
        <v>709</v>
      </c>
      <c r="R111" s="175" t="s">
        <v>710</v>
      </c>
      <c r="S111" s="86" t="s">
        <v>273</v>
      </c>
      <c r="T111" s="176">
        <v>198</v>
      </c>
      <c r="U111" s="57" t="s">
        <v>702</v>
      </c>
      <c r="V111" s="178">
        <v>8907.4</v>
      </c>
      <c r="W111" s="5" t="s">
        <v>64</v>
      </c>
      <c r="X111" s="179">
        <v>3085100</v>
      </c>
      <c r="Y111" s="3" t="s">
        <v>53</v>
      </c>
      <c r="Z111" s="180" t="s">
        <v>54</v>
      </c>
      <c r="AA111" s="5" t="s">
        <v>388</v>
      </c>
      <c r="AB111" s="5" t="s">
        <v>379</v>
      </c>
      <c r="AC111" s="180"/>
      <c r="AD111" s="269" t="s">
        <v>711</v>
      </c>
    </row>
    <row r="112" spans="2:30" ht="64.5" x14ac:dyDescent="0.25">
      <c r="B112" s="365" t="s">
        <v>1388</v>
      </c>
      <c r="C112" s="57" t="s">
        <v>594</v>
      </c>
      <c r="D112" s="57" t="s">
        <v>595</v>
      </c>
      <c r="E112" s="4">
        <v>42752</v>
      </c>
      <c r="F112" s="4">
        <v>42782</v>
      </c>
      <c r="G112" s="189">
        <v>42723</v>
      </c>
      <c r="H112" s="188">
        <v>42727</v>
      </c>
      <c r="I112" s="188">
        <v>42704</v>
      </c>
      <c r="J112" s="189"/>
      <c r="K112" s="10" t="s">
        <v>220</v>
      </c>
      <c r="L112" s="10" t="s">
        <v>61</v>
      </c>
      <c r="M112" s="192" t="s">
        <v>253</v>
      </c>
      <c r="N112" s="10" t="s">
        <v>712</v>
      </c>
      <c r="O112" s="192" t="s">
        <v>713</v>
      </c>
      <c r="P112" s="6" t="s">
        <v>63</v>
      </c>
      <c r="Q112" s="10" t="s">
        <v>714</v>
      </c>
      <c r="R112" s="50">
        <v>29</v>
      </c>
      <c r="S112" s="50" t="s">
        <v>256</v>
      </c>
      <c r="T112" s="194">
        <v>77</v>
      </c>
      <c r="U112" s="238" t="s">
        <v>139</v>
      </c>
      <c r="V112" s="196">
        <v>3978.2</v>
      </c>
      <c r="W112" s="192" t="s">
        <v>64</v>
      </c>
      <c r="X112" s="197">
        <v>1482200</v>
      </c>
      <c r="Y112" s="10" t="s">
        <v>53</v>
      </c>
      <c r="Z112" s="10"/>
      <c r="AA112" s="6" t="s">
        <v>388</v>
      </c>
      <c r="AB112" s="205" t="s">
        <v>376</v>
      </c>
      <c r="AC112" s="394" t="s">
        <v>1536</v>
      </c>
      <c r="AD112" s="199"/>
    </row>
    <row r="113" spans="2:30" s="200" customFormat="1" ht="64.5" x14ac:dyDescent="0.25">
      <c r="B113" s="365" t="s">
        <v>1389</v>
      </c>
      <c r="C113" s="57" t="s">
        <v>594</v>
      </c>
      <c r="D113" s="57" t="s">
        <v>595</v>
      </c>
      <c r="E113" s="4">
        <v>42752</v>
      </c>
      <c r="F113" s="4">
        <v>42782</v>
      </c>
      <c r="G113" s="188">
        <v>42620</v>
      </c>
      <c r="H113" s="188">
        <v>42727</v>
      </c>
      <c r="I113" s="188">
        <v>42674</v>
      </c>
      <c r="J113" s="189"/>
      <c r="K113" s="10" t="s">
        <v>220</v>
      </c>
      <c r="L113" s="190" t="s">
        <v>61</v>
      </c>
      <c r="M113" s="192" t="s">
        <v>253</v>
      </c>
      <c r="N113" s="10" t="s">
        <v>715</v>
      </c>
      <c r="O113" s="192" t="s">
        <v>716</v>
      </c>
      <c r="P113" s="6" t="s">
        <v>63</v>
      </c>
      <c r="Q113" s="6" t="s">
        <v>191</v>
      </c>
      <c r="R113" s="193" t="s">
        <v>717</v>
      </c>
      <c r="S113" s="10" t="s">
        <v>718</v>
      </c>
      <c r="T113" s="194">
        <v>113.4</v>
      </c>
      <c r="U113" s="195" t="s">
        <v>719</v>
      </c>
      <c r="V113" s="196">
        <v>11598.19</v>
      </c>
      <c r="W113" s="192" t="s">
        <v>64</v>
      </c>
      <c r="X113" s="197">
        <v>2170950</v>
      </c>
      <c r="Y113" s="10" t="s">
        <v>53</v>
      </c>
      <c r="Z113" s="10"/>
      <c r="AA113" s="6" t="s">
        <v>388</v>
      </c>
      <c r="AB113" s="205" t="s">
        <v>376</v>
      </c>
      <c r="AC113" s="394" t="s">
        <v>1536</v>
      </c>
      <c r="AD113" s="199"/>
    </row>
    <row r="114" spans="2:30" s="200" customFormat="1" ht="102.75" x14ac:dyDescent="0.25">
      <c r="B114" s="365" t="s">
        <v>1390</v>
      </c>
      <c r="C114" s="6"/>
      <c r="D114" s="6" t="s">
        <v>720</v>
      </c>
      <c r="E114" s="184"/>
      <c r="F114" s="4">
        <v>42782</v>
      </c>
      <c r="G114" s="182">
        <v>42678</v>
      </c>
      <c r="H114" s="203" t="s">
        <v>44</v>
      </c>
      <c r="I114" s="203">
        <v>42613</v>
      </c>
      <c r="J114" s="204"/>
      <c r="K114" s="205" t="s">
        <v>721</v>
      </c>
      <c r="L114" s="206" t="s">
        <v>61</v>
      </c>
      <c r="M114" s="207" t="s">
        <v>722</v>
      </c>
      <c r="N114" s="205" t="s">
        <v>723</v>
      </c>
      <c r="O114" s="207" t="s">
        <v>724</v>
      </c>
      <c r="P114" s="6" t="s">
        <v>63</v>
      </c>
      <c r="Q114" s="205" t="s">
        <v>483</v>
      </c>
      <c r="R114" s="208" t="s">
        <v>152</v>
      </c>
      <c r="S114" s="205" t="s">
        <v>725</v>
      </c>
      <c r="T114" s="209">
        <v>94.1</v>
      </c>
      <c r="U114" s="210">
        <v>2</v>
      </c>
      <c r="V114" s="211">
        <v>5751.87</v>
      </c>
      <c r="W114" s="207" t="s">
        <v>64</v>
      </c>
      <c r="X114" s="212">
        <v>3451120</v>
      </c>
      <c r="Y114" s="205" t="s">
        <v>726</v>
      </c>
      <c r="Z114" s="205"/>
      <c r="AA114" s="6" t="s">
        <v>388</v>
      </c>
      <c r="AB114" s="205" t="s">
        <v>376</v>
      </c>
      <c r="AC114" s="394" t="s">
        <v>1536</v>
      </c>
      <c r="AD114" s="270" t="s">
        <v>727</v>
      </c>
    </row>
    <row r="115" spans="2:30" s="200" customFormat="1" ht="38.25" x14ac:dyDescent="0.25">
      <c r="B115" s="365" t="s">
        <v>1391</v>
      </c>
      <c r="C115" s="6"/>
      <c r="D115" s="6"/>
      <c r="E115" s="184"/>
      <c r="F115" s="4">
        <v>42782</v>
      </c>
      <c r="G115" s="182"/>
      <c r="H115" s="203"/>
      <c r="I115" s="203">
        <v>42766</v>
      </c>
      <c r="J115" s="204"/>
      <c r="K115" s="205" t="s">
        <v>721</v>
      </c>
      <c r="L115" s="206" t="s">
        <v>77</v>
      </c>
      <c r="M115" s="207" t="s">
        <v>728</v>
      </c>
      <c r="N115" s="205" t="s">
        <v>729</v>
      </c>
      <c r="O115" s="207" t="s">
        <v>730</v>
      </c>
      <c r="P115" s="6" t="s">
        <v>337</v>
      </c>
      <c r="Q115" s="205" t="s">
        <v>731</v>
      </c>
      <c r="R115" s="208" t="s">
        <v>732</v>
      </c>
      <c r="S115" s="205" t="s">
        <v>163</v>
      </c>
      <c r="T115" s="209">
        <v>47.6</v>
      </c>
      <c r="U115" s="210" t="s">
        <v>121</v>
      </c>
      <c r="V115" s="211">
        <v>0.08</v>
      </c>
      <c r="W115" s="207" t="s">
        <v>64</v>
      </c>
      <c r="X115" s="212"/>
      <c r="Y115" s="3" t="s">
        <v>53</v>
      </c>
      <c r="Z115" s="205"/>
      <c r="AA115" s="6" t="s">
        <v>388</v>
      </c>
      <c r="AB115" s="205" t="s">
        <v>379</v>
      </c>
      <c r="AC115" s="213"/>
      <c r="AD115" s="270"/>
    </row>
    <row r="116" spans="2:30" s="225" customFormat="1" ht="140.25" x14ac:dyDescent="0.25">
      <c r="B116" s="365" t="s">
        <v>1392</v>
      </c>
      <c r="C116" s="3" t="s">
        <v>733</v>
      </c>
      <c r="D116" s="174" t="s">
        <v>734</v>
      </c>
      <c r="E116" s="4">
        <v>42751</v>
      </c>
      <c r="F116" s="4">
        <v>42782</v>
      </c>
      <c r="G116" s="182">
        <v>42734</v>
      </c>
      <c r="H116" s="182" t="s">
        <v>44</v>
      </c>
      <c r="I116" s="182">
        <v>42674</v>
      </c>
      <c r="J116" s="182" t="s">
        <v>531</v>
      </c>
      <c r="K116" s="235" t="s">
        <v>721</v>
      </c>
      <c r="L116" s="6" t="s">
        <v>124</v>
      </c>
      <c r="M116" s="6" t="s">
        <v>78</v>
      </c>
      <c r="N116" s="6" t="s">
        <v>735</v>
      </c>
      <c r="O116" s="6" t="s">
        <v>736</v>
      </c>
      <c r="P116" s="235" t="s">
        <v>81</v>
      </c>
      <c r="Q116" s="6" t="s">
        <v>191</v>
      </c>
      <c r="R116" s="184" t="s">
        <v>82</v>
      </c>
      <c r="S116" s="6" t="s">
        <v>737</v>
      </c>
      <c r="T116" s="271">
        <v>36.200000000000003</v>
      </c>
      <c r="U116" s="272">
        <v>3</v>
      </c>
      <c r="V116" s="273">
        <v>1822.5</v>
      </c>
      <c r="W116" s="6" t="s">
        <v>64</v>
      </c>
      <c r="X116" s="274">
        <v>729000</v>
      </c>
      <c r="Y116" s="235" t="s">
        <v>738</v>
      </c>
      <c r="Z116" s="233" t="s">
        <v>54</v>
      </c>
      <c r="AA116" s="6" t="s">
        <v>388</v>
      </c>
      <c r="AB116" s="205" t="s">
        <v>376</v>
      </c>
      <c r="AC116" s="394" t="s">
        <v>1536</v>
      </c>
      <c r="AD116" s="222" t="s">
        <v>739</v>
      </c>
    </row>
    <row r="117" spans="2:30" s="225" customFormat="1" ht="102" x14ac:dyDescent="0.25">
      <c r="B117" s="365" t="s">
        <v>1393</v>
      </c>
      <c r="C117" s="3" t="s">
        <v>740</v>
      </c>
      <c r="D117" s="174" t="s">
        <v>741</v>
      </c>
      <c r="E117" s="4">
        <v>42389</v>
      </c>
      <c r="F117" s="4">
        <v>42782</v>
      </c>
      <c r="G117" s="7">
        <v>42747</v>
      </c>
      <c r="H117" s="7" t="s">
        <v>44</v>
      </c>
      <c r="I117" s="7">
        <v>42613</v>
      </c>
      <c r="J117" s="7"/>
      <c r="K117" s="3" t="s">
        <v>721</v>
      </c>
      <c r="L117" s="5" t="s">
        <v>280</v>
      </c>
      <c r="M117" s="5" t="s">
        <v>78</v>
      </c>
      <c r="N117" s="5" t="s">
        <v>742</v>
      </c>
      <c r="O117" s="5" t="s">
        <v>743</v>
      </c>
      <c r="P117" s="3" t="s">
        <v>337</v>
      </c>
      <c r="Q117" s="5" t="s">
        <v>744</v>
      </c>
      <c r="R117" s="175" t="s">
        <v>82</v>
      </c>
      <c r="S117" s="5" t="s">
        <v>745</v>
      </c>
      <c r="T117" s="176">
        <v>226.65</v>
      </c>
      <c r="U117" s="177">
        <v>3</v>
      </c>
      <c r="V117" s="178">
        <v>15340.5</v>
      </c>
      <c r="W117" s="5" t="s">
        <v>64</v>
      </c>
      <c r="X117" s="179">
        <v>6136200</v>
      </c>
      <c r="Y117" s="3" t="s">
        <v>53</v>
      </c>
      <c r="Z117" s="180" t="s">
        <v>54</v>
      </c>
      <c r="AA117" s="5" t="s">
        <v>388</v>
      </c>
      <c r="AB117" s="205" t="s">
        <v>376</v>
      </c>
      <c r="AC117" s="394" t="s">
        <v>1536</v>
      </c>
      <c r="AD117" s="181"/>
    </row>
    <row r="118" spans="2:30" ht="102" x14ac:dyDescent="0.25">
      <c r="B118" s="365" t="s">
        <v>1394</v>
      </c>
      <c r="C118" s="3" t="s">
        <v>746</v>
      </c>
      <c r="D118" s="174" t="s">
        <v>747</v>
      </c>
      <c r="E118" s="4">
        <v>42768</v>
      </c>
      <c r="F118" s="4">
        <v>42782</v>
      </c>
      <c r="G118" s="7">
        <v>42766</v>
      </c>
      <c r="H118" s="7" t="s">
        <v>44</v>
      </c>
      <c r="I118" s="7">
        <v>42674</v>
      </c>
      <c r="J118" s="7"/>
      <c r="K118" s="3" t="s">
        <v>721</v>
      </c>
      <c r="L118" s="11" t="s">
        <v>280</v>
      </c>
      <c r="M118" s="11" t="s">
        <v>78</v>
      </c>
      <c r="N118" s="5" t="s">
        <v>481</v>
      </c>
      <c r="O118" s="5" t="s">
        <v>748</v>
      </c>
      <c r="P118" s="11" t="s">
        <v>337</v>
      </c>
      <c r="Q118" s="11" t="s">
        <v>183</v>
      </c>
      <c r="R118" s="175" t="s">
        <v>82</v>
      </c>
      <c r="S118" s="5" t="s">
        <v>749</v>
      </c>
      <c r="T118" s="176">
        <v>37.1</v>
      </c>
      <c r="U118" s="175">
        <v>3</v>
      </c>
      <c r="V118" s="178">
        <v>2848.75</v>
      </c>
      <c r="W118" s="5" t="s">
        <v>394</v>
      </c>
      <c r="X118" s="179">
        <v>1139500</v>
      </c>
      <c r="Y118" s="3" t="s">
        <v>53</v>
      </c>
      <c r="Z118" s="180"/>
      <c r="AA118" s="5" t="s">
        <v>388</v>
      </c>
      <c r="AB118" s="5" t="s">
        <v>379</v>
      </c>
      <c r="AC118" s="180"/>
      <c r="AD118" s="181"/>
    </row>
    <row r="119" spans="2:30" ht="64.5" x14ac:dyDescent="0.25">
      <c r="B119" s="365" t="s">
        <v>1395</v>
      </c>
      <c r="C119" s="10" t="s">
        <v>750</v>
      </c>
      <c r="D119" s="226" t="s">
        <v>751</v>
      </c>
      <c r="E119" s="4">
        <v>42758</v>
      </c>
      <c r="F119" s="4">
        <v>42782</v>
      </c>
      <c r="G119" s="188">
        <v>42661</v>
      </c>
      <c r="H119" s="188" t="s">
        <v>44</v>
      </c>
      <c r="I119" s="188">
        <v>42674</v>
      </c>
      <c r="J119" s="188"/>
      <c r="K119" s="3" t="s">
        <v>721</v>
      </c>
      <c r="L119" s="10" t="s">
        <v>305</v>
      </c>
      <c r="M119" s="10" t="s">
        <v>752</v>
      </c>
      <c r="N119" s="10" t="s">
        <v>753</v>
      </c>
      <c r="O119" s="10" t="s">
        <v>754</v>
      </c>
      <c r="P119" s="3" t="s">
        <v>755</v>
      </c>
      <c r="Q119" s="50" t="s">
        <v>49</v>
      </c>
      <c r="R119" s="11" t="s">
        <v>499</v>
      </c>
      <c r="S119" s="10" t="s">
        <v>756</v>
      </c>
      <c r="T119" s="43">
        <v>24</v>
      </c>
      <c r="U119" s="6" t="s">
        <v>121</v>
      </c>
      <c r="V119" s="11">
        <v>0.08</v>
      </c>
      <c r="W119" s="195" t="s">
        <v>64</v>
      </c>
      <c r="X119" s="260">
        <v>9470.2999999999993</v>
      </c>
      <c r="Y119" s="3" t="s">
        <v>53</v>
      </c>
      <c r="Z119" s="10" t="s">
        <v>54</v>
      </c>
      <c r="AA119" s="10" t="s">
        <v>665</v>
      </c>
      <c r="AB119" s="205" t="s">
        <v>376</v>
      </c>
      <c r="AC119" s="394" t="s">
        <v>1536</v>
      </c>
      <c r="AD119" s="261" t="s">
        <v>757</v>
      </c>
    </row>
    <row r="120" spans="2:30" ht="64.5" x14ac:dyDescent="0.25">
      <c r="B120" s="365" t="s">
        <v>1396</v>
      </c>
      <c r="C120" s="10" t="s">
        <v>750</v>
      </c>
      <c r="D120" s="226" t="s">
        <v>751</v>
      </c>
      <c r="E120" s="4">
        <v>42758</v>
      </c>
      <c r="F120" s="4">
        <v>42782</v>
      </c>
      <c r="G120" s="188">
        <v>42661</v>
      </c>
      <c r="H120" s="188" t="s">
        <v>44</v>
      </c>
      <c r="I120" s="188">
        <v>42674</v>
      </c>
      <c r="J120" s="188"/>
      <c r="K120" s="3" t="s">
        <v>721</v>
      </c>
      <c r="L120" s="10" t="s">
        <v>305</v>
      </c>
      <c r="M120" s="10" t="s">
        <v>752</v>
      </c>
      <c r="N120" s="10" t="s">
        <v>758</v>
      </c>
      <c r="O120" s="10" t="s">
        <v>759</v>
      </c>
      <c r="P120" s="3" t="s">
        <v>755</v>
      </c>
      <c r="Q120" s="50" t="s">
        <v>49</v>
      </c>
      <c r="R120" s="11" t="s">
        <v>499</v>
      </c>
      <c r="S120" s="10" t="s">
        <v>756</v>
      </c>
      <c r="T120" s="43">
        <v>44.2</v>
      </c>
      <c r="U120" s="6" t="s">
        <v>121</v>
      </c>
      <c r="V120" s="259">
        <v>0.08</v>
      </c>
      <c r="W120" s="195" t="s">
        <v>64</v>
      </c>
      <c r="X120" s="260">
        <v>24255.79</v>
      </c>
      <c r="Y120" s="3" t="s">
        <v>53</v>
      </c>
      <c r="Z120" s="10" t="s">
        <v>54</v>
      </c>
      <c r="AA120" s="10" t="s">
        <v>665</v>
      </c>
      <c r="AB120" s="205" t="s">
        <v>376</v>
      </c>
      <c r="AC120" s="394" t="s">
        <v>1536</v>
      </c>
      <c r="AD120" s="261" t="s">
        <v>757</v>
      </c>
    </row>
    <row r="121" spans="2:30" ht="64.5" x14ac:dyDescent="0.25">
      <c r="B121" s="365" t="s">
        <v>1397</v>
      </c>
      <c r="C121" s="10" t="s">
        <v>760</v>
      </c>
      <c r="D121" s="226" t="s">
        <v>761</v>
      </c>
      <c r="E121" s="4">
        <v>42758</v>
      </c>
      <c r="F121" s="4">
        <v>42782</v>
      </c>
      <c r="G121" s="188">
        <v>42635</v>
      </c>
      <c r="H121" s="188" t="s">
        <v>44</v>
      </c>
      <c r="I121" s="188">
        <v>42674</v>
      </c>
      <c r="J121" s="188"/>
      <c r="K121" s="3" t="s">
        <v>721</v>
      </c>
      <c r="L121" s="10" t="s">
        <v>305</v>
      </c>
      <c r="M121" s="10" t="s">
        <v>78</v>
      </c>
      <c r="N121" s="10" t="s">
        <v>762</v>
      </c>
      <c r="O121" s="10" t="s">
        <v>763</v>
      </c>
      <c r="P121" s="6" t="s">
        <v>63</v>
      </c>
      <c r="Q121" s="50" t="s">
        <v>49</v>
      </c>
      <c r="R121" s="11" t="s">
        <v>162</v>
      </c>
      <c r="S121" s="10" t="s">
        <v>764</v>
      </c>
      <c r="T121" s="43">
        <v>75.3</v>
      </c>
      <c r="U121" s="6" t="s">
        <v>121</v>
      </c>
      <c r="V121" s="259">
        <v>0.08</v>
      </c>
      <c r="W121" s="195" t="s">
        <v>64</v>
      </c>
      <c r="X121" s="260">
        <v>40968.28</v>
      </c>
      <c r="Y121" s="3" t="s">
        <v>53</v>
      </c>
      <c r="Z121" s="10" t="s">
        <v>54</v>
      </c>
      <c r="AA121" s="10" t="s">
        <v>665</v>
      </c>
      <c r="AB121" s="205" t="s">
        <v>376</v>
      </c>
      <c r="AC121" s="394" t="s">
        <v>1536</v>
      </c>
      <c r="AD121" s="261"/>
    </row>
    <row r="122" spans="2:30" ht="165.75" x14ac:dyDescent="0.25">
      <c r="B122" s="365" t="s">
        <v>1398</v>
      </c>
      <c r="C122" s="6" t="s">
        <v>765</v>
      </c>
      <c r="D122" s="6" t="s">
        <v>766</v>
      </c>
      <c r="E122" s="4">
        <v>42765</v>
      </c>
      <c r="F122" s="4">
        <v>42782</v>
      </c>
      <c r="G122" s="203">
        <v>42730</v>
      </c>
      <c r="H122" s="203" t="s">
        <v>44</v>
      </c>
      <c r="I122" s="203">
        <v>42674</v>
      </c>
      <c r="J122" s="204"/>
      <c r="K122" s="205" t="s">
        <v>721</v>
      </c>
      <c r="L122" s="206" t="s">
        <v>61</v>
      </c>
      <c r="M122" s="192" t="s">
        <v>253</v>
      </c>
      <c r="N122" s="205" t="s">
        <v>767</v>
      </c>
      <c r="O122" s="207" t="s">
        <v>768</v>
      </c>
      <c r="P122" s="6" t="s">
        <v>63</v>
      </c>
      <c r="Q122" s="205" t="s">
        <v>769</v>
      </c>
      <c r="R122" s="208">
        <v>19</v>
      </c>
      <c r="S122" s="205" t="s">
        <v>770</v>
      </c>
      <c r="T122" s="209">
        <v>964.9</v>
      </c>
      <c r="U122" s="6" t="s">
        <v>121</v>
      </c>
      <c r="V122" s="211">
        <v>0.08</v>
      </c>
      <c r="W122" s="207" t="s">
        <v>64</v>
      </c>
      <c r="X122" s="212">
        <v>981964.09</v>
      </c>
      <c r="Y122" s="205" t="s">
        <v>53</v>
      </c>
      <c r="Z122" s="205"/>
      <c r="AA122" s="6" t="s">
        <v>388</v>
      </c>
      <c r="AB122" s="205" t="s">
        <v>376</v>
      </c>
      <c r="AC122" s="394" t="s">
        <v>1536</v>
      </c>
      <c r="AD122" s="222" t="s">
        <v>771</v>
      </c>
    </row>
    <row r="123" spans="2:30" ht="64.5" x14ac:dyDescent="0.25">
      <c r="B123" s="365" t="s">
        <v>1399</v>
      </c>
      <c r="C123" s="57"/>
      <c r="D123" s="57" t="s">
        <v>772</v>
      </c>
      <c r="E123" s="218"/>
      <c r="F123" s="4">
        <v>42782</v>
      </c>
      <c r="G123" s="187">
        <v>42683</v>
      </c>
      <c r="H123" s="57" t="s">
        <v>44</v>
      </c>
      <c r="I123" s="57" t="s">
        <v>773</v>
      </c>
      <c r="J123" s="275"/>
      <c r="K123" s="275" t="s">
        <v>774</v>
      </c>
      <c r="L123" s="190" t="s">
        <v>61</v>
      </c>
      <c r="M123" s="192" t="s">
        <v>253</v>
      </c>
      <c r="N123" s="57" t="s">
        <v>775</v>
      </c>
      <c r="O123" s="57" t="s">
        <v>776</v>
      </c>
      <c r="P123" s="6" t="s">
        <v>63</v>
      </c>
      <c r="Q123" s="57" t="s">
        <v>777</v>
      </c>
      <c r="R123" s="275" t="s">
        <v>778</v>
      </c>
      <c r="S123" s="57" t="s">
        <v>688</v>
      </c>
      <c r="T123" s="276">
        <v>96.1</v>
      </c>
      <c r="U123" s="6" t="s">
        <v>121</v>
      </c>
      <c r="V123" s="276">
        <v>0.08</v>
      </c>
      <c r="W123" s="275" t="s">
        <v>64</v>
      </c>
      <c r="X123" s="276"/>
      <c r="Y123" s="57" t="s">
        <v>53</v>
      </c>
      <c r="Z123" s="57"/>
      <c r="AA123" s="6" t="s">
        <v>388</v>
      </c>
      <c r="AB123" s="205" t="s">
        <v>376</v>
      </c>
      <c r="AC123" s="394" t="s">
        <v>1536</v>
      </c>
      <c r="AD123" s="220" t="s">
        <v>244</v>
      </c>
    </row>
    <row r="124" spans="2:30" ht="64.5" x14ac:dyDescent="0.25">
      <c r="B124" s="365" t="s">
        <v>1400</v>
      </c>
      <c r="C124" s="163" t="s">
        <v>779</v>
      </c>
      <c r="D124" s="164" t="s">
        <v>780</v>
      </c>
      <c r="E124" s="165"/>
      <c r="F124" s="4">
        <v>42782</v>
      </c>
      <c r="G124" s="166">
        <v>42404</v>
      </c>
      <c r="H124" s="166" t="s">
        <v>44</v>
      </c>
      <c r="I124" s="166">
        <v>42490</v>
      </c>
      <c r="J124" s="166"/>
      <c r="K124" s="163" t="s">
        <v>774</v>
      </c>
      <c r="L124" s="50" t="s">
        <v>77</v>
      </c>
      <c r="M124" s="86" t="s">
        <v>78</v>
      </c>
      <c r="N124" s="86" t="s">
        <v>781</v>
      </c>
      <c r="O124" s="86" t="s">
        <v>782</v>
      </c>
      <c r="P124" s="163" t="s">
        <v>337</v>
      </c>
      <c r="Q124" s="6" t="s">
        <v>191</v>
      </c>
      <c r="R124" s="167" t="s">
        <v>341</v>
      </c>
      <c r="S124" s="86" t="s">
        <v>783</v>
      </c>
      <c r="T124" s="168">
        <v>121.5</v>
      </c>
      <c r="U124" s="169" t="s">
        <v>784</v>
      </c>
      <c r="V124" s="170">
        <v>7202.26</v>
      </c>
      <c r="W124" s="86" t="s">
        <v>394</v>
      </c>
      <c r="X124" s="171">
        <v>2465000</v>
      </c>
      <c r="Y124" s="205" t="s">
        <v>53</v>
      </c>
      <c r="Z124" s="172" t="s">
        <v>54</v>
      </c>
      <c r="AA124" s="86" t="s">
        <v>388</v>
      </c>
      <c r="AB124" s="205" t="s">
        <v>376</v>
      </c>
      <c r="AC124" s="394" t="s">
        <v>1536</v>
      </c>
      <c r="AD124" s="173"/>
    </row>
    <row r="125" spans="2:30" ht="76.5" x14ac:dyDescent="0.25">
      <c r="B125" s="365" t="s">
        <v>1401</v>
      </c>
      <c r="C125" s="205"/>
      <c r="D125" s="262" t="s">
        <v>785</v>
      </c>
      <c r="E125" s="203"/>
      <c r="F125" s="4">
        <v>42782</v>
      </c>
      <c r="G125" s="228">
        <v>42202</v>
      </c>
      <c r="H125" s="228">
        <v>1</v>
      </c>
      <c r="I125" s="228">
        <v>42490</v>
      </c>
      <c r="J125" s="228"/>
      <c r="K125" s="205" t="s">
        <v>774</v>
      </c>
      <c r="L125" s="50" t="s">
        <v>77</v>
      </c>
      <c r="M125" s="86" t="s">
        <v>78</v>
      </c>
      <c r="N125" s="50" t="s">
        <v>786</v>
      </c>
      <c r="O125" s="50" t="s">
        <v>787</v>
      </c>
      <c r="P125" s="205" t="s">
        <v>337</v>
      </c>
      <c r="Q125" s="11" t="s">
        <v>183</v>
      </c>
      <c r="R125" s="263" t="s">
        <v>341</v>
      </c>
      <c r="S125" s="50" t="s">
        <v>788</v>
      </c>
      <c r="T125" s="264">
        <v>22.1</v>
      </c>
      <c r="U125" s="238" t="s">
        <v>139</v>
      </c>
      <c r="V125" s="277">
        <v>388.73</v>
      </c>
      <c r="W125" s="50" t="s">
        <v>64</v>
      </c>
      <c r="X125" s="266">
        <v>363000</v>
      </c>
      <c r="Y125" s="205" t="s">
        <v>53</v>
      </c>
      <c r="Z125" s="206" t="s">
        <v>54</v>
      </c>
      <c r="AA125" s="50" t="s">
        <v>388</v>
      </c>
      <c r="AB125" s="205" t="s">
        <v>376</v>
      </c>
      <c r="AC125" s="394" t="s">
        <v>1536</v>
      </c>
      <c r="AD125" s="267" t="s">
        <v>789</v>
      </c>
    </row>
    <row r="126" spans="2:30" ht="153" x14ac:dyDescent="0.25">
      <c r="B126" s="365" t="s">
        <v>1402</v>
      </c>
      <c r="C126" s="205"/>
      <c r="D126" s="278" t="s">
        <v>790</v>
      </c>
      <c r="E126" s="231">
        <v>42405</v>
      </c>
      <c r="F126" s="4">
        <v>42782</v>
      </c>
      <c r="G126" s="182">
        <v>42305</v>
      </c>
      <c r="H126" s="6" t="s">
        <v>44</v>
      </c>
      <c r="I126" s="182">
        <v>42277</v>
      </c>
      <c r="J126" s="182"/>
      <c r="K126" s="6" t="s">
        <v>774</v>
      </c>
      <c r="L126" s="233" t="s">
        <v>61</v>
      </c>
      <c r="M126" s="6" t="s">
        <v>791</v>
      </c>
      <c r="N126" s="184" t="s">
        <v>792</v>
      </c>
      <c r="O126" s="6" t="s">
        <v>793</v>
      </c>
      <c r="P126" s="235" t="s">
        <v>348</v>
      </c>
      <c r="Q126" s="6" t="s">
        <v>49</v>
      </c>
      <c r="R126" s="272">
        <v>29</v>
      </c>
      <c r="S126" s="6" t="s">
        <v>256</v>
      </c>
      <c r="T126" s="12">
        <v>41</v>
      </c>
      <c r="U126" s="6" t="s">
        <v>139</v>
      </c>
      <c r="V126" s="279">
        <v>1314.9</v>
      </c>
      <c r="W126" s="6" t="s">
        <v>64</v>
      </c>
      <c r="X126" s="221">
        <v>622050</v>
      </c>
      <c r="Y126" s="6" t="s">
        <v>53</v>
      </c>
      <c r="Z126" s="6"/>
      <c r="AA126" s="235" t="s">
        <v>388</v>
      </c>
      <c r="AB126" s="205" t="s">
        <v>376</v>
      </c>
      <c r="AC126" s="394" t="s">
        <v>1536</v>
      </c>
      <c r="AD126" s="280" t="s">
        <v>794</v>
      </c>
    </row>
    <row r="127" spans="2:30" ht="64.5" x14ac:dyDescent="0.25">
      <c r="B127" s="365" t="s">
        <v>1403</v>
      </c>
      <c r="C127" s="163" t="s">
        <v>795</v>
      </c>
      <c r="D127" s="164" t="s">
        <v>796</v>
      </c>
      <c r="E127" s="165"/>
      <c r="F127" s="4">
        <v>42782</v>
      </c>
      <c r="G127" s="166">
        <v>42569</v>
      </c>
      <c r="H127" s="166" t="s">
        <v>44</v>
      </c>
      <c r="I127" s="166">
        <v>42582</v>
      </c>
      <c r="J127" s="166"/>
      <c r="K127" s="163" t="s">
        <v>774</v>
      </c>
      <c r="L127" s="50" t="s">
        <v>77</v>
      </c>
      <c r="M127" s="86" t="s">
        <v>797</v>
      </c>
      <c r="N127" s="86" t="s">
        <v>798</v>
      </c>
      <c r="O127" s="86" t="s">
        <v>799</v>
      </c>
      <c r="P127" s="163" t="s">
        <v>337</v>
      </c>
      <c r="Q127" s="11" t="s">
        <v>183</v>
      </c>
      <c r="R127" s="167" t="s">
        <v>248</v>
      </c>
      <c r="S127" s="86" t="s">
        <v>249</v>
      </c>
      <c r="T127" s="168">
        <v>288.5</v>
      </c>
      <c r="U127" s="169" t="s">
        <v>800</v>
      </c>
      <c r="V127" s="170">
        <v>10942.18</v>
      </c>
      <c r="W127" s="86" t="s">
        <v>394</v>
      </c>
      <c r="X127" s="171">
        <v>2870900</v>
      </c>
      <c r="Y127" s="205" t="s">
        <v>53</v>
      </c>
      <c r="Z127" s="172" t="s">
        <v>54</v>
      </c>
      <c r="AA127" s="86" t="s">
        <v>388</v>
      </c>
      <c r="AB127" s="205" t="s">
        <v>376</v>
      </c>
      <c r="AC127" s="394" t="s">
        <v>1536</v>
      </c>
      <c r="AD127" s="173"/>
    </row>
    <row r="128" spans="2:30" ht="102" x14ac:dyDescent="0.25">
      <c r="B128" s="365" t="s">
        <v>1404</v>
      </c>
      <c r="C128" s="3" t="s">
        <v>746</v>
      </c>
      <c r="D128" s="174" t="s">
        <v>747</v>
      </c>
      <c r="E128" s="4">
        <v>42768</v>
      </c>
      <c r="F128" s="4">
        <v>42782</v>
      </c>
      <c r="G128" s="7">
        <v>42766</v>
      </c>
      <c r="H128" s="7" t="s">
        <v>44</v>
      </c>
      <c r="I128" s="7">
        <v>42582</v>
      </c>
      <c r="J128" s="7"/>
      <c r="K128" s="3" t="s">
        <v>721</v>
      </c>
      <c r="L128" s="11" t="s">
        <v>280</v>
      </c>
      <c r="M128" s="11" t="s">
        <v>78</v>
      </c>
      <c r="N128" s="5" t="s">
        <v>481</v>
      </c>
      <c r="O128" s="5" t="s">
        <v>801</v>
      </c>
      <c r="P128" s="11" t="s">
        <v>337</v>
      </c>
      <c r="Q128" s="11" t="s">
        <v>183</v>
      </c>
      <c r="R128" s="175" t="s">
        <v>82</v>
      </c>
      <c r="S128" s="5" t="s">
        <v>749</v>
      </c>
      <c r="T128" s="176">
        <v>37</v>
      </c>
      <c r="U128" s="175" t="s">
        <v>28</v>
      </c>
      <c r="V128" s="178">
        <v>2691.5</v>
      </c>
      <c r="W128" s="5" t="s">
        <v>394</v>
      </c>
      <c r="X128" s="179">
        <v>1076600</v>
      </c>
      <c r="Y128" s="3" t="s">
        <v>53</v>
      </c>
      <c r="Z128" s="180"/>
      <c r="AA128" s="5" t="s">
        <v>665</v>
      </c>
      <c r="AB128" s="5" t="s">
        <v>379</v>
      </c>
      <c r="AC128" s="180"/>
      <c r="AD128" s="181"/>
    </row>
    <row r="129" spans="2:30" ht="102" x14ac:dyDescent="0.25">
      <c r="B129" s="365" t="s">
        <v>1405</v>
      </c>
      <c r="C129" s="3" t="s">
        <v>746</v>
      </c>
      <c r="D129" s="174" t="s">
        <v>747</v>
      </c>
      <c r="E129" s="4">
        <v>42768</v>
      </c>
      <c r="F129" s="4">
        <v>42782</v>
      </c>
      <c r="G129" s="7">
        <v>42766</v>
      </c>
      <c r="H129" s="7" t="s">
        <v>44</v>
      </c>
      <c r="I129" s="7">
        <v>42674</v>
      </c>
      <c r="J129" s="7"/>
      <c r="K129" s="3" t="s">
        <v>721</v>
      </c>
      <c r="L129" s="11" t="s">
        <v>280</v>
      </c>
      <c r="M129" s="11" t="s">
        <v>78</v>
      </c>
      <c r="N129" s="5" t="s">
        <v>481</v>
      </c>
      <c r="O129" s="5" t="s">
        <v>802</v>
      </c>
      <c r="P129" s="11" t="s">
        <v>337</v>
      </c>
      <c r="Q129" s="6" t="s">
        <v>191</v>
      </c>
      <c r="R129" s="175" t="s">
        <v>82</v>
      </c>
      <c r="S129" s="5" t="s">
        <v>749</v>
      </c>
      <c r="T129" s="176">
        <v>23</v>
      </c>
      <c r="U129" s="175" t="s">
        <v>28</v>
      </c>
      <c r="V129" s="178">
        <v>1915.75</v>
      </c>
      <c r="W129" s="5" t="s">
        <v>394</v>
      </c>
      <c r="X129" s="179">
        <v>766300</v>
      </c>
      <c r="Y129" s="3" t="s">
        <v>53</v>
      </c>
      <c r="Z129" s="180"/>
      <c r="AA129" s="5" t="s">
        <v>665</v>
      </c>
      <c r="AB129" s="5" t="s">
        <v>379</v>
      </c>
      <c r="AC129" s="180"/>
      <c r="AD129" s="181"/>
    </row>
    <row r="130" spans="2:30" ht="102" x14ac:dyDescent="0.25">
      <c r="B130" s="365" t="s">
        <v>1406</v>
      </c>
      <c r="C130" s="3" t="s">
        <v>746</v>
      </c>
      <c r="D130" s="174" t="s">
        <v>747</v>
      </c>
      <c r="E130" s="4">
        <v>42768</v>
      </c>
      <c r="F130" s="4">
        <v>42782</v>
      </c>
      <c r="G130" s="7">
        <v>42766</v>
      </c>
      <c r="H130" s="7" t="s">
        <v>44</v>
      </c>
      <c r="I130" s="7">
        <v>42674</v>
      </c>
      <c r="J130" s="7"/>
      <c r="K130" s="3" t="s">
        <v>721</v>
      </c>
      <c r="L130" s="11" t="s">
        <v>280</v>
      </c>
      <c r="M130" s="11" t="s">
        <v>78</v>
      </c>
      <c r="N130" s="5" t="s">
        <v>481</v>
      </c>
      <c r="O130" s="5" t="s">
        <v>803</v>
      </c>
      <c r="P130" s="11" t="s">
        <v>337</v>
      </c>
      <c r="Q130" s="6" t="s">
        <v>191</v>
      </c>
      <c r="R130" s="175" t="s">
        <v>82</v>
      </c>
      <c r="S130" s="5" t="s">
        <v>749</v>
      </c>
      <c r="T130" s="176">
        <v>15.4</v>
      </c>
      <c r="U130" s="175" t="s">
        <v>28</v>
      </c>
      <c r="V130" s="178">
        <v>1239</v>
      </c>
      <c r="W130" s="5" t="s">
        <v>394</v>
      </c>
      <c r="X130" s="179">
        <v>495600</v>
      </c>
      <c r="Y130" s="3" t="s">
        <v>53</v>
      </c>
      <c r="Z130" s="180"/>
      <c r="AA130" s="5" t="s">
        <v>665</v>
      </c>
      <c r="AB130" s="5" t="s">
        <v>379</v>
      </c>
      <c r="AC130" s="180"/>
      <c r="AD130" s="181"/>
    </row>
    <row r="131" spans="2:30" ht="102" x14ac:dyDescent="0.25">
      <c r="B131" s="365" t="s">
        <v>1407</v>
      </c>
      <c r="C131" s="3" t="s">
        <v>746</v>
      </c>
      <c r="D131" s="174" t="s">
        <v>747</v>
      </c>
      <c r="E131" s="4">
        <v>42768</v>
      </c>
      <c r="F131" s="4">
        <v>42782</v>
      </c>
      <c r="G131" s="7">
        <v>42766</v>
      </c>
      <c r="H131" s="7" t="s">
        <v>44</v>
      </c>
      <c r="I131" s="7">
        <v>42674</v>
      </c>
      <c r="J131" s="7"/>
      <c r="K131" s="3" t="s">
        <v>721</v>
      </c>
      <c r="L131" s="11" t="s">
        <v>280</v>
      </c>
      <c r="M131" s="11" t="s">
        <v>78</v>
      </c>
      <c r="N131" s="5" t="s">
        <v>481</v>
      </c>
      <c r="O131" s="5" t="s">
        <v>804</v>
      </c>
      <c r="P131" s="11" t="s">
        <v>337</v>
      </c>
      <c r="Q131" s="6" t="s">
        <v>191</v>
      </c>
      <c r="R131" s="175" t="s">
        <v>82</v>
      </c>
      <c r="S131" s="5" t="s">
        <v>749</v>
      </c>
      <c r="T131" s="176">
        <v>44</v>
      </c>
      <c r="U131" s="175" t="s">
        <v>28</v>
      </c>
      <c r="V131" s="178">
        <v>2908.5</v>
      </c>
      <c r="W131" s="5" t="s">
        <v>394</v>
      </c>
      <c r="X131" s="179">
        <v>1163400</v>
      </c>
      <c r="Y131" s="3" t="s">
        <v>53</v>
      </c>
      <c r="Z131" s="180"/>
      <c r="AA131" s="5" t="s">
        <v>665</v>
      </c>
      <c r="AB131" s="5" t="s">
        <v>379</v>
      </c>
      <c r="AC131" s="180"/>
      <c r="AD131" s="181"/>
    </row>
    <row r="132" spans="2:30" ht="102" x14ac:dyDescent="0.25">
      <c r="B132" s="365" t="s">
        <v>1408</v>
      </c>
      <c r="C132" s="3" t="s">
        <v>746</v>
      </c>
      <c r="D132" s="174" t="s">
        <v>747</v>
      </c>
      <c r="E132" s="4">
        <v>42768</v>
      </c>
      <c r="F132" s="4">
        <v>42782</v>
      </c>
      <c r="G132" s="7">
        <v>42766</v>
      </c>
      <c r="H132" s="7" t="s">
        <v>44</v>
      </c>
      <c r="I132" s="7">
        <v>42674</v>
      </c>
      <c r="J132" s="7"/>
      <c r="K132" s="3" t="s">
        <v>721</v>
      </c>
      <c r="L132" s="11" t="s">
        <v>280</v>
      </c>
      <c r="M132" s="11" t="s">
        <v>78</v>
      </c>
      <c r="N132" s="5" t="s">
        <v>481</v>
      </c>
      <c r="O132" s="5" t="s">
        <v>805</v>
      </c>
      <c r="P132" s="11" t="s">
        <v>337</v>
      </c>
      <c r="Q132" s="6" t="s">
        <v>191</v>
      </c>
      <c r="R132" s="175" t="s">
        <v>82</v>
      </c>
      <c r="S132" s="5" t="s">
        <v>749</v>
      </c>
      <c r="T132" s="176">
        <v>88.2</v>
      </c>
      <c r="U132" s="175" t="s">
        <v>28</v>
      </c>
      <c r="V132" s="178">
        <v>5647</v>
      </c>
      <c r="W132" s="5" t="s">
        <v>394</v>
      </c>
      <c r="X132" s="179">
        <v>2258800</v>
      </c>
      <c r="Y132" s="3" t="s">
        <v>53</v>
      </c>
      <c r="Z132" s="180"/>
      <c r="AA132" s="5" t="s">
        <v>665</v>
      </c>
      <c r="AB132" s="5" t="s">
        <v>379</v>
      </c>
      <c r="AC132" s="180"/>
      <c r="AD132" s="181"/>
    </row>
    <row r="133" spans="2:30" ht="102" x14ac:dyDescent="0.25">
      <c r="B133" s="365" t="s">
        <v>1409</v>
      </c>
      <c r="C133" s="3" t="s">
        <v>746</v>
      </c>
      <c r="D133" s="174" t="s">
        <v>747</v>
      </c>
      <c r="E133" s="4">
        <v>42768</v>
      </c>
      <c r="F133" s="4">
        <v>42782</v>
      </c>
      <c r="G133" s="7">
        <v>42766</v>
      </c>
      <c r="H133" s="7" t="s">
        <v>44</v>
      </c>
      <c r="I133" s="7">
        <v>42674</v>
      </c>
      <c r="J133" s="7"/>
      <c r="K133" s="3" t="s">
        <v>721</v>
      </c>
      <c r="L133" s="11" t="s">
        <v>280</v>
      </c>
      <c r="M133" s="11" t="s">
        <v>78</v>
      </c>
      <c r="N133" s="5" t="s">
        <v>481</v>
      </c>
      <c r="O133" s="5" t="s">
        <v>806</v>
      </c>
      <c r="P133" s="11" t="s">
        <v>337</v>
      </c>
      <c r="Q133" s="6" t="s">
        <v>191</v>
      </c>
      <c r="R133" s="175" t="s">
        <v>82</v>
      </c>
      <c r="S133" s="5" t="s">
        <v>749</v>
      </c>
      <c r="T133" s="176">
        <v>21.4</v>
      </c>
      <c r="U133" s="175" t="s">
        <v>28</v>
      </c>
      <c r="V133" s="178">
        <v>1550</v>
      </c>
      <c r="W133" s="5" t="s">
        <v>394</v>
      </c>
      <c r="X133" s="179">
        <v>620000</v>
      </c>
      <c r="Y133" s="3" t="s">
        <v>53</v>
      </c>
      <c r="Z133" s="180"/>
      <c r="AA133" s="5" t="s">
        <v>665</v>
      </c>
      <c r="AB133" s="5" t="s">
        <v>379</v>
      </c>
      <c r="AC133" s="180"/>
      <c r="AD133" s="181"/>
    </row>
    <row r="134" spans="2:30" ht="102" x14ac:dyDescent="0.25">
      <c r="B134" s="365" t="s">
        <v>1410</v>
      </c>
      <c r="C134" s="3" t="s">
        <v>746</v>
      </c>
      <c r="D134" s="174" t="s">
        <v>747</v>
      </c>
      <c r="E134" s="4">
        <v>42768</v>
      </c>
      <c r="F134" s="4">
        <v>42782</v>
      </c>
      <c r="G134" s="7">
        <v>42766</v>
      </c>
      <c r="H134" s="7" t="s">
        <v>44</v>
      </c>
      <c r="I134" s="7">
        <v>42674</v>
      </c>
      <c r="J134" s="7"/>
      <c r="K134" s="3" t="s">
        <v>721</v>
      </c>
      <c r="L134" s="11" t="s">
        <v>280</v>
      </c>
      <c r="M134" s="11" t="s">
        <v>78</v>
      </c>
      <c r="N134" s="5" t="s">
        <v>481</v>
      </c>
      <c r="O134" s="5" t="s">
        <v>807</v>
      </c>
      <c r="P134" s="11" t="s">
        <v>337</v>
      </c>
      <c r="Q134" s="6" t="s">
        <v>191</v>
      </c>
      <c r="R134" s="175" t="s">
        <v>82</v>
      </c>
      <c r="S134" s="5" t="s">
        <v>749</v>
      </c>
      <c r="T134" s="176">
        <v>32.4</v>
      </c>
      <c r="U134" s="175" t="s">
        <v>28</v>
      </c>
      <c r="V134" s="178">
        <v>2305.75</v>
      </c>
      <c r="W134" s="5" t="s">
        <v>394</v>
      </c>
      <c r="X134" s="179">
        <v>922300</v>
      </c>
      <c r="Y134" s="3" t="s">
        <v>53</v>
      </c>
      <c r="Z134" s="180"/>
      <c r="AA134" s="5" t="s">
        <v>665</v>
      </c>
      <c r="AB134" s="5" t="s">
        <v>379</v>
      </c>
      <c r="AC134" s="180"/>
      <c r="AD134" s="181"/>
    </row>
    <row r="135" spans="2:30" ht="102" x14ac:dyDescent="0.25">
      <c r="B135" s="365" t="s">
        <v>1411</v>
      </c>
      <c r="C135" s="3" t="s">
        <v>746</v>
      </c>
      <c r="D135" s="174" t="s">
        <v>747</v>
      </c>
      <c r="E135" s="4">
        <v>42768</v>
      </c>
      <c r="F135" s="4">
        <v>42782</v>
      </c>
      <c r="G135" s="7">
        <v>42766</v>
      </c>
      <c r="H135" s="7" t="s">
        <v>44</v>
      </c>
      <c r="I135" s="7">
        <v>42674</v>
      </c>
      <c r="J135" s="7"/>
      <c r="K135" s="3" t="s">
        <v>721</v>
      </c>
      <c r="L135" s="11" t="s">
        <v>280</v>
      </c>
      <c r="M135" s="11" t="s">
        <v>78</v>
      </c>
      <c r="N135" s="5" t="s">
        <v>481</v>
      </c>
      <c r="O135" s="5" t="s">
        <v>808</v>
      </c>
      <c r="P135" s="11" t="s">
        <v>337</v>
      </c>
      <c r="Q135" s="6" t="s">
        <v>191</v>
      </c>
      <c r="R135" s="175" t="s">
        <v>82</v>
      </c>
      <c r="S135" s="5" t="s">
        <v>749</v>
      </c>
      <c r="T135" s="176">
        <v>78.099999999999994</v>
      </c>
      <c r="U135" s="175" t="s">
        <v>28</v>
      </c>
      <c r="V135" s="178">
        <v>5263</v>
      </c>
      <c r="W135" s="5" t="s">
        <v>394</v>
      </c>
      <c r="X135" s="179">
        <v>2105200</v>
      </c>
      <c r="Y135" s="3" t="s">
        <v>53</v>
      </c>
      <c r="Z135" s="180"/>
      <c r="AA135" s="5" t="s">
        <v>665</v>
      </c>
      <c r="AB135" s="5" t="s">
        <v>379</v>
      </c>
      <c r="AC135" s="180"/>
      <c r="AD135" s="181"/>
    </row>
    <row r="136" spans="2:30" s="62" customFormat="1" ht="102" x14ac:dyDescent="0.25">
      <c r="B136" s="365" t="s">
        <v>1412</v>
      </c>
      <c r="C136" s="3" t="s">
        <v>746</v>
      </c>
      <c r="D136" s="174" t="s">
        <v>747</v>
      </c>
      <c r="E136" s="4">
        <v>42768</v>
      </c>
      <c r="F136" s="4">
        <v>42782</v>
      </c>
      <c r="G136" s="7">
        <v>42766</v>
      </c>
      <c r="H136" s="7" t="s">
        <v>44</v>
      </c>
      <c r="I136" s="7">
        <v>42674</v>
      </c>
      <c r="J136" s="7"/>
      <c r="K136" s="3" t="s">
        <v>721</v>
      </c>
      <c r="L136" s="11" t="s">
        <v>280</v>
      </c>
      <c r="M136" s="11" t="s">
        <v>78</v>
      </c>
      <c r="N136" s="5" t="s">
        <v>481</v>
      </c>
      <c r="O136" s="5" t="s">
        <v>809</v>
      </c>
      <c r="P136" s="11" t="s">
        <v>337</v>
      </c>
      <c r="Q136" s="6" t="s">
        <v>191</v>
      </c>
      <c r="R136" s="175" t="s">
        <v>82</v>
      </c>
      <c r="S136" s="5" t="s">
        <v>749</v>
      </c>
      <c r="T136" s="176">
        <v>15.9</v>
      </c>
      <c r="U136" s="175" t="s">
        <v>28</v>
      </c>
      <c r="V136" s="178">
        <v>1056.75</v>
      </c>
      <c r="W136" s="5" t="s">
        <v>394</v>
      </c>
      <c r="X136" s="179">
        <v>422700</v>
      </c>
      <c r="Y136" s="3" t="s">
        <v>53</v>
      </c>
      <c r="Z136" s="180"/>
      <c r="AA136" s="5" t="s">
        <v>665</v>
      </c>
      <c r="AB136" s="5" t="s">
        <v>379</v>
      </c>
      <c r="AC136" s="180"/>
      <c r="AD136" s="181"/>
    </row>
    <row r="137" spans="2:30" ht="102" x14ac:dyDescent="0.25">
      <c r="B137" s="365" t="s">
        <v>1413</v>
      </c>
      <c r="C137" s="3" t="s">
        <v>746</v>
      </c>
      <c r="D137" s="174" t="s">
        <v>747</v>
      </c>
      <c r="E137" s="4">
        <v>42768</v>
      </c>
      <c r="F137" s="4">
        <v>42782</v>
      </c>
      <c r="G137" s="7">
        <v>42766</v>
      </c>
      <c r="H137" s="7" t="s">
        <v>44</v>
      </c>
      <c r="I137" s="7">
        <v>42674</v>
      </c>
      <c r="J137" s="7"/>
      <c r="K137" s="3" t="s">
        <v>721</v>
      </c>
      <c r="L137" s="11" t="s">
        <v>280</v>
      </c>
      <c r="M137" s="11" t="s">
        <v>78</v>
      </c>
      <c r="N137" s="5" t="s">
        <v>481</v>
      </c>
      <c r="O137" s="5" t="s">
        <v>810</v>
      </c>
      <c r="P137" s="11" t="s">
        <v>337</v>
      </c>
      <c r="Q137" s="86" t="s">
        <v>811</v>
      </c>
      <c r="R137" s="175" t="s">
        <v>82</v>
      </c>
      <c r="S137" s="5" t="s">
        <v>749</v>
      </c>
      <c r="T137" s="176">
        <v>34.299999999999997</v>
      </c>
      <c r="U137" s="175" t="s">
        <v>28</v>
      </c>
      <c r="V137" s="178">
        <v>1848.5</v>
      </c>
      <c r="W137" s="5" t="s">
        <v>394</v>
      </c>
      <c r="X137" s="179">
        <v>739400</v>
      </c>
      <c r="Y137" s="3" t="s">
        <v>53</v>
      </c>
      <c r="Z137" s="180"/>
      <c r="AA137" s="5" t="s">
        <v>665</v>
      </c>
      <c r="AB137" s="5" t="s">
        <v>379</v>
      </c>
      <c r="AC137" s="180"/>
      <c r="AD137" s="181"/>
    </row>
    <row r="138" spans="2:30" s="200" customFormat="1" ht="102" x14ac:dyDescent="0.25">
      <c r="B138" s="365" t="s">
        <v>1414</v>
      </c>
      <c r="C138" s="3" t="s">
        <v>746</v>
      </c>
      <c r="D138" s="174" t="s">
        <v>747</v>
      </c>
      <c r="E138" s="4">
        <v>42768</v>
      </c>
      <c r="F138" s="4">
        <v>42782</v>
      </c>
      <c r="G138" s="7">
        <v>42766</v>
      </c>
      <c r="H138" s="7" t="s">
        <v>44</v>
      </c>
      <c r="I138" s="7">
        <v>42674</v>
      </c>
      <c r="J138" s="7"/>
      <c r="K138" s="3" t="s">
        <v>721</v>
      </c>
      <c r="L138" s="11" t="s">
        <v>280</v>
      </c>
      <c r="M138" s="11" t="s">
        <v>78</v>
      </c>
      <c r="N138" s="5" t="s">
        <v>481</v>
      </c>
      <c r="O138" s="5" t="s">
        <v>812</v>
      </c>
      <c r="P138" s="11" t="s">
        <v>337</v>
      </c>
      <c r="Q138" s="6" t="s">
        <v>191</v>
      </c>
      <c r="R138" s="175" t="s">
        <v>82</v>
      </c>
      <c r="S138" s="5" t="s">
        <v>749</v>
      </c>
      <c r="T138" s="176">
        <v>27</v>
      </c>
      <c r="U138" s="175" t="s">
        <v>28</v>
      </c>
      <c r="V138" s="178">
        <v>1415.75</v>
      </c>
      <c r="W138" s="5" t="s">
        <v>394</v>
      </c>
      <c r="X138" s="179">
        <v>566300</v>
      </c>
      <c r="Y138" s="3" t="s">
        <v>53</v>
      </c>
      <c r="Z138" s="180"/>
      <c r="AA138" s="5" t="s">
        <v>665</v>
      </c>
      <c r="AB138" s="5" t="s">
        <v>379</v>
      </c>
      <c r="AC138" s="180"/>
      <c r="AD138" s="181"/>
    </row>
    <row r="139" spans="2:30" s="200" customFormat="1" ht="102" x14ac:dyDescent="0.25">
      <c r="B139" s="365" t="s">
        <v>1415</v>
      </c>
      <c r="C139" s="3" t="s">
        <v>746</v>
      </c>
      <c r="D139" s="174" t="s">
        <v>747</v>
      </c>
      <c r="E139" s="4">
        <v>42768</v>
      </c>
      <c r="F139" s="4">
        <v>42782</v>
      </c>
      <c r="G139" s="7">
        <v>42766</v>
      </c>
      <c r="H139" s="7" t="s">
        <v>44</v>
      </c>
      <c r="I139" s="7">
        <v>42674</v>
      </c>
      <c r="J139" s="7"/>
      <c r="K139" s="3" t="s">
        <v>721</v>
      </c>
      <c r="L139" s="11" t="s">
        <v>280</v>
      </c>
      <c r="M139" s="11" t="s">
        <v>78</v>
      </c>
      <c r="N139" s="5" t="s">
        <v>481</v>
      </c>
      <c r="O139" s="5" t="s">
        <v>813</v>
      </c>
      <c r="P139" s="11" t="s">
        <v>337</v>
      </c>
      <c r="Q139" s="86" t="s">
        <v>811</v>
      </c>
      <c r="R139" s="175" t="s">
        <v>82</v>
      </c>
      <c r="S139" s="5" t="s">
        <v>749</v>
      </c>
      <c r="T139" s="176">
        <v>14.7</v>
      </c>
      <c r="U139" s="175" t="s">
        <v>28</v>
      </c>
      <c r="V139" s="178">
        <v>740.75</v>
      </c>
      <c r="W139" s="5" t="s">
        <v>394</v>
      </c>
      <c r="X139" s="179">
        <v>296300</v>
      </c>
      <c r="Y139" s="3" t="s">
        <v>53</v>
      </c>
      <c r="Z139" s="180"/>
      <c r="AA139" s="5" t="s">
        <v>665</v>
      </c>
      <c r="AB139" s="5" t="s">
        <v>379</v>
      </c>
      <c r="AC139" s="180"/>
      <c r="AD139" s="181"/>
    </row>
    <row r="140" spans="2:30" s="62" customFormat="1" ht="102" x14ac:dyDescent="0.25">
      <c r="B140" s="365" t="s">
        <v>1416</v>
      </c>
      <c r="C140" s="3" t="s">
        <v>746</v>
      </c>
      <c r="D140" s="174" t="s">
        <v>747</v>
      </c>
      <c r="E140" s="4">
        <v>42768</v>
      </c>
      <c r="F140" s="4">
        <v>42782</v>
      </c>
      <c r="G140" s="7">
        <v>42766</v>
      </c>
      <c r="H140" s="7" t="s">
        <v>44</v>
      </c>
      <c r="I140" s="7">
        <v>42674</v>
      </c>
      <c r="J140" s="7"/>
      <c r="K140" s="3" t="s">
        <v>721</v>
      </c>
      <c r="L140" s="11" t="s">
        <v>280</v>
      </c>
      <c r="M140" s="11" t="s">
        <v>78</v>
      </c>
      <c r="N140" s="5" t="s">
        <v>481</v>
      </c>
      <c r="O140" s="5" t="s">
        <v>814</v>
      </c>
      <c r="P140" s="11" t="s">
        <v>337</v>
      </c>
      <c r="Q140" s="86" t="s">
        <v>811</v>
      </c>
      <c r="R140" s="175" t="s">
        <v>82</v>
      </c>
      <c r="S140" s="5" t="s">
        <v>749</v>
      </c>
      <c r="T140" s="176">
        <v>81.2</v>
      </c>
      <c r="U140" s="175" t="s">
        <v>28</v>
      </c>
      <c r="V140" s="178">
        <v>5213.25</v>
      </c>
      <c r="W140" s="5" t="s">
        <v>394</v>
      </c>
      <c r="X140" s="179">
        <v>2085300</v>
      </c>
      <c r="Y140" s="3" t="s">
        <v>53</v>
      </c>
      <c r="Z140" s="180"/>
      <c r="AA140" s="5" t="s">
        <v>665</v>
      </c>
      <c r="AB140" s="5" t="s">
        <v>379</v>
      </c>
      <c r="AC140" s="180"/>
      <c r="AD140" s="181"/>
    </row>
    <row r="141" spans="2:30" s="62" customFormat="1" ht="102" x14ac:dyDescent="0.25">
      <c r="B141" s="365" t="s">
        <v>1417</v>
      </c>
      <c r="C141" s="3" t="s">
        <v>746</v>
      </c>
      <c r="D141" s="174" t="s">
        <v>747</v>
      </c>
      <c r="E141" s="4">
        <v>42768</v>
      </c>
      <c r="F141" s="4">
        <v>42782</v>
      </c>
      <c r="G141" s="7">
        <v>42766</v>
      </c>
      <c r="H141" s="7" t="s">
        <v>44</v>
      </c>
      <c r="I141" s="7">
        <v>42674</v>
      </c>
      <c r="J141" s="7"/>
      <c r="K141" s="3" t="s">
        <v>721</v>
      </c>
      <c r="L141" s="11" t="s">
        <v>280</v>
      </c>
      <c r="M141" s="11" t="s">
        <v>78</v>
      </c>
      <c r="N141" s="5" t="s">
        <v>481</v>
      </c>
      <c r="O141" s="5" t="s">
        <v>815</v>
      </c>
      <c r="P141" s="11" t="s">
        <v>337</v>
      </c>
      <c r="Q141" s="6" t="s">
        <v>191</v>
      </c>
      <c r="R141" s="175" t="s">
        <v>82</v>
      </c>
      <c r="S141" s="5" t="s">
        <v>749</v>
      </c>
      <c r="T141" s="176">
        <v>17.8</v>
      </c>
      <c r="U141" s="175" t="s">
        <v>28</v>
      </c>
      <c r="V141" s="178">
        <v>1238.25</v>
      </c>
      <c r="W141" s="5" t="s">
        <v>394</v>
      </c>
      <c r="X141" s="179">
        <v>495300</v>
      </c>
      <c r="Y141" s="3" t="s">
        <v>53</v>
      </c>
      <c r="Z141" s="180"/>
      <c r="AA141" s="5" t="s">
        <v>665</v>
      </c>
      <c r="AB141" s="5" t="s">
        <v>379</v>
      </c>
      <c r="AC141" s="180"/>
      <c r="AD141" s="181"/>
    </row>
    <row r="142" spans="2:30" ht="102" x14ac:dyDescent="0.25">
      <c r="B142" s="365" t="s">
        <v>1418</v>
      </c>
      <c r="C142" s="3" t="s">
        <v>746</v>
      </c>
      <c r="D142" s="174" t="s">
        <v>747</v>
      </c>
      <c r="E142" s="4">
        <v>42768</v>
      </c>
      <c r="F142" s="4">
        <v>42782</v>
      </c>
      <c r="G142" s="7">
        <v>42766</v>
      </c>
      <c r="H142" s="7" t="s">
        <v>44</v>
      </c>
      <c r="I142" s="7">
        <v>42674</v>
      </c>
      <c r="J142" s="7"/>
      <c r="K142" s="3" t="s">
        <v>721</v>
      </c>
      <c r="L142" s="11" t="s">
        <v>280</v>
      </c>
      <c r="M142" s="11" t="s">
        <v>78</v>
      </c>
      <c r="N142" s="5" t="s">
        <v>481</v>
      </c>
      <c r="O142" s="5" t="s">
        <v>816</v>
      </c>
      <c r="P142" s="11" t="s">
        <v>337</v>
      </c>
      <c r="Q142" s="6" t="s">
        <v>191</v>
      </c>
      <c r="R142" s="175" t="s">
        <v>82</v>
      </c>
      <c r="S142" s="5" t="s">
        <v>749</v>
      </c>
      <c r="T142" s="176">
        <v>17.399999999999999</v>
      </c>
      <c r="U142" s="175" t="s">
        <v>28</v>
      </c>
      <c r="V142" s="178">
        <v>1153</v>
      </c>
      <c r="W142" s="5" t="s">
        <v>394</v>
      </c>
      <c r="X142" s="179">
        <v>461200</v>
      </c>
      <c r="Y142" s="3" t="s">
        <v>53</v>
      </c>
      <c r="Z142" s="180"/>
      <c r="AA142" s="5" t="s">
        <v>665</v>
      </c>
      <c r="AB142" s="5" t="s">
        <v>379</v>
      </c>
      <c r="AC142" s="180"/>
      <c r="AD142" s="181"/>
    </row>
    <row r="143" spans="2:30" ht="114.75" x14ac:dyDescent="0.25">
      <c r="B143" s="365" t="s">
        <v>1419</v>
      </c>
      <c r="C143" s="3" t="s">
        <v>817</v>
      </c>
      <c r="D143" s="174" t="s">
        <v>818</v>
      </c>
      <c r="E143" s="4">
        <v>42752</v>
      </c>
      <c r="F143" s="4">
        <v>42782</v>
      </c>
      <c r="G143" s="182">
        <v>42727</v>
      </c>
      <c r="H143" s="182" t="s">
        <v>44</v>
      </c>
      <c r="I143" s="182">
        <v>42004</v>
      </c>
      <c r="J143" s="182">
        <v>42143</v>
      </c>
      <c r="K143" s="6" t="s">
        <v>819</v>
      </c>
      <c r="L143" s="6" t="s">
        <v>186</v>
      </c>
      <c r="M143" s="6" t="s">
        <v>187</v>
      </c>
      <c r="N143" s="6" t="s">
        <v>820</v>
      </c>
      <c r="O143" s="6" t="s">
        <v>821</v>
      </c>
      <c r="P143" s="6" t="s">
        <v>822</v>
      </c>
      <c r="Q143" s="6" t="s">
        <v>191</v>
      </c>
      <c r="R143" s="184" t="s">
        <v>823</v>
      </c>
      <c r="S143" s="6" t="s">
        <v>824</v>
      </c>
      <c r="T143" s="12">
        <v>60.36</v>
      </c>
      <c r="U143" s="6">
        <v>3</v>
      </c>
      <c r="V143" s="223">
        <v>373.82</v>
      </c>
      <c r="W143" s="6" t="s">
        <v>52</v>
      </c>
      <c r="X143" s="186">
        <v>948100</v>
      </c>
      <c r="Y143" s="182">
        <v>43237</v>
      </c>
      <c r="Z143" s="6" t="s">
        <v>54</v>
      </c>
      <c r="AA143" s="6" t="s">
        <v>388</v>
      </c>
      <c r="AB143" s="205" t="s">
        <v>376</v>
      </c>
      <c r="AC143" s="394" t="s">
        <v>1536</v>
      </c>
      <c r="AD143" s="222" t="s">
        <v>825</v>
      </c>
    </row>
    <row r="144" spans="2:30" ht="64.5" x14ac:dyDescent="0.25">
      <c r="B144" s="365" t="s">
        <v>1420</v>
      </c>
      <c r="C144" s="3" t="s">
        <v>826</v>
      </c>
      <c r="D144" s="174" t="s">
        <v>827</v>
      </c>
      <c r="E144" s="4">
        <v>42758</v>
      </c>
      <c r="F144" s="4">
        <v>42782</v>
      </c>
      <c r="G144" s="7">
        <v>42535</v>
      </c>
      <c r="H144" s="7" t="s">
        <v>44</v>
      </c>
      <c r="I144" s="7">
        <v>42490</v>
      </c>
      <c r="J144" s="7">
        <v>41985</v>
      </c>
      <c r="K144" s="3" t="s">
        <v>828</v>
      </c>
      <c r="L144" s="5" t="s">
        <v>88</v>
      </c>
      <c r="M144" s="5" t="s">
        <v>359</v>
      </c>
      <c r="N144" s="5" t="s">
        <v>829</v>
      </c>
      <c r="O144" s="5" t="s">
        <v>368</v>
      </c>
      <c r="P144" s="6" t="s">
        <v>63</v>
      </c>
      <c r="Q144" s="86" t="s">
        <v>526</v>
      </c>
      <c r="R144" s="175" t="s">
        <v>108</v>
      </c>
      <c r="S144" s="6" t="s">
        <v>102</v>
      </c>
      <c r="T144" s="176">
        <v>287</v>
      </c>
      <c r="U144" s="177">
        <v>3</v>
      </c>
      <c r="V144" s="178">
        <v>2034.65</v>
      </c>
      <c r="W144" s="5" t="s">
        <v>64</v>
      </c>
      <c r="X144" s="179">
        <v>4933000</v>
      </c>
      <c r="Y144" s="3" t="s">
        <v>53</v>
      </c>
      <c r="Z144" s="180" t="s">
        <v>54</v>
      </c>
      <c r="AA144" s="5" t="s">
        <v>388</v>
      </c>
      <c r="AB144" s="205" t="s">
        <v>376</v>
      </c>
      <c r="AC144" s="394" t="s">
        <v>1536</v>
      </c>
      <c r="AD144" s="181" t="s">
        <v>830</v>
      </c>
    </row>
    <row r="145" spans="2:31" ht="140.25" x14ac:dyDescent="0.25">
      <c r="B145" s="365" t="s">
        <v>1421</v>
      </c>
      <c r="C145" s="3" t="s">
        <v>826</v>
      </c>
      <c r="D145" s="174" t="s">
        <v>827</v>
      </c>
      <c r="E145" s="4">
        <v>42758</v>
      </c>
      <c r="F145" s="4">
        <v>42782</v>
      </c>
      <c r="G145" s="7">
        <v>42535</v>
      </c>
      <c r="H145" s="7" t="s">
        <v>44</v>
      </c>
      <c r="I145" s="7">
        <v>42490</v>
      </c>
      <c r="J145" s="7">
        <v>41985</v>
      </c>
      <c r="K145" s="163" t="s">
        <v>831</v>
      </c>
      <c r="L145" s="5" t="s">
        <v>88</v>
      </c>
      <c r="M145" s="5" t="s">
        <v>359</v>
      </c>
      <c r="N145" s="5" t="s">
        <v>829</v>
      </c>
      <c r="O145" s="5" t="s">
        <v>368</v>
      </c>
      <c r="P145" s="6" t="s">
        <v>63</v>
      </c>
      <c r="Q145" s="86" t="s">
        <v>526</v>
      </c>
      <c r="R145" s="175" t="s">
        <v>832</v>
      </c>
      <c r="S145" s="5" t="s">
        <v>833</v>
      </c>
      <c r="T145" s="176">
        <v>287</v>
      </c>
      <c r="U145" s="177">
        <v>25</v>
      </c>
      <c r="V145" s="178">
        <v>102770.83</v>
      </c>
      <c r="W145" s="5" t="s">
        <v>64</v>
      </c>
      <c r="X145" s="179">
        <v>4933000</v>
      </c>
      <c r="Y145" s="3" t="s">
        <v>53</v>
      </c>
      <c r="Z145" s="180" t="s">
        <v>54</v>
      </c>
      <c r="AA145" s="5" t="s">
        <v>388</v>
      </c>
      <c r="AB145" s="205" t="s">
        <v>376</v>
      </c>
      <c r="AC145" s="394" t="s">
        <v>1536</v>
      </c>
      <c r="AD145" s="181" t="s">
        <v>834</v>
      </c>
    </row>
    <row r="146" spans="2:31" ht="140.25" x14ac:dyDescent="0.25">
      <c r="B146" s="365" t="s">
        <v>1422</v>
      </c>
      <c r="C146" s="3" t="s">
        <v>826</v>
      </c>
      <c r="D146" s="174" t="s">
        <v>827</v>
      </c>
      <c r="E146" s="4">
        <v>42758</v>
      </c>
      <c r="F146" s="4">
        <v>42782</v>
      </c>
      <c r="G146" s="7">
        <v>42535</v>
      </c>
      <c r="H146" s="7" t="s">
        <v>44</v>
      </c>
      <c r="I146" s="7">
        <v>42490</v>
      </c>
      <c r="J146" s="7">
        <v>41985</v>
      </c>
      <c r="K146" s="3" t="s">
        <v>45</v>
      </c>
      <c r="L146" s="5" t="s">
        <v>88</v>
      </c>
      <c r="M146" s="5" t="s">
        <v>359</v>
      </c>
      <c r="N146" s="5" t="s">
        <v>829</v>
      </c>
      <c r="O146" s="5" t="s">
        <v>368</v>
      </c>
      <c r="P146" s="6" t="s">
        <v>63</v>
      </c>
      <c r="Q146" s="86" t="s">
        <v>526</v>
      </c>
      <c r="R146" s="175" t="s">
        <v>832</v>
      </c>
      <c r="S146" s="5" t="s">
        <v>833</v>
      </c>
      <c r="T146" s="176">
        <v>287</v>
      </c>
      <c r="U146" s="177">
        <v>25</v>
      </c>
      <c r="V146" s="178">
        <v>102770.83</v>
      </c>
      <c r="W146" s="5" t="s">
        <v>64</v>
      </c>
      <c r="X146" s="179">
        <v>4933000</v>
      </c>
      <c r="Y146" s="3" t="s">
        <v>53</v>
      </c>
      <c r="Z146" s="180" t="s">
        <v>54</v>
      </c>
      <c r="AA146" s="5" t="s">
        <v>388</v>
      </c>
      <c r="AB146" s="205" t="s">
        <v>376</v>
      </c>
      <c r="AC146" s="394" t="s">
        <v>1536</v>
      </c>
      <c r="AD146" s="181" t="s">
        <v>834</v>
      </c>
      <c r="AE146" s="281"/>
    </row>
    <row r="147" spans="2:31" ht="90" x14ac:dyDescent="0.25">
      <c r="B147" s="365" t="s">
        <v>1423</v>
      </c>
      <c r="C147" s="3" t="s">
        <v>835</v>
      </c>
      <c r="D147" s="174" t="s">
        <v>836</v>
      </c>
      <c r="E147" s="4">
        <v>42751</v>
      </c>
      <c r="F147" s="4">
        <v>42782</v>
      </c>
      <c r="G147" s="166">
        <v>42724</v>
      </c>
      <c r="H147" s="7" t="s">
        <v>44</v>
      </c>
      <c r="I147" s="7">
        <v>42369</v>
      </c>
      <c r="J147" s="7">
        <v>42522</v>
      </c>
      <c r="K147" s="3" t="s">
        <v>837</v>
      </c>
      <c r="L147" s="263" t="s">
        <v>124</v>
      </c>
      <c r="M147" s="50" t="s">
        <v>838</v>
      </c>
      <c r="N147" s="5" t="s">
        <v>839</v>
      </c>
      <c r="O147" s="57" t="s">
        <v>840</v>
      </c>
      <c r="P147" s="3" t="s">
        <v>755</v>
      </c>
      <c r="Q147" s="6" t="s">
        <v>191</v>
      </c>
      <c r="R147" s="175" t="s">
        <v>147</v>
      </c>
      <c r="S147" s="5" t="s">
        <v>841</v>
      </c>
      <c r="T147" s="176">
        <v>4.9000000000000004</v>
      </c>
      <c r="U147" s="177">
        <v>5</v>
      </c>
      <c r="V147" s="178">
        <v>498.6</v>
      </c>
      <c r="W147" s="5" t="s">
        <v>64</v>
      </c>
      <c r="X147" s="179">
        <v>119663.65</v>
      </c>
      <c r="Y147" s="187">
        <v>43616</v>
      </c>
      <c r="Z147" s="50" t="s">
        <v>129</v>
      </c>
      <c r="AA147" s="205" t="s">
        <v>388</v>
      </c>
      <c r="AB147" s="205" t="s">
        <v>376</v>
      </c>
      <c r="AC147" s="394" t="s">
        <v>1536</v>
      </c>
      <c r="AD147" s="282" t="s">
        <v>842</v>
      </c>
    </row>
    <row r="148" spans="2:31" ht="64.5" x14ac:dyDescent="0.25">
      <c r="B148" s="365" t="s">
        <v>1424</v>
      </c>
      <c r="C148" s="57" t="s">
        <v>843</v>
      </c>
      <c r="D148" s="57" t="s">
        <v>844</v>
      </c>
      <c r="E148" s="4">
        <v>42752</v>
      </c>
      <c r="F148" s="4">
        <v>42782</v>
      </c>
      <c r="G148" s="188">
        <v>42725</v>
      </c>
      <c r="H148" s="188" t="s">
        <v>44</v>
      </c>
      <c r="I148" s="188">
        <v>42704</v>
      </c>
      <c r="J148" s="189">
        <v>42406</v>
      </c>
      <c r="K148" s="3" t="s">
        <v>837</v>
      </c>
      <c r="L148" s="190" t="s">
        <v>61</v>
      </c>
      <c r="M148" s="191" t="s">
        <v>429</v>
      </c>
      <c r="N148" s="10" t="s">
        <v>845</v>
      </c>
      <c r="O148" s="192" t="s">
        <v>846</v>
      </c>
      <c r="P148" s="6" t="s">
        <v>63</v>
      </c>
      <c r="Q148" s="6" t="s">
        <v>191</v>
      </c>
      <c r="R148" s="202" t="s">
        <v>847</v>
      </c>
      <c r="S148" s="10" t="s">
        <v>412</v>
      </c>
      <c r="T148" s="194">
        <v>4</v>
      </c>
      <c r="U148" s="195">
        <v>9</v>
      </c>
      <c r="V148" s="196">
        <v>771</v>
      </c>
      <c r="W148" s="192" t="s">
        <v>394</v>
      </c>
      <c r="X148" s="197">
        <v>102800</v>
      </c>
      <c r="Y148" s="10" t="s">
        <v>53</v>
      </c>
      <c r="Z148" s="10"/>
      <c r="AA148" s="6" t="s">
        <v>388</v>
      </c>
      <c r="AB148" s="205" t="s">
        <v>376</v>
      </c>
      <c r="AC148" s="394" t="s">
        <v>1536</v>
      </c>
      <c r="AD148" s="199" t="s">
        <v>848</v>
      </c>
    </row>
    <row r="149" spans="2:31" ht="64.5" x14ac:dyDescent="0.25">
      <c r="B149" s="365" t="s">
        <v>1425</v>
      </c>
      <c r="C149" s="57" t="s">
        <v>843</v>
      </c>
      <c r="D149" s="57" t="s">
        <v>844</v>
      </c>
      <c r="E149" s="4">
        <v>42752</v>
      </c>
      <c r="F149" s="4">
        <v>42782</v>
      </c>
      <c r="G149" s="188">
        <v>42725</v>
      </c>
      <c r="H149" s="188" t="s">
        <v>44</v>
      </c>
      <c r="I149" s="188">
        <v>42704</v>
      </c>
      <c r="J149" s="189">
        <v>42406</v>
      </c>
      <c r="K149" s="3" t="s">
        <v>45</v>
      </c>
      <c r="L149" s="190" t="s">
        <v>61</v>
      </c>
      <c r="M149" s="191" t="s">
        <v>429</v>
      </c>
      <c r="N149" s="10" t="s">
        <v>845</v>
      </c>
      <c r="O149" s="192" t="s">
        <v>846</v>
      </c>
      <c r="P149" s="6" t="s">
        <v>63</v>
      </c>
      <c r="Q149" s="6" t="s">
        <v>191</v>
      </c>
      <c r="R149" s="202" t="s">
        <v>847</v>
      </c>
      <c r="S149" s="10" t="s">
        <v>412</v>
      </c>
      <c r="T149" s="194">
        <v>4</v>
      </c>
      <c r="U149" s="195">
        <v>9</v>
      </c>
      <c r="V149" s="196">
        <v>771</v>
      </c>
      <c r="W149" s="192" t="s">
        <v>394</v>
      </c>
      <c r="X149" s="197">
        <v>102800</v>
      </c>
      <c r="Y149" s="10" t="s">
        <v>53</v>
      </c>
      <c r="Z149" s="10"/>
      <c r="AA149" s="6" t="s">
        <v>388</v>
      </c>
      <c r="AB149" s="205" t="s">
        <v>376</v>
      </c>
      <c r="AC149" s="394" t="s">
        <v>1536</v>
      </c>
      <c r="AD149" s="199"/>
    </row>
    <row r="150" spans="2:31" ht="90" x14ac:dyDescent="0.25">
      <c r="B150" s="365" t="s">
        <v>1426</v>
      </c>
      <c r="C150" s="3" t="s">
        <v>849</v>
      </c>
      <c r="D150" s="174" t="s">
        <v>850</v>
      </c>
      <c r="E150" s="4">
        <v>42751</v>
      </c>
      <c r="F150" s="4">
        <v>42782</v>
      </c>
      <c r="G150" s="7">
        <v>42726</v>
      </c>
      <c r="H150" s="7" t="s">
        <v>44</v>
      </c>
      <c r="I150" s="7">
        <v>42400</v>
      </c>
      <c r="J150" s="7">
        <v>42536</v>
      </c>
      <c r="K150" s="3" t="s">
        <v>837</v>
      </c>
      <c r="L150" s="263" t="s">
        <v>124</v>
      </c>
      <c r="M150" s="50" t="s">
        <v>838</v>
      </c>
      <c r="N150" s="5" t="s">
        <v>851</v>
      </c>
      <c r="O150" s="57" t="s">
        <v>840</v>
      </c>
      <c r="P150" s="3" t="s">
        <v>755</v>
      </c>
      <c r="Q150" s="6" t="s">
        <v>191</v>
      </c>
      <c r="R150" s="283" t="s">
        <v>234</v>
      </c>
      <c r="S150" s="10" t="s">
        <v>393</v>
      </c>
      <c r="T150" s="284">
        <v>193.7</v>
      </c>
      <c r="U150" s="177">
        <v>10</v>
      </c>
      <c r="V150" s="178">
        <v>50939.74</v>
      </c>
      <c r="W150" s="5" t="s">
        <v>64</v>
      </c>
      <c r="X150" s="276">
        <v>6112769.1299999999</v>
      </c>
      <c r="Y150" s="187">
        <v>43630</v>
      </c>
      <c r="Z150" s="50" t="s">
        <v>129</v>
      </c>
      <c r="AA150" s="205" t="s">
        <v>388</v>
      </c>
      <c r="AB150" s="205" t="s">
        <v>376</v>
      </c>
      <c r="AC150" s="394" t="s">
        <v>1536</v>
      </c>
      <c r="AD150" s="282" t="s">
        <v>852</v>
      </c>
    </row>
    <row r="151" spans="2:31" ht="90" x14ac:dyDescent="0.25">
      <c r="B151" s="365" t="s">
        <v>1427</v>
      </c>
      <c r="C151" s="3" t="s">
        <v>853</v>
      </c>
      <c r="D151" s="174" t="s">
        <v>854</v>
      </c>
      <c r="E151" s="4">
        <v>42751</v>
      </c>
      <c r="F151" s="4">
        <v>42782</v>
      </c>
      <c r="G151" s="166">
        <v>42724</v>
      </c>
      <c r="H151" s="7" t="s">
        <v>44</v>
      </c>
      <c r="I151" s="7">
        <v>42338</v>
      </c>
      <c r="J151" s="7">
        <v>42487</v>
      </c>
      <c r="K151" s="3" t="s">
        <v>837</v>
      </c>
      <c r="L151" s="263" t="s">
        <v>124</v>
      </c>
      <c r="M151" s="50" t="s">
        <v>838</v>
      </c>
      <c r="N151" s="5" t="s">
        <v>855</v>
      </c>
      <c r="O151" s="57" t="s">
        <v>840</v>
      </c>
      <c r="P151" s="3" t="s">
        <v>755</v>
      </c>
      <c r="Q151" s="50" t="s">
        <v>225</v>
      </c>
      <c r="R151" s="283" t="s">
        <v>234</v>
      </c>
      <c r="S151" s="10" t="s">
        <v>393</v>
      </c>
      <c r="T151" s="176">
        <v>24.5</v>
      </c>
      <c r="U151" s="177">
        <v>10</v>
      </c>
      <c r="V151" s="178">
        <v>6967.33</v>
      </c>
      <c r="W151" s="5" t="s">
        <v>64</v>
      </c>
      <c r="X151" s="179">
        <v>830267.66</v>
      </c>
      <c r="Y151" s="187">
        <v>43581</v>
      </c>
      <c r="Z151" s="50" t="s">
        <v>129</v>
      </c>
      <c r="AA151" s="205" t="s">
        <v>388</v>
      </c>
      <c r="AB151" s="205" t="s">
        <v>376</v>
      </c>
      <c r="AC151" s="394" t="s">
        <v>1536</v>
      </c>
      <c r="AD151" s="282" t="s">
        <v>856</v>
      </c>
    </row>
    <row r="152" spans="2:31" ht="90" x14ac:dyDescent="0.25">
      <c r="B152" s="365" t="s">
        <v>1428</v>
      </c>
      <c r="C152" s="3" t="s">
        <v>857</v>
      </c>
      <c r="D152" s="174" t="s">
        <v>858</v>
      </c>
      <c r="E152" s="4">
        <v>42751</v>
      </c>
      <c r="F152" s="4">
        <v>42782</v>
      </c>
      <c r="G152" s="7">
        <v>42726</v>
      </c>
      <c r="H152" s="7" t="s">
        <v>44</v>
      </c>
      <c r="I152" s="7">
        <v>42400</v>
      </c>
      <c r="J152" s="7">
        <v>42580</v>
      </c>
      <c r="K152" s="3" t="s">
        <v>837</v>
      </c>
      <c r="L152" s="263" t="s">
        <v>124</v>
      </c>
      <c r="M152" s="50" t="s">
        <v>859</v>
      </c>
      <c r="N152" s="5" t="s">
        <v>860</v>
      </c>
      <c r="O152" s="57" t="s">
        <v>861</v>
      </c>
      <c r="P152" s="3" t="s">
        <v>755</v>
      </c>
      <c r="Q152" s="6" t="s">
        <v>191</v>
      </c>
      <c r="R152" s="283" t="s">
        <v>234</v>
      </c>
      <c r="S152" s="10" t="s">
        <v>393</v>
      </c>
      <c r="T152" s="176">
        <v>37.5</v>
      </c>
      <c r="U152" s="177">
        <v>10</v>
      </c>
      <c r="V152" s="178">
        <v>5815</v>
      </c>
      <c r="W152" s="5" t="s">
        <v>64</v>
      </c>
      <c r="X152" s="179">
        <v>697802</v>
      </c>
      <c r="Y152" s="187">
        <v>43674</v>
      </c>
      <c r="Z152" s="50" t="s">
        <v>129</v>
      </c>
      <c r="AA152" s="205" t="s">
        <v>388</v>
      </c>
      <c r="AB152" s="205" t="s">
        <v>376</v>
      </c>
      <c r="AC152" s="394" t="s">
        <v>1536</v>
      </c>
      <c r="AD152" s="282" t="s">
        <v>862</v>
      </c>
    </row>
    <row r="153" spans="2:31" ht="90" x14ac:dyDescent="0.25">
      <c r="B153" s="365" t="s">
        <v>1429</v>
      </c>
      <c r="C153" s="3" t="s">
        <v>863</v>
      </c>
      <c r="D153" s="174" t="s">
        <v>864</v>
      </c>
      <c r="E153" s="4">
        <v>42751</v>
      </c>
      <c r="F153" s="4">
        <v>42782</v>
      </c>
      <c r="G153" s="7">
        <v>42726</v>
      </c>
      <c r="H153" s="7" t="s">
        <v>44</v>
      </c>
      <c r="I153" s="7">
        <v>42277</v>
      </c>
      <c r="J153" s="7">
        <v>42355</v>
      </c>
      <c r="K153" s="3" t="s">
        <v>837</v>
      </c>
      <c r="L153" s="263" t="s">
        <v>124</v>
      </c>
      <c r="M153" s="50" t="s">
        <v>859</v>
      </c>
      <c r="N153" s="5" t="s">
        <v>865</v>
      </c>
      <c r="O153" s="57" t="s">
        <v>861</v>
      </c>
      <c r="P153" s="3" t="s">
        <v>755</v>
      </c>
      <c r="Q153" s="6" t="s">
        <v>191</v>
      </c>
      <c r="R153" s="283" t="s">
        <v>234</v>
      </c>
      <c r="S153" s="10" t="s">
        <v>393</v>
      </c>
      <c r="T153" s="176">
        <v>36.6</v>
      </c>
      <c r="U153" s="177">
        <v>10</v>
      </c>
      <c r="V153" s="178">
        <v>5749.7</v>
      </c>
      <c r="W153" s="5" t="s">
        <v>64</v>
      </c>
      <c r="X153" s="179">
        <v>689963</v>
      </c>
      <c r="Y153" s="187">
        <v>43450</v>
      </c>
      <c r="Z153" s="50" t="s">
        <v>129</v>
      </c>
      <c r="AA153" s="205" t="s">
        <v>388</v>
      </c>
      <c r="AB153" s="205" t="s">
        <v>376</v>
      </c>
      <c r="AC153" s="394" t="s">
        <v>1536</v>
      </c>
      <c r="AD153" s="282" t="s">
        <v>866</v>
      </c>
    </row>
    <row r="154" spans="2:31" ht="90" x14ac:dyDescent="0.25">
      <c r="B154" s="365" t="s">
        <v>1430</v>
      </c>
      <c r="C154" s="3" t="s">
        <v>867</v>
      </c>
      <c r="D154" s="174" t="s">
        <v>868</v>
      </c>
      <c r="E154" s="4">
        <v>42751</v>
      </c>
      <c r="F154" s="4">
        <v>42782</v>
      </c>
      <c r="G154" s="166">
        <v>42724</v>
      </c>
      <c r="H154" s="7" t="s">
        <v>44</v>
      </c>
      <c r="I154" s="7">
        <v>42490</v>
      </c>
      <c r="J154" s="7">
        <v>42632</v>
      </c>
      <c r="K154" s="3" t="s">
        <v>837</v>
      </c>
      <c r="L154" s="263" t="s">
        <v>124</v>
      </c>
      <c r="M154" s="50" t="s">
        <v>838</v>
      </c>
      <c r="N154" s="5" t="s">
        <v>869</v>
      </c>
      <c r="O154" s="57" t="s">
        <v>840</v>
      </c>
      <c r="P154" s="3" t="s">
        <v>755</v>
      </c>
      <c r="Q154" s="86" t="s">
        <v>870</v>
      </c>
      <c r="R154" s="283" t="s">
        <v>234</v>
      </c>
      <c r="S154" s="10" t="s">
        <v>393</v>
      </c>
      <c r="T154" s="176">
        <v>108.6</v>
      </c>
      <c r="U154" s="177">
        <v>10</v>
      </c>
      <c r="V154" s="178">
        <v>27529.439999999999</v>
      </c>
      <c r="W154" s="5" t="s">
        <v>64</v>
      </c>
      <c r="X154" s="179">
        <v>3303532.56</v>
      </c>
      <c r="Y154" s="187">
        <v>43726</v>
      </c>
      <c r="Z154" s="50" t="s">
        <v>129</v>
      </c>
      <c r="AA154" s="205" t="s">
        <v>388</v>
      </c>
      <c r="AB154" s="205" t="s">
        <v>376</v>
      </c>
      <c r="AC154" s="394" t="s">
        <v>1536</v>
      </c>
      <c r="AD154" s="282" t="s">
        <v>871</v>
      </c>
    </row>
    <row r="155" spans="2:31" ht="90" x14ac:dyDescent="0.25">
      <c r="B155" s="365" t="s">
        <v>1431</v>
      </c>
      <c r="C155" s="3" t="s">
        <v>872</v>
      </c>
      <c r="D155" s="174" t="s">
        <v>873</v>
      </c>
      <c r="E155" s="4">
        <v>42751</v>
      </c>
      <c r="F155" s="4">
        <v>42782</v>
      </c>
      <c r="G155" s="7">
        <v>42734</v>
      </c>
      <c r="H155" s="7" t="s">
        <v>44</v>
      </c>
      <c r="I155" s="7">
        <v>42308</v>
      </c>
      <c r="J155" s="7">
        <v>42401</v>
      </c>
      <c r="K155" s="3" t="s">
        <v>837</v>
      </c>
      <c r="L155" s="263" t="s">
        <v>124</v>
      </c>
      <c r="M155" s="50" t="s">
        <v>838</v>
      </c>
      <c r="N155" s="5" t="s">
        <v>874</v>
      </c>
      <c r="O155" s="57" t="s">
        <v>840</v>
      </c>
      <c r="P155" s="3" t="s">
        <v>755</v>
      </c>
      <c r="Q155" s="6" t="s">
        <v>191</v>
      </c>
      <c r="R155" s="283" t="s">
        <v>432</v>
      </c>
      <c r="S155" s="3" t="s">
        <v>433</v>
      </c>
      <c r="T155" s="176">
        <v>20.9</v>
      </c>
      <c r="U155" s="177">
        <v>12</v>
      </c>
      <c r="V155" s="178">
        <v>5595.65</v>
      </c>
      <c r="W155" s="5" t="s">
        <v>64</v>
      </c>
      <c r="X155" s="179">
        <v>544853.91</v>
      </c>
      <c r="Y155" s="187">
        <v>43496</v>
      </c>
      <c r="Z155" s="50" t="s">
        <v>129</v>
      </c>
      <c r="AA155" s="205" t="s">
        <v>388</v>
      </c>
      <c r="AB155" s="205" t="s">
        <v>376</v>
      </c>
      <c r="AC155" s="394" t="s">
        <v>1536</v>
      </c>
      <c r="AD155" s="282" t="s">
        <v>875</v>
      </c>
    </row>
    <row r="156" spans="2:31" ht="90" x14ac:dyDescent="0.25">
      <c r="B156" s="365" t="s">
        <v>1432</v>
      </c>
      <c r="C156" s="3" t="s">
        <v>876</v>
      </c>
      <c r="D156" s="174" t="s">
        <v>877</v>
      </c>
      <c r="E156" s="4">
        <v>42751</v>
      </c>
      <c r="F156" s="4">
        <v>42782</v>
      </c>
      <c r="G156" s="285">
        <v>42716</v>
      </c>
      <c r="H156" s="7" t="s">
        <v>44</v>
      </c>
      <c r="I156" s="285">
        <v>42247</v>
      </c>
      <c r="J156" s="285">
        <v>42401</v>
      </c>
      <c r="K156" s="3" t="s">
        <v>837</v>
      </c>
      <c r="L156" s="263" t="s">
        <v>124</v>
      </c>
      <c r="M156" s="50" t="s">
        <v>859</v>
      </c>
      <c r="N156" s="5" t="s">
        <v>878</v>
      </c>
      <c r="O156" s="57" t="s">
        <v>879</v>
      </c>
      <c r="P156" s="3" t="s">
        <v>755</v>
      </c>
      <c r="Q156" s="6" t="s">
        <v>191</v>
      </c>
      <c r="R156" s="283" t="s">
        <v>432</v>
      </c>
      <c r="S156" s="3" t="s">
        <v>433</v>
      </c>
      <c r="T156" s="176">
        <v>26</v>
      </c>
      <c r="U156" s="177">
        <v>12</v>
      </c>
      <c r="V156" s="178">
        <v>5899.9</v>
      </c>
      <c r="W156" s="5" t="s">
        <v>64</v>
      </c>
      <c r="X156" s="179">
        <v>589988</v>
      </c>
      <c r="Y156" s="187">
        <v>43496</v>
      </c>
      <c r="Z156" s="50" t="s">
        <v>129</v>
      </c>
      <c r="AA156" s="205" t="s">
        <v>388</v>
      </c>
      <c r="AB156" s="205" t="s">
        <v>376</v>
      </c>
      <c r="AC156" s="394" t="s">
        <v>1536</v>
      </c>
      <c r="AD156" s="282" t="s">
        <v>880</v>
      </c>
    </row>
    <row r="157" spans="2:31" ht="90" x14ac:dyDescent="0.25">
      <c r="B157" s="365" t="s">
        <v>1433</v>
      </c>
      <c r="C157" s="3" t="s">
        <v>881</v>
      </c>
      <c r="D157" s="174" t="s">
        <v>882</v>
      </c>
      <c r="E157" s="4">
        <v>42751</v>
      </c>
      <c r="F157" s="4">
        <v>42782</v>
      </c>
      <c r="G157" s="7">
        <v>42741</v>
      </c>
      <c r="H157" s="7" t="s">
        <v>44</v>
      </c>
      <c r="I157" s="7">
        <v>42308</v>
      </c>
      <c r="J157" s="7">
        <v>42401</v>
      </c>
      <c r="K157" s="3" t="s">
        <v>837</v>
      </c>
      <c r="L157" s="263" t="s">
        <v>124</v>
      </c>
      <c r="M157" s="50" t="s">
        <v>838</v>
      </c>
      <c r="N157" s="5" t="s">
        <v>878</v>
      </c>
      <c r="O157" s="57" t="s">
        <v>840</v>
      </c>
      <c r="P157" s="3" t="s">
        <v>755</v>
      </c>
      <c r="Q157" s="6" t="s">
        <v>191</v>
      </c>
      <c r="R157" s="283" t="s">
        <v>432</v>
      </c>
      <c r="S157" s="3" t="s">
        <v>433</v>
      </c>
      <c r="T157" s="176">
        <v>48.4</v>
      </c>
      <c r="U157" s="177">
        <v>12</v>
      </c>
      <c r="V157" s="178">
        <v>22173.13</v>
      </c>
      <c r="W157" s="5" t="s">
        <v>64</v>
      </c>
      <c r="X157" s="179">
        <v>2159019.61</v>
      </c>
      <c r="Y157" s="187">
        <v>43496</v>
      </c>
      <c r="Z157" s="50" t="s">
        <v>129</v>
      </c>
      <c r="AA157" s="205" t="s">
        <v>388</v>
      </c>
      <c r="AB157" s="205" t="s">
        <v>376</v>
      </c>
      <c r="AC157" s="394" t="s">
        <v>1536</v>
      </c>
      <c r="AD157" s="282" t="s">
        <v>883</v>
      </c>
    </row>
    <row r="158" spans="2:31" ht="90" x14ac:dyDescent="0.25">
      <c r="B158" s="365" t="s">
        <v>1434</v>
      </c>
      <c r="C158" s="3" t="s">
        <v>884</v>
      </c>
      <c r="D158" s="174" t="s">
        <v>885</v>
      </c>
      <c r="E158" s="4">
        <v>42751</v>
      </c>
      <c r="F158" s="4">
        <v>42782</v>
      </c>
      <c r="G158" s="7">
        <v>42726</v>
      </c>
      <c r="H158" s="7" t="s">
        <v>44</v>
      </c>
      <c r="I158" s="7">
        <v>42369</v>
      </c>
      <c r="J158" s="7">
        <v>42551</v>
      </c>
      <c r="K158" s="3" t="s">
        <v>837</v>
      </c>
      <c r="L158" s="263" t="s">
        <v>124</v>
      </c>
      <c r="M158" s="50" t="s">
        <v>859</v>
      </c>
      <c r="N158" s="5" t="s">
        <v>886</v>
      </c>
      <c r="O158" s="57" t="s">
        <v>887</v>
      </c>
      <c r="P158" s="3" t="s">
        <v>755</v>
      </c>
      <c r="Q158" s="6" t="s">
        <v>191</v>
      </c>
      <c r="R158" s="283" t="s">
        <v>432</v>
      </c>
      <c r="S158" s="3" t="s">
        <v>433</v>
      </c>
      <c r="T158" s="176">
        <v>56.5</v>
      </c>
      <c r="U158" s="177">
        <v>12</v>
      </c>
      <c r="V158" s="178">
        <v>11036.6</v>
      </c>
      <c r="W158" s="5" t="s">
        <v>64</v>
      </c>
      <c r="X158" s="179">
        <v>1103658</v>
      </c>
      <c r="Y158" s="187">
        <v>43645</v>
      </c>
      <c r="Z158" s="50" t="s">
        <v>129</v>
      </c>
      <c r="AA158" s="205" t="s">
        <v>388</v>
      </c>
      <c r="AB158" s="205" t="s">
        <v>376</v>
      </c>
      <c r="AC158" s="394" t="s">
        <v>1536</v>
      </c>
      <c r="AD158" s="282" t="s">
        <v>888</v>
      </c>
    </row>
    <row r="159" spans="2:31" ht="90" x14ac:dyDescent="0.25">
      <c r="B159" s="365" t="s">
        <v>1435</v>
      </c>
      <c r="C159" s="3" t="s">
        <v>889</v>
      </c>
      <c r="D159" s="174" t="s">
        <v>890</v>
      </c>
      <c r="E159" s="4">
        <v>42751</v>
      </c>
      <c r="F159" s="4">
        <v>42782</v>
      </c>
      <c r="G159" s="7">
        <v>42726</v>
      </c>
      <c r="H159" s="7" t="s">
        <v>44</v>
      </c>
      <c r="I159" s="7">
        <v>42124</v>
      </c>
      <c r="J159" s="7">
        <v>42306</v>
      </c>
      <c r="K159" s="3" t="s">
        <v>837</v>
      </c>
      <c r="L159" s="263" t="s">
        <v>124</v>
      </c>
      <c r="M159" s="50" t="s">
        <v>859</v>
      </c>
      <c r="N159" s="5" t="s">
        <v>891</v>
      </c>
      <c r="O159" s="57" t="s">
        <v>887</v>
      </c>
      <c r="P159" s="3" t="s">
        <v>755</v>
      </c>
      <c r="Q159" s="10" t="s">
        <v>535</v>
      </c>
      <c r="R159" s="283" t="s">
        <v>432</v>
      </c>
      <c r="S159" s="3" t="s">
        <v>433</v>
      </c>
      <c r="T159" s="176">
        <v>27.4</v>
      </c>
      <c r="U159" s="177">
        <v>12</v>
      </c>
      <c r="V159" s="178">
        <v>5443.34</v>
      </c>
      <c r="W159" s="5" t="s">
        <v>64</v>
      </c>
      <c r="X159" s="179">
        <v>544334</v>
      </c>
      <c r="Y159" s="187">
        <v>43401</v>
      </c>
      <c r="Z159" s="50" t="s">
        <v>129</v>
      </c>
      <c r="AA159" s="205" t="s">
        <v>388</v>
      </c>
      <c r="AB159" s="205" t="s">
        <v>376</v>
      </c>
      <c r="AC159" s="394" t="s">
        <v>1536</v>
      </c>
      <c r="AD159" s="282" t="s">
        <v>892</v>
      </c>
    </row>
    <row r="160" spans="2:31" ht="90" x14ac:dyDescent="0.25">
      <c r="B160" s="365" t="s">
        <v>1436</v>
      </c>
      <c r="C160" s="3" t="s">
        <v>893</v>
      </c>
      <c r="D160" s="174" t="s">
        <v>894</v>
      </c>
      <c r="E160" s="4">
        <v>42751</v>
      </c>
      <c r="F160" s="4">
        <v>42782</v>
      </c>
      <c r="G160" s="7">
        <v>42720</v>
      </c>
      <c r="H160" s="7" t="s">
        <v>44</v>
      </c>
      <c r="I160" s="7">
        <v>42490</v>
      </c>
      <c r="J160" s="7">
        <v>42673</v>
      </c>
      <c r="K160" s="3" t="s">
        <v>837</v>
      </c>
      <c r="L160" s="263" t="s">
        <v>124</v>
      </c>
      <c r="M160" s="50" t="s">
        <v>859</v>
      </c>
      <c r="N160" s="5" t="s">
        <v>874</v>
      </c>
      <c r="O160" s="57" t="s">
        <v>895</v>
      </c>
      <c r="P160" s="3" t="s">
        <v>755</v>
      </c>
      <c r="Q160" s="6" t="s">
        <v>191</v>
      </c>
      <c r="R160" s="283" t="s">
        <v>432</v>
      </c>
      <c r="S160" s="3" t="s">
        <v>433</v>
      </c>
      <c r="T160" s="176">
        <v>18.8</v>
      </c>
      <c r="U160" s="177">
        <v>12</v>
      </c>
      <c r="V160" s="178">
        <v>4438.37</v>
      </c>
      <c r="W160" s="5" t="s">
        <v>64</v>
      </c>
      <c r="X160" s="179">
        <v>443837</v>
      </c>
      <c r="Y160" s="187">
        <v>43767</v>
      </c>
      <c r="Z160" s="50" t="s">
        <v>129</v>
      </c>
      <c r="AA160" s="205" t="s">
        <v>388</v>
      </c>
      <c r="AB160" s="205" t="s">
        <v>376</v>
      </c>
      <c r="AC160" s="394" t="s">
        <v>1536</v>
      </c>
      <c r="AD160" s="282" t="s">
        <v>896</v>
      </c>
    </row>
    <row r="161" spans="1:30" ht="191.25" x14ac:dyDescent="0.25">
      <c r="B161" s="365" t="s">
        <v>1437</v>
      </c>
      <c r="C161" s="163" t="s">
        <v>897</v>
      </c>
      <c r="D161" s="164" t="s">
        <v>898</v>
      </c>
      <c r="E161" s="165">
        <v>42763</v>
      </c>
      <c r="F161" s="4">
        <v>42782</v>
      </c>
      <c r="G161" s="166">
        <v>42751</v>
      </c>
      <c r="H161" s="166" t="s">
        <v>44</v>
      </c>
      <c r="I161" s="166">
        <v>42185</v>
      </c>
      <c r="J161" s="166">
        <v>42751</v>
      </c>
      <c r="K161" s="3" t="s">
        <v>837</v>
      </c>
      <c r="L161" s="86" t="s">
        <v>168</v>
      </c>
      <c r="M161" s="86" t="s">
        <v>899</v>
      </c>
      <c r="N161" s="86" t="s">
        <v>900</v>
      </c>
      <c r="O161" s="86" t="s">
        <v>901</v>
      </c>
      <c r="P161" s="6" t="s">
        <v>63</v>
      </c>
      <c r="Q161" s="6" t="s">
        <v>191</v>
      </c>
      <c r="R161" s="167" t="s">
        <v>432</v>
      </c>
      <c r="S161" s="86" t="s">
        <v>433</v>
      </c>
      <c r="T161" s="168">
        <v>20</v>
      </c>
      <c r="U161" s="169">
        <v>12</v>
      </c>
      <c r="V161" s="170">
        <v>11896.55</v>
      </c>
      <c r="W161" s="86" t="s">
        <v>64</v>
      </c>
      <c r="X161" s="171">
        <v>870290</v>
      </c>
      <c r="Y161" s="163" t="s">
        <v>902</v>
      </c>
      <c r="Z161" s="172"/>
      <c r="AA161" s="86" t="s">
        <v>388</v>
      </c>
      <c r="AB161" s="205" t="s">
        <v>376</v>
      </c>
      <c r="AC161" s="394" t="s">
        <v>1536</v>
      </c>
      <c r="AD161" s="173" t="s">
        <v>903</v>
      </c>
    </row>
    <row r="162" spans="1:30" ht="102" x14ac:dyDescent="0.25">
      <c r="B162" s="365" t="s">
        <v>1438</v>
      </c>
      <c r="C162" s="3" t="s">
        <v>904</v>
      </c>
      <c r="D162" s="174" t="s">
        <v>905</v>
      </c>
      <c r="E162" s="4">
        <v>42765</v>
      </c>
      <c r="F162" s="4">
        <v>42782</v>
      </c>
      <c r="G162" s="7">
        <v>42752</v>
      </c>
      <c r="H162" s="7" t="s">
        <v>44</v>
      </c>
      <c r="I162" s="7">
        <v>42521</v>
      </c>
      <c r="J162" s="7" t="s">
        <v>531</v>
      </c>
      <c r="K162" s="3" t="s">
        <v>906</v>
      </c>
      <c r="L162" s="5" t="s">
        <v>88</v>
      </c>
      <c r="M162" s="5" t="s">
        <v>89</v>
      </c>
      <c r="N162" s="5" t="s">
        <v>907</v>
      </c>
      <c r="O162" s="5" t="s">
        <v>908</v>
      </c>
      <c r="P162" s="3" t="s">
        <v>909</v>
      </c>
      <c r="Q162" s="50" t="s">
        <v>225</v>
      </c>
      <c r="R162" s="175" t="s">
        <v>71</v>
      </c>
      <c r="S162" s="5" t="s">
        <v>93</v>
      </c>
      <c r="T162" s="176">
        <v>37</v>
      </c>
      <c r="U162" s="177">
        <v>15</v>
      </c>
      <c r="V162" s="178">
        <v>311.17</v>
      </c>
      <c r="W162" s="5" t="s">
        <v>52</v>
      </c>
      <c r="X162" s="179">
        <v>841908</v>
      </c>
      <c r="Y162" s="4">
        <v>43632</v>
      </c>
      <c r="Z162" s="180" t="s">
        <v>54</v>
      </c>
      <c r="AA162" s="5" t="s">
        <v>388</v>
      </c>
      <c r="AB162" s="205" t="s">
        <v>376</v>
      </c>
      <c r="AC162" s="394" t="s">
        <v>1536</v>
      </c>
      <c r="AD162" s="181" t="s">
        <v>910</v>
      </c>
    </row>
    <row r="163" spans="1:30" s="200" customFormat="1" ht="102" x14ac:dyDescent="0.25">
      <c r="B163" s="365" t="s">
        <v>1439</v>
      </c>
      <c r="C163" s="3" t="s">
        <v>904</v>
      </c>
      <c r="D163" s="174" t="s">
        <v>905</v>
      </c>
      <c r="E163" s="4">
        <v>42765</v>
      </c>
      <c r="F163" s="4">
        <v>42782</v>
      </c>
      <c r="G163" s="7">
        <v>42752</v>
      </c>
      <c r="H163" s="7" t="s">
        <v>44</v>
      </c>
      <c r="I163" s="7">
        <v>42521</v>
      </c>
      <c r="J163" s="7" t="s">
        <v>531</v>
      </c>
      <c r="K163" s="3" t="s">
        <v>906</v>
      </c>
      <c r="L163" s="5" t="s">
        <v>88</v>
      </c>
      <c r="M163" s="5" t="s">
        <v>89</v>
      </c>
      <c r="N163" s="5" t="s">
        <v>907</v>
      </c>
      <c r="O163" s="5" t="s">
        <v>911</v>
      </c>
      <c r="P163" s="3" t="s">
        <v>912</v>
      </c>
      <c r="Q163" s="5" t="s">
        <v>913</v>
      </c>
      <c r="R163" s="175" t="s">
        <v>71</v>
      </c>
      <c r="S163" s="5" t="s">
        <v>93</v>
      </c>
      <c r="T163" s="176">
        <v>34.799999999999997</v>
      </c>
      <c r="U163" s="177">
        <v>15</v>
      </c>
      <c r="V163" s="178">
        <v>289.52</v>
      </c>
      <c r="W163" s="5" t="s">
        <v>52</v>
      </c>
      <c r="X163" s="179">
        <v>652850</v>
      </c>
      <c r="Y163" s="4">
        <v>43781</v>
      </c>
      <c r="Z163" s="180" t="s">
        <v>54</v>
      </c>
      <c r="AA163" s="5" t="s">
        <v>388</v>
      </c>
      <c r="AB163" s="205" t="s">
        <v>376</v>
      </c>
      <c r="AC163" s="394" t="s">
        <v>1536</v>
      </c>
      <c r="AD163" s="181" t="s">
        <v>914</v>
      </c>
    </row>
    <row r="164" spans="1:30" s="200" customFormat="1" ht="102" x14ac:dyDescent="0.25">
      <c r="B164" s="365" t="s">
        <v>1440</v>
      </c>
      <c r="C164" s="3" t="s">
        <v>904</v>
      </c>
      <c r="D164" s="174" t="s">
        <v>905</v>
      </c>
      <c r="E164" s="4">
        <v>42765</v>
      </c>
      <c r="F164" s="4">
        <v>42782</v>
      </c>
      <c r="G164" s="7">
        <v>42752</v>
      </c>
      <c r="H164" s="7" t="s">
        <v>44</v>
      </c>
      <c r="I164" s="7">
        <v>42521</v>
      </c>
      <c r="J164" s="7" t="s">
        <v>531</v>
      </c>
      <c r="K164" s="3" t="s">
        <v>906</v>
      </c>
      <c r="L164" s="5" t="s">
        <v>88</v>
      </c>
      <c r="M164" s="5" t="s">
        <v>89</v>
      </c>
      <c r="N164" s="5" t="s">
        <v>907</v>
      </c>
      <c r="O164" s="5" t="s">
        <v>915</v>
      </c>
      <c r="P164" s="3" t="s">
        <v>916</v>
      </c>
      <c r="Q164" s="10" t="s">
        <v>535</v>
      </c>
      <c r="R164" s="175" t="s">
        <v>71</v>
      </c>
      <c r="S164" s="5" t="s">
        <v>93</v>
      </c>
      <c r="T164" s="176">
        <v>20</v>
      </c>
      <c r="U164" s="177">
        <v>15</v>
      </c>
      <c r="V164" s="178">
        <v>168.08</v>
      </c>
      <c r="W164" s="5" t="s">
        <v>52</v>
      </c>
      <c r="X164" s="179">
        <v>440256</v>
      </c>
      <c r="Y164" s="4">
        <v>43417</v>
      </c>
      <c r="Z164" s="180" t="s">
        <v>54</v>
      </c>
      <c r="AA164" s="5" t="s">
        <v>388</v>
      </c>
      <c r="AB164" s="205" t="s">
        <v>376</v>
      </c>
      <c r="AC164" s="394" t="s">
        <v>1536</v>
      </c>
      <c r="AD164" s="181" t="s">
        <v>910</v>
      </c>
    </row>
    <row r="165" spans="1:30" s="200" customFormat="1" ht="89.25" x14ac:dyDescent="0.25">
      <c r="A165" s="286"/>
      <c r="B165" s="365" t="s">
        <v>1441</v>
      </c>
      <c r="C165" s="3" t="s">
        <v>917</v>
      </c>
      <c r="D165" s="174" t="s">
        <v>918</v>
      </c>
      <c r="E165" s="4">
        <v>42752</v>
      </c>
      <c r="F165" s="4">
        <v>42782</v>
      </c>
      <c r="G165" s="7">
        <v>42681</v>
      </c>
      <c r="H165" s="7" t="s">
        <v>44</v>
      </c>
      <c r="I165" s="285">
        <v>42338</v>
      </c>
      <c r="J165" s="285">
        <v>42517</v>
      </c>
      <c r="K165" s="3" t="s">
        <v>837</v>
      </c>
      <c r="L165" s="263" t="s">
        <v>124</v>
      </c>
      <c r="M165" s="86" t="s">
        <v>500</v>
      </c>
      <c r="N165" s="5" t="s">
        <v>919</v>
      </c>
      <c r="O165" s="5" t="s">
        <v>920</v>
      </c>
      <c r="P165" s="3" t="s">
        <v>921</v>
      </c>
      <c r="Q165" s="6" t="s">
        <v>191</v>
      </c>
      <c r="R165" s="175" t="s">
        <v>71</v>
      </c>
      <c r="S165" s="5" t="s">
        <v>922</v>
      </c>
      <c r="T165" s="176">
        <v>12.88</v>
      </c>
      <c r="U165" s="177">
        <v>15</v>
      </c>
      <c r="V165" s="178">
        <v>119.25</v>
      </c>
      <c r="W165" s="5" t="s">
        <v>52</v>
      </c>
      <c r="X165" s="179">
        <v>509429.16</v>
      </c>
      <c r="Y165" s="187">
        <v>43611</v>
      </c>
      <c r="Z165" s="50" t="s">
        <v>129</v>
      </c>
      <c r="AA165" s="205" t="s">
        <v>388</v>
      </c>
      <c r="AB165" s="205" t="s">
        <v>376</v>
      </c>
      <c r="AC165" s="394" t="s">
        <v>1536</v>
      </c>
      <c r="AD165" s="181" t="s">
        <v>923</v>
      </c>
    </row>
    <row r="166" spans="1:30" s="200" customFormat="1" ht="89.25" x14ac:dyDescent="0.25">
      <c r="A166" s="286"/>
      <c r="B166" s="365" t="s">
        <v>1442</v>
      </c>
      <c r="C166" s="3" t="s">
        <v>917</v>
      </c>
      <c r="D166" s="174" t="s">
        <v>918</v>
      </c>
      <c r="E166" s="4">
        <v>42752</v>
      </c>
      <c r="F166" s="4">
        <v>42782</v>
      </c>
      <c r="G166" s="7">
        <v>42681</v>
      </c>
      <c r="H166" s="7" t="s">
        <v>44</v>
      </c>
      <c r="I166" s="285">
        <v>42338</v>
      </c>
      <c r="J166" s="285">
        <v>42517</v>
      </c>
      <c r="K166" s="3" t="s">
        <v>924</v>
      </c>
      <c r="L166" s="263" t="s">
        <v>124</v>
      </c>
      <c r="M166" s="86" t="s">
        <v>500</v>
      </c>
      <c r="N166" s="5" t="s">
        <v>919</v>
      </c>
      <c r="O166" s="5" t="s">
        <v>920</v>
      </c>
      <c r="P166" s="3" t="s">
        <v>921</v>
      </c>
      <c r="Q166" s="6" t="s">
        <v>191</v>
      </c>
      <c r="R166" s="175" t="s">
        <v>71</v>
      </c>
      <c r="S166" s="5" t="s">
        <v>922</v>
      </c>
      <c r="T166" s="176">
        <v>12.88</v>
      </c>
      <c r="U166" s="177">
        <v>15</v>
      </c>
      <c r="V166" s="178">
        <v>119.25</v>
      </c>
      <c r="W166" s="5" t="s">
        <v>52</v>
      </c>
      <c r="X166" s="179">
        <v>509429.16</v>
      </c>
      <c r="Y166" s="187">
        <v>43611</v>
      </c>
      <c r="Z166" s="50" t="s">
        <v>129</v>
      </c>
      <c r="AA166" s="205" t="s">
        <v>388</v>
      </c>
      <c r="AB166" s="205" t="s">
        <v>376</v>
      </c>
      <c r="AC166" s="394" t="s">
        <v>1536</v>
      </c>
      <c r="AD166" s="220" t="s">
        <v>925</v>
      </c>
    </row>
    <row r="167" spans="1:30" s="200" customFormat="1" ht="165.75" x14ac:dyDescent="0.25">
      <c r="A167" s="286"/>
      <c r="B167" s="365" t="s">
        <v>1443</v>
      </c>
      <c r="C167" s="3" t="s">
        <v>926</v>
      </c>
      <c r="D167" s="174" t="s">
        <v>927</v>
      </c>
      <c r="E167" s="4">
        <v>42758</v>
      </c>
      <c r="F167" s="4">
        <v>42782</v>
      </c>
      <c r="G167" s="7">
        <v>42717</v>
      </c>
      <c r="H167" s="7" t="s">
        <v>44</v>
      </c>
      <c r="I167" s="7">
        <v>42490</v>
      </c>
      <c r="J167" s="7">
        <v>42673</v>
      </c>
      <c r="K167" s="163" t="s">
        <v>831</v>
      </c>
      <c r="L167" s="263" t="s">
        <v>124</v>
      </c>
      <c r="M167" s="5" t="s">
        <v>78</v>
      </c>
      <c r="N167" s="5" t="s">
        <v>928</v>
      </c>
      <c r="O167" s="231" t="s">
        <v>929</v>
      </c>
      <c r="P167" s="3" t="s">
        <v>81</v>
      </c>
      <c r="Q167" s="11" t="s">
        <v>183</v>
      </c>
      <c r="R167" s="175" t="s">
        <v>930</v>
      </c>
      <c r="S167" s="5" t="s">
        <v>931</v>
      </c>
      <c r="T167" s="176">
        <v>60.3</v>
      </c>
      <c r="U167" s="177">
        <v>22</v>
      </c>
      <c r="V167" s="178">
        <v>20887.169999999998</v>
      </c>
      <c r="W167" s="5" t="s">
        <v>64</v>
      </c>
      <c r="X167" s="179">
        <v>1139300</v>
      </c>
      <c r="Y167" s="57" t="s">
        <v>53</v>
      </c>
      <c r="Z167" s="50" t="s">
        <v>129</v>
      </c>
      <c r="AA167" s="205" t="s">
        <v>388</v>
      </c>
      <c r="AB167" s="205" t="s">
        <v>376</v>
      </c>
      <c r="AC167" s="394" t="s">
        <v>1536</v>
      </c>
      <c r="AD167" s="220" t="s">
        <v>932</v>
      </c>
    </row>
    <row r="168" spans="1:30" s="200" customFormat="1" ht="64.5" x14ac:dyDescent="0.25">
      <c r="A168" s="286"/>
      <c r="B168" s="365" t="s">
        <v>1444</v>
      </c>
      <c r="C168" s="3" t="s">
        <v>933</v>
      </c>
      <c r="D168" s="174" t="s">
        <v>934</v>
      </c>
      <c r="E168" s="4">
        <v>42758</v>
      </c>
      <c r="F168" s="4">
        <v>42782</v>
      </c>
      <c r="G168" s="166">
        <v>42724</v>
      </c>
      <c r="H168" s="184" t="s">
        <v>44</v>
      </c>
      <c r="I168" s="184" t="s">
        <v>935</v>
      </c>
      <c r="J168" s="182">
        <v>41632</v>
      </c>
      <c r="K168" s="3" t="s">
        <v>837</v>
      </c>
      <c r="L168" s="6" t="s">
        <v>46</v>
      </c>
      <c r="M168" s="6" t="s">
        <v>936</v>
      </c>
      <c r="N168" s="6" t="s">
        <v>937</v>
      </c>
      <c r="O168" s="6" t="s">
        <v>938</v>
      </c>
      <c r="P168" s="6" t="s">
        <v>63</v>
      </c>
      <c r="Q168" s="6" t="s">
        <v>49</v>
      </c>
      <c r="R168" s="6" t="s">
        <v>939</v>
      </c>
      <c r="S168" s="55" t="s">
        <v>940</v>
      </c>
      <c r="T168" s="221">
        <v>1162.3</v>
      </c>
      <c r="U168" s="6" t="s">
        <v>121</v>
      </c>
      <c r="V168" s="287">
        <v>0.08</v>
      </c>
      <c r="W168" s="6" t="s">
        <v>64</v>
      </c>
      <c r="X168" s="288">
        <v>131.93</v>
      </c>
      <c r="Y168" s="6" t="s">
        <v>53</v>
      </c>
      <c r="Z168" s="6" t="s">
        <v>54</v>
      </c>
      <c r="AA168" s="6" t="s">
        <v>388</v>
      </c>
      <c r="AB168" s="205" t="s">
        <v>376</v>
      </c>
      <c r="AC168" s="394" t="s">
        <v>1536</v>
      </c>
      <c r="AD168" s="289" t="s">
        <v>941</v>
      </c>
    </row>
    <row r="169" spans="1:30" s="217" customFormat="1" ht="64.5" x14ac:dyDescent="0.25">
      <c r="B169" s="365" t="s">
        <v>1445</v>
      </c>
      <c r="C169" s="3" t="s">
        <v>933</v>
      </c>
      <c r="D169" s="174" t="s">
        <v>934</v>
      </c>
      <c r="E169" s="4">
        <v>42758</v>
      </c>
      <c r="F169" s="4">
        <v>42782</v>
      </c>
      <c r="G169" s="184" t="s">
        <v>942</v>
      </c>
      <c r="H169" s="184" t="s">
        <v>44</v>
      </c>
      <c r="I169" s="184" t="s">
        <v>935</v>
      </c>
      <c r="J169" s="184" t="s">
        <v>943</v>
      </c>
      <c r="K169" s="6" t="s">
        <v>45</v>
      </c>
      <c r="L169" s="6" t="s">
        <v>46</v>
      </c>
      <c r="M169" s="6" t="s">
        <v>936</v>
      </c>
      <c r="N169" s="6" t="s">
        <v>937</v>
      </c>
      <c r="O169" s="6" t="s">
        <v>944</v>
      </c>
      <c r="P169" s="55" t="s">
        <v>63</v>
      </c>
      <c r="Q169" s="6" t="s">
        <v>49</v>
      </c>
      <c r="R169" s="6" t="s">
        <v>939</v>
      </c>
      <c r="S169" s="55" t="s">
        <v>940</v>
      </c>
      <c r="T169" s="184" t="s">
        <v>945</v>
      </c>
      <c r="U169" s="12" t="s">
        <v>121</v>
      </c>
      <c r="V169" s="287">
        <v>0.08</v>
      </c>
      <c r="W169" s="6" t="s">
        <v>64</v>
      </c>
      <c r="X169" s="288" t="s">
        <v>946</v>
      </c>
      <c r="Y169" s="6" t="s">
        <v>53</v>
      </c>
      <c r="Z169" s="6" t="s">
        <v>54</v>
      </c>
      <c r="AA169" s="6" t="s">
        <v>388</v>
      </c>
      <c r="AB169" s="205" t="s">
        <v>376</v>
      </c>
      <c r="AC169" s="394" t="s">
        <v>1536</v>
      </c>
      <c r="AD169" s="222"/>
    </row>
    <row r="170" spans="1:30" s="200" customFormat="1" ht="76.5" x14ac:dyDescent="0.25">
      <c r="A170" s="286"/>
      <c r="B170" s="365" t="s">
        <v>1446</v>
      </c>
      <c r="C170" s="163" t="s">
        <v>947</v>
      </c>
      <c r="D170" s="164" t="s">
        <v>948</v>
      </c>
      <c r="E170" s="165">
        <v>42396</v>
      </c>
      <c r="F170" s="4">
        <v>42782</v>
      </c>
      <c r="G170" s="166">
        <v>42626</v>
      </c>
      <c r="H170" s="166" t="s">
        <v>44</v>
      </c>
      <c r="I170" s="166">
        <v>42429</v>
      </c>
      <c r="J170" s="166">
        <v>42604</v>
      </c>
      <c r="K170" s="3" t="s">
        <v>837</v>
      </c>
      <c r="L170" s="86" t="s">
        <v>113</v>
      </c>
      <c r="M170" s="86" t="s">
        <v>114</v>
      </c>
      <c r="N170" s="86" t="s">
        <v>949</v>
      </c>
      <c r="O170" s="86" t="s">
        <v>950</v>
      </c>
      <c r="P170" s="163" t="s">
        <v>951</v>
      </c>
      <c r="Q170" s="86" t="s">
        <v>57</v>
      </c>
      <c r="R170" s="167" t="s">
        <v>778</v>
      </c>
      <c r="S170" s="57" t="s">
        <v>688</v>
      </c>
      <c r="T170" s="168">
        <v>93.5</v>
      </c>
      <c r="U170" s="6" t="s">
        <v>121</v>
      </c>
      <c r="V170" s="170">
        <v>0.08</v>
      </c>
      <c r="W170" s="86" t="s">
        <v>64</v>
      </c>
      <c r="X170" s="171">
        <v>2787700</v>
      </c>
      <c r="Y170" s="163" t="s">
        <v>53</v>
      </c>
      <c r="Z170" s="172" t="s">
        <v>129</v>
      </c>
      <c r="AA170" s="3" t="s">
        <v>388</v>
      </c>
      <c r="AB170" s="205" t="s">
        <v>376</v>
      </c>
      <c r="AC170" s="394" t="s">
        <v>1536</v>
      </c>
      <c r="AD170" s="173" t="s">
        <v>952</v>
      </c>
    </row>
    <row r="171" spans="1:30" s="200" customFormat="1" ht="90" x14ac:dyDescent="0.25">
      <c r="A171" s="286"/>
      <c r="B171" s="365" t="s">
        <v>1447</v>
      </c>
      <c r="C171" s="3" t="s">
        <v>953</v>
      </c>
      <c r="D171" s="174" t="s">
        <v>954</v>
      </c>
      <c r="E171" s="4">
        <v>42753</v>
      </c>
      <c r="F171" s="4">
        <v>42782</v>
      </c>
      <c r="G171" s="166">
        <v>42724</v>
      </c>
      <c r="H171" s="7" t="s">
        <v>44</v>
      </c>
      <c r="I171" s="7" t="s">
        <v>955</v>
      </c>
      <c r="J171" s="7">
        <v>42124</v>
      </c>
      <c r="K171" s="3" t="s">
        <v>837</v>
      </c>
      <c r="L171" s="263" t="s">
        <v>124</v>
      </c>
      <c r="M171" s="50" t="s">
        <v>838</v>
      </c>
      <c r="N171" s="5" t="s">
        <v>956</v>
      </c>
      <c r="O171" s="57" t="s">
        <v>840</v>
      </c>
      <c r="P171" s="3" t="s">
        <v>755</v>
      </c>
      <c r="Q171" s="11" t="s">
        <v>183</v>
      </c>
      <c r="R171" s="290"/>
      <c r="S171" s="3" t="s">
        <v>256</v>
      </c>
      <c r="T171" s="284">
        <v>41.2</v>
      </c>
      <c r="U171" s="6" t="s">
        <v>121</v>
      </c>
      <c r="V171" s="178">
        <v>0.08</v>
      </c>
      <c r="W171" s="5" t="s">
        <v>64</v>
      </c>
      <c r="X171" s="276">
        <v>40453.870000000003</v>
      </c>
      <c r="Y171" s="187">
        <v>43218</v>
      </c>
      <c r="Z171" s="50" t="s">
        <v>129</v>
      </c>
      <c r="AA171" s="205" t="s">
        <v>388</v>
      </c>
      <c r="AB171" s="205" t="s">
        <v>376</v>
      </c>
      <c r="AC171" s="394" t="s">
        <v>1536</v>
      </c>
      <c r="AD171" s="282" t="s">
        <v>957</v>
      </c>
    </row>
    <row r="172" spans="1:30" s="200" customFormat="1" ht="90" x14ac:dyDescent="0.25">
      <c r="A172" s="286"/>
      <c r="B172" s="365" t="s">
        <v>1448</v>
      </c>
      <c r="C172" s="3" t="s">
        <v>953</v>
      </c>
      <c r="D172" s="174" t="s">
        <v>954</v>
      </c>
      <c r="E172" s="4">
        <v>42753</v>
      </c>
      <c r="F172" s="4">
        <v>42782</v>
      </c>
      <c r="G172" s="166">
        <v>42724</v>
      </c>
      <c r="H172" s="7" t="s">
        <v>44</v>
      </c>
      <c r="I172" s="7" t="s">
        <v>955</v>
      </c>
      <c r="J172" s="7">
        <v>42124</v>
      </c>
      <c r="K172" s="3" t="s">
        <v>837</v>
      </c>
      <c r="L172" s="263" t="s">
        <v>124</v>
      </c>
      <c r="M172" s="50" t="s">
        <v>838</v>
      </c>
      <c r="N172" s="5" t="s">
        <v>958</v>
      </c>
      <c r="O172" s="57" t="s">
        <v>840</v>
      </c>
      <c r="P172" s="3" t="s">
        <v>755</v>
      </c>
      <c r="Q172" s="11" t="s">
        <v>183</v>
      </c>
      <c r="R172" s="290"/>
      <c r="S172" s="3" t="s">
        <v>256</v>
      </c>
      <c r="T172" s="284">
        <v>41.2</v>
      </c>
      <c r="U172" s="6" t="s">
        <v>121</v>
      </c>
      <c r="V172" s="178">
        <v>0.08</v>
      </c>
      <c r="W172" s="5" t="s">
        <v>64</v>
      </c>
      <c r="X172" s="276">
        <v>40453.870000000003</v>
      </c>
      <c r="Y172" s="187">
        <v>43218</v>
      </c>
      <c r="Z172" s="50" t="s">
        <v>129</v>
      </c>
      <c r="AA172" s="205" t="s">
        <v>388</v>
      </c>
      <c r="AB172" s="205" t="s">
        <v>376</v>
      </c>
      <c r="AC172" s="394" t="s">
        <v>1536</v>
      </c>
      <c r="AD172" s="282" t="s">
        <v>957</v>
      </c>
    </row>
    <row r="173" spans="1:30" s="42" customFormat="1" ht="76.5" x14ac:dyDescent="0.25">
      <c r="A173" s="291"/>
      <c r="B173" s="365" t="s">
        <v>1449</v>
      </c>
      <c r="C173" s="163" t="s">
        <v>959</v>
      </c>
      <c r="D173" s="164" t="s">
        <v>960</v>
      </c>
      <c r="E173" s="165">
        <v>42763</v>
      </c>
      <c r="F173" s="4">
        <v>42782</v>
      </c>
      <c r="G173" s="166">
        <v>42717</v>
      </c>
      <c r="H173" s="166" t="s">
        <v>44</v>
      </c>
      <c r="I173" s="166">
        <v>42467</v>
      </c>
      <c r="J173" s="166">
        <v>41379</v>
      </c>
      <c r="K173" s="3" t="s">
        <v>837</v>
      </c>
      <c r="L173" s="86" t="s">
        <v>168</v>
      </c>
      <c r="M173" s="86" t="s">
        <v>899</v>
      </c>
      <c r="N173" s="86" t="s">
        <v>961</v>
      </c>
      <c r="O173" s="86" t="s">
        <v>901</v>
      </c>
      <c r="P173" s="6" t="s">
        <v>63</v>
      </c>
      <c r="Q173" s="6" t="s">
        <v>191</v>
      </c>
      <c r="R173" s="167" t="s">
        <v>962</v>
      </c>
      <c r="S173" s="86" t="s">
        <v>963</v>
      </c>
      <c r="T173" s="168">
        <v>34.299999999999997</v>
      </c>
      <c r="U173" s="169" t="s">
        <v>964</v>
      </c>
      <c r="V173" s="170">
        <v>10077.92</v>
      </c>
      <c r="W173" s="86" t="s">
        <v>64</v>
      </c>
      <c r="X173" s="171">
        <v>779800</v>
      </c>
      <c r="Y173" s="163" t="s">
        <v>585</v>
      </c>
      <c r="Z173" s="172"/>
      <c r="AA173" s="86" t="s">
        <v>388</v>
      </c>
      <c r="AB173" s="205" t="s">
        <v>376</v>
      </c>
      <c r="AC173" s="394" t="s">
        <v>1536</v>
      </c>
      <c r="AD173" s="173" t="s">
        <v>965</v>
      </c>
    </row>
    <row r="174" spans="1:30" s="42" customFormat="1" ht="369.75" x14ac:dyDescent="0.25">
      <c r="A174" s="291"/>
      <c r="B174" s="365" t="s">
        <v>1450</v>
      </c>
      <c r="C174" s="163" t="s">
        <v>966</v>
      </c>
      <c r="D174" s="164" t="s">
        <v>967</v>
      </c>
      <c r="E174" s="4">
        <v>42759</v>
      </c>
      <c r="F174" s="4">
        <v>42782</v>
      </c>
      <c r="G174" s="228">
        <v>42733</v>
      </c>
      <c r="H174" s="166" t="s">
        <v>44</v>
      </c>
      <c r="I174" s="166">
        <v>42400</v>
      </c>
      <c r="J174" s="166"/>
      <c r="K174" s="163" t="s">
        <v>831</v>
      </c>
      <c r="L174" s="50" t="s">
        <v>77</v>
      </c>
      <c r="M174" s="86" t="s">
        <v>78</v>
      </c>
      <c r="N174" s="50" t="s">
        <v>968</v>
      </c>
      <c r="O174" s="86" t="s">
        <v>969</v>
      </c>
      <c r="P174" s="163" t="s">
        <v>337</v>
      </c>
      <c r="Q174" s="86" t="s">
        <v>811</v>
      </c>
      <c r="R174" s="167" t="s">
        <v>970</v>
      </c>
      <c r="S174" s="86" t="s">
        <v>971</v>
      </c>
      <c r="T174" s="168" t="s">
        <v>972</v>
      </c>
      <c r="U174" s="169" t="s">
        <v>973</v>
      </c>
      <c r="V174" s="170">
        <v>4145.62</v>
      </c>
      <c r="W174" s="86" t="s">
        <v>394</v>
      </c>
      <c r="X174" s="171">
        <v>1228000</v>
      </c>
      <c r="Y174" s="163" t="s">
        <v>974</v>
      </c>
      <c r="Z174" s="206" t="s">
        <v>54</v>
      </c>
      <c r="AA174" s="50" t="s">
        <v>388</v>
      </c>
      <c r="AB174" s="205" t="s">
        <v>376</v>
      </c>
      <c r="AC174" s="394" t="s">
        <v>1536</v>
      </c>
      <c r="AD174" s="173" t="s">
        <v>975</v>
      </c>
    </row>
    <row r="175" spans="1:30" s="292" customFormat="1" ht="101.25" customHeight="1" x14ac:dyDescent="0.25">
      <c r="B175" s="365" t="s">
        <v>1452</v>
      </c>
      <c r="C175" s="3" t="s">
        <v>976</v>
      </c>
      <c r="D175" s="174" t="s">
        <v>977</v>
      </c>
      <c r="E175" s="4">
        <v>42751</v>
      </c>
      <c r="F175" s="4">
        <v>42782</v>
      </c>
      <c r="G175" s="7">
        <v>42726</v>
      </c>
      <c r="H175" s="7" t="s">
        <v>44</v>
      </c>
      <c r="I175" s="7">
        <v>42094</v>
      </c>
      <c r="J175" s="285">
        <v>42276</v>
      </c>
      <c r="K175" s="3" t="s">
        <v>837</v>
      </c>
      <c r="L175" s="263" t="s">
        <v>124</v>
      </c>
      <c r="M175" s="50" t="s">
        <v>838</v>
      </c>
      <c r="N175" s="5" t="s">
        <v>978</v>
      </c>
      <c r="O175" s="57" t="s">
        <v>840</v>
      </c>
      <c r="P175" s="3" t="s">
        <v>755</v>
      </c>
      <c r="Q175" s="6" t="s">
        <v>191</v>
      </c>
      <c r="R175" s="175" t="s">
        <v>979</v>
      </c>
      <c r="S175" s="5" t="s">
        <v>980</v>
      </c>
      <c r="T175" s="176">
        <v>55.4</v>
      </c>
      <c r="U175" s="177" t="s">
        <v>981</v>
      </c>
      <c r="V175" s="178">
        <v>14416.4</v>
      </c>
      <c r="W175" s="5" t="s">
        <v>64</v>
      </c>
      <c r="X175" s="179">
        <v>1912319.06</v>
      </c>
      <c r="Y175" s="187">
        <v>43371</v>
      </c>
      <c r="Z175" s="50" t="s">
        <v>129</v>
      </c>
      <c r="AA175" s="205" t="s">
        <v>388</v>
      </c>
      <c r="AB175" s="205" t="s">
        <v>376</v>
      </c>
      <c r="AC175" s="394" t="s">
        <v>1536</v>
      </c>
      <c r="AD175" s="282" t="s">
        <v>982</v>
      </c>
    </row>
    <row r="176" spans="1:30" s="292" customFormat="1" ht="120.75" customHeight="1" x14ac:dyDescent="0.25">
      <c r="B176" s="365" t="s">
        <v>1453</v>
      </c>
      <c r="C176" s="3" t="s">
        <v>983</v>
      </c>
      <c r="D176" s="174" t="s">
        <v>984</v>
      </c>
      <c r="E176" s="4">
        <v>42752</v>
      </c>
      <c r="F176" s="4">
        <v>42782</v>
      </c>
      <c r="G176" s="7">
        <v>42719</v>
      </c>
      <c r="H176" s="7" t="s">
        <v>44</v>
      </c>
      <c r="I176" s="7">
        <v>41305</v>
      </c>
      <c r="J176" s="7">
        <v>41710</v>
      </c>
      <c r="K176" s="3" t="s">
        <v>837</v>
      </c>
      <c r="L176" s="5" t="s">
        <v>186</v>
      </c>
      <c r="M176" s="5" t="s">
        <v>78</v>
      </c>
      <c r="N176" s="5" t="s">
        <v>985</v>
      </c>
      <c r="O176" s="5" t="s">
        <v>986</v>
      </c>
      <c r="P176" s="3" t="s">
        <v>81</v>
      </c>
      <c r="Q176" s="6" t="s">
        <v>191</v>
      </c>
      <c r="R176" s="175" t="s">
        <v>987</v>
      </c>
      <c r="S176" s="5" t="s">
        <v>988</v>
      </c>
      <c r="T176" s="176">
        <v>151.53</v>
      </c>
      <c r="U176" s="177" t="s">
        <v>989</v>
      </c>
      <c r="V176" s="178">
        <v>14987.55</v>
      </c>
      <c r="W176" s="5" t="s">
        <v>64</v>
      </c>
      <c r="X176" s="179">
        <v>1112081.58</v>
      </c>
      <c r="Y176" s="4">
        <v>42805</v>
      </c>
      <c r="Z176" s="180" t="s">
        <v>54</v>
      </c>
      <c r="AA176" s="5" t="s">
        <v>388</v>
      </c>
      <c r="AB176" s="205" t="s">
        <v>376</v>
      </c>
      <c r="AC176" s="394" t="s">
        <v>1536</v>
      </c>
      <c r="AD176" s="181" t="s">
        <v>990</v>
      </c>
    </row>
    <row r="177" spans="2:31" s="293" customFormat="1" ht="109.5" customHeight="1" x14ac:dyDescent="0.25">
      <c r="B177" s="365" t="s">
        <v>1454</v>
      </c>
      <c r="C177" s="3" t="s">
        <v>991</v>
      </c>
      <c r="D177" s="174" t="s">
        <v>992</v>
      </c>
      <c r="E177" s="4">
        <v>42751</v>
      </c>
      <c r="F177" s="4">
        <v>42782</v>
      </c>
      <c r="G177" s="7">
        <v>42734</v>
      </c>
      <c r="H177" s="182" t="s">
        <v>44</v>
      </c>
      <c r="I177" s="7">
        <v>42613</v>
      </c>
      <c r="J177" s="7">
        <v>41548</v>
      </c>
      <c r="K177" s="50" t="s">
        <v>67</v>
      </c>
      <c r="L177" s="6" t="s">
        <v>124</v>
      </c>
      <c r="M177" s="6" t="s">
        <v>78</v>
      </c>
      <c r="N177" s="5" t="s">
        <v>993</v>
      </c>
      <c r="O177" s="5" t="s">
        <v>994</v>
      </c>
      <c r="P177" s="235" t="s">
        <v>81</v>
      </c>
      <c r="Q177" s="6" t="s">
        <v>995</v>
      </c>
      <c r="R177" s="175" t="s">
        <v>341</v>
      </c>
      <c r="S177" s="5" t="s">
        <v>996</v>
      </c>
      <c r="T177" s="176">
        <v>42.5</v>
      </c>
      <c r="U177" s="177" t="s">
        <v>784</v>
      </c>
      <c r="V177" s="178">
        <v>1558.55</v>
      </c>
      <c r="W177" s="6" t="s">
        <v>64</v>
      </c>
      <c r="X177" s="179">
        <v>722600</v>
      </c>
      <c r="Y177" s="57" t="s">
        <v>53</v>
      </c>
      <c r="Z177" s="50" t="s">
        <v>129</v>
      </c>
      <c r="AA177" s="205" t="s">
        <v>388</v>
      </c>
      <c r="AB177" s="205" t="s">
        <v>376</v>
      </c>
      <c r="AC177" s="394" t="s">
        <v>1536</v>
      </c>
      <c r="AD177" s="181" t="s">
        <v>997</v>
      </c>
    </row>
    <row r="178" spans="2:31" ht="102" x14ac:dyDescent="0.25">
      <c r="B178" s="365" t="s">
        <v>1451</v>
      </c>
      <c r="C178" s="3" t="s">
        <v>991</v>
      </c>
      <c r="D178" s="174" t="s">
        <v>992</v>
      </c>
      <c r="E178" s="4">
        <v>42751</v>
      </c>
      <c r="F178" s="4">
        <v>42782</v>
      </c>
      <c r="G178" s="7">
        <v>42734</v>
      </c>
      <c r="H178" s="182" t="s">
        <v>44</v>
      </c>
      <c r="I178" s="7">
        <v>42613</v>
      </c>
      <c r="J178" s="7">
        <v>41548</v>
      </c>
      <c r="K178" s="3" t="s">
        <v>45</v>
      </c>
      <c r="L178" s="6" t="s">
        <v>124</v>
      </c>
      <c r="M178" s="6" t="s">
        <v>78</v>
      </c>
      <c r="N178" s="5" t="s">
        <v>993</v>
      </c>
      <c r="O178" s="5" t="s">
        <v>994</v>
      </c>
      <c r="P178" s="235" t="s">
        <v>81</v>
      </c>
      <c r="Q178" s="6" t="s">
        <v>995</v>
      </c>
      <c r="R178" s="175" t="s">
        <v>71</v>
      </c>
      <c r="S178" s="5" t="s">
        <v>998</v>
      </c>
      <c r="T178" s="176">
        <v>42.5</v>
      </c>
      <c r="U178" s="177">
        <v>15</v>
      </c>
      <c r="V178" s="178">
        <v>9032.5</v>
      </c>
      <c r="W178" s="6" t="s">
        <v>64</v>
      </c>
      <c r="X178" s="179">
        <v>722600</v>
      </c>
      <c r="Y178" s="57" t="s">
        <v>53</v>
      </c>
      <c r="Z178" s="50" t="s">
        <v>129</v>
      </c>
      <c r="AA178" s="205" t="s">
        <v>388</v>
      </c>
      <c r="AB178" s="205" t="s">
        <v>376</v>
      </c>
      <c r="AC178" s="394" t="s">
        <v>1536</v>
      </c>
      <c r="AD178" s="181"/>
    </row>
    <row r="179" spans="2:31" ht="51" x14ac:dyDescent="0.25">
      <c r="B179" s="365" t="s">
        <v>1455</v>
      </c>
      <c r="C179" s="3"/>
      <c r="D179" s="174"/>
      <c r="E179" s="4"/>
      <c r="F179" s="4">
        <v>42782</v>
      </c>
      <c r="G179" s="7"/>
      <c r="H179" s="182"/>
      <c r="I179" s="7">
        <v>42735</v>
      </c>
      <c r="J179" s="7"/>
      <c r="K179" s="3" t="s">
        <v>45</v>
      </c>
      <c r="L179" s="6" t="s">
        <v>186</v>
      </c>
      <c r="M179" s="6" t="s">
        <v>187</v>
      </c>
      <c r="N179" s="5" t="s">
        <v>999</v>
      </c>
      <c r="O179" s="5" t="s">
        <v>1000</v>
      </c>
      <c r="P179" s="235" t="s">
        <v>1001</v>
      </c>
      <c r="Q179" s="6" t="s">
        <v>191</v>
      </c>
      <c r="R179" s="175" t="s">
        <v>1002</v>
      </c>
      <c r="S179" s="5" t="s">
        <v>1003</v>
      </c>
      <c r="T179" s="176">
        <v>99.8</v>
      </c>
      <c r="U179" s="177">
        <v>3</v>
      </c>
      <c r="V179" s="178">
        <v>5312</v>
      </c>
      <c r="W179" s="6" t="s">
        <v>64</v>
      </c>
      <c r="X179" s="179">
        <v>2124800</v>
      </c>
      <c r="Y179" s="57" t="s">
        <v>53</v>
      </c>
      <c r="Z179" s="50"/>
      <c r="AA179" s="205" t="s">
        <v>388</v>
      </c>
      <c r="AB179" s="5" t="s">
        <v>379</v>
      </c>
      <c r="AC179" s="180"/>
      <c r="AD179" s="181"/>
    </row>
    <row r="180" spans="2:31" s="293" customFormat="1" ht="114.75" x14ac:dyDescent="0.25">
      <c r="B180" s="365" t="s">
        <v>1456</v>
      </c>
      <c r="C180" s="3" t="s">
        <v>1004</v>
      </c>
      <c r="D180" s="174" t="s">
        <v>1005</v>
      </c>
      <c r="E180" s="4">
        <v>42768</v>
      </c>
      <c r="F180" s="4">
        <v>42782</v>
      </c>
      <c r="G180" s="243">
        <v>42618</v>
      </c>
      <c r="H180" s="243" t="s">
        <v>44</v>
      </c>
      <c r="I180" s="243">
        <v>42613</v>
      </c>
      <c r="J180" s="243">
        <v>41610</v>
      </c>
      <c r="K180" s="3" t="s">
        <v>45</v>
      </c>
      <c r="L180" s="11" t="s">
        <v>280</v>
      </c>
      <c r="M180" s="11" t="s">
        <v>1006</v>
      </c>
      <c r="N180" s="11" t="s">
        <v>1007</v>
      </c>
      <c r="O180" s="11" t="s">
        <v>1008</v>
      </c>
      <c r="P180" s="11" t="s">
        <v>81</v>
      </c>
      <c r="Q180" s="11" t="s">
        <v>183</v>
      </c>
      <c r="R180" s="246" t="s">
        <v>341</v>
      </c>
      <c r="S180" s="11" t="s">
        <v>1009</v>
      </c>
      <c r="T180" s="56">
        <v>26.6</v>
      </c>
      <c r="U180" s="238" t="s">
        <v>139</v>
      </c>
      <c r="V180" s="294">
        <v>706.12</v>
      </c>
      <c r="W180" s="11" t="s">
        <v>64</v>
      </c>
      <c r="X180" s="295">
        <v>485754.46</v>
      </c>
      <c r="Y180" s="11" t="s">
        <v>53</v>
      </c>
      <c r="Z180" s="180" t="s">
        <v>54</v>
      </c>
      <c r="AA180" s="5" t="s">
        <v>388</v>
      </c>
      <c r="AB180" s="205" t="s">
        <v>376</v>
      </c>
      <c r="AC180" s="394" t="s">
        <v>1536</v>
      </c>
      <c r="AD180" s="181" t="s">
        <v>1010</v>
      </c>
    </row>
    <row r="181" spans="2:31" s="292" customFormat="1" ht="123.75" customHeight="1" x14ac:dyDescent="0.25">
      <c r="B181" s="365" t="s">
        <v>1457</v>
      </c>
      <c r="C181" s="3" t="s">
        <v>1004</v>
      </c>
      <c r="D181" s="174" t="s">
        <v>1005</v>
      </c>
      <c r="E181" s="4">
        <v>42768</v>
      </c>
      <c r="F181" s="4">
        <v>42782</v>
      </c>
      <c r="G181" s="243">
        <v>42629</v>
      </c>
      <c r="H181" s="243" t="s">
        <v>44</v>
      </c>
      <c r="I181" s="243">
        <v>42613</v>
      </c>
      <c r="J181" s="243">
        <v>41610</v>
      </c>
      <c r="K181" s="3" t="s">
        <v>45</v>
      </c>
      <c r="L181" s="11" t="s">
        <v>280</v>
      </c>
      <c r="M181" s="11" t="s">
        <v>1006</v>
      </c>
      <c r="N181" s="11" t="s">
        <v>1011</v>
      </c>
      <c r="O181" s="11" t="s">
        <v>1008</v>
      </c>
      <c r="P181" s="11" t="s">
        <v>81</v>
      </c>
      <c r="Q181" s="11" t="s">
        <v>183</v>
      </c>
      <c r="R181" s="246" t="s">
        <v>341</v>
      </c>
      <c r="S181" s="11" t="s">
        <v>1009</v>
      </c>
      <c r="T181" s="56">
        <v>15.6</v>
      </c>
      <c r="U181" s="11">
        <v>1</v>
      </c>
      <c r="V181" s="294">
        <v>237.4</v>
      </c>
      <c r="W181" s="11" t="s">
        <v>64</v>
      </c>
      <c r="X181" s="295">
        <v>284878.56</v>
      </c>
      <c r="Y181" s="11" t="s">
        <v>53</v>
      </c>
      <c r="Z181" s="180" t="s">
        <v>54</v>
      </c>
      <c r="AA181" s="5" t="s">
        <v>388</v>
      </c>
      <c r="AB181" s="205" t="s">
        <v>376</v>
      </c>
      <c r="AC181" s="394" t="s">
        <v>1536</v>
      </c>
      <c r="AD181" s="181" t="s">
        <v>1010</v>
      </c>
      <c r="AE181" s="296"/>
    </row>
    <row r="182" spans="2:31" s="292" customFormat="1" ht="128.25" customHeight="1" x14ac:dyDescent="0.25">
      <c r="B182" s="365" t="s">
        <v>1458</v>
      </c>
      <c r="C182" s="3" t="s">
        <v>1004</v>
      </c>
      <c r="D182" s="174" t="s">
        <v>1005</v>
      </c>
      <c r="E182" s="4">
        <v>42768</v>
      </c>
      <c r="F182" s="4">
        <v>42782</v>
      </c>
      <c r="G182" s="243">
        <v>42587</v>
      </c>
      <c r="H182" s="243" t="s">
        <v>44</v>
      </c>
      <c r="I182" s="243">
        <v>42613</v>
      </c>
      <c r="J182" s="243">
        <v>41610</v>
      </c>
      <c r="K182" s="3" t="s">
        <v>45</v>
      </c>
      <c r="L182" s="11" t="s">
        <v>280</v>
      </c>
      <c r="M182" s="11" t="s">
        <v>1006</v>
      </c>
      <c r="N182" s="11" t="s">
        <v>1012</v>
      </c>
      <c r="O182" s="11" t="s">
        <v>1008</v>
      </c>
      <c r="P182" s="11" t="s">
        <v>81</v>
      </c>
      <c r="Q182" s="11" t="s">
        <v>183</v>
      </c>
      <c r="R182" s="246" t="s">
        <v>341</v>
      </c>
      <c r="S182" s="11" t="s">
        <v>1009</v>
      </c>
      <c r="T182" s="56">
        <v>22.6</v>
      </c>
      <c r="U182" s="11">
        <v>1</v>
      </c>
      <c r="V182" s="294">
        <v>462.63</v>
      </c>
      <c r="W182" s="11" t="s">
        <v>64</v>
      </c>
      <c r="X182" s="295">
        <v>412708.68</v>
      </c>
      <c r="Y182" s="11" t="s">
        <v>53</v>
      </c>
      <c r="Z182" s="180" t="s">
        <v>54</v>
      </c>
      <c r="AA182" s="5" t="s">
        <v>388</v>
      </c>
      <c r="AB182" s="205" t="s">
        <v>376</v>
      </c>
      <c r="AC182" s="394" t="s">
        <v>1536</v>
      </c>
      <c r="AD182" s="181" t="s">
        <v>1010</v>
      </c>
    </row>
    <row r="183" spans="2:31" s="293" customFormat="1" ht="102" x14ac:dyDescent="0.25">
      <c r="B183" s="365" t="s">
        <v>1459</v>
      </c>
      <c r="C183" s="3" t="s">
        <v>1004</v>
      </c>
      <c r="D183" s="174" t="s">
        <v>1005</v>
      </c>
      <c r="E183" s="4">
        <v>42768</v>
      </c>
      <c r="F183" s="4">
        <v>42782</v>
      </c>
      <c r="G183" s="243">
        <v>42659</v>
      </c>
      <c r="H183" s="243" t="s">
        <v>44</v>
      </c>
      <c r="I183" s="243">
        <v>42643</v>
      </c>
      <c r="J183" s="243">
        <v>40033</v>
      </c>
      <c r="K183" s="3" t="s">
        <v>45</v>
      </c>
      <c r="L183" s="11" t="s">
        <v>280</v>
      </c>
      <c r="M183" s="11" t="s">
        <v>1006</v>
      </c>
      <c r="N183" s="11" t="s">
        <v>1013</v>
      </c>
      <c r="O183" s="11" t="s">
        <v>1014</v>
      </c>
      <c r="P183" s="11" t="s">
        <v>81</v>
      </c>
      <c r="Q183" s="11" t="s">
        <v>183</v>
      </c>
      <c r="R183" s="246" t="s">
        <v>341</v>
      </c>
      <c r="S183" s="11" t="s">
        <v>1009</v>
      </c>
      <c r="T183" s="56">
        <v>49.9</v>
      </c>
      <c r="U183" s="238" t="s">
        <v>139</v>
      </c>
      <c r="V183" s="294">
        <v>1985.12</v>
      </c>
      <c r="W183" s="11" t="s">
        <v>64</v>
      </c>
      <c r="X183" s="295">
        <v>851500</v>
      </c>
      <c r="Y183" s="11" t="s">
        <v>53</v>
      </c>
      <c r="Z183" s="180" t="s">
        <v>54</v>
      </c>
      <c r="AA183" s="5" t="s">
        <v>388</v>
      </c>
      <c r="AB183" s="205" t="s">
        <v>376</v>
      </c>
      <c r="AC183" s="394" t="s">
        <v>1536</v>
      </c>
      <c r="AD183" s="181" t="s">
        <v>1010</v>
      </c>
    </row>
    <row r="184" spans="2:31" ht="114.75" x14ac:dyDescent="0.25">
      <c r="B184" s="365" t="s">
        <v>1460</v>
      </c>
      <c r="C184" s="3" t="s">
        <v>1004</v>
      </c>
      <c r="D184" s="174" t="s">
        <v>1005</v>
      </c>
      <c r="E184" s="4">
        <v>42768</v>
      </c>
      <c r="F184" s="4">
        <v>42782</v>
      </c>
      <c r="G184" s="243">
        <v>42747</v>
      </c>
      <c r="H184" s="243" t="s">
        <v>44</v>
      </c>
      <c r="I184" s="243">
        <v>42613</v>
      </c>
      <c r="J184" s="243">
        <v>42681</v>
      </c>
      <c r="K184" s="3" t="s">
        <v>45</v>
      </c>
      <c r="L184" s="11" t="s">
        <v>280</v>
      </c>
      <c r="M184" s="11" t="s">
        <v>1006</v>
      </c>
      <c r="N184" s="11" t="s">
        <v>1015</v>
      </c>
      <c r="O184" s="11" t="s">
        <v>1016</v>
      </c>
      <c r="P184" s="11" t="s">
        <v>81</v>
      </c>
      <c r="Q184" s="86" t="s">
        <v>811</v>
      </c>
      <c r="R184" s="246" t="s">
        <v>341</v>
      </c>
      <c r="S184" s="11" t="s">
        <v>1009</v>
      </c>
      <c r="T184" s="56">
        <v>48.8</v>
      </c>
      <c r="U184" s="238" t="s">
        <v>139</v>
      </c>
      <c r="V184" s="294">
        <v>1782.18</v>
      </c>
      <c r="W184" s="11" t="s">
        <v>64</v>
      </c>
      <c r="X184" s="295">
        <v>845500</v>
      </c>
      <c r="Y184" s="11" t="s">
        <v>53</v>
      </c>
      <c r="Z184" s="180" t="s">
        <v>54</v>
      </c>
      <c r="AA184" s="5" t="s">
        <v>388</v>
      </c>
      <c r="AB184" s="205" t="s">
        <v>376</v>
      </c>
      <c r="AC184" s="394" t="s">
        <v>1536</v>
      </c>
      <c r="AD184" s="181" t="s">
        <v>1010</v>
      </c>
    </row>
    <row r="185" spans="2:31" ht="102" x14ac:dyDescent="0.25">
      <c r="B185" s="365" t="s">
        <v>1461</v>
      </c>
      <c r="C185" s="3" t="s">
        <v>1004</v>
      </c>
      <c r="D185" s="174" t="s">
        <v>1005</v>
      </c>
      <c r="E185" s="4">
        <v>42768</v>
      </c>
      <c r="F185" s="4">
        <v>42782</v>
      </c>
      <c r="G185" s="243">
        <v>42761</v>
      </c>
      <c r="H185" s="243" t="s">
        <v>44</v>
      </c>
      <c r="I185" s="243">
        <v>42643</v>
      </c>
      <c r="J185" s="243">
        <v>42719</v>
      </c>
      <c r="K185" s="3" t="s">
        <v>45</v>
      </c>
      <c r="L185" s="11" t="s">
        <v>280</v>
      </c>
      <c r="M185" s="11" t="s">
        <v>1006</v>
      </c>
      <c r="N185" s="11" t="s">
        <v>1017</v>
      </c>
      <c r="O185" s="11" t="s">
        <v>1018</v>
      </c>
      <c r="P185" s="11" t="s">
        <v>81</v>
      </c>
      <c r="Q185" s="6" t="s">
        <v>191</v>
      </c>
      <c r="R185" s="246" t="s">
        <v>341</v>
      </c>
      <c r="S185" s="11" t="s">
        <v>1009</v>
      </c>
      <c r="T185" s="56">
        <v>44</v>
      </c>
      <c r="U185" s="238" t="s">
        <v>139</v>
      </c>
      <c r="V185" s="294">
        <v>3471.86</v>
      </c>
      <c r="W185" s="11" t="s">
        <v>64</v>
      </c>
      <c r="X185" s="295">
        <v>1620200</v>
      </c>
      <c r="Y185" s="11" t="s">
        <v>53</v>
      </c>
      <c r="Z185" s="180" t="s">
        <v>54</v>
      </c>
      <c r="AA185" s="5" t="s">
        <v>388</v>
      </c>
      <c r="AB185" s="205" t="s">
        <v>376</v>
      </c>
      <c r="AC185" s="394" t="s">
        <v>1536</v>
      </c>
      <c r="AD185" s="181" t="s">
        <v>1010</v>
      </c>
    </row>
    <row r="186" spans="2:31" s="292" customFormat="1" ht="108" customHeight="1" x14ac:dyDescent="0.25">
      <c r="B186" s="365" t="s">
        <v>1462</v>
      </c>
      <c r="C186" s="3" t="s">
        <v>1004</v>
      </c>
      <c r="D186" s="174" t="s">
        <v>1005</v>
      </c>
      <c r="E186" s="4">
        <v>42768</v>
      </c>
      <c r="F186" s="4">
        <v>42782</v>
      </c>
      <c r="G186" s="243">
        <v>42648</v>
      </c>
      <c r="H186" s="243" t="s">
        <v>44</v>
      </c>
      <c r="I186" s="243">
        <v>42643</v>
      </c>
      <c r="J186" s="243">
        <v>41610</v>
      </c>
      <c r="K186" s="3" t="s">
        <v>45</v>
      </c>
      <c r="L186" s="11" t="s">
        <v>280</v>
      </c>
      <c r="M186" s="11" t="s">
        <v>1006</v>
      </c>
      <c r="N186" s="11" t="s">
        <v>1019</v>
      </c>
      <c r="O186" s="11" t="s">
        <v>1020</v>
      </c>
      <c r="P186" s="11" t="s">
        <v>81</v>
      </c>
      <c r="Q186" s="86" t="s">
        <v>811</v>
      </c>
      <c r="R186" s="246" t="s">
        <v>152</v>
      </c>
      <c r="S186" s="11" t="s">
        <v>153</v>
      </c>
      <c r="T186" s="56">
        <v>80</v>
      </c>
      <c r="U186" s="11">
        <v>2</v>
      </c>
      <c r="V186" s="294">
        <v>2820</v>
      </c>
      <c r="W186" s="11" t="s">
        <v>64</v>
      </c>
      <c r="X186" s="295">
        <v>1692000</v>
      </c>
      <c r="Y186" s="11" t="s">
        <v>53</v>
      </c>
      <c r="Z186" s="180" t="s">
        <v>54</v>
      </c>
      <c r="AA186" s="5" t="s">
        <v>388</v>
      </c>
      <c r="AB186" s="205" t="s">
        <v>376</v>
      </c>
      <c r="AC186" s="394" t="s">
        <v>1536</v>
      </c>
      <c r="AD186" s="181" t="s">
        <v>1010</v>
      </c>
      <c r="AE186" s="296"/>
    </row>
    <row r="187" spans="2:31" s="292" customFormat="1" ht="138.75" customHeight="1" x14ac:dyDescent="0.25">
      <c r="B187" s="365" t="s">
        <v>1463</v>
      </c>
      <c r="C187" s="3" t="s">
        <v>1021</v>
      </c>
      <c r="D187" s="174" t="s">
        <v>1022</v>
      </c>
      <c r="E187" s="4">
        <v>42761</v>
      </c>
      <c r="F187" s="4">
        <v>42782</v>
      </c>
      <c r="G187" s="7">
        <v>42694</v>
      </c>
      <c r="H187" s="7" t="s">
        <v>44</v>
      </c>
      <c r="I187" s="7">
        <v>42674</v>
      </c>
      <c r="J187" s="7">
        <v>41191</v>
      </c>
      <c r="K187" s="3" t="s">
        <v>45</v>
      </c>
      <c r="L187" s="5" t="s">
        <v>280</v>
      </c>
      <c r="M187" s="5" t="s">
        <v>1023</v>
      </c>
      <c r="N187" s="5" t="s">
        <v>1024</v>
      </c>
      <c r="O187" s="5" t="s">
        <v>1025</v>
      </c>
      <c r="P187" s="3" t="s">
        <v>1026</v>
      </c>
      <c r="Q187" s="5" t="s">
        <v>1027</v>
      </c>
      <c r="R187" s="175" t="s">
        <v>1028</v>
      </c>
      <c r="S187" s="5" t="s">
        <v>1029</v>
      </c>
      <c r="T187" s="176">
        <v>163</v>
      </c>
      <c r="U187" s="177">
        <v>3</v>
      </c>
      <c r="V187" s="178">
        <v>222.02</v>
      </c>
      <c r="W187" s="5" t="s">
        <v>52</v>
      </c>
      <c r="X187" s="179">
        <v>3229000</v>
      </c>
      <c r="Y187" s="3" t="s">
        <v>53</v>
      </c>
      <c r="Z187" s="180" t="s">
        <v>1030</v>
      </c>
      <c r="AA187" s="5" t="s">
        <v>388</v>
      </c>
      <c r="AB187" s="205" t="s">
        <v>376</v>
      </c>
      <c r="AC187" s="394" t="s">
        <v>1536</v>
      </c>
      <c r="AD187" s="181" t="s">
        <v>1010</v>
      </c>
    </row>
    <row r="188" spans="2:31" s="292" customFormat="1" ht="147" customHeight="1" x14ac:dyDescent="0.25">
      <c r="B188" s="365" t="s">
        <v>1464</v>
      </c>
      <c r="C188" s="3" t="s">
        <v>1004</v>
      </c>
      <c r="D188" s="174" t="s">
        <v>1005</v>
      </c>
      <c r="E188" s="4">
        <v>42768</v>
      </c>
      <c r="F188" s="4">
        <v>42782</v>
      </c>
      <c r="G188" s="243">
        <v>42619</v>
      </c>
      <c r="H188" s="243" t="s">
        <v>44</v>
      </c>
      <c r="I188" s="243">
        <v>42613</v>
      </c>
      <c r="J188" s="243">
        <v>41570</v>
      </c>
      <c r="K188" s="3" t="s">
        <v>45</v>
      </c>
      <c r="L188" s="11" t="s">
        <v>280</v>
      </c>
      <c r="M188" s="11" t="s">
        <v>1006</v>
      </c>
      <c r="N188" s="11" t="s">
        <v>1031</v>
      </c>
      <c r="O188" s="11" t="s">
        <v>1032</v>
      </c>
      <c r="P188" s="11" t="s">
        <v>81</v>
      </c>
      <c r="Q188" s="6" t="s">
        <v>191</v>
      </c>
      <c r="R188" s="246" t="s">
        <v>82</v>
      </c>
      <c r="S188" s="11" t="s">
        <v>83</v>
      </c>
      <c r="T188" s="56">
        <v>255.2</v>
      </c>
      <c r="U188" s="11">
        <v>3</v>
      </c>
      <c r="V188" s="294">
        <v>18138.75</v>
      </c>
      <c r="W188" s="11" t="s">
        <v>64</v>
      </c>
      <c r="X188" s="295">
        <v>7255500</v>
      </c>
      <c r="Y188" s="11" t="s">
        <v>53</v>
      </c>
      <c r="Z188" s="180" t="s">
        <v>54</v>
      </c>
      <c r="AA188" s="5" t="s">
        <v>388</v>
      </c>
      <c r="AB188" s="205" t="s">
        <v>376</v>
      </c>
      <c r="AC188" s="394" t="s">
        <v>1536</v>
      </c>
      <c r="AD188" s="181" t="s">
        <v>1010</v>
      </c>
    </row>
    <row r="189" spans="2:31" s="297" customFormat="1" ht="134.25" customHeight="1" x14ac:dyDescent="0.25">
      <c r="B189" s="365" t="s">
        <v>1465</v>
      </c>
      <c r="C189" s="3" t="s">
        <v>1004</v>
      </c>
      <c r="D189" s="174" t="s">
        <v>1005</v>
      </c>
      <c r="E189" s="4">
        <v>42768</v>
      </c>
      <c r="F189" s="4">
        <v>42782</v>
      </c>
      <c r="G189" s="243">
        <v>42632</v>
      </c>
      <c r="H189" s="243" t="s">
        <v>44</v>
      </c>
      <c r="I189" s="243">
        <v>42613</v>
      </c>
      <c r="J189" s="243">
        <v>41416</v>
      </c>
      <c r="K189" s="3" t="s">
        <v>45</v>
      </c>
      <c r="L189" s="11" t="s">
        <v>280</v>
      </c>
      <c r="M189" s="11" t="s">
        <v>1006</v>
      </c>
      <c r="N189" s="11" t="s">
        <v>1033</v>
      </c>
      <c r="O189" s="11" t="s">
        <v>1034</v>
      </c>
      <c r="P189" s="11" t="s">
        <v>81</v>
      </c>
      <c r="Q189" s="11" t="s">
        <v>183</v>
      </c>
      <c r="R189" s="246" t="s">
        <v>82</v>
      </c>
      <c r="S189" s="11" t="s">
        <v>83</v>
      </c>
      <c r="T189" s="56">
        <v>86.4</v>
      </c>
      <c r="U189" s="11">
        <v>3</v>
      </c>
      <c r="V189" s="294">
        <v>3882</v>
      </c>
      <c r="W189" s="11" t="s">
        <v>64</v>
      </c>
      <c r="X189" s="295">
        <v>1552800</v>
      </c>
      <c r="Y189" s="11" t="s">
        <v>53</v>
      </c>
      <c r="Z189" s="180" t="s">
        <v>54</v>
      </c>
      <c r="AA189" s="5" t="s">
        <v>388</v>
      </c>
      <c r="AB189" s="205" t="s">
        <v>376</v>
      </c>
      <c r="AC189" s="394" t="s">
        <v>1536</v>
      </c>
      <c r="AD189" s="181" t="s">
        <v>1010</v>
      </c>
    </row>
    <row r="190" spans="2:31" s="297" customFormat="1" ht="129" customHeight="1" x14ac:dyDescent="0.25">
      <c r="B190" s="365" t="s">
        <v>1466</v>
      </c>
      <c r="C190" s="6" t="s">
        <v>1035</v>
      </c>
      <c r="D190" s="6" t="s">
        <v>1036</v>
      </c>
      <c r="E190" s="187">
        <v>42760</v>
      </c>
      <c r="F190" s="4">
        <v>42782</v>
      </c>
      <c r="G190" s="203">
        <v>42725</v>
      </c>
      <c r="H190" s="203" t="s">
        <v>44</v>
      </c>
      <c r="I190" s="203">
        <v>42674</v>
      </c>
      <c r="J190" s="204">
        <v>41494</v>
      </c>
      <c r="K190" s="3" t="s">
        <v>45</v>
      </c>
      <c r="L190" s="206" t="s">
        <v>61</v>
      </c>
      <c r="M190" s="192" t="s">
        <v>253</v>
      </c>
      <c r="N190" s="205" t="s">
        <v>1037</v>
      </c>
      <c r="O190" s="207" t="s">
        <v>1038</v>
      </c>
      <c r="P190" s="6" t="s">
        <v>63</v>
      </c>
      <c r="Q190" s="205" t="s">
        <v>1039</v>
      </c>
      <c r="R190" s="258" t="s">
        <v>234</v>
      </c>
      <c r="S190" s="5" t="s">
        <v>745</v>
      </c>
      <c r="T190" s="209">
        <v>58</v>
      </c>
      <c r="U190" s="210">
        <v>3</v>
      </c>
      <c r="V190" s="211">
        <v>2584.14</v>
      </c>
      <c r="W190" s="207" t="s">
        <v>64</v>
      </c>
      <c r="X190" s="212">
        <v>1033657</v>
      </c>
      <c r="Y190" s="205" t="s">
        <v>53</v>
      </c>
      <c r="Z190" s="205"/>
      <c r="AA190" s="6" t="s">
        <v>388</v>
      </c>
      <c r="AB190" s="205" t="s">
        <v>376</v>
      </c>
      <c r="AC190" s="394" t="s">
        <v>1536</v>
      </c>
      <c r="AD190" s="214"/>
    </row>
    <row r="191" spans="2:31" s="297" customFormat="1" ht="129" customHeight="1" x14ac:dyDescent="0.25">
      <c r="B191" s="365" t="s">
        <v>1467</v>
      </c>
      <c r="C191" s="163" t="s">
        <v>1040</v>
      </c>
      <c r="D191" s="164" t="s">
        <v>1041</v>
      </c>
      <c r="E191" s="188">
        <v>42767</v>
      </c>
      <c r="F191" s="4">
        <v>42782</v>
      </c>
      <c r="G191" s="166">
        <v>42604</v>
      </c>
      <c r="H191" s="166" t="s">
        <v>44</v>
      </c>
      <c r="I191" s="166">
        <v>42613</v>
      </c>
      <c r="J191" s="166">
        <v>39707</v>
      </c>
      <c r="K191" s="3" t="s">
        <v>45</v>
      </c>
      <c r="L191" s="86" t="s">
        <v>168</v>
      </c>
      <c r="M191" s="86" t="s">
        <v>1042</v>
      </c>
      <c r="N191" s="5" t="s">
        <v>481</v>
      </c>
      <c r="O191" s="86" t="s">
        <v>1043</v>
      </c>
      <c r="P191" s="6" t="s">
        <v>63</v>
      </c>
      <c r="Q191" s="86" t="s">
        <v>811</v>
      </c>
      <c r="R191" s="167" t="s">
        <v>82</v>
      </c>
      <c r="S191" s="86" t="s">
        <v>83</v>
      </c>
      <c r="T191" s="168">
        <v>100.6</v>
      </c>
      <c r="U191" s="169">
        <v>3</v>
      </c>
      <c r="V191" s="170">
        <v>4638</v>
      </c>
      <c r="W191" s="86" t="s">
        <v>64</v>
      </c>
      <c r="X191" s="171"/>
      <c r="Y191" s="163" t="s">
        <v>53</v>
      </c>
      <c r="Z191" s="172"/>
      <c r="AA191" s="86" t="s">
        <v>388</v>
      </c>
      <c r="AB191" s="205" t="s">
        <v>376</v>
      </c>
      <c r="AC191" s="394" t="s">
        <v>1536</v>
      </c>
      <c r="AD191" s="173" t="s">
        <v>1044</v>
      </c>
    </row>
    <row r="192" spans="2:31" s="297" customFormat="1" ht="129" customHeight="1" x14ac:dyDescent="0.25">
      <c r="B192" s="365" t="s">
        <v>1468</v>
      </c>
      <c r="C192" s="163" t="s">
        <v>1040</v>
      </c>
      <c r="D192" s="164" t="s">
        <v>1041</v>
      </c>
      <c r="E192" s="188">
        <v>42767</v>
      </c>
      <c r="F192" s="4">
        <v>42782</v>
      </c>
      <c r="G192" s="166">
        <v>42604</v>
      </c>
      <c r="H192" s="166" t="s">
        <v>44</v>
      </c>
      <c r="I192" s="166">
        <v>42613</v>
      </c>
      <c r="J192" s="166">
        <v>39707</v>
      </c>
      <c r="K192" s="3" t="s">
        <v>45</v>
      </c>
      <c r="L192" s="86" t="s">
        <v>168</v>
      </c>
      <c r="M192" s="86" t="s">
        <v>1042</v>
      </c>
      <c r="N192" s="5" t="s">
        <v>481</v>
      </c>
      <c r="O192" s="86" t="s">
        <v>1045</v>
      </c>
      <c r="P192" s="6" t="s">
        <v>63</v>
      </c>
      <c r="Q192" s="86" t="s">
        <v>811</v>
      </c>
      <c r="R192" s="167" t="s">
        <v>82</v>
      </c>
      <c r="S192" s="86" t="s">
        <v>83</v>
      </c>
      <c r="T192" s="168">
        <v>192.2</v>
      </c>
      <c r="U192" s="169">
        <v>3</v>
      </c>
      <c r="V192" s="170">
        <v>13280.5</v>
      </c>
      <c r="W192" s="86" t="s">
        <v>64</v>
      </c>
      <c r="X192" s="171"/>
      <c r="Y192" s="163" t="s">
        <v>53</v>
      </c>
      <c r="Z192" s="172"/>
      <c r="AA192" s="86" t="s">
        <v>388</v>
      </c>
      <c r="AB192" s="205" t="s">
        <v>376</v>
      </c>
      <c r="AC192" s="394" t="s">
        <v>1536</v>
      </c>
      <c r="AD192" s="173" t="s">
        <v>1044</v>
      </c>
    </row>
    <row r="193" spans="2:30" s="297" customFormat="1" ht="129" customHeight="1" x14ac:dyDescent="0.25">
      <c r="B193" s="365" t="s">
        <v>1469</v>
      </c>
      <c r="C193" s="163" t="s">
        <v>1040</v>
      </c>
      <c r="D193" s="164" t="s">
        <v>1041</v>
      </c>
      <c r="E193" s="188">
        <v>42767</v>
      </c>
      <c r="F193" s="4">
        <v>42782</v>
      </c>
      <c r="G193" s="166">
        <v>42604</v>
      </c>
      <c r="H193" s="166" t="s">
        <v>44</v>
      </c>
      <c r="I193" s="166">
        <v>42613</v>
      </c>
      <c r="J193" s="166">
        <v>39707</v>
      </c>
      <c r="K193" s="3" t="s">
        <v>45</v>
      </c>
      <c r="L193" s="86" t="s">
        <v>168</v>
      </c>
      <c r="M193" s="86" t="s">
        <v>1042</v>
      </c>
      <c r="N193" s="5" t="s">
        <v>481</v>
      </c>
      <c r="O193" s="86" t="s">
        <v>1046</v>
      </c>
      <c r="P193" s="6" t="s">
        <v>63</v>
      </c>
      <c r="Q193" s="86" t="s">
        <v>811</v>
      </c>
      <c r="R193" s="167" t="s">
        <v>82</v>
      </c>
      <c r="S193" s="86" t="s">
        <v>83</v>
      </c>
      <c r="T193" s="168">
        <v>41.3</v>
      </c>
      <c r="U193" s="169">
        <v>3</v>
      </c>
      <c r="V193" s="170">
        <v>2912</v>
      </c>
      <c r="W193" s="86" t="s">
        <v>64</v>
      </c>
      <c r="X193" s="171"/>
      <c r="Y193" s="163" t="s">
        <v>53</v>
      </c>
      <c r="Z193" s="172"/>
      <c r="AA193" s="86" t="s">
        <v>388</v>
      </c>
      <c r="AB193" s="205" t="s">
        <v>376</v>
      </c>
      <c r="AC193" s="394" t="s">
        <v>1536</v>
      </c>
      <c r="AD193" s="173" t="s">
        <v>1044</v>
      </c>
    </row>
    <row r="194" spans="2:30" s="297" customFormat="1" ht="129" customHeight="1" x14ac:dyDescent="0.25">
      <c r="B194" s="365" t="s">
        <v>1470</v>
      </c>
      <c r="C194" s="163" t="s">
        <v>1040</v>
      </c>
      <c r="D194" s="164" t="s">
        <v>1041</v>
      </c>
      <c r="E194" s="188">
        <v>42767</v>
      </c>
      <c r="F194" s="4">
        <v>42782</v>
      </c>
      <c r="G194" s="166">
        <v>42604</v>
      </c>
      <c r="H194" s="166" t="s">
        <v>44</v>
      </c>
      <c r="I194" s="166">
        <v>42613</v>
      </c>
      <c r="J194" s="166">
        <v>39707</v>
      </c>
      <c r="K194" s="3" t="s">
        <v>45</v>
      </c>
      <c r="L194" s="86" t="s">
        <v>168</v>
      </c>
      <c r="M194" s="86" t="s">
        <v>1042</v>
      </c>
      <c r="N194" s="5" t="s">
        <v>481</v>
      </c>
      <c r="O194" s="86" t="s">
        <v>1047</v>
      </c>
      <c r="P194" s="6" t="s">
        <v>63</v>
      </c>
      <c r="Q194" s="6" t="s">
        <v>191</v>
      </c>
      <c r="R194" s="167" t="s">
        <v>82</v>
      </c>
      <c r="S194" s="86" t="s">
        <v>83</v>
      </c>
      <c r="T194" s="168">
        <v>68.400000000000006</v>
      </c>
      <c r="U194" s="169">
        <v>3</v>
      </c>
      <c r="V194" s="170">
        <v>3622</v>
      </c>
      <c r="W194" s="86" t="s">
        <v>64</v>
      </c>
      <c r="X194" s="171"/>
      <c r="Y194" s="163" t="s">
        <v>53</v>
      </c>
      <c r="Z194" s="172"/>
      <c r="AA194" s="86" t="s">
        <v>388</v>
      </c>
      <c r="AB194" s="205" t="s">
        <v>376</v>
      </c>
      <c r="AC194" s="394" t="s">
        <v>1536</v>
      </c>
      <c r="AD194" s="173" t="s">
        <v>1044</v>
      </c>
    </row>
    <row r="195" spans="2:30" s="297" customFormat="1" ht="64.5" x14ac:dyDescent="0.25">
      <c r="B195" s="365" t="s">
        <v>1471</v>
      </c>
      <c r="C195" s="163" t="s">
        <v>1048</v>
      </c>
      <c r="D195" s="164" t="s">
        <v>1049</v>
      </c>
      <c r="E195" s="188">
        <v>42767</v>
      </c>
      <c r="F195" s="4">
        <v>42782</v>
      </c>
      <c r="G195" s="228">
        <v>42404</v>
      </c>
      <c r="H195" s="166" t="s">
        <v>44</v>
      </c>
      <c r="I195" s="166">
        <v>42674</v>
      </c>
      <c r="J195" s="166">
        <v>41344</v>
      </c>
      <c r="K195" s="3" t="s">
        <v>45</v>
      </c>
      <c r="L195" s="86" t="s">
        <v>168</v>
      </c>
      <c r="M195" s="86" t="s">
        <v>169</v>
      </c>
      <c r="N195" s="86" t="s">
        <v>1050</v>
      </c>
      <c r="O195" s="86" t="s">
        <v>1051</v>
      </c>
      <c r="P195" s="163" t="s">
        <v>1052</v>
      </c>
      <c r="Q195" s="50" t="s">
        <v>225</v>
      </c>
      <c r="R195" s="167" t="s">
        <v>108</v>
      </c>
      <c r="S195" s="6" t="s">
        <v>102</v>
      </c>
      <c r="T195" s="168">
        <v>80</v>
      </c>
      <c r="U195" s="169">
        <v>3</v>
      </c>
      <c r="V195" s="170">
        <v>420.81</v>
      </c>
      <c r="W195" s="86" t="s">
        <v>52</v>
      </c>
      <c r="X195" s="171">
        <v>2071400</v>
      </c>
      <c r="Y195" s="163" t="s">
        <v>53</v>
      </c>
      <c r="Z195" s="172"/>
      <c r="AA195" s="86" t="s">
        <v>388</v>
      </c>
      <c r="AB195" s="205" t="s">
        <v>376</v>
      </c>
      <c r="AC195" s="394" t="s">
        <v>1536</v>
      </c>
      <c r="AD195" s="173" t="s">
        <v>1053</v>
      </c>
    </row>
    <row r="196" spans="2:30" s="297" customFormat="1" ht="64.5" x14ac:dyDescent="0.25">
      <c r="B196" s="365" t="s">
        <v>1472</v>
      </c>
      <c r="C196" s="57" t="s">
        <v>1054</v>
      </c>
      <c r="D196" s="57" t="s">
        <v>1055</v>
      </c>
      <c r="E196" s="4">
        <v>42758</v>
      </c>
      <c r="F196" s="4">
        <v>42782</v>
      </c>
      <c r="G196" s="188">
        <v>42732</v>
      </c>
      <c r="H196" s="188" t="s">
        <v>44</v>
      </c>
      <c r="I196" s="188">
        <v>42704</v>
      </c>
      <c r="J196" s="189">
        <v>41730</v>
      </c>
      <c r="K196" s="3" t="s">
        <v>45</v>
      </c>
      <c r="L196" s="190" t="s">
        <v>61</v>
      </c>
      <c r="M196" s="191" t="s">
        <v>1056</v>
      </c>
      <c r="N196" s="10" t="s">
        <v>1057</v>
      </c>
      <c r="O196" s="192" t="s">
        <v>1058</v>
      </c>
      <c r="P196" s="6" t="s">
        <v>63</v>
      </c>
      <c r="Q196" s="6" t="s">
        <v>191</v>
      </c>
      <c r="R196" s="193" t="s">
        <v>301</v>
      </c>
      <c r="S196" s="10" t="s">
        <v>1059</v>
      </c>
      <c r="T196" s="194">
        <v>40</v>
      </c>
      <c r="U196" s="195">
        <v>4</v>
      </c>
      <c r="V196" s="196">
        <v>4044.15</v>
      </c>
      <c r="W196" s="192" t="s">
        <v>64</v>
      </c>
      <c r="X196" s="197">
        <v>1213246</v>
      </c>
      <c r="Y196" s="10" t="s">
        <v>53</v>
      </c>
      <c r="Z196" s="10"/>
      <c r="AA196" s="6" t="s">
        <v>388</v>
      </c>
      <c r="AB196" s="205" t="s">
        <v>376</v>
      </c>
      <c r="AC196" s="394" t="s">
        <v>1536</v>
      </c>
      <c r="AD196" s="199"/>
    </row>
    <row r="197" spans="2:30" s="298" customFormat="1" ht="64.5" x14ac:dyDescent="0.25">
      <c r="B197" s="365" t="s">
        <v>1473</v>
      </c>
      <c r="C197" s="163" t="s">
        <v>1060</v>
      </c>
      <c r="D197" s="164" t="s">
        <v>1061</v>
      </c>
      <c r="E197" s="165">
        <v>42386</v>
      </c>
      <c r="F197" s="4">
        <v>42782</v>
      </c>
      <c r="G197" s="166">
        <v>42690</v>
      </c>
      <c r="H197" s="166" t="s">
        <v>44</v>
      </c>
      <c r="I197" s="166">
        <v>42674</v>
      </c>
      <c r="J197" s="166">
        <v>41618</v>
      </c>
      <c r="K197" s="3" t="s">
        <v>45</v>
      </c>
      <c r="L197" s="86" t="s">
        <v>113</v>
      </c>
      <c r="M197" s="86" t="s">
        <v>78</v>
      </c>
      <c r="N197" s="299" t="s">
        <v>1062</v>
      </c>
      <c r="O197" s="86" t="s">
        <v>1063</v>
      </c>
      <c r="P197" s="6" t="s">
        <v>63</v>
      </c>
      <c r="Q197" s="86" t="s">
        <v>178</v>
      </c>
      <c r="R197" s="167" t="s">
        <v>147</v>
      </c>
      <c r="S197" s="86" t="s">
        <v>1064</v>
      </c>
      <c r="T197" s="168">
        <v>29.5</v>
      </c>
      <c r="U197" s="169">
        <v>5</v>
      </c>
      <c r="V197" s="170">
        <v>2592.08</v>
      </c>
      <c r="W197" s="86" t="s">
        <v>64</v>
      </c>
      <c r="X197" s="171">
        <v>662100</v>
      </c>
      <c r="Y197" s="163" t="s">
        <v>53</v>
      </c>
      <c r="Z197" s="172" t="s">
        <v>129</v>
      </c>
      <c r="AA197" s="3" t="s">
        <v>388</v>
      </c>
      <c r="AB197" s="205" t="s">
        <v>376</v>
      </c>
      <c r="AC197" s="394" t="s">
        <v>1536</v>
      </c>
      <c r="AD197" s="173"/>
    </row>
    <row r="198" spans="2:30" s="300" customFormat="1" ht="64.5" x14ac:dyDescent="0.25">
      <c r="B198" s="365" t="s">
        <v>1474</v>
      </c>
      <c r="C198" s="163" t="s">
        <v>1060</v>
      </c>
      <c r="D198" s="164" t="s">
        <v>1061</v>
      </c>
      <c r="E198" s="165">
        <v>42386</v>
      </c>
      <c r="F198" s="4">
        <v>42782</v>
      </c>
      <c r="G198" s="166">
        <v>42668</v>
      </c>
      <c r="H198" s="166" t="s">
        <v>44</v>
      </c>
      <c r="I198" s="166">
        <v>42643</v>
      </c>
      <c r="J198" s="166">
        <v>41590</v>
      </c>
      <c r="K198" s="3" t="s">
        <v>45</v>
      </c>
      <c r="L198" s="86" t="s">
        <v>113</v>
      </c>
      <c r="M198" s="86" t="s">
        <v>78</v>
      </c>
      <c r="N198" s="86" t="s">
        <v>1065</v>
      </c>
      <c r="O198" s="86" t="s">
        <v>1066</v>
      </c>
      <c r="P198" s="6" t="s">
        <v>63</v>
      </c>
      <c r="Q198" s="86" t="s">
        <v>178</v>
      </c>
      <c r="R198" s="167" t="s">
        <v>147</v>
      </c>
      <c r="S198" s="86" t="s">
        <v>243</v>
      </c>
      <c r="T198" s="168">
        <v>20.2</v>
      </c>
      <c r="U198" s="169">
        <v>5</v>
      </c>
      <c r="V198" s="170">
        <v>1705</v>
      </c>
      <c r="W198" s="86" t="s">
        <v>64</v>
      </c>
      <c r="X198" s="171">
        <v>409200</v>
      </c>
      <c r="Y198" s="163" t="s">
        <v>53</v>
      </c>
      <c r="Z198" s="172" t="s">
        <v>129</v>
      </c>
      <c r="AA198" s="3" t="s">
        <v>388</v>
      </c>
      <c r="AB198" s="205" t="s">
        <v>376</v>
      </c>
      <c r="AC198" s="394" t="s">
        <v>1536</v>
      </c>
      <c r="AD198" s="173"/>
    </row>
    <row r="199" spans="2:30" ht="64.5" x14ac:dyDescent="0.25">
      <c r="B199" s="365" t="s">
        <v>1475</v>
      </c>
      <c r="C199" s="163" t="s">
        <v>1060</v>
      </c>
      <c r="D199" s="164" t="s">
        <v>1061</v>
      </c>
      <c r="E199" s="165">
        <v>42386</v>
      </c>
      <c r="F199" s="4">
        <v>42782</v>
      </c>
      <c r="G199" s="166">
        <v>42668</v>
      </c>
      <c r="H199" s="166" t="s">
        <v>44</v>
      </c>
      <c r="I199" s="166">
        <v>42643</v>
      </c>
      <c r="J199" s="166">
        <v>41590</v>
      </c>
      <c r="K199" s="3" t="s">
        <v>45</v>
      </c>
      <c r="L199" s="86" t="s">
        <v>113</v>
      </c>
      <c r="M199" s="86" t="s">
        <v>78</v>
      </c>
      <c r="N199" s="86" t="s">
        <v>1065</v>
      </c>
      <c r="O199" s="86" t="s">
        <v>1067</v>
      </c>
      <c r="P199" s="6" t="s">
        <v>63</v>
      </c>
      <c r="Q199" s="86" t="s">
        <v>178</v>
      </c>
      <c r="R199" s="167" t="s">
        <v>147</v>
      </c>
      <c r="S199" s="86" t="s">
        <v>243</v>
      </c>
      <c r="T199" s="168">
        <v>20.2</v>
      </c>
      <c r="U199" s="169">
        <v>5</v>
      </c>
      <c r="V199" s="170">
        <v>1677.92</v>
      </c>
      <c r="W199" s="86" t="s">
        <v>64</v>
      </c>
      <c r="X199" s="171">
        <v>402700</v>
      </c>
      <c r="Y199" s="163" t="s">
        <v>53</v>
      </c>
      <c r="Z199" s="172" t="s">
        <v>129</v>
      </c>
      <c r="AA199" s="3" t="s">
        <v>388</v>
      </c>
      <c r="AB199" s="205" t="s">
        <v>376</v>
      </c>
      <c r="AC199" s="394" t="s">
        <v>1536</v>
      </c>
      <c r="AD199" s="173"/>
    </row>
    <row r="200" spans="2:30" ht="64.5" x14ac:dyDescent="0.25">
      <c r="B200" s="365" t="s">
        <v>1476</v>
      </c>
      <c r="C200" s="163" t="s">
        <v>1060</v>
      </c>
      <c r="D200" s="164" t="s">
        <v>1061</v>
      </c>
      <c r="E200" s="165">
        <v>42386</v>
      </c>
      <c r="F200" s="4">
        <v>42782</v>
      </c>
      <c r="G200" s="166">
        <v>42668</v>
      </c>
      <c r="H200" s="166" t="s">
        <v>44</v>
      </c>
      <c r="I200" s="166">
        <v>42643</v>
      </c>
      <c r="J200" s="166">
        <v>41590</v>
      </c>
      <c r="K200" s="3" t="s">
        <v>45</v>
      </c>
      <c r="L200" s="86" t="s">
        <v>113</v>
      </c>
      <c r="M200" s="86" t="s">
        <v>78</v>
      </c>
      <c r="N200" s="86" t="s">
        <v>1065</v>
      </c>
      <c r="O200" s="86" t="s">
        <v>1068</v>
      </c>
      <c r="P200" s="6" t="s">
        <v>63</v>
      </c>
      <c r="Q200" s="86" t="s">
        <v>178</v>
      </c>
      <c r="R200" s="167" t="s">
        <v>147</v>
      </c>
      <c r="S200" s="86" t="s">
        <v>243</v>
      </c>
      <c r="T200" s="168">
        <v>20.6</v>
      </c>
      <c r="U200" s="169">
        <v>5</v>
      </c>
      <c r="V200" s="170">
        <v>1710.83</v>
      </c>
      <c r="W200" s="86" t="s">
        <v>64</v>
      </c>
      <c r="X200" s="171">
        <v>410600</v>
      </c>
      <c r="Y200" s="163" t="s">
        <v>53</v>
      </c>
      <c r="Z200" s="172" t="s">
        <v>129</v>
      </c>
      <c r="AA200" s="3" t="s">
        <v>388</v>
      </c>
      <c r="AB200" s="205" t="s">
        <v>376</v>
      </c>
      <c r="AC200" s="394" t="s">
        <v>1536</v>
      </c>
      <c r="AD200" s="173"/>
    </row>
    <row r="201" spans="2:30" ht="64.5" x14ac:dyDescent="0.25">
      <c r="B201" s="365" t="s">
        <v>1477</v>
      </c>
      <c r="C201" s="163" t="s">
        <v>1060</v>
      </c>
      <c r="D201" s="164" t="s">
        <v>1061</v>
      </c>
      <c r="E201" s="165">
        <v>42386</v>
      </c>
      <c r="F201" s="4">
        <v>42782</v>
      </c>
      <c r="G201" s="166">
        <v>42668</v>
      </c>
      <c r="H201" s="166" t="s">
        <v>44</v>
      </c>
      <c r="I201" s="166">
        <v>42643</v>
      </c>
      <c r="J201" s="166">
        <v>41609</v>
      </c>
      <c r="K201" s="3" t="s">
        <v>45</v>
      </c>
      <c r="L201" s="86" t="s">
        <v>113</v>
      </c>
      <c r="M201" s="86" t="s">
        <v>78</v>
      </c>
      <c r="N201" s="86" t="s">
        <v>1065</v>
      </c>
      <c r="O201" s="86" t="s">
        <v>1069</v>
      </c>
      <c r="P201" s="6" t="s">
        <v>63</v>
      </c>
      <c r="Q201" s="86" t="s">
        <v>178</v>
      </c>
      <c r="R201" s="167" t="s">
        <v>147</v>
      </c>
      <c r="S201" s="86" t="s">
        <v>243</v>
      </c>
      <c r="T201" s="168">
        <v>16.3</v>
      </c>
      <c r="U201" s="169">
        <v>5</v>
      </c>
      <c r="V201" s="170">
        <v>1400</v>
      </c>
      <c r="W201" s="86" t="s">
        <v>64</v>
      </c>
      <c r="X201" s="170">
        <v>336200</v>
      </c>
      <c r="Y201" s="163" t="s">
        <v>53</v>
      </c>
      <c r="Z201" s="172" t="s">
        <v>129</v>
      </c>
      <c r="AA201" s="3" t="s">
        <v>388</v>
      </c>
      <c r="AB201" s="205" t="s">
        <v>376</v>
      </c>
      <c r="AC201" s="394" t="s">
        <v>1536</v>
      </c>
      <c r="AD201" s="173"/>
    </row>
    <row r="202" spans="2:30" ht="64.5" x14ac:dyDescent="0.25">
      <c r="B202" s="365" t="s">
        <v>1478</v>
      </c>
      <c r="C202" s="163" t="s">
        <v>1070</v>
      </c>
      <c r="D202" s="164" t="s">
        <v>1071</v>
      </c>
      <c r="E202" s="165">
        <v>42396</v>
      </c>
      <c r="F202" s="4">
        <v>42782</v>
      </c>
      <c r="G202" s="166">
        <v>42704</v>
      </c>
      <c r="H202" s="166" t="s">
        <v>44</v>
      </c>
      <c r="I202" s="166">
        <v>42674</v>
      </c>
      <c r="J202" s="166">
        <v>41647</v>
      </c>
      <c r="K202" s="3" t="s">
        <v>45</v>
      </c>
      <c r="L202" s="86" t="s">
        <v>113</v>
      </c>
      <c r="M202" s="86" t="s">
        <v>78</v>
      </c>
      <c r="N202" s="86" t="s">
        <v>1072</v>
      </c>
      <c r="O202" s="86" t="s">
        <v>1073</v>
      </c>
      <c r="P202" s="6" t="s">
        <v>63</v>
      </c>
      <c r="Q202" s="86" t="s">
        <v>483</v>
      </c>
      <c r="R202" s="167" t="s">
        <v>147</v>
      </c>
      <c r="S202" s="86" t="s">
        <v>243</v>
      </c>
      <c r="T202" s="168">
        <v>25</v>
      </c>
      <c r="U202" s="169">
        <v>5</v>
      </c>
      <c r="V202" s="170">
        <v>2137.08</v>
      </c>
      <c r="W202" s="86" t="s">
        <v>64</v>
      </c>
      <c r="X202" s="171">
        <v>512900</v>
      </c>
      <c r="Y202" s="163" t="s">
        <v>53</v>
      </c>
      <c r="Z202" s="172" t="s">
        <v>129</v>
      </c>
      <c r="AA202" s="3" t="s">
        <v>388</v>
      </c>
      <c r="AB202" s="205" t="s">
        <v>376</v>
      </c>
      <c r="AC202" s="394" t="s">
        <v>1536</v>
      </c>
      <c r="AD202" s="173" t="s">
        <v>1074</v>
      </c>
    </row>
    <row r="203" spans="2:30" ht="64.5" x14ac:dyDescent="0.25">
      <c r="B203" s="365" t="s">
        <v>1479</v>
      </c>
      <c r="C203" s="205" t="s">
        <v>1075</v>
      </c>
      <c r="D203" s="262" t="s">
        <v>1076</v>
      </c>
      <c r="E203" s="203">
        <v>42747</v>
      </c>
      <c r="F203" s="4">
        <v>42782</v>
      </c>
      <c r="G203" s="228">
        <v>42695</v>
      </c>
      <c r="H203" s="166" t="s">
        <v>44</v>
      </c>
      <c r="I203" s="228">
        <v>42674</v>
      </c>
      <c r="J203" s="228">
        <v>41627</v>
      </c>
      <c r="K203" s="3" t="s">
        <v>45</v>
      </c>
      <c r="L203" s="50" t="s">
        <v>77</v>
      </c>
      <c r="M203" s="86" t="s">
        <v>78</v>
      </c>
      <c r="N203" s="50" t="s">
        <v>1077</v>
      </c>
      <c r="O203" s="50" t="s">
        <v>1078</v>
      </c>
      <c r="P203" s="205" t="s">
        <v>337</v>
      </c>
      <c r="Q203" s="6" t="s">
        <v>191</v>
      </c>
      <c r="R203" s="263" t="s">
        <v>147</v>
      </c>
      <c r="S203" s="264" t="s">
        <v>243</v>
      </c>
      <c r="T203" s="264">
        <v>47.3</v>
      </c>
      <c r="U203" s="238">
        <v>5</v>
      </c>
      <c r="V203" s="277">
        <v>4018.75</v>
      </c>
      <c r="W203" s="86" t="s">
        <v>64</v>
      </c>
      <c r="X203" s="266">
        <v>964500</v>
      </c>
      <c r="Y203" s="205" t="s">
        <v>53</v>
      </c>
      <c r="Z203" s="206" t="s">
        <v>54</v>
      </c>
      <c r="AA203" s="50" t="s">
        <v>388</v>
      </c>
      <c r="AB203" s="205" t="s">
        <v>376</v>
      </c>
      <c r="AC203" s="394" t="s">
        <v>1536</v>
      </c>
      <c r="AD203" s="267"/>
    </row>
    <row r="204" spans="2:30" s="200" customFormat="1" ht="64.5" x14ac:dyDescent="0.25">
      <c r="B204" s="365" t="s">
        <v>1480</v>
      </c>
      <c r="C204" s="57" t="s">
        <v>1079</v>
      </c>
      <c r="D204" s="57" t="s">
        <v>1080</v>
      </c>
      <c r="E204" s="4">
        <v>42754</v>
      </c>
      <c r="F204" s="4">
        <v>42782</v>
      </c>
      <c r="G204" s="188">
        <v>42731</v>
      </c>
      <c r="H204" s="188" t="s">
        <v>44</v>
      </c>
      <c r="I204" s="188">
        <v>42674</v>
      </c>
      <c r="J204" s="189">
        <v>41696</v>
      </c>
      <c r="K204" s="3" t="s">
        <v>45</v>
      </c>
      <c r="L204" s="190" t="s">
        <v>61</v>
      </c>
      <c r="M204" s="192" t="s">
        <v>253</v>
      </c>
      <c r="N204" s="10" t="s">
        <v>1081</v>
      </c>
      <c r="O204" s="192" t="s">
        <v>1082</v>
      </c>
      <c r="P204" s="6" t="s">
        <v>63</v>
      </c>
      <c r="Q204" s="6" t="s">
        <v>191</v>
      </c>
      <c r="R204" s="193" t="s">
        <v>147</v>
      </c>
      <c r="S204" s="10" t="s">
        <v>243</v>
      </c>
      <c r="T204" s="194">
        <v>13.1</v>
      </c>
      <c r="U204" s="195">
        <v>5</v>
      </c>
      <c r="V204" s="196">
        <v>708.78</v>
      </c>
      <c r="W204" s="192" t="s">
        <v>64</v>
      </c>
      <c r="X204" s="197">
        <v>170100</v>
      </c>
      <c r="Y204" s="10" t="s">
        <v>53</v>
      </c>
      <c r="Z204" s="10"/>
      <c r="AA204" s="6" t="s">
        <v>388</v>
      </c>
      <c r="AB204" s="205" t="s">
        <v>376</v>
      </c>
      <c r="AC204" s="394" t="s">
        <v>1536</v>
      </c>
      <c r="AD204" s="199" t="s">
        <v>1083</v>
      </c>
    </row>
    <row r="205" spans="2:30" s="200" customFormat="1" ht="76.5" x14ac:dyDescent="0.25">
      <c r="B205" s="365" t="s">
        <v>1481</v>
      </c>
      <c r="C205" s="229" t="s">
        <v>1084</v>
      </c>
      <c r="D205" s="229" t="s">
        <v>1085</v>
      </c>
      <c r="E205" s="188">
        <v>42767</v>
      </c>
      <c r="F205" s="4">
        <v>42782</v>
      </c>
      <c r="G205" s="228">
        <v>42318</v>
      </c>
      <c r="H205" s="229" t="s">
        <v>44</v>
      </c>
      <c r="I205" s="301">
        <v>42674</v>
      </c>
      <c r="J205" s="301">
        <v>41214</v>
      </c>
      <c r="K205" s="3" t="s">
        <v>45</v>
      </c>
      <c r="L205" s="229" t="s">
        <v>168</v>
      </c>
      <c r="M205" s="229" t="s">
        <v>1042</v>
      </c>
      <c r="N205" s="50" t="s">
        <v>1086</v>
      </c>
      <c r="O205" s="229" t="s">
        <v>1087</v>
      </c>
      <c r="P205" s="229" t="s">
        <v>81</v>
      </c>
      <c r="Q205" s="11" t="s">
        <v>183</v>
      </c>
      <c r="R205" s="302" t="s">
        <v>147</v>
      </c>
      <c r="S205" s="229" t="s">
        <v>243</v>
      </c>
      <c r="T205" s="303">
        <v>62.2</v>
      </c>
      <c r="U205" s="304">
        <v>5</v>
      </c>
      <c r="V205" s="303">
        <v>5187.08</v>
      </c>
      <c r="W205" s="302" t="s">
        <v>64</v>
      </c>
      <c r="X205" s="303">
        <v>1244900</v>
      </c>
      <c r="Y205" s="229" t="s">
        <v>53</v>
      </c>
      <c r="Z205" s="229"/>
      <c r="AA205" s="229" t="s">
        <v>388</v>
      </c>
      <c r="AB205" s="205" t="s">
        <v>376</v>
      </c>
      <c r="AC205" s="394" t="s">
        <v>1536</v>
      </c>
      <c r="AD205" s="267" t="s">
        <v>1088</v>
      </c>
    </row>
    <row r="206" spans="2:30" ht="64.5" x14ac:dyDescent="0.25">
      <c r="B206" s="365" t="s">
        <v>1482</v>
      </c>
      <c r="C206" s="190" t="s">
        <v>1089</v>
      </c>
      <c r="D206" s="226" t="s">
        <v>1090</v>
      </c>
      <c r="E206" s="188">
        <v>42774</v>
      </c>
      <c r="F206" s="188">
        <v>42782</v>
      </c>
      <c r="G206" s="188">
        <v>42691</v>
      </c>
      <c r="H206" s="243" t="s">
        <v>1091</v>
      </c>
      <c r="I206" s="188">
        <v>42704</v>
      </c>
      <c r="J206" s="188">
        <v>41624</v>
      </c>
      <c r="K206" s="3" t="s">
        <v>45</v>
      </c>
      <c r="L206" s="11" t="s">
        <v>77</v>
      </c>
      <c r="M206" s="11" t="s">
        <v>78</v>
      </c>
      <c r="N206" s="190" t="s">
        <v>1092</v>
      </c>
      <c r="O206" s="11" t="s">
        <v>1093</v>
      </c>
      <c r="P206" s="11" t="s">
        <v>81</v>
      </c>
      <c r="Q206" s="11" t="s">
        <v>183</v>
      </c>
      <c r="R206" s="226" t="s">
        <v>147</v>
      </c>
      <c r="S206" s="11" t="s">
        <v>243</v>
      </c>
      <c r="T206" s="245">
        <v>40.9</v>
      </c>
      <c r="U206" s="10">
        <v>5</v>
      </c>
      <c r="V206" s="305">
        <v>2429.17</v>
      </c>
      <c r="W206" s="11" t="s">
        <v>64</v>
      </c>
      <c r="X206" s="245">
        <v>583000</v>
      </c>
      <c r="Y206" s="246" t="s">
        <v>53</v>
      </c>
      <c r="Z206" s="10" t="s">
        <v>54</v>
      </c>
      <c r="AA206" s="10" t="s">
        <v>388</v>
      </c>
      <c r="AB206" s="205" t="s">
        <v>376</v>
      </c>
      <c r="AC206" s="394" t="s">
        <v>1536</v>
      </c>
      <c r="AD206" s="248"/>
    </row>
    <row r="207" spans="2:30" ht="64.5" x14ac:dyDescent="0.25">
      <c r="B207" s="365" t="s">
        <v>1483</v>
      </c>
      <c r="C207" s="3" t="s">
        <v>1094</v>
      </c>
      <c r="D207" s="174" t="s">
        <v>1095</v>
      </c>
      <c r="E207" s="4">
        <v>42754</v>
      </c>
      <c r="F207" s="4">
        <v>42782</v>
      </c>
      <c r="G207" s="7">
        <v>42713</v>
      </c>
      <c r="H207" s="7" t="s">
        <v>44</v>
      </c>
      <c r="I207" s="7">
        <v>42643</v>
      </c>
      <c r="J207" s="7">
        <v>41674</v>
      </c>
      <c r="K207" s="3" t="s">
        <v>45</v>
      </c>
      <c r="L207" s="5" t="s">
        <v>133</v>
      </c>
      <c r="M207" s="5" t="s">
        <v>134</v>
      </c>
      <c r="N207" s="5" t="s">
        <v>1096</v>
      </c>
      <c r="O207" s="5" t="s">
        <v>1097</v>
      </c>
      <c r="P207" s="3" t="s">
        <v>337</v>
      </c>
      <c r="Q207" s="5" t="s">
        <v>744</v>
      </c>
      <c r="R207" s="175" t="s">
        <v>613</v>
      </c>
      <c r="S207" s="5" t="s">
        <v>1098</v>
      </c>
      <c r="T207" s="176">
        <v>80.099999999999994</v>
      </c>
      <c r="U207" s="177">
        <v>6</v>
      </c>
      <c r="V207" s="178">
        <v>14238</v>
      </c>
      <c r="W207" s="5" t="s">
        <v>64</v>
      </c>
      <c r="X207" s="179">
        <v>2847600</v>
      </c>
      <c r="Y207" s="3" t="s">
        <v>53</v>
      </c>
      <c r="Z207" s="180" t="s">
        <v>129</v>
      </c>
      <c r="AA207" s="5"/>
      <c r="AB207" s="205" t="s">
        <v>376</v>
      </c>
      <c r="AC207" s="394" t="s">
        <v>1536</v>
      </c>
      <c r="AD207" s="181"/>
    </row>
    <row r="208" spans="2:30" ht="127.5" x14ac:dyDescent="0.25">
      <c r="B208" s="365" t="s">
        <v>1484</v>
      </c>
      <c r="C208" s="3" t="s">
        <v>1099</v>
      </c>
      <c r="D208" s="174" t="s">
        <v>1100</v>
      </c>
      <c r="E208" s="4">
        <v>42758</v>
      </c>
      <c r="F208" s="4">
        <v>42782</v>
      </c>
      <c r="G208" s="7">
        <v>42717</v>
      </c>
      <c r="H208" s="7" t="s">
        <v>44</v>
      </c>
      <c r="I208" s="7">
        <v>42674</v>
      </c>
      <c r="J208" s="7">
        <v>41791</v>
      </c>
      <c r="K208" s="3" t="s">
        <v>45</v>
      </c>
      <c r="L208" s="6" t="s">
        <v>46</v>
      </c>
      <c r="M208" s="6" t="s">
        <v>78</v>
      </c>
      <c r="N208" s="5" t="s">
        <v>1101</v>
      </c>
      <c r="O208" s="5" t="s">
        <v>1102</v>
      </c>
      <c r="P208" s="3" t="s">
        <v>81</v>
      </c>
      <c r="Q208" s="5" t="s">
        <v>57</v>
      </c>
      <c r="R208" s="175" t="s">
        <v>1103</v>
      </c>
      <c r="S208" s="5" t="s">
        <v>1104</v>
      </c>
      <c r="T208" s="176">
        <v>83.8</v>
      </c>
      <c r="U208" s="177">
        <v>6</v>
      </c>
      <c r="V208" s="178">
        <v>5140</v>
      </c>
      <c r="W208" s="5" t="s">
        <v>64</v>
      </c>
      <c r="X208" s="179">
        <v>1028000</v>
      </c>
      <c r="Y208" s="6" t="s">
        <v>53</v>
      </c>
      <c r="Z208" s="6" t="s">
        <v>54</v>
      </c>
      <c r="AA208" s="3" t="s">
        <v>388</v>
      </c>
      <c r="AB208" s="205" t="s">
        <v>376</v>
      </c>
      <c r="AC208" s="394" t="s">
        <v>1536</v>
      </c>
      <c r="AD208" s="181"/>
    </row>
    <row r="209" spans="2:30" ht="64.5" x14ac:dyDescent="0.25">
      <c r="B209" s="365" t="s">
        <v>1485</v>
      </c>
      <c r="C209" s="3" t="s">
        <v>1099</v>
      </c>
      <c r="D209" s="174" t="s">
        <v>1100</v>
      </c>
      <c r="E209" s="4">
        <v>42758</v>
      </c>
      <c r="F209" s="4">
        <v>42782</v>
      </c>
      <c r="G209" s="7">
        <v>42717</v>
      </c>
      <c r="H209" s="7" t="s">
        <v>44</v>
      </c>
      <c r="I209" s="7">
        <v>42674</v>
      </c>
      <c r="J209" s="7">
        <v>39692</v>
      </c>
      <c r="K209" s="3" t="s">
        <v>45</v>
      </c>
      <c r="L209" s="6" t="s">
        <v>46</v>
      </c>
      <c r="M209" s="6" t="s">
        <v>78</v>
      </c>
      <c r="N209" s="5" t="s">
        <v>1101</v>
      </c>
      <c r="O209" s="5" t="s">
        <v>1102</v>
      </c>
      <c r="P209" s="3" t="s">
        <v>81</v>
      </c>
      <c r="Q209" s="5" t="s">
        <v>57</v>
      </c>
      <c r="R209" s="175" t="s">
        <v>630</v>
      </c>
      <c r="S209" s="11" t="s">
        <v>631</v>
      </c>
      <c r="T209" s="176">
        <v>193.9</v>
      </c>
      <c r="U209" s="177">
        <v>8</v>
      </c>
      <c r="V209" s="178">
        <v>13086.67</v>
      </c>
      <c r="W209" s="5" t="s">
        <v>64</v>
      </c>
      <c r="X209" s="179">
        <v>1963000</v>
      </c>
      <c r="Y209" s="6" t="s">
        <v>53</v>
      </c>
      <c r="Z209" s="6" t="s">
        <v>54</v>
      </c>
      <c r="AA209" s="3" t="s">
        <v>388</v>
      </c>
      <c r="AB209" s="205" t="s">
        <v>376</v>
      </c>
      <c r="AC209" s="394" t="s">
        <v>1536</v>
      </c>
      <c r="AD209" s="181"/>
    </row>
    <row r="210" spans="2:30" ht="64.5" x14ac:dyDescent="0.25">
      <c r="B210" s="365" t="s">
        <v>1486</v>
      </c>
      <c r="C210" s="3" t="s">
        <v>1105</v>
      </c>
      <c r="D210" s="174" t="s">
        <v>1106</v>
      </c>
      <c r="E210" s="4">
        <v>42758</v>
      </c>
      <c r="F210" s="4">
        <v>42782</v>
      </c>
      <c r="G210" s="243">
        <v>42699</v>
      </c>
      <c r="H210" s="243" t="s">
        <v>44</v>
      </c>
      <c r="I210" s="243">
        <v>42674</v>
      </c>
      <c r="J210" s="7">
        <v>40057</v>
      </c>
      <c r="K210" s="3" t="s">
        <v>45</v>
      </c>
      <c r="L210" s="11" t="s">
        <v>46</v>
      </c>
      <c r="M210" s="11" t="s">
        <v>78</v>
      </c>
      <c r="N210" s="11" t="s">
        <v>1107</v>
      </c>
      <c r="O210" s="11" t="s">
        <v>1108</v>
      </c>
      <c r="P210" s="11" t="s">
        <v>81</v>
      </c>
      <c r="Q210" s="11" t="s">
        <v>183</v>
      </c>
      <c r="R210" s="11" t="s">
        <v>630</v>
      </c>
      <c r="S210" s="11" t="s">
        <v>631</v>
      </c>
      <c r="T210" s="294">
        <v>43.8</v>
      </c>
      <c r="U210" s="306">
        <v>8</v>
      </c>
      <c r="V210" s="307">
        <v>3393.33</v>
      </c>
      <c r="W210" s="195" t="s">
        <v>64</v>
      </c>
      <c r="X210" s="307">
        <v>509000</v>
      </c>
      <c r="Y210" s="10" t="s">
        <v>53</v>
      </c>
      <c r="Z210" s="11" t="s">
        <v>54</v>
      </c>
      <c r="AA210" s="10" t="s">
        <v>388</v>
      </c>
      <c r="AB210" s="205" t="s">
        <v>376</v>
      </c>
      <c r="AC210" s="394" t="s">
        <v>1536</v>
      </c>
      <c r="AD210" s="181"/>
    </row>
    <row r="211" spans="2:30" ht="64.5" x14ac:dyDescent="0.25">
      <c r="B211" s="365" t="s">
        <v>1487</v>
      </c>
      <c r="C211" s="3" t="s">
        <v>1109</v>
      </c>
      <c r="D211" s="174" t="s">
        <v>1110</v>
      </c>
      <c r="E211" s="4">
        <v>42758</v>
      </c>
      <c r="F211" s="4">
        <v>42782</v>
      </c>
      <c r="G211" s="7">
        <v>42706</v>
      </c>
      <c r="H211" s="7" t="s">
        <v>44</v>
      </c>
      <c r="I211" s="7">
        <v>42674</v>
      </c>
      <c r="J211" s="7">
        <v>40436</v>
      </c>
      <c r="K211" s="3" t="s">
        <v>45</v>
      </c>
      <c r="L211" s="6" t="s">
        <v>46</v>
      </c>
      <c r="M211" s="6" t="s">
        <v>78</v>
      </c>
      <c r="N211" s="5" t="s">
        <v>1111</v>
      </c>
      <c r="O211" s="5" t="s">
        <v>1112</v>
      </c>
      <c r="P211" s="3" t="s">
        <v>81</v>
      </c>
      <c r="Q211" s="5" t="s">
        <v>57</v>
      </c>
      <c r="R211" s="175" t="s">
        <v>1113</v>
      </c>
      <c r="S211" s="5" t="s">
        <v>1114</v>
      </c>
      <c r="T211" s="176">
        <v>32.5</v>
      </c>
      <c r="U211" s="177" t="s">
        <v>1115</v>
      </c>
      <c r="V211" s="178">
        <v>3307.75</v>
      </c>
      <c r="W211" s="5" t="s">
        <v>64</v>
      </c>
      <c r="X211" s="179">
        <v>552000</v>
      </c>
      <c r="Y211" s="6" t="s">
        <v>53</v>
      </c>
      <c r="Z211" s="6" t="s">
        <v>54</v>
      </c>
      <c r="AA211" s="3" t="s">
        <v>388</v>
      </c>
      <c r="AB211" s="205" t="s">
        <v>376</v>
      </c>
      <c r="AC211" s="394" t="s">
        <v>1536</v>
      </c>
      <c r="AD211" s="181"/>
    </row>
    <row r="212" spans="2:30" ht="64.5" x14ac:dyDescent="0.25">
      <c r="B212" s="365" t="s">
        <v>1488</v>
      </c>
      <c r="C212" s="3" t="s">
        <v>1109</v>
      </c>
      <c r="D212" s="174" t="s">
        <v>1110</v>
      </c>
      <c r="E212" s="4">
        <v>42758</v>
      </c>
      <c r="F212" s="4">
        <v>42782</v>
      </c>
      <c r="G212" s="7">
        <v>42706</v>
      </c>
      <c r="H212" s="7" t="s">
        <v>44</v>
      </c>
      <c r="I212" s="7">
        <v>42674</v>
      </c>
      <c r="J212" s="7">
        <v>40480</v>
      </c>
      <c r="K212" s="3" t="s">
        <v>45</v>
      </c>
      <c r="L212" s="6" t="s">
        <v>46</v>
      </c>
      <c r="M212" s="6" t="s">
        <v>78</v>
      </c>
      <c r="N212" s="5" t="s">
        <v>1111</v>
      </c>
      <c r="O212" s="5" t="s">
        <v>1116</v>
      </c>
      <c r="P212" s="3" t="s">
        <v>81</v>
      </c>
      <c r="Q212" s="5" t="s">
        <v>57</v>
      </c>
      <c r="R212" s="175" t="s">
        <v>630</v>
      </c>
      <c r="S212" s="11" t="s">
        <v>631</v>
      </c>
      <c r="T212" s="176">
        <v>111.9</v>
      </c>
      <c r="U212" s="177">
        <v>8</v>
      </c>
      <c r="V212" s="178">
        <v>7286.67</v>
      </c>
      <c r="W212" s="5" t="s">
        <v>64</v>
      </c>
      <c r="X212" s="179">
        <v>1093000</v>
      </c>
      <c r="Y212" s="6" t="s">
        <v>53</v>
      </c>
      <c r="Z212" s="6" t="s">
        <v>54</v>
      </c>
      <c r="AA212" s="3" t="s">
        <v>388</v>
      </c>
      <c r="AB212" s="205" t="s">
        <v>376</v>
      </c>
      <c r="AC212" s="394" t="s">
        <v>1536</v>
      </c>
      <c r="AD212" s="181"/>
    </row>
    <row r="213" spans="2:30" s="62" customFormat="1" ht="64.5" x14ac:dyDescent="0.25">
      <c r="B213" s="365" t="s">
        <v>1489</v>
      </c>
      <c r="C213" s="57" t="s">
        <v>1117</v>
      </c>
      <c r="D213" s="57" t="s">
        <v>1118</v>
      </c>
      <c r="E213" s="4">
        <v>42762</v>
      </c>
      <c r="F213" s="4">
        <v>42782</v>
      </c>
      <c r="G213" s="188">
        <v>42731</v>
      </c>
      <c r="H213" s="188" t="s">
        <v>44</v>
      </c>
      <c r="I213" s="188">
        <v>42704</v>
      </c>
      <c r="J213" s="189">
        <v>41730</v>
      </c>
      <c r="K213" s="3" t="s">
        <v>45</v>
      </c>
      <c r="L213" s="190" t="s">
        <v>61</v>
      </c>
      <c r="M213" s="191" t="s">
        <v>493</v>
      </c>
      <c r="N213" s="10" t="s">
        <v>1119</v>
      </c>
      <c r="O213" s="192" t="s">
        <v>1120</v>
      </c>
      <c r="P213" s="6" t="s">
        <v>63</v>
      </c>
      <c r="Q213" s="10" t="s">
        <v>535</v>
      </c>
      <c r="R213" s="202" t="s">
        <v>630</v>
      </c>
      <c r="S213" s="10" t="s">
        <v>1121</v>
      </c>
      <c r="T213" s="194">
        <v>1000</v>
      </c>
      <c r="U213" s="195">
        <v>8</v>
      </c>
      <c r="V213" s="196">
        <v>68554</v>
      </c>
      <c r="W213" s="192" t="s">
        <v>394</v>
      </c>
      <c r="X213" s="197">
        <v>10283100</v>
      </c>
      <c r="Y213" s="10" t="s">
        <v>164</v>
      </c>
      <c r="Z213" s="10"/>
      <c r="AA213" s="6" t="s">
        <v>388</v>
      </c>
      <c r="AB213" s="205" t="s">
        <v>376</v>
      </c>
      <c r="AC213" s="394" t="s">
        <v>1536</v>
      </c>
      <c r="AD213" s="199"/>
    </row>
    <row r="214" spans="2:30" s="62" customFormat="1" ht="64.5" x14ac:dyDescent="0.25">
      <c r="B214" s="365" t="s">
        <v>1490</v>
      </c>
      <c r="C214" s="10" t="s">
        <v>1122</v>
      </c>
      <c r="D214" s="226" t="s">
        <v>1123</v>
      </c>
      <c r="E214" s="188">
        <v>42767</v>
      </c>
      <c r="F214" s="4">
        <v>42782</v>
      </c>
      <c r="G214" s="188">
        <v>42760</v>
      </c>
      <c r="H214" s="188" t="s">
        <v>44</v>
      </c>
      <c r="I214" s="188">
        <v>42674</v>
      </c>
      <c r="J214" s="188">
        <v>41534</v>
      </c>
      <c r="K214" s="3" t="s">
        <v>45</v>
      </c>
      <c r="L214" s="10" t="s">
        <v>305</v>
      </c>
      <c r="M214" s="10" t="s">
        <v>1124</v>
      </c>
      <c r="N214" s="10" t="s">
        <v>1125</v>
      </c>
      <c r="O214" s="10" t="s">
        <v>1126</v>
      </c>
      <c r="P214" s="3" t="s">
        <v>755</v>
      </c>
      <c r="Q214" s="50" t="s">
        <v>49</v>
      </c>
      <c r="R214" s="11">
        <v>16</v>
      </c>
      <c r="S214" s="10" t="s">
        <v>1127</v>
      </c>
      <c r="T214" s="43">
        <v>3</v>
      </c>
      <c r="U214" s="11">
        <v>9</v>
      </c>
      <c r="V214" s="259">
        <v>585</v>
      </c>
      <c r="W214" s="195" t="s">
        <v>64</v>
      </c>
      <c r="X214" s="260">
        <v>78000</v>
      </c>
      <c r="Y214" s="3" t="s">
        <v>53</v>
      </c>
      <c r="Z214" s="10" t="s">
        <v>54</v>
      </c>
      <c r="AA214" s="10" t="s">
        <v>665</v>
      </c>
      <c r="AB214" s="205" t="s">
        <v>376</v>
      </c>
      <c r="AC214" s="394" t="s">
        <v>1536</v>
      </c>
      <c r="AD214" s="261"/>
    </row>
    <row r="215" spans="2:30" s="42" customFormat="1" ht="64.5" x14ac:dyDescent="0.25">
      <c r="B215" s="365" t="s">
        <v>1491</v>
      </c>
      <c r="C215" s="57" t="s">
        <v>1128</v>
      </c>
      <c r="D215" s="57" t="s">
        <v>1129</v>
      </c>
      <c r="E215" s="4">
        <v>42754</v>
      </c>
      <c r="F215" s="4">
        <v>42782</v>
      </c>
      <c r="G215" s="188">
        <v>42723</v>
      </c>
      <c r="H215" s="188"/>
      <c r="I215" s="188">
        <v>42704</v>
      </c>
      <c r="J215" s="189">
        <v>41654</v>
      </c>
      <c r="K215" s="3" t="s">
        <v>45</v>
      </c>
      <c r="L215" s="190" t="s">
        <v>61</v>
      </c>
      <c r="M215" s="191" t="s">
        <v>1130</v>
      </c>
      <c r="N215" s="10" t="s">
        <v>1131</v>
      </c>
      <c r="O215" s="192" t="s">
        <v>1132</v>
      </c>
      <c r="P215" s="6" t="s">
        <v>63</v>
      </c>
      <c r="Q215" s="10" t="s">
        <v>49</v>
      </c>
      <c r="R215" s="202" t="s">
        <v>234</v>
      </c>
      <c r="S215" s="10" t="s">
        <v>393</v>
      </c>
      <c r="T215" s="194">
        <v>105.28</v>
      </c>
      <c r="U215" s="195">
        <v>10</v>
      </c>
      <c r="V215" s="196">
        <v>18886.669999999998</v>
      </c>
      <c r="W215" s="192" t="s">
        <v>64</v>
      </c>
      <c r="X215" s="197">
        <v>2266400</v>
      </c>
      <c r="Y215" s="10" t="s">
        <v>53</v>
      </c>
      <c r="Z215" s="10"/>
      <c r="AA215" s="6" t="s">
        <v>388</v>
      </c>
      <c r="AB215" s="205" t="s">
        <v>376</v>
      </c>
      <c r="AC215" s="394" t="s">
        <v>1536</v>
      </c>
      <c r="AD215" s="199"/>
    </row>
    <row r="216" spans="2:30" s="42" customFormat="1" ht="64.5" x14ac:dyDescent="0.25">
      <c r="B216" s="365" t="s">
        <v>1492</v>
      </c>
      <c r="C216" s="57" t="s">
        <v>1133</v>
      </c>
      <c r="D216" s="57" t="s">
        <v>1134</v>
      </c>
      <c r="E216" s="4">
        <v>42754</v>
      </c>
      <c r="F216" s="4">
        <v>42782</v>
      </c>
      <c r="G216" s="188">
        <v>42699</v>
      </c>
      <c r="H216" s="188" t="s">
        <v>44</v>
      </c>
      <c r="I216" s="188">
        <v>42613</v>
      </c>
      <c r="J216" s="189">
        <v>42764</v>
      </c>
      <c r="K216" s="3" t="s">
        <v>45</v>
      </c>
      <c r="L216" s="190" t="s">
        <v>61</v>
      </c>
      <c r="M216" s="191" t="s">
        <v>1135</v>
      </c>
      <c r="N216" s="10" t="s">
        <v>1136</v>
      </c>
      <c r="O216" s="192" t="s">
        <v>1137</v>
      </c>
      <c r="P216" s="6" t="s">
        <v>63</v>
      </c>
      <c r="Q216" s="10" t="s">
        <v>1138</v>
      </c>
      <c r="R216" s="193" t="s">
        <v>1139</v>
      </c>
      <c r="S216" s="10" t="s">
        <v>1140</v>
      </c>
      <c r="T216" s="194">
        <v>24</v>
      </c>
      <c r="U216" s="195">
        <v>10</v>
      </c>
      <c r="V216" s="196">
        <v>3770.83</v>
      </c>
      <c r="W216" s="192" t="s">
        <v>64</v>
      </c>
      <c r="X216" s="197">
        <v>452506</v>
      </c>
      <c r="Y216" s="10" t="s">
        <v>53</v>
      </c>
      <c r="Z216" s="10"/>
      <c r="AA216" s="6" t="s">
        <v>388</v>
      </c>
      <c r="AB216" s="205" t="s">
        <v>376</v>
      </c>
      <c r="AC216" s="394" t="s">
        <v>1536</v>
      </c>
      <c r="AD216" s="199"/>
    </row>
    <row r="217" spans="2:30" ht="38.25" x14ac:dyDescent="0.25">
      <c r="B217" s="365" t="s">
        <v>1493</v>
      </c>
      <c r="C217" s="190" t="s">
        <v>1141</v>
      </c>
      <c r="D217" s="226" t="s">
        <v>1142</v>
      </c>
      <c r="E217" s="188">
        <v>42774</v>
      </c>
      <c r="F217" s="188">
        <v>42782</v>
      </c>
      <c r="G217" s="188">
        <v>42642</v>
      </c>
      <c r="H217" s="243" t="s">
        <v>1091</v>
      </c>
      <c r="I217" s="188">
        <v>42613</v>
      </c>
      <c r="J217" s="188">
        <v>41626</v>
      </c>
      <c r="K217" s="3" t="s">
        <v>45</v>
      </c>
      <c r="L217" s="11" t="s">
        <v>77</v>
      </c>
      <c r="M217" s="11" t="s">
        <v>78</v>
      </c>
      <c r="N217" s="190" t="s">
        <v>1143</v>
      </c>
      <c r="O217" s="11" t="s">
        <v>1144</v>
      </c>
      <c r="P217" s="11" t="s">
        <v>81</v>
      </c>
      <c r="Q217" s="86" t="s">
        <v>811</v>
      </c>
      <c r="R217" s="226" t="s">
        <v>234</v>
      </c>
      <c r="S217" s="10" t="s">
        <v>393</v>
      </c>
      <c r="T217" s="245">
        <v>207.5</v>
      </c>
      <c r="U217" s="10">
        <v>10</v>
      </c>
      <c r="V217" s="185">
        <v>17827.71</v>
      </c>
      <c r="W217" s="11" t="s">
        <v>64</v>
      </c>
      <c r="X217" s="245">
        <v>2139325</v>
      </c>
      <c r="Y217" s="246" t="s">
        <v>53</v>
      </c>
      <c r="Z217" s="10" t="s">
        <v>54</v>
      </c>
      <c r="AA217" s="10" t="s">
        <v>388</v>
      </c>
      <c r="AB217" s="10" t="s">
        <v>379</v>
      </c>
      <c r="AC217" s="247"/>
      <c r="AD217" s="248"/>
    </row>
    <row r="218" spans="2:30" ht="64.5" x14ac:dyDescent="0.25">
      <c r="B218" s="365" t="s">
        <v>1494</v>
      </c>
      <c r="C218" s="3" t="s">
        <v>1145</v>
      </c>
      <c r="D218" s="174" t="s">
        <v>1146</v>
      </c>
      <c r="E218" s="4">
        <v>42765</v>
      </c>
      <c r="F218" s="4">
        <v>42782</v>
      </c>
      <c r="G218" s="7">
        <v>42739</v>
      </c>
      <c r="H218" s="182" t="s">
        <v>44</v>
      </c>
      <c r="I218" s="7">
        <v>42613</v>
      </c>
      <c r="J218" s="7">
        <v>40294</v>
      </c>
      <c r="K218" s="3" t="s">
        <v>45</v>
      </c>
      <c r="L218" s="6" t="s">
        <v>124</v>
      </c>
      <c r="M218" s="6" t="s">
        <v>78</v>
      </c>
      <c r="N218" s="5" t="s">
        <v>546</v>
      </c>
      <c r="O218" s="5" t="s">
        <v>547</v>
      </c>
      <c r="P218" s="6" t="s">
        <v>63</v>
      </c>
      <c r="Q218" s="6" t="s">
        <v>191</v>
      </c>
      <c r="R218" s="175" t="s">
        <v>71</v>
      </c>
      <c r="S218" s="5" t="s">
        <v>324</v>
      </c>
      <c r="T218" s="176">
        <v>19.5</v>
      </c>
      <c r="U218" s="177">
        <v>15</v>
      </c>
      <c r="V218" s="178">
        <v>4686.13</v>
      </c>
      <c r="W218" s="6" t="s">
        <v>64</v>
      </c>
      <c r="X218" s="179">
        <v>374890</v>
      </c>
      <c r="Y218" s="57" t="s">
        <v>53</v>
      </c>
      <c r="Z218" s="50" t="s">
        <v>129</v>
      </c>
      <c r="AA218" s="205" t="s">
        <v>388</v>
      </c>
      <c r="AB218" s="205" t="s">
        <v>376</v>
      </c>
      <c r="AC218" s="394" t="s">
        <v>1536</v>
      </c>
      <c r="AD218" s="181" t="s">
        <v>1147</v>
      </c>
    </row>
    <row r="219" spans="2:30" ht="102.75" x14ac:dyDescent="0.25">
      <c r="B219" s="365" t="s">
        <v>1495</v>
      </c>
      <c r="C219" s="57" t="s">
        <v>1148</v>
      </c>
      <c r="D219" s="57" t="s">
        <v>1149</v>
      </c>
      <c r="E219" s="4">
        <v>42754</v>
      </c>
      <c r="F219" s="4">
        <v>42782</v>
      </c>
      <c r="G219" s="188">
        <v>42731</v>
      </c>
      <c r="H219" s="188" t="s">
        <v>44</v>
      </c>
      <c r="I219" s="188">
        <v>42643</v>
      </c>
      <c r="J219" s="189">
        <v>41660</v>
      </c>
      <c r="K219" s="3" t="s">
        <v>45</v>
      </c>
      <c r="L219" s="190" t="s">
        <v>61</v>
      </c>
      <c r="M219" s="191" t="s">
        <v>1135</v>
      </c>
      <c r="N219" s="10" t="s">
        <v>1150</v>
      </c>
      <c r="O219" s="192" t="s">
        <v>1151</v>
      </c>
      <c r="P219" s="6" t="s">
        <v>63</v>
      </c>
      <c r="Q219" s="10" t="s">
        <v>1152</v>
      </c>
      <c r="R219" s="193" t="s">
        <v>680</v>
      </c>
      <c r="S219" s="10" t="s">
        <v>1153</v>
      </c>
      <c r="T219" s="194">
        <v>22.6</v>
      </c>
      <c r="U219" s="195">
        <v>40</v>
      </c>
      <c r="V219" s="196">
        <v>13446.67</v>
      </c>
      <c r="W219" s="192" t="s">
        <v>64</v>
      </c>
      <c r="X219" s="197" t="s">
        <v>1154</v>
      </c>
      <c r="Y219" s="10" t="s">
        <v>53</v>
      </c>
      <c r="Z219" s="10"/>
      <c r="AA219" s="6" t="s">
        <v>388</v>
      </c>
      <c r="AB219" s="205" t="s">
        <v>376</v>
      </c>
      <c r="AC219" s="394" t="s">
        <v>1536</v>
      </c>
      <c r="AD219" s="199" t="s">
        <v>1155</v>
      </c>
    </row>
    <row r="220" spans="2:30" ht="25.5" x14ac:dyDescent="0.25">
      <c r="B220" s="365" t="s">
        <v>1496</v>
      </c>
      <c r="C220" s="6" t="s">
        <v>1156</v>
      </c>
      <c r="D220" s="6" t="s">
        <v>1157</v>
      </c>
      <c r="E220" s="182">
        <v>42704</v>
      </c>
      <c r="F220" s="4">
        <v>42782</v>
      </c>
      <c r="G220" s="182">
        <v>2222</v>
      </c>
      <c r="H220" s="182" t="s">
        <v>44</v>
      </c>
      <c r="I220" s="182">
        <v>42613</v>
      </c>
      <c r="J220" s="182">
        <v>40830</v>
      </c>
      <c r="K220" s="3" t="s">
        <v>45</v>
      </c>
      <c r="L220" s="6" t="s">
        <v>61</v>
      </c>
      <c r="M220" s="6" t="s">
        <v>463</v>
      </c>
      <c r="N220" s="6" t="s">
        <v>1158</v>
      </c>
      <c r="O220" s="6" t="s">
        <v>1159</v>
      </c>
      <c r="P220" s="6" t="s">
        <v>63</v>
      </c>
      <c r="Q220" s="6" t="s">
        <v>49</v>
      </c>
      <c r="R220" s="6">
        <v>3</v>
      </c>
      <c r="S220" s="308" t="s">
        <v>466</v>
      </c>
      <c r="T220" s="221">
        <v>4.59</v>
      </c>
      <c r="U220" s="6">
        <v>50</v>
      </c>
      <c r="V220" s="221">
        <v>20216.669999999998</v>
      </c>
      <c r="W220" s="6" t="s">
        <v>64</v>
      </c>
      <c r="X220" s="221">
        <v>485200</v>
      </c>
      <c r="Y220" s="6" t="s">
        <v>53</v>
      </c>
      <c r="Z220" s="6"/>
      <c r="AA220" s="6" t="s">
        <v>388</v>
      </c>
      <c r="AB220" s="6" t="s">
        <v>379</v>
      </c>
      <c r="AC220" s="6"/>
      <c r="AD220" s="222"/>
    </row>
    <row r="221" spans="2:30" ht="25.5" x14ac:dyDescent="0.25">
      <c r="B221" s="365" t="s">
        <v>1497</v>
      </c>
      <c r="C221" s="6" t="s">
        <v>1160</v>
      </c>
      <c r="D221" s="6" t="s">
        <v>1157</v>
      </c>
      <c r="E221" s="182">
        <v>42704</v>
      </c>
      <c r="F221" s="4">
        <v>42782</v>
      </c>
      <c r="G221" s="182">
        <v>222</v>
      </c>
      <c r="H221" s="182" t="s">
        <v>44</v>
      </c>
      <c r="I221" s="182">
        <v>42613</v>
      </c>
      <c r="J221" s="182">
        <v>40830</v>
      </c>
      <c r="K221" s="3" t="s">
        <v>45</v>
      </c>
      <c r="L221" s="6" t="s">
        <v>61</v>
      </c>
      <c r="M221" s="6" t="s">
        <v>463</v>
      </c>
      <c r="N221" s="6" t="s">
        <v>1158</v>
      </c>
      <c r="O221" s="6" t="s">
        <v>1161</v>
      </c>
      <c r="P221" s="6" t="s">
        <v>63</v>
      </c>
      <c r="Q221" s="6" t="s">
        <v>49</v>
      </c>
      <c r="R221" s="6">
        <v>3</v>
      </c>
      <c r="S221" s="308" t="s">
        <v>466</v>
      </c>
      <c r="T221" s="221">
        <v>2.79</v>
      </c>
      <c r="U221" s="6">
        <v>50</v>
      </c>
      <c r="V221" s="221">
        <v>7266.67</v>
      </c>
      <c r="W221" s="6" t="s">
        <v>64</v>
      </c>
      <c r="X221" s="221">
        <v>174400</v>
      </c>
      <c r="Y221" s="6" t="s">
        <v>53</v>
      </c>
      <c r="Z221" s="6"/>
      <c r="AA221" s="6" t="s">
        <v>388</v>
      </c>
      <c r="AB221" s="6" t="s">
        <v>379</v>
      </c>
      <c r="AC221" s="6"/>
      <c r="AD221" s="222"/>
    </row>
    <row r="222" spans="2:30" ht="38.25" x14ac:dyDescent="0.25">
      <c r="B222" s="365" t="s">
        <v>1498</v>
      </c>
      <c r="C222" s="6" t="s">
        <v>1162</v>
      </c>
      <c r="D222" s="184" t="s">
        <v>1163</v>
      </c>
      <c r="E222" s="4">
        <v>42768</v>
      </c>
      <c r="F222" s="4">
        <v>42782</v>
      </c>
      <c r="G222" s="182">
        <v>42765</v>
      </c>
      <c r="H222" s="182" t="s">
        <v>44</v>
      </c>
      <c r="I222" s="182">
        <v>42613</v>
      </c>
      <c r="J222" s="182">
        <v>41684</v>
      </c>
      <c r="K222" s="3" t="s">
        <v>45</v>
      </c>
      <c r="L222" s="6" t="s">
        <v>61</v>
      </c>
      <c r="M222" s="6" t="s">
        <v>463</v>
      </c>
      <c r="N222" s="6" t="s">
        <v>1164</v>
      </c>
      <c r="O222" s="6" t="s">
        <v>1165</v>
      </c>
      <c r="P222" s="6" t="s">
        <v>63</v>
      </c>
      <c r="Q222" s="6" t="s">
        <v>49</v>
      </c>
      <c r="R222" s="6">
        <v>3</v>
      </c>
      <c r="S222" s="6" t="s">
        <v>466</v>
      </c>
      <c r="T222" s="221">
        <v>287.76</v>
      </c>
      <c r="U222" s="6">
        <v>50</v>
      </c>
      <c r="V222" s="221">
        <v>448458.33</v>
      </c>
      <c r="W222" s="6" t="s">
        <v>64</v>
      </c>
      <c r="X222" s="221">
        <v>10763000</v>
      </c>
      <c r="Y222" s="6" t="s">
        <v>53</v>
      </c>
      <c r="Z222" s="6"/>
      <c r="AA222" s="6" t="s">
        <v>388</v>
      </c>
      <c r="AB222" s="6" t="s">
        <v>379</v>
      </c>
      <c r="AC222" s="6"/>
      <c r="AD222" s="222"/>
    </row>
    <row r="223" spans="2:30" ht="38.25" x14ac:dyDescent="0.25">
      <c r="B223" s="365" t="s">
        <v>1499</v>
      </c>
      <c r="C223" s="6" t="s">
        <v>1166</v>
      </c>
      <c r="D223" s="6" t="s">
        <v>1167</v>
      </c>
      <c r="E223" s="4">
        <v>42754</v>
      </c>
      <c r="F223" s="4">
        <v>42782</v>
      </c>
      <c r="G223" s="182">
        <v>42696</v>
      </c>
      <c r="H223" s="182" t="s">
        <v>44</v>
      </c>
      <c r="I223" s="182">
        <v>42674</v>
      </c>
      <c r="J223" s="182">
        <v>41610</v>
      </c>
      <c r="K223" s="3" t="s">
        <v>45</v>
      </c>
      <c r="L223" s="6" t="s">
        <v>61</v>
      </c>
      <c r="M223" s="6" t="s">
        <v>463</v>
      </c>
      <c r="N223" s="6" t="s">
        <v>1168</v>
      </c>
      <c r="O223" s="6" t="s">
        <v>1169</v>
      </c>
      <c r="P223" s="6" t="s">
        <v>63</v>
      </c>
      <c r="Q223" s="6" t="s">
        <v>49</v>
      </c>
      <c r="R223" s="6">
        <v>3</v>
      </c>
      <c r="S223" s="6" t="s">
        <v>466</v>
      </c>
      <c r="T223" s="221">
        <v>7.55</v>
      </c>
      <c r="U223" s="6">
        <v>50</v>
      </c>
      <c r="V223" s="221">
        <v>14183.33</v>
      </c>
      <c r="W223" s="6" t="s">
        <v>64</v>
      </c>
      <c r="X223" s="221">
        <v>340400</v>
      </c>
      <c r="Y223" s="6" t="s">
        <v>53</v>
      </c>
      <c r="Z223" s="6"/>
      <c r="AA223" s="6" t="s">
        <v>388</v>
      </c>
      <c r="AB223" s="6" t="s">
        <v>379</v>
      </c>
      <c r="AC223" s="6"/>
      <c r="AD223" s="222"/>
    </row>
    <row r="224" spans="2:30" ht="25.5" x14ac:dyDescent="0.25">
      <c r="B224" s="365" t="s">
        <v>1500</v>
      </c>
      <c r="C224" s="6" t="s">
        <v>1166</v>
      </c>
      <c r="D224" s="6" t="s">
        <v>1167</v>
      </c>
      <c r="E224" s="4">
        <v>42754</v>
      </c>
      <c r="F224" s="4">
        <v>42782</v>
      </c>
      <c r="G224" s="182">
        <v>42696</v>
      </c>
      <c r="H224" s="182" t="s">
        <v>44</v>
      </c>
      <c r="I224" s="182">
        <v>42674</v>
      </c>
      <c r="J224" s="182">
        <v>41607</v>
      </c>
      <c r="K224" s="3" t="s">
        <v>45</v>
      </c>
      <c r="L224" s="6" t="s">
        <v>61</v>
      </c>
      <c r="M224" s="6" t="s">
        <v>463</v>
      </c>
      <c r="N224" s="6" t="s">
        <v>1168</v>
      </c>
      <c r="O224" s="6" t="s">
        <v>1170</v>
      </c>
      <c r="P224" s="6" t="s">
        <v>63</v>
      </c>
      <c r="Q224" s="6" t="s">
        <v>49</v>
      </c>
      <c r="R224" s="308">
        <v>3</v>
      </c>
      <c r="S224" s="308" t="s">
        <v>466</v>
      </c>
      <c r="T224" s="221">
        <v>38.4</v>
      </c>
      <c r="U224" s="6">
        <v>50</v>
      </c>
      <c r="V224" s="221">
        <v>76533.33</v>
      </c>
      <c r="W224" s="6" t="s">
        <v>64</v>
      </c>
      <c r="X224" s="221">
        <v>1836800</v>
      </c>
      <c r="Y224" s="6" t="s">
        <v>53</v>
      </c>
      <c r="Z224" s="6"/>
      <c r="AA224" s="6" t="s">
        <v>388</v>
      </c>
      <c r="AB224" s="6" t="s">
        <v>379</v>
      </c>
      <c r="AC224" s="6"/>
      <c r="AD224" s="222"/>
    </row>
    <row r="225" spans="2:30" ht="51" x14ac:dyDescent="0.25">
      <c r="B225" s="365" t="s">
        <v>1501</v>
      </c>
      <c r="C225" s="6" t="s">
        <v>1166</v>
      </c>
      <c r="D225" s="6" t="s">
        <v>1167</v>
      </c>
      <c r="E225" s="4">
        <v>42754</v>
      </c>
      <c r="F225" s="4">
        <v>42782</v>
      </c>
      <c r="G225" s="182">
        <v>42712</v>
      </c>
      <c r="H225" s="182" t="s">
        <v>44</v>
      </c>
      <c r="I225" s="182">
        <v>42674</v>
      </c>
      <c r="J225" s="182">
        <v>41680</v>
      </c>
      <c r="K225" s="3" t="s">
        <v>45</v>
      </c>
      <c r="L225" s="6" t="s">
        <v>61</v>
      </c>
      <c r="M225" s="6" t="s">
        <v>463</v>
      </c>
      <c r="N225" s="6" t="s">
        <v>1171</v>
      </c>
      <c r="O225" s="6" t="s">
        <v>1170</v>
      </c>
      <c r="P225" s="6" t="s">
        <v>63</v>
      </c>
      <c r="Q225" s="6" t="s">
        <v>49</v>
      </c>
      <c r="R225" s="308">
        <v>3</v>
      </c>
      <c r="S225" s="308" t="s">
        <v>466</v>
      </c>
      <c r="T225" s="221">
        <v>38.4</v>
      </c>
      <c r="U225" s="6">
        <v>50</v>
      </c>
      <c r="V225" s="221">
        <v>70754.17</v>
      </c>
      <c r="W225" s="6" t="s">
        <v>64</v>
      </c>
      <c r="X225" s="221">
        <v>1698100</v>
      </c>
      <c r="Y225" s="6" t="s">
        <v>53</v>
      </c>
      <c r="Z225" s="6"/>
      <c r="AA225" s="6" t="s">
        <v>388</v>
      </c>
      <c r="AB225" s="6" t="s">
        <v>379</v>
      </c>
      <c r="AC225" s="6"/>
      <c r="AD225" s="222" t="s">
        <v>1172</v>
      </c>
    </row>
    <row r="226" spans="2:30" ht="64.5" x14ac:dyDescent="0.25">
      <c r="B226" s="365" t="s">
        <v>1502</v>
      </c>
      <c r="C226" s="3" t="s">
        <v>1173</v>
      </c>
      <c r="D226" s="174" t="s">
        <v>1174</v>
      </c>
      <c r="E226" s="4">
        <v>42758</v>
      </c>
      <c r="F226" s="4">
        <v>42782</v>
      </c>
      <c r="G226" s="7">
        <v>42752</v>
      </c>
      <c r="H226" s="184" t="s">
        <v>44</v>
      </c>
      <c r="I226" s="184" t="s">
        <v>935</v>
      </c>
      <c r="J226" s="182">
        <v>41683</v>
      </c>
      <c r="K226" s="3" t="s">
        <v>45</v>
      </c>
      <c r="L226" s="6" t="s">
        <v>46</v>
      </c>
      <c r="M226" s="6" t="s">
        <v>1175</v>
      </c>
      <c r="N226" s="6" t="s">
        <v>937</v>
      </c>
      <c r="O226" s="6" t="s">
        <v>1176</v>
      </c>
      <c r="P226" s="6" t="s">
        <v>63</v>
      </c>
      <c r="Q226" s="6" t="s">
        <v>49</v>
      </c>
      <c r="R226" s="6" t="s">
        <v>939</v>
      </c>
      <c r="S226" s="55" t="s">
        <v>940</v>
      </c>
      <c r="T226" s="221">
        <v>1991</v>
      </c>
      <c r="U226" s="6" t="s">
        <v>121</v>
      </c>
      <c r="V226" s="287">
        <v>0.08</v>
      </c>
      <c r="W226" s="6" t="s">
        <v>64</v>
      </c>
      <c r="X226" s="288">
        <v>3295320</v>
      </c>
      <c r="Y226" s="6" t="s">
        <v>53</v>
      </c>
      <c r="Z226" s="6" t="s">
        <v>54</v>
      </c>
      <c r="AA226" s="6" t="s">
        <v>388</v>
      </c>
      <c r="AB226" s="205" t="s">
        <v>376</v>
      </c>
      <c r="AC226" s="394" t="s">
        <v>1536</v>
      </c>
      <c r="AD226" s="222"/>
    </row>
    <row r="227" spans="2:30" s="200" customFormat="1" ht="64.5" x14ac:dyDescent="0.25">
      <c r="B227" s="365" t="s">
        <v>1503</v>
      </c>
      <c r="C227" s="10" t="s">
        <v>1177</v>
      </c>
      <c r="D227" s="226" t="s">
        <v>1178</v>
      </c>
      <c r="E227" s="188">
        <v>42755</v>
      </c>
      <c r="F227" s="4">
        <v>42782</v>
      </c>
      <c r="G227" s="188">
        <v>42433</v>
      </c>
      <c r="H227" s="188" t="s">
        <v>44</v>
      </c>
      <c r="I227" s="188">
        <v>42490</v>
      </c>
      <c r="J227" s="188">
        <v>41122</v>
      </c>
      <c r="K227" s="3" t="s">
        <v>45</v>
      </c>
      <c r="L227" s="10" t="s">
        <v>305</v>
      </c>
      <c r="M227" s="10" t="s">
        <v>78</v>
      </c>
      <c r="N227" s="10" t="s">
        <v>1179</v>
      </c>
      <c r="O227" s="10" t="s">
        <v>1180</v>
      </c>
      <c r="P227" s="6" t="s">
        <v>63</v>
      </c>
      <c r="Q227" s="50" t="s">
        <v>49</v>
      </c>
      <c r="R227" s="11" t="s">
        <v>162</v>
      </c>
      <c r="S227" s="10" t="s">
        <v>764</v>
      </c>
      <c r="T227" s="43">
        <v>148.5</v>
      </c>
      <c r="U227" s="6" t="s">
        <v>121</v>
      </c>
      <c r="V227" s="259">
        <v>0.08</v>
      </c>
      <c r="W227" s="195" t="s">
        <v>64</v>
      </c>
      <c r="X227" s="260">
        <v>25951.29</v>
      </c>
      <c r="Y227" s="3" t="s">
        <v>53</v>
      </c>
      <c r="Z227" s="10" t="s">
        <v>54</v>
      </c>
      <c r="AA227" s="10" t="s">
        <v>665</v>
      </c>
      <c r="AB227" s="205" t="s">
        <v>376</v>
      </c>
      <c r="AC227" s="394" t="s">
        <v>1536</v>
      </c>
      <c r="AD227" s="261"/>
    </row>
    <row r="228" spans="2:30" s="241" customFormat="1" ht="64.5" x14ac:dyDescent="0.25">
      <c r="B228" s="365" t="s">
        <v>1504</v>
      </c>
      <c r="C228" s="10" t="s">
        <v>1181</v>
      </c>
      <c r="D228" s="226" t="s">
        <v>1182</v>
      </c>
      <c r="E228" s="4">
        <v>42758</v>
      </c>
      <c r="F228" s="4">
        <v>42782</v>
      </c>
      <c r="G228" s="188">
        <v>42685</v>
      </c>
      <c r="H228" s="188" t="s">
        <v>44</v>
      </c>
      <c r="I228" s="188">
        <v>42674</v>
      </c>
      <c r="J228" s="188">
        <v>41375</v>
      </c>
      <c r="K228" s="3" t="s">
        <v>45</v>
      </c>
      <c r="L228" s="10" t="s">
        <v>305</v>
      </c>
      <c r="M228" s="10" t="s">
        <v>78</v>
      </c>
      <c r="N228" s="10" t="s">
        <v>1183</v>
      </c>
      <c r="O228" s="10" t="s">
        <v>1184</v>
      </c>
      <c r="P228" s="5" t="s">
        <v>63</v>
      </c>
      <c r="Q228" s="11" t="s">
        <v>49</v>
      </c>
      <c r="R228" s="11" t="s">
        <v>162</v>
      </c>
      <c r="S228" s="10" t="s">
        <v>764</v>
      </c>
      <c r="T228" s="43">
        <v>18.3</v>
      </c>
      <c r="U228" s="5" t="s">
        <v>121</v>
      </c>
      <c r="V228" s="259">
        <v>0.08</v>
      </c>
      <c r="W228" s="195" t="s">
        <v>64</v>
      </c>
      <c r="X228" s="260">
        <v>1114.96</v>
      </c>
      <c r="Y228" s="3" t="s">
        <v>53</v>
      </c>
      <c r="Z228" s="10" t="s">
        <v>54</v>
      </c>
      <c r="AA228" s="10" t="s">
        <v>665</v>
      </c>
      <c r="AB228" s="205" t="s">
        <v>376</v>
      </c>
      <c r="AC228" s="394" t="s">
        <v>1536</v>
      </c>
      <c r="AD228" s="261"/>
    </row>
    <row r="229" spans="2:30" s="241" customFormat="1" ht="64.5" x14ac:dyDescent="0.25">
      <c r="B229" s="365" t="s">
        <v>1505</v>
      </c>
      <c r="C229" s="10" t="s">
        <v>1181</v>
      </c>
      <c r="D229" s="226" t="s">
        <v>1182</v>
      </c>
      <c r="E229" s="4">
        <v>42758</v>
      </c>
      <c r="F229" s="4">
        <v>42782</v>
      </c>
      <c r="G229" s="188">
        <v>42685</v>
      </c>
      <c r="H229" s="188" t="s">
        <v>44</v>
      </c>
      <c r="I229" s="188">
        <v>42674</v>
      </c>
      <c r="J229" s="188">
        <v>41375</v>
      </c>
      <c r="K229" s="3" t="s">
        <v>45</v>
      </c>
      <c r="L229" s="10" t="s">
        <v>305</v>
      </c>
      <c r="M229" s="10" t="s">
        <v>78</v>
      </c>
      <c r="N229" s="10" t="s">
        <v>1183</v>
      </c>
      <c r="O229" s="10" t="s">
        <v>1185</v>
      </c>
      <c r="P229" s="5" t="s">
        <v>63</v>
      </c>
      <c r="Q229" s="11" t="s">
        <v>49</v>
      </c>
      <c r="R229" s="11" t="s">
        <v>162</v>
      </c>
      <c r="S229" s="10" t="s">
        <v>764</v>
      </c>
      <c r="T229" s="43">
        <v>24.7</v>
      </c>
      <c r="U229" s="5" t="s">
        <v>121</v>
      </c>
      <c r="V229" s="259">
        <v>0.08</v>
      </c>
      <c r="W229" s="195" t="s">
        <v>64</v>
      </c>
      <c r="X229" s="260">
        <v>20871.09</v>
      </c>
      <c r="Y229" s="3" t="s">
        <v>53</v>
      </c>
      <c r="Z229" s="10" t="s">
        <v>54</v>
      </c>
      <c r="AA229" s="10" t="s">
        <v>665</v>
      </c>
      <c r="AB229" s="205" t="s">
        <v>376</v>
      </c>
      <c r="AC229" s="394" t="s">
        <v>1536</v>
      </c>
      <c r="AD229" s="261"/>
    </row>
    <row r="230" spans="2:30" s="309" customFormat="1" ht="64.5" x14ac:dyDescent="0.25">
      <c r="B230" s="365" t="s">
        <v>1506</v>
      </c>
      <c r="C230" s="10" t="s">
        <v>1181</v>
      </c>
      <c r="D230" s="226" t="s">
        <v>1182</v>
      </c>
      <c r="E230" s="4">
        <v>42758</v>
      </c>
      <c r="F230" s="4">
        <v>42782</v>
      </c>
      <c r="G230" s="188">
        <v>42685</v>
      </c>
      <c r="H230" s="188" t="s">
        <v>44</v>
      </c>
      <c r="I230" s="188">
        <v>42674</v>
      </c>
      <c r="J230" s="188">
        <v>41375</v>
      </c>
      <c r="K230" s="3" t="s">
        <v>45</v>
      </c>
      <c r="L230" s="10" t="s">
        <v>305</v>
      </c>
      <c r="M230" s="10" t="s">
        <v>78</v>
      </c>
      <c r="N230" s="10" t="s">
        <v>1183</v>
      </c>
      <c r="O230" s="10" t="s">
        <v>1186</v>
      </c>
      <c r="P230" s="5" t="s">
        <v>63</v>
      </c>
      <c r="Q230" s="11" t="s">
        <v>49</v>
      </c>
      <c r="R230" s="11" t="s">
        <v>162</v>
      </c>
      <c r="S230" s="10" t="s">
        <v>764</v>
      </c>
      <c r="T230" s="43">
        <v>16.63</v>
      </c>
      <c r="U230" s="5" t="s">
        <v>121</v>
      </c>
      <c r="V230" s="259">
        <v>0.08</v>
      </c>
      <c r="W230" s="195" t="s">
        <v>64</v>
      </c>
      <c r="X230" s="260">
        <v>3751.13</v>
      </c>
      <c r="Y230" s="3" t="s">
        <v>53</v>
      </c>
      <c r="Z230" s="10" t="s">
        <v>54</v>
      </c>
      <c r="AA230" s="10" t="s">
        <v>665</v>
      </c>
      <c r="AB230" s="205" t="s">
        <v>376</v>
      </c>
      <c r="AC230" s="394" t="s">
        <v>1536</v>
      </c>
      <c r="AD230" s="261"/>
    </row>
    <row r="231" spans="2:30" s="309" customFormat="1" ht="64.5" x14ac:dyDescent="0.25">
      <c r="B231" s="365" t="s">
        <v>1507</v>
      </c>
      <c r="C231" s="10" t="s">
        <v>1181</v>
      </c>
      <c r="D231" s="226" t="s">
        <v>1182</v>
      </c>
      <c r="E231" s="4">
        <v>42758</v>
      </c>
      <c r="F231" s="4">
        <v>42782</v>
      </c>
      <c r="G231" s="188">
        <v>42685</v>
      </c>
      <c r="H231" s="188" t="s">
        <v>44</v>
      </c>
      <c r="I231" s="188">
        <v>42674</v>
      </c>
      <c r="J231" s="188">
        <v>41375</v>
      </c>
      <c r="K231" s="3" t="s">
        <v>45</v>
      </c>
      <c r="L231" s="10" t="s">
        <v>305</v>
      </c>
      <c r="M231" s="10" t="s">
        <v>78</v>
      </c>
      <c r="N231" s="10" t="s">
        <v>1183</v>
      </c>
      <c r="O231" s="10" t="s">
        <v>1187</v>
      </c>
      <c r="P231" s="5" t="s">
        <v>63</v>
      </c>
      <c r="Q231" s="11" t="s">
        <v>49</v>
      </c>
      <c r="R231" s="11" t="s">
        <v>162</v>
      </c>
      <c r="S231" s="10" t="s">
        <v>764</v>
      </c>
      <c r="T231" s="43">
        <v>22.56</v>
      </c>
      <c r="U231" s="5" t="s">
        <v>121</v>
      </c>
      <c r="V231" s="259">
        <v>0.08</v>
      </c>
      <c r="W231" s="195" t="s">
        <v>64</v>
      </c>
      <c r="X231" s="260">
        <v>9976.2999999999993</v>
      </c>
      <c r="Y231" s="3" t="s">
        <v>53</v>
      </c>
      <c r="Z231" s="10" t="s">
        <v>54</v>
      </c>
      <c r="AA231" s="10" t="s">
        <v>665</v>
      </c>
      <c r="AB231" s="205" t="s">
        <v>376</v>
      </c>
      <c r="AC231" s="394" t="s">
        <v>1536</v>
      </c>
      <c r="AD231" s="261"/>
    </row>
    <row r="232" spans="2:30" s="300" customFormat="1" ht="64.5" x14ac:dyDescent="0.25">
      <c r="B232" s="365" t="s">
        <v>1508</v>
      </c>
      <c r="C232" s="10" t="s">
        <v>1181</v>
      </c>
      <c r="D232" s="226" t="s">
        <v>1182</v>
      </c>
      <c r="E232" s="4">
        <v>42758</v>
      </c>
      <c r="F232" s="4">
        <v>42782</v>
      </c>
      <c r="G232" s="188">
        <v>42685</v>
      </c>
      <c r="H232" s="188" t="s">
        <v>44</v>
      </c>
      <c r="I232" s="188">
        <v>42674</v>
      </c>
      <c r="J232" s="188">
        <v>41375</v>
      </c>
      <c r="K232" s="3" t="s">
        <v>45</v>
      </c>
      <c r="L232" s="10" t="s">
        <v>305</v>
      </c>
      <c r="M232" s="10" t="s">
        <v>78</v>
      </c>
      <c r="N232" s="10" t="s">
        <v>1183</v>
      </c>
      <c r="O232" s="10" t="s">
        <v>1188</v>
      </c>
      <c r="P232" s="5" t="s">
        <v>63</v>
      </c>
      <c r="Q232" s="11" t="s">
        <v>49</v>
      </c>
      <c r="R232" s="11" t="s">
        <v>162</v>
      </c>
      <c r="S232" s="10" t="s">
        <v>764</v>
      </c>
      <c r="T232" s="43">
        <v>18.3</v>
      </c>
      <c r="U232" s="5" t="s">
        <v>121</v>
      </c>
      <c r="V232" s="259">
        <v>0.08</v>
      </c>
      <c r="W232" s="195" t="s">
        <v>64</v>
      </c>
      <c r="X232" s="260">
        <v>2639.1</v>
      </c>
      <c r="Y232" s="3" t="s">
        <v>53</v>
      </c>
      <c r="Z232" s="10" t="s">
        <v>54</v>
      </c>
      <c r="AA232" s="10" t="s">
        <v>665</v>
      </c>
      <c r="AB232" s="205" t="s">
        <v>376</v>
      </c>
      <c r="AC232" s="394" t="s">
        <v>1536</v>
      </c>
      <c r="AD232" s="261"/>
    </row>
    <row r="233" spans="2:30" ht="89.25" x14ac:dyDescent="0.25">
      <c r="B233" s="365" t="s">
        <v>1509</v>
      </c>
      <c r="C233" s="3" t="s">
        <v>1189</v>
      </c>
      <c r="D233" s="174" t="s">
        <v>1190</v>
      </c>
      <c r="E233" s="4">
        <v>42751</v>
      </c>
      <c r="F233" s="4">
        <v>42782</v>
      </c>
      <c r="G233" s="7">
        <v>42734</v>
      </c>
      <c r="H233" s="182" t="s">
        <v>44</v>
      </c>
      <c r="I233" s="7">
        <v>42613</v>
      </c>
      <c r="J233" s="7">
        <v>41481</v>
      </c>
      <c r="K233" s="3" t="s">
        <v>45</v>
      </c>
      <c r="L233" s="6" t="s">
        <v>124</v>
      </c>
      <c r="M233" s="6" t="s">
        <v>78</v>
      </c>
      <c r="N233" s="6" t="s">
        <v>1191</v>
      </c>
      <c r="O233" s="6" t="s">
        <v>1192</v>
      </c>
      <c r="P233" s="6" t="s">
        <v>63</v>
      </c>
      <c r="Q233" s="6" t="s">
        <v>1193</v>
      </c>
      <c r="R233" s="184" t="s">
        <v>1194</v>
      </c>
      <c r="S233" s="5" t="s">
        <v>1195</v>
      </c>
      <c r="T233" s="176">
        <v>511.6</v>
      </c>
      <c r="U233" s="6" t="s">
        <v>121</v>
      </c>
      <c r="V233" s="178">
        <v>0.08</v>
      </c>
      <c r="W233" s="6" t="s">
        <v>64</v>
      </c>
      <c r="X233" s="179">
        <v>50430.83</v>
      </c>
      <c r="Y233" s="57" t="s">
        <v>53</v>
      </c>
      <c r="Z233" s="50" t="s">
        <v>129</v>
      </c>
      <c r="AA233" s="205" t="s">
        <v>388</v>
      </c>
      <c r="AB233" s="205" t="s">
        <v>376</v>
      </c>
      <c r="AC233" s="394" t="s">
        <v>1536</v>
      </c>
      <c r="AD233" s="181"/>
    </row>
    <row r="234" spans="2:30" s="293" customFormat="1" ht="64.5" x14ac:dyDescent="0.25">
      <c r="B234" s="365" t="s">
        <v>1510</v>
      </c>
      <c r="C234" s="3" t="s">
        <v>1196</v>
      </c>
      <c r="D234" s="174" t="s">
        <v>1197</v>
      </c>
      <c r="E234" s="4">
        <v>42745</v>
      </c>
      <c r="F234" s="4">
        <v>42782</v>
      </c>
      <c r="G234" s="166">
        <v>42704</v>
      </c>
      <c r="H234" s="184" t="s">
        <v>44</v>
      </c>
      <c r="I234" s="184" t="s">
        <v>935</v>
      </c>
      <c r="J234" s="182">
        <v>41632</v>
      </c>
      <c r="K234" s="3" t="s">
        <v>45</v>
      </c>
      <c r="L234" s="6" t="s">
        <v>46</v>
      </c>
      <c r="M234" s="6" t="s">
        <v>1198</v>
      </c>
      <c r="N234" s="6" t="s">
        <v>1199</v>
      </c>
      <c r="O234" s="6" t="s">
        <v>1200</v>
      </c>
      <c r="P234" s="6" t="s">
        <v>63</v>
      </c>
      <c r="Q234" s="6" t="s">
        <v>49</v>
      </c>
      <c r="R234" s="6" t="s">
        <v>939</v>
      </c>
      <c r="S234" s="55" t="s">
        <v>940</v>
      </c>
      <c r="T234" s="221">
        <v>286.69</v>
      </c>
      <c r="U234" s="6" t="s">
        <v>121</v>
      </c>
      <c r="V234" s="287">
        <v>0.08</v>
      </c>
      <c r="W234" s="6" t="s">
        <v>64</v>
      </c>
      <c r="X234" s="310">
        <v>167984.41</v>
      </c>
      <c r="Y234" s="6" t="s">
        <v>53</v>
      </c>
      <c r="Z234" s="6" t="s">
        <v>54</v>
      </c>
      <c r="AA234" s="6" t="s">
        <v>388</v>
      </c>
      <c r="AB234" s="205" t="s">
        <v>376</v>
      </c>
      <c r="AC234" s="394" t="s">
        <v>1536</v>
      </c>
      <c r="AD234" s="222"/>
    </row>
    <row r="235" spans="2:30" s="293" customFormat="1" ht="229.5" x14ac:dyDescent="0.25">
      <c r="B235" s="365" t="s">
        <v>1511</v>
      </c>
      <c r="C235" s="6" t="s">
        <v>1201</v>
      </c>
      <c r="D235" s="6" t="s">
        <v>1202</v>
      </c>
      <c r="E235" s="4">
        <v>42754</v>
      </c>
      <c r="F235" s="4">
        <v>42782</v>
      </c>
      <c r="G235" s="203">
        <v>42725</v>
      </c>
      <c r="H235" s="203" t="s">
        <v>44</v>
      </c>
      <c r="I235" s="203">
        <v>42674</v>
      </c>
      <c r="J235" s="204">
        <v>41684</v>
      </c>
      <c r="K235" s="3" t="s">
        <v>45</v>
      </c>
      <c r="L235" s="206" t="s">
        <v>61</v>
      </c>
      <c r="M235" s="207" t="s">
        <v>1203</v>
      </c>
      <c r="N235" s="6" t="s">
        <v>1204</v>
      </c>
      <c r="O235" s="207" t="s">
        <v>1205</v>
      </c>
      <c r="P235" s="6" t="s">
        <v>63</v>
      </c>
      <c r="Q235" s="205" t="s">
        <v>1206</v>
      </c>
      <c r="R235" s="208">
        <v>33</v>
      </c>
      <c r="S235" s="205" t="s">
        <v>1207</v>
      </c>
      <c r="T235" s="209">
        <v>1586.2</v>
      </c>
      <c r="U235" s="6" t="s">
        <v>121</v>
      </c>
      <c r="V235" s="211">
        <v>0.08</v>
      </c>
      <c r="W235" s="207" t="s">
        <v>64</v>
      </c>
      <c r="X235" s="212">
        <v>43271790</v>
      </c>
      <c r="Y235" s="205" t="s">
        <v>1208</v>
      </c>
      <c r="Z235" s="205" t="s">
        <v>54</v>
      </c>
      <c r="AA235" s="6" t="s">
        <v>388</v>
      </c>
      <c r="AB235" s="205" t="s">
        <v>376</v>
      </c>
      <c r="AC235" s="394" t="s">
        <v>1536</v>
      </c>
      <c r="AD235" s="222" t="s">
        <v>1209</v>
      </c>
    </row>
    <row r="236" spans="2:30" s="293" customFormat="1" ht="114.75" x14ac:dyDescent="0.25">
      <c r="B236" s="365" t="s">
        <v>1512</v>
      </c>
      <c r="C236" s="163" t="s">
        <v>1210</v>
      </c>
      <c r="D236" s="164" t="s">
        <v>1211</v>
      </c>
      <c r="E236" s="165">
        <v>42386</v>
      </c>
      <c r="F236" s="4">
        <v>42782</v>
      </c>
      <c r="G236" s="166">
        <v>42691</v>
      </c>
      <c r="H236" s="166" t="s">
        <v>44</v>
      </c>
      <c r="I236" s="166">
        <v>42674</v>
      </c>
      <c r="J236" s="166">
        <v>41974</v>
      </c>
      <c r="K236" s="3" t="s">
        <v>45</v>
      </c>
      <c r="L236" s="86" t="s">
        <v>113</v>
      </c>
      <c r="M236" s="86" t="s">
        <v>114</v>
      </c>
      <c r="N236" s="86" t="s">
        <v>1212</v>
      </c>
      <c r="O236" s="86" t="s">
        <v>1213</v>
      </c>
      <c r="P236" s="163" t="s">
        <v>1214</v>
      </c>
      <c r="Q236" s="86" t="s">
        <v>49</v>
      </c>
      <c r="R236" s="167" t="s">
        <v>1215</v>
      </c>
      <c r="S236" s="5" t="s">
        <v>701</v>
      </c>
      <c r="T236" s="168">
        <v>119</v>
      </c>
      <c r="U236" s="57" t="s">
        <v>702</v>
      </c>
      <c r="V236" s="170">
        <v>119</v>
      </c>
      <c r="W236" s="86" t="s">
        <v>64</v>
      </c>
      <c r="X236" s="171">
        <v>2139900</v>
      </c>
      <c r="Y236" s="163" t="s">
        <v>53</v>
      </c>
      <c r="Z236" s="172" t="s">
        <v>129</v>
      </c>
      <c r="AA236" s="3" t="s">
        <v>388</v>
      </c>
      <c r="AB236" s="205" t="s">
        <v>376</v>
      </c>
      <c r="AC236" s="394" t="s">
        <v>1536</v>
      </c>
      <c r="AD236" s="311" t="s">
        <v>1216</v>
      </c>
    </row>
    <row r="237" spans="2:30" s="293" customFormat="1" ht="64.5" x14ac:dyDescent="0.25">
      <c r="B237" s="365" t="s">
        <v>1513</v>
      </c>
      <c r="C237" s="3" t="s">
        <v>1217</v>
      </c>
      <c r="D237" s="174" t="s">
        <v>1218</v>
      </c>
      <c r="E237" s="4">
        <v>42751</v>
      </c>
      <c r="F237" s="4">
        <v>42782</v>
      </c>
      <c r="G237" s="4">
        <v>42731</v>
      </c>
      <c r="H237" s="182" t="s">
        <v>44</v>
      </c>
      <c r="I237" s="7">
        <v>42643</v>
      </c>
      <c r="J237" s="7">
        <v>41579</v>
      </c>
      <c r="K237" s="3" t="s">
        <v>45</v>
      </c>
      <c r="L237" s="6" t="s">
        <v>124</v>
      </c>
      <c r="M237" s="6" t="s">
        <v>78</v>
      </c>
      <c r="N237" s="57" t="s">
        <v>1219</v>
      </c>
      <c r="O237" s="57" t="s">
        <v>1220</v>
      </c>
      <c r="P237" s="235" t="s">
        <v>81</v>
      </c>
      <c r="Q237" s="6" t="s">
        <v>191</v>
      </c>
      <c r="R237" s="175" t="s">
        <v>341</v>
      </c>
      <c r="S237" s="5" t="s">
        <v>256</v>
      </c>
      <c r="T237" s="176">
        <v>39.4</v>
      </c>
      <c r="U237" s="177" t="s">
        <v>784</v>
      </c>
      <c r="V237" s="178">
        <v>1853.33</v>
      </c>
      <c r="W237" s="6" t="s">
        <v>64</v>
      </c>
      <c r="X237" s="179">
        <v>897800</v>
      </c>
      <c r="Y237" s="57" t="s">
        <v>53</v>
      </c>
      <c r="Z237" s="50" t="s">
        <v>129</v>
      </c>
      <c r="AA237" s="205" t="s">
        <v>388</v>
      </c>
      <c r="AB237" s="205" t="s">
        <v>376</v>
      </c>
      <c r="AC237" s="394" t="s">
        <v>1536</v>
      </c>
      <c r="AD237" s="181"/>
    </row>
    <row r="238" spans="2:30" ht="165.75" x14ac:dyDescent="0.25">
      <c r="B238" s="365" t="s">
        <v>1514</v>
      </c>
      <c r="C238" s="163" t="s">
        <v>1221</v>
      </c>
      <c r="D238" s="164" t="s">
        <v>1222</v>
      </c>
      <c r="E238" s="4">
        <v>42752</v>
      </c>
      <c r="F238" s="4">
        <v>42782</v>
      </c>
      <c r="G238" s="166"/>
      <c r="H238" s="166" t="s">
        <v>44</v>
      </c>
      <c r="I238" s="166">
        <v>42643</v>
      </c>
      <c r="J238" s="166">
        <v>40399</v>
      </c>
      <c r="K238" s="3" t="s">
        <v>45</v>
      </c>
      <c r="L238" s="86" t="s">
        <v>168</v>
      </c>
      <c r="M238" s="86" t="s">
        <v>1042</v>
      </c>
      <c r="N238" s="86" t="s">
        <v>1223</v>
      </c>
      <c r="O238" s="86" t="s">
        <v>1224</v>
      </c>
      <c r="P238" s="163" t="s">
        <v>81</v>
      </c>
      <c r="Q238" s="86" t="s">
        <v>1225</v>
      </c>
      <c r="R238" s="167" t="s">
        <v>341</v>
      </c>
      <c r="S238" s="86" t="s">
        <v>1009</v>
      </c>
      <c r="T238" s="168">
        <v>30</v>
      </c>
      <c r="U238" s="238" t="s">
        <v>139</v>
      </c>
      <c r="V238" s="170">
        <v>981.66</v>
      </c>
      <c r="W238" s="86" t="s">
        <v>64</v>
      </c>
      <c r="X238" s="171"/>
      <c r="Y238" s="163" t="s">
        <v>53</v>
      </c>
      <c r="Z238" s="172"/>
      <c r="AA238" s="86" t="s">
        <v>388</v>
      </c>
      <c r="AB238" s="205" t="s">
        <v>376</v>
      </c>
      <c r="AC238" s="394" t="s">
        <v>1536</v>
      </c>
      <c r="AD238" s="173"/>
    </row>
    <row r="239" spans="2:30" ht="89.25" x14ac:dyDescent="0.25">
      <c r="B239" s="365" t="s">
        <v>1515</v>
      </c>
      <c r="C239" s="163"/>
      <c r="D239" s="164"/>
      <c r="E239" s="4"/>
      <c r="F239" s="4">
        <v>42782</v>
      </c>
      <c r="G239" s="166"/>
      <c r="H239" s="166"/>
      <c r="I239" s="166">
        <v>42767</v>
      </c>
      <c r="J239" s="166"/>
      <c r="K239" s="3" t="s">
        <v>45</v>
      </c>
      <c r="L239" s="86" t="s">
        <v>61</v>
      </c>
      <c r="M239" s="86" t="s">
        <v>463</v>
      </c>
      <c r="N239" s="86" t="s">
        <v>1226</v>
      </c>
      <c r="O239" s="86" t="s">
        <v>1227</v>
      </c>
      <c r="P239" s="163" t="s">
        <v>63</v>
      </c>
      <c r="Q239" s="86" t="s">
        <v>1228</v>
      </c>
      <c r="R239" s="167" t="s">
        <v>28</v>
      </c>
      <c r="S239" s="86" t="s">
        <v>1229</v>
      </c>
      <c r="T239" s="168">
        <v>1</v>
      </c>
      <c r="U239" s="238">
        <v>50</v>
      </c>
      <c r="V239" s="170">
        <v>2595.83</v>
      </c>
      <c r="W239" s="86" t="s">
        <v>64</v>
      </c>
      <c r="X239" s="171">
        <v>62300</v>
      </c>
      <c r="Y239" s="163" t="s">
        <v>53</v>
      </c>
      <c r="Z239" s="172"/>
      <c r="AA239" s="86" t="s">
        <v>388</v>
      </c>
      <c r="AB239" s="86" t="s">
        <v>379</v>
      </c>
      <c r="AC239" s="172"/>
      <c r="AD239" s="173"/>
    </row>
    <row r="240" spans="2:30" ht="38.25" x14ac:dyDescent="0.25">
      <c r="B240" s="365" t="s">
        <v>1516</v>
      </c>
      <c r="C240" s="163"/>
      <c r="D240" s="164"/>
      <c r="E240" s="4"/>
      <c r="F240" s="4">
        <v>42782</v>
      </c>
      <c r="G240" s="166"/>
      <c r="H240" s="166"/>
      <c r="I240" s="166">
        <v>42613</v>
      </c>
      <c r="J240" s="166"/>
      <c r="K240" s="3" t="s">
        <v>45</v>
      </c>
      <c r="L240" s="86" t="s">
        <v>61</v>
      </c>
      <c r="M240" s="86" t="s">
        <v>463</v>
      </c>
      <c r="N240" s="86" t="s">
        <v>1226</v>
      </c>
      <c r="O240" s="86" t="s">
        <v>1230</v>
      </c>
      <c r="P240" s="163" t="s">
        <v>63</v>
      </c>
      <c r="Q240" s="86" t="s">
        <v>1231</v>
      </c>
      <c r="R240" s="167" t="s">
        <v>28</v>
      </c>
      <c r="S240" s="86" t="s">
        <v>1229</v>
      </c>
      <c r="T240" s="168">
        <v>2</v>
      </c>
      <c r="U240" s="238">
        <v>50</v>
      </c>
      <c r="V240" s="170">
        <v>5233.33</v>
      </c>
      <c r="W240" s="86" t="s">
        <v>64</v>
      </c>
      <c r="X240" s="171">
        <v>125600</v>
      </c>
      <c r="Y240" s="163" t="s">
        <v>53</v>
      </c>
      <c r="Z240" s="172"/>
      <c r="AA240" s="86" t="s">
        <v>388</v>
      </c>
      <c r="AB240" s="86" t="s">
        <v>379</v>
      </c>
      <c r="AC240" s="172"/>
      <c r="AD240" s="173"/>
    </row>
    <row r="241" spans="2:30" ht="65.25" thickBot="1" x14ac:dyDescent="0.3">
      <c r="B241" s="367" t="s">
        <v>1517</v>
      </c>
      <c r="C241" s="313" t="s">
        <v>991</v>
      </c>
      <c r="D241" s="314" t="s">
        <v>992</v>
      </c>
      <c r="E241" s="315">
        <v>42765</v>
      </c>
      <c r="F241" s="315">
        <v>42782</v>
      </c>
      <c r="G241" s="316">
        <v>42748</v>
      </c>
      <c r="H241" s="317" t="s">
        <v>44</v>
      </c>
      <c r="I241" s="316">
        <v>42674</v>
      </c>
      <c r="J241" s="316">
        <v>41611</v>
      </c>
      <c r="K241" s="313" t="s">
        <v>45</v>
      </c>
      <c r="L241" s="318" t="s">
        <v>124</v>
      </c>
      <c r="M241" s="318" t="s">
        <v>78</v>
      </c>
      <c r="N241" s="312" t="s">
        <v>1232</v>
      </c>
      <c r="O241" s="312" t="s">
        <v>1233</v>
      </c>
      <c r="P241" s="319" t="s">
        <v>81</v>
      </c>
      <c r="Q241" s="320" t="s">
        <v>183</v>
      </c>
      <c r="R241" s="321" t="s">
        <v>1234</v>
      </c>
      <c r="S241" s="312" t="s">
        <v>1235</v>
      </c>
      <c r="T241" s="322">
        <v>60.8</v>
      </c>
      <c r="U241" s="323" t="s">
        <v>1236</v>
      </c>
      <c r="V241" s="324">
        <v>3901</v>
      </c>
      <c r="W241" s="318" t="s">
        <v>64</v>
      </c>
      <c r="X241" s="325">
        <v>1261600</v>
      </c>
      <c r="Y241" s="326" t="s">
        <v>53</v>
      </c>
      <c r="Z241" s="327" t="s">
        <v>129</v>
      </c>
      <c r="AA241" s="328" t="s">
        <v>388</v>
      </c>
      <c r="AB241" s="328" t="s">
        <v>376</v>
      </c>
      <c r="AC241" s="407" t="s">
        <v>1536</v>
      </c>
      <c r="AD241" s="329"/>
    </row>
  </sheetData>
  <autoFilter ref="B3:AD241">
    <sortState ref="B5:AE43">
      <sortCondition ref="B3:B43"/>
    </sortState>
  </autoFilter>
  <mergeCells count="1">
    <mergeCell ref="B2:AD2"/>
  </mergeCells>
  <printOptions horizontalCentered="1" verticalCentered="1"/>
  <pageMargins left="0.11811023622047245" right="0.11811023622047245" top="0.15748031496062992" bottom="0.15748031496062992" header="0.19685039370078741" footer="0.19685039370078741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0"/>
  <sheetViews>
    <sheetView tabSelected="1" zoomScale="85" zoomScaleNormal="85" workbookViewId="0">
      <pane ySplit="4" topLeftCell="A5" activePane="bottomLeft" state="frozen"/>
      <selection pane="bottomLeft" activeCell="C38" sqref="C38"/>
    </sheetView>
  </sheetViews>
  <sheetFormatPr defaultRowHeight="15" x14ac:dyDescent="0.25"/>
  <cols>
    <col min="2" max="2" width="9.28515625" style="14" bestFit="1" customWidth="1"/>
    <col min="3" max="3" width="9.85546875" style="14" bestFit="1" customWidth="1"/>
    <col min="4" max="7" width="9.28515625" style="14" bestFit="1" customWidth="1"/>
    <col min="8" max="8" width="9.140625" style="14"/>
    <col min="9" max="10" width="9.28515625" style="14" bestFit="1" customWidth="1"/>
    <col min="11" max="11" width="16.5703125" style="14" customWidth="1"/>
    <col min="12" max="14" width="9.28515625" style="14" bestFit="1" customWidth="1"/>
  </cols>
  <sheetData>
    <row r="1" spans="2:14" ht="15.75" thickBot="1" x14ac:dyDescent="0.3"/>
    <row r="2" spans="2:14" ht="15.75" thickBot="1" x14ac:dyDescent="0.3">
      <c r="B2" s="410" t="s">
        <v>33</v>
      </c>
      <c r="C2" s="411"/>
      <c r="D2" s="411"/>
      <c r="E2" s="411"/>
      <c r="F2" s="411"/>
      <c r="G2" s="411"/>
      <c r="H2" s="411"/>
      <c r="I2" s="411"/>
      <c r="J2" s="411"/>
      <c r="K2" s="411"/>
      <c r="L2" s="411"/>
      <c r="M2" s="411"/>
      <c r="N2" s="412"/>
    </row>
    <row r="3" spans="2:14" ht="51" x14ac:dyDescent="0.25">
      <c r="B3" s="36" t="s">
        <v>0</v>
      </c>
      <c r="C3" s="34" t="s">
        <v>4</v>
      </c>
      <c r="D3" s="35" t="s">
        <v>11</v>
      </c>
      <c r="E3" s="35" t="s">
        <v>13</v>
      </c>
      <c r="F3" s="35" t="s">
        <v>14</v>
      </c>
      <c r="G3" s="35" t="s">
        <v>12</v>
      </c>
      <c r="H3" s="35" t="s">
        <v>16</v>
      </c>
      <c r="I3" s="35" t="s">
        <v>34</v>
      </c>
      <c r="J3" s="35" t="s">
        <v>35</v>
      </c>
      <c r="K3" s="35" t="s">
        <v>36</v>
      </c>
      <c r="L3" s="35" t="s">
        <v>37</v>
      </c>
      <c r="M3" s="35" t="s">
        <v>38</v>
      </c>
      <c r="N3" s="37" t="s">
        <v>39</v>
      </c>
    </row>
    <row r="4" spans="2:14" ht="15.75" thickBot="1" x14ac:dyDescent="0.3">
      <c r="B4" s="130" t="s">
        <v>29</v>
      </c>
      <c r="C4" s="131" t="s">
        <v>30</v>
      </c>
      <c r="D4" s="132">
        <v>3</v>
      </c>
      <c r="E4" s="132">
        <v>4</v>
      </c>
      <c r="F4" s="132">
        <v>5</v>
      </c>
      <c r="G4" s="132">
        <v>6</v>
      </c>
      <c r="H4" s="131" t="s">
        <v>31</v>
      </c>
      <c r="I4" s="132">
        <v>8</v>
      </c>
      <c r="J4" s="132">
        <v>9</v>
      </c>
      <c r="K4" s="132">
        <v>10</v>
      </c>
      <c r="L4" s="132">
        <v>11</v>
      </c>
      <c r="M4" s="131" t="s">
        <v>32</v>
      </c>
      <c r="N4" s="133">
        <v>13</v>
      </c>
    </row>
    <row r="5" spans="2:14" ht="191.25" x14ac:dyDescent="0.25">
      <c r="B5" s="413" t="s">
        <v>1299</v>
      </c>
      <c r="C5" s="414">
        <v>42782</v>
      </c>
      <c r="D5" s="415" t="s">
        <v>95</v>
      </c>
      <c r="E5" s="416" t="s">
        <v>92</v>
      </c>
      <c r="F5" s="417" t="s">
        <v>96</v>
      </c>
      <c r="G5" s="415" t="s">
        <v>97</v>
      </c>
      <c r="H5" s="415" t="s">
        <v>98</v>
      </c>
      <c r="I5" s="418">
        <v>78</v>
      </c>
      <c r="J5" s="419">
        <v>34.659999999999997</v>
      </c>
      <c r="K5" s="420" t="s">
        <v>99</v>
      </c>
      <c r="L5" s="419">
        <v>20</v>
      </c>
      <c r="M5" s="419">
        <v>88</v>
      </c>
      <c r="N5" s="421">
        <v>3050.08</v>
      </c>
    </row>
    <row r="6" spans="2:14" ht="72" x14ac:dyDescent="0.25">
      <c r="B6" s="143" t="s">
        <v>1306</v>
      </c>
      <c r="C6" s="7">
        <v>42782</v>
      </c>
      <c r="D6" s="134" t="s">
        <v>188</v>
      </c>
      <c r="E6" s="134" t="s">
        <v>192</v>
      </c>
      <c r="F6" s="134" t="s">
        <v>193</v>
      </c>
      <c r="G6" s="134" t="s">
        <v>194</v>
      </c>
      <c r="H6" s="134" t="s">
        <v>119</v>
      </c>
      <c r="I6" s="135">
        <v>82.62</v>
      </c>
      <c r="J6" s="106">
        <v>29.19</v>
      </c>
      <c r="K6" s="105" t="s">
        <v>195</v>
      </c>
      <c r="L6" s="105">
        <v>19</v>
      </c>
      <c r="M6" s="105">
        <f>L6*4.4</f>
        <v>83.600000000000009</v>
      </c>
      <c r="N6" s="136">
        <f>M6*J6</f>
        <v>2440.2840000000006</v>
      </c>
    </row>
    <row r="7" spans="2:14" ht="191.25" x14ac:dyDescent="0.25">
      <c r="B7" s="49" t="s">
        <v>1309</v>
      </c>
      <c r="C7" s="7">
        <v>42782</v>
      </c>
      <c r="D7" s="86" t="s">
        <v>170</v>
      </c>
      <c r="E7" s="87" t="s">
        <v>177</v>
      </c>
      <c r="F7" s="87" t="s">
        <v>178</v>
      </c>
      <c r="G7" s="86" t="s">
        <v>179</v>
      </c>
      <c r="H7" s="86" t="s">
        <v>175</v>
      </c>
      <c r="I7" s="88">
        <v>250.3</v>
      </c>
      <c r="J7" s="89" t="s">
        <v>180</v>
      </c>
      <c r="K7" s="87" t="s">
        <v>181</v>
      </c>
      <c r="L7" s="90">
        <v>10</v>
      </c>
      <c r="M7" s="90">
        <v>40</v>
      </c>
      <c r="N7" s="91" t="s">
        <v>180</v>
      </c>
    </row>
    <row r="8" spans="2:14" ht="114.75" x14ac:dyDescent="0.25">
      <c r="B8" s="422" t="s">
        <v>1310</v>
      </c>
      <c r="C8" s="7">
        <v>42782</v>
      </c>
      <c r="D8" s="5" t="s">
        <v>47</v>
      </c>
      <c r="E8" s="423" t="s">
        <v>56</v>
      </c>
      <c r="F8" s="423" t="s">
        <v>57</v>
      </c>
      <c r="G8" s="423" t="s">
        <v>58</v>
      </c>
      <c r="H8" s="423" t="s">
        <v>59</v>
      </c>
      <c r="I8" s="424">
        <v>67</v>
      </c>
      <c r="J8" s="51">
        <v>2.19</v>
      </c>
      <c r="K8" s="5" t="s">
        <v>60</v>
      </c>
      <c r="L8" s="5">
        <v>19</v>
      </c>
      <c r="M8" s="5">
        <f>L8*4.4</f>
        <v>83.600000000000009</v>
      </c>
      <c r="N8" s="52">
        <f>M8*J8</f>
        <v>183.084</v>
      </c>
    </row>
    <row r="9" spans="2:14" ht="180" x14ac:dyDescent="0.25">
      <c r="B9" s="345" t="s">
        <v>1312</v>
      </c>
      <c r="C9" s="7">
        <v>42782</v>
      </c>
      <c r="D9" s="105" t="s">
        <v>214</v>
      </c>
      <c r="E9" s="395" t="s">
        <v>215</v>
      </c>
      <c r="F9" s="395" t="s">
        <v>178</v>
      </c>
      <c r="G9" s="105" t="s">
        <v>216</v>
      </c>
      <c r="H9" s="105" t="s">
        <v>51</v>
      </c>
      <c r="I9" s="396">
        <v>301.37</v>
      </c>
      <c r="J9" s="106">
        <v>8.67</v>
      </c>
      <c r="K9" s="105" t="s">
        <v>217</v>
      </c>
      <c r="L9" s="105">
        <v>9.6300000000000008</v>
      </c>
      <c r="M9" s="105">
        <v>38.5</v>
      </c>
      <c r="N9" s="399">
        <f>M9*J9</f>
        <v>333.79500000000002</v>
      </c>
    </row>
    <row r="10" spans="2:14" ht="102" x14ac:dyDescent="0.25">
      <c r="B10" s="49" t="s">
        <v>1316</v>
      </c>
      <c r="C10" s="7">
        <v>42782</v>
      </c>
      <c r="D10" s="6" t="s">
        <v>106</v>
      </c>
      <c r="E10" s="55" t="s">
        <v>107</v>
      </c>
      <c r="F10" s="55" t="s">
        <v>57</v>
      </c>
      <c r="G10" s="6" t="s">
        <v>101</v>
      </c>
      <c r="H10" s="55" t="s">
        <v>102</v>
      </c>
      <c r="I10" s="12">
        <v>65.599999999999994</v>
      </c>
      <c r="J10" s="56">
        <v>34.17</v>
      </c>
      <c r="K10" s="57" t="s">
        <v>111</v>
      </c>
      <c r="L10" s="11">
        <v>6</v>
      </c>
      <c r="M10" s="11">
        <v>24</v>
      </c>
      <c r="N10" s="98">
        <v>820.02</v>
      </c>
    </row>
    <row r="11" spans="2:14" s="42" customFormat="1" ht="63.75" x14ac:dyDescent="0.25">
      <c r="B11" s="49" t="s">
        <v>1317</v>
      </c>
      <c r="C11" s="7">
        <v>42782</v>
      </c>
      <c r="D11" s="3" t="s">
        <v>115</v>
      </c>
      <c r="E11" s="5" t="s">
        <v>117</v>
      </c>
      <c r="F11" s="5" t="s">
        <v>57</v>
      </c>
      <c r="G11" s="5" t="s">
        <v>116</v>
      </c>
      <c r="H11" s="5" t="s">
        <v>119</v>
      </c>
      <c r="I11" s="58">
        <v>57</v>
      </c>
      <c r="J11" s="51">
        <v>20.89</v>
      </c>
      <c r="K11" s="5" t="s">
        <v>120</v>
      </c>
      <c r="L11" s="5">
        <v>6</v>
      </c>
      <c r="M11" s="5">
        <v>26</v>
      </c>
      <c r="N11" s="52">
        <v>543.16999999999996</v>
      </c>
    </row>
    <row r="12" spans="2:14" s="42" customFormat="1" ht="63.75" x14ac:dyDescent="0.25">
      <c r="B12" s="143" t="s">
        <v>1320</v>
      </c>
      <c r="C12" s="7">
        <v>42782</v>
      </c>
      <c r="D12" s="5" t="s">
        <v>198</v>
      </c>
      <c r="E12" s="5"/>
      <c r="F12" s="5"/>
      <c r="G12" s="4" t="s">
        <v>199</v>
      </c>
      <c r="H12" s="10" t="s">
        <v>119</v>
      </c>
      <c r="I12" s="10">
        <v>68.5</v>
      </c>
      <c r="J12" s="11">
        <v>20.59</v>
      </c>
      <c r="K12" s="10" t="s">
        <v>201</v>
      </c>
      <c r="L12" s="10">
        <v>4</v>
      </c>
      <c r="M12" s="43">
        <v>16</v>
      </c>
      <c r="N12" s="96">
        <v>329.44</v>
      </c>
    </row>
    <row r="13" spans="2:14" s="42" customFormat="1" ht="63.75" x14ac:dyDescent="0.25">
      <c r="B13" s="143" t="s">
        <v>1321</v>
      </c>
      <c r="C13" s="7">
        <v>42782</v>
      </c>
      <c r="D13" s="55" t="s">
        <v>198</v>
      </c>
      <c r="E13" s="55" t="s">
        <v>205</v>
      </c>
      <c r="F13" s="55" t="s">
        <v>57</v>
      </c>
      <c r="G13" s="55" t="s">
        <v>204</v>
      </c>
      <c r="H13" s="55" t="s">
        <v>119</v>
      </c>
      <c r="I13" s="97">
        <v>71</v>
      </c>
      <c r="J13" s="56">
        <v>21.68</v>
      </c>
      <c r="K13" s="11" t="s">
        <v>207</v>
      </c>
      <c r="L13" s="11">
        <v>4</v>
      </c>
      <c r="M13" s="11">
        <v>16</v>
      </c>
      <c r="N13" s="98">
        <v>346.88</v>
      </c>
    </row>
    <row r="14" spans="2:14" ht="127.5" x14ac:dyDescent="0.25">
      <c r="B14" s="368" t="s">
        <v>1322</v>
      </c>
      <c r="C14" s="7">
        <v>42782</v>
      </c>
      <c r="D14" s="3" t="s">
        <v>1541</v>
      </c>
      <c r="E14" s="3" t="s">
        <v>348</v>
      </c>
      <c r="F14" s="5" t="s">
        <v>49</v>
      </c>
      <c r="G14" s="3" t="s">
        <v>1542</v>
      </c>
      <c r="H14" s="3" t="s">
        <v>1543</v>
      </c>
      <c r="I14" s="176">
        <v>57</v>
      </c>
      <c r="J14" s="177">
        <v>26.33</v>
      </c>
      <c r="K14" s="5" t="s">
        <v>1544</v>
      </c>
      <c r="L14" s="5">
        <v>2</v>
      </c>
      <c r="M14" s="5">
        <v>2</v>
      </c>
      <c r="N14" s="425">
        <v>210.64</v>
      </c>
    </row>
    <row r="15" spans="2:14" ht="60" x14ac:dyDescent="0.25">
      <c r="B15" s="368" t="s">
        <v>1323</v>
      </c>
      <c r="C15" s="7">
        <v>42782</v>
      </c>
      <c r="D15" s="426" t="s">
        <v>315</v>
      </c>
      <c r="E15" s="426" t="s">
        <v>63</v>
      </c>
      <c r="F15" s="105" t="s">
        <v>49</v>
      </c>
      <c r="G15" s="426" t="s">
        <v>1545</v>
      </c>
      <c r="H15" s="426" t="s">
        <v>310</v>
      </c>
      <c r="I15" s="427">
        <v>44.6</v>
      </c>
      <c r="J15" s="106">
        <v>19.829999999999998</v>
      </c>
      <c r="K15" s="105" t="s">
        <v>1546</v>
      </c>
      <c r="L15" s="105">
        <v>8</v>
      </c>
      <c r="M15" s="105">
        <v>35.200000000000003</v>
      </c>
      <c r="N15" s="136">
        <v>698.02</v>
      </c>
    </row>
    <row r="16" spans="2:14" ht="192" x14ac:dyDescent="0.25">
      <c r="B16" s="368" t="s">
        <v>1552</v>
      </c>
      <c r="C16" s="7">
        <v>42782</v>
      </c>
      <c r="D16" s="105" t="s">
        <v>1547</v>
      </c>
      <c r="E16" s="105" t="s">
        <v>1548</v>
      </c>
      <c r="F16" s="395" t="s">
        <v>178</v>
      </c>
      <c r="G16" s="105" t="s">
        <v>1549</v>
      </c>
      <c r="H16" s="105" t="s">
        <v>1550</v>
      </c>
      <c r="I16" s="428">
        <v>85</v>
      </c>
      <c r="J16" s="106">
        <v>65.02</v>
      </c>
      <c r="K16" s="105" t="s">
        <v>1551</v>
      </c>
      <c r="L16" s="105">
        <v>15</v>
      </c>
      <c r="M16" s="105">
        <v>60</v>
      </c>
      <c r="N16" s="136">
        <v>328.8</v>
      </c>
    </row>
    <row r="17" spans="2:14" ht="165.75" x14ac:dyDescent="0.25">
      <c r="B17" s="330" t="s">
        <v>1288</v>
      </c>
      <c r="C17" s="4">
        <v>42782</v>
      </c>
      <c r="D17" s="86" t="s">
        <v>385</v>
      </c>
      <c r="E17" s="163" t="s">
        <v>387</v>
      </c>
      <c r="F17" s="86" t="s">
        <v>57</v>
      </c>
      <c r="G17" s="86" t="s">
        <v>1237</v>
      </c>
      <c r="H17" s="86" t="s">
        <v>1238</v>
      </c>
      <c r="I17" s="168">
        <v>285.39999999999998</v>
      </c>
      <c r="J17" s="397">
        <v>27.1</v>
      </c>
      <c r="K17" s="86" t="s">
        <v>1239</v>
      </c>
      <c r="L17" s="86">
        <v>12.5</v>
      </c>
      <c r="M17" s="86">
        <v>55</v>
      </c>
      <c r="N17" s="331">
        <v>1490.5</v>
      </c>
    </row>
    <row r="18" spans="2:14" ht="178.5" x14ac:dyDescent="0.25">
      <c r="B18" s="330" t="s">
        <v>1326</v>
      </c>
      <c r="C18" s="4">
        <v>42782</v>
      </c>
      <c r="D18" s="86" t="s">
        <v>396</v>
      </c>
      <c r="E18" s="163" t="s">
        <v>398</v>
      </c>
      <c r="F18" s="86" t="s">
        <v>57</v>
      </c>
      <c r="G18" s="86" t="s">
        <v>1240</v>
      </c>
      <c r="H18" s="86" t="s">
        <v>399</v>
      </c>
      <c r="I18" s="168">
        <v>68.400000000000006</v>
      </c>
      <c r="J18" s="169">
        <v>34.43</v>
      </c>
      <c r="K18" s="86" t="s">
        <v>1241</v>
      </c>
      <c r="L18" s="169">
        <v>5</v>
      </c>
      <c r="M18" s="86">
        <v>22</v>
      </c>
      <c r="N18" s="331">
        <v>757.46</v>
      </c>
    </row>
    <row r="19" spans="2:14" ht="76.5" x14ac:dyDescent="0.25">
      <c r="B19" s="44" t="s">
        <v>1348</v>
      </c>
      <c r="C19" s="4">
        <v>42782</v>
      </c>
      <c r="D19" s="6" t="s">
        <v>517</v>
      </c>
      <c r="E19" s="6" t="s">
        <v>519</v>
      </c>
      <c r="F19" s="6" t="s">
        <v>193</v>
      </c>
      <c r="G19" s="6" t="s">
        <v>1242</v>
      </c>
      <c r="H19" s="6" t="s">
        <v>102</v>
      </c>
      <c r="I19" s="332">
        <v>86.6</v>
      </c>
      <c r="J19" s="333">
        <v>5.43</v>
      </c>
      <c r="K19" s="398" t="s">
        <v>1243</v>
      </c>
      <c r="L19" s="48">
        <v>30</v>
      </c>
      <c r="M19" s="48">
        <f>L19*4.4</f>
        <v>132</v>
      </c>
      <c r="N19" s="334">
        <f>M19*J19</f>
        <v>716.76</v>
      </c>
    </row>
    <row r="20" spans="2:14" ht="114.75" x14ac:dyDescent="0.25">
      <c r="B20" s="49" t="s">
        <v>1349</v>
      </c>
      <c r="C20" s="4">
        <v>42782</v>
      </c>
      <c r="D20" s="6" t="s">
        <v>523</v>
      </c>
      <c r="E20" s="6" t="s">
        <v>525</v>
      </c>
      <c r="F20" s="6" t="s">
        <v>1244</v>
      </c>
      <c r="G20" s="6" t="s">
        <v>1245</v>
      </c>
      <c r="H20" s="6" t="s">
        <v>528</v>
      </c>
      <c r="I20" s="332">
        <v>526.14</v>
      </c>
      <c r="J20" s="335">
        <v>294.77999999999997</v>
      </c>
      <c r="K20" s="48" t="s">
        <v>1246</v>
      </c>
      <c r="L20" s="48">
        <v>36</v>
      </c>
      <c r="M20" s="48">
        <v>144</v>
      </c>
      <c r="N20" s="336">
        <v>42448.32</v>
      </c>
    </row>
    <row r="21" spans="2:14" ht="114.75" x14ac:dyDescent="0.25">
      <c r="B21" s="49" t="s">
        <v>1350</v>
      </c>
      <c r="C21" s="4">
        <v>42782</v>
      </c>
      <c r="D21" s="6" t="s">
        <v>523</v>
      </c>
      <c r="E21" s="6" t="s">
        <v>525</v>
      </c>
      <c r="F21" s="6" t="s">
        <v>1244</v>
      </c>
      <c r="G21" s="6" t="s">
        <v>1245</v>
      </c>
      <c r="H21" s="6" t="s">
        <v>1247</v>
      </c>
      <c r="I21" s="332">
        <v>526.14</v>
      </c>
      <c r="J21" s="335">
        <v>58.96</v>
      </c>
      <c r="K21" s="48" t="s">
        <v>1248</v>
      </c>
      <c r="L21" s="48">
        <v>36</v>
      </c>
      <c r="M21" s="48">
        <v>144</v>
      </c>
      <c r="N21" s="336">
        <v>8490.24</v>
      </c>
    </row>
    <row r="22" spans="2:14" ht="114.75" x14ac:dyDescent="0.25">
      <c r="B22" s="337" t="s">
        <v>1351</v>
      </c>
      <c r="C22" s="4">
        <v>42782</v>
      </c>
      <c r="D22" s="5" t="s">
        <v>532</v>
      </c>
      <c r="E22" s="338" t="s">
        <v>534</v>
      </c>
      <c r="F22" s="338" t="s">
        <v>1249</v>
      </c>
      <c r="G22" s="339" t="s">
        <v>533</v>
      </c>
      <c r="H22" s="339" t="s">
        <v>93</v>
      </c>
      <c r="I22" s="340">
        <v>49.2</v>
      </c>
      <c r="J22" s="341">
        <v>22.55</v>
      </c>
      <c r="K22" s="11" t="s">
        <v>1250</v>
      </c>
      <c r="L22" s="342">
        <v>7</v>
      </c>
      <c r="M22" s="342">
        <v>30.8</v>
      </c>
      <c r="N22" s="343">
        <v>694.54</v>
      </c>
    </row>
    <row r="23" spans="2:14" ht="114.75" x14ac:dyDescent="0.25">
      <c r="B23" s="44" t="s">
        <v>1352</v>
      </c>
      <c r="C23" s="4">
        <v>42782</v>
      </c>
      <c r="D23" s="5" t="s">
        <v>532</v>
      </c>
      <c r="E23" s="338" t="s">
        <v>534</v>
      </c>
      <c r="F23" s="338" t="s">
        <v>1249</v>
      </c>
      <c r="G23" s="339" t="s">
        <v>533</v>
      </c>
      <c r="H23" s="339" t="s">
        <v>93</v>
      </c>
      <c r="I23" s="9">
        <v>49.2</v>
      </c>
      <c r="J23" s="13">
        <v>4.51</v>
      </c>
      <c r="K23" s="11" t="s">
        <v>1250</v>
      </c>
      <c r="L23" s="8">
        <v>7</v>
      </c>
      <c r="M23" s="342">
        <v>30.8</v>
      </c>
      <c r="N23" s="344">
        <v>138.91</v>
      </c>
    </row>
    <row r="24" spans="2:14" s="42" customFormat="1" ht="140.25" x14ac:dyDescent="0.25">
      <c r="B24" s="143" t="s">
        <v>1355</v>
      </c>
      <c r="C24" s="4">
        <v>29</v>
      </c>
      <c r="D24" s="6" t="s">
        <v>552</v>
      </c>
      <c r="E24" s="6" t="s">
        <v>554</v>
      </c>
      <c r="F24" s="6" t="s">
        <v>1251</v>
      </c>
      <c r="G24" s="6" t="s">
        <v>1252</v>
      </c>
      <c r="H24" s="6" t="s">
        <v>556</v>
      </c>
      <c r="I24" s="12">
        <v>11.2</v>
      </c>
      <c r="J24" s="335" t="s">
        <v>531</v>
      </c>
      <c r="K24" s="48" t="s">
        <v>1253</v>
      </c>
      <c r="L24" s="48">
        <v>9</v>
      </c>
      <c r="M24" s="48"/>
      <c r="N24" s="334">
        <v>0.08</v>
      </c>
    </row>
    <row r="25" spans="2:14" s="42" customFormat="1" ht="140.25" x14ac:dyDescent="0.25">
      <c r="B25" s="143" t="s">
        <v>1356</v>
      </c>
      <c r="C25" s="4">
        <v>42782</v>
      </c>
      <c r="D25" s="6" t="s">
        <v>552</v>
      </c>
      <c r="E25" s="6" t="s">
        <v>554</v>
      </c>
      <c r="F25" s="6" t="s">
        <v>1254</v>
      </c>
      <c r="G25" s="6" t="s">
        <v>1252</v>
      </c>
      <c r="H25" s="6" t="s">
        <v>556</v>
      </c>
      <c r="I25" s="12">
        <v>135.9</v>
      </c>
      <c r="J25" s="335" t="s">
        <v>531</v>
      </c>
      <c r="K25" s="48" t="s">
        <v>1255</v>
      </c>
      <c r="L25" s="48">
        <v>11.5</v>
      </c>
      <c r="M25" s="48"/>
      <c r="N25" s="336">
        <v>0.08</v>
      </c>
    </row>
    <row r="26" spans="2:14" s="42" customFormat="1" ht="140.25" x14ac:dyDescent="0.25">
      <c r="B26" s="143" t="s">
        <v>1357</v>
      </c>
      <c r="C26" s="4">
        <v>42782</v>
      </c>
      <c r="D26" s="6" t="s">
        <v>552</v>
      </c>
      <c r="E26" s="6" t="s">
        <v>561</v>
      </c>
      <c r="F26" s="6" t="s">
        <v>1256</v>
      </c>
      <c r="G26" s="6" t="s">
        <v>1257</v>
      </c>
      <c r="H26" s="6" t="s">
        <v>556</v>
      </c>
      <c r="I26" s="12">
        <v>17.95</v>
      </c>
      <c r="J26" s="335" t="s">
        <v>531</v>
      </c>
      <c r="K26" s="48" t="s">
        <v>1253</v>
      </c>
      <c r="L26" s="48">
        <v>9</v>
      </c>
      <c r="M26" s="48"/>
      <c r="N26" s="334">
        <v>0.08</v>
      </c>
    </row>
    <row r="27" spans="2:14" s="42" customFormat="1" ht="140.25" x14ac:dyDescent="0.25">
      <c r="B27" s="345" t="s">
        <v>1358</v>
      </c>
      <c r="C27" s="4">
        <v>42782</v>
      </c>
      <c r="D27" s="6" t="s">
        <v>552</v>
      </c>
      <c r="E27" s="6" t="s">
        <v>561</v>
      </c>
      <c r="F27" s="6" t="s">
        <v>1254</v>
      </c>
      <c r="G27" s="6" t="s">
        <v>1257</v>
      </c>
      <c r="H27" s="6" t="s">
        <v>556</v>
      </c>
      <c r="I27" s="12">
        <v>70.86</v>
      </c>
      <c r="J27" s="335" t="s">
        <v>531</v>
      </c>
      <c r="K27" s="48" t="s">
        <v>1258</v>
      </c>
      <c r="L27" s="48">
        <v>11</v>
      </c>
      <c r="M27" s="8"/>
      <c r="N27" s="346">
        <v>0.08</v>
      </c>
    </row>
    <row r="28" spans="2:14" s="42" customFormat="1" ht="114.75" x14ac:dyDescent="0.25">
      <c r="B28" s="368" t="s">
        <v>1365</v>
      </c>
      <c r="C28" s="203">
        <v>42782</v>
      </c>
      <c r="D28" s="206" t="s">
        <v>600</v>
      </c>
      <c r="E28" s="50" t="s">
        <v>602</v>
      </c>
      <c r="F28" s="206" t="s">
        <v>603</v>
      </c>
      <c r="G28" s="347" t="s">
        <v>601</v>
      </c>
      <c r="H28" s="50" t="s">
        <v>102</v>
      </c>
      <c r="I28" s="348">
        <v>116.8</v>
      </c>
      <c r="J28" s="349">
        <v>11.48</v>
      </c>
      <c r="K28" s="350" t="s">
        <v>1259</v>
      </c>
      <c r="L28" s="350">
        <v>13.5</v>
      </c>
      <c r="M28" s="350">
        <v>59.4</v>
      </c>
      <c r="N28" s="351">
        <v>681.92</v>
      </c>
    </row>
    <row r="29" spans="2:14" s="42" customFormat="1" ht="89.25" x14ac:dyDescent="0.25">
      <c r="B29" s="352" t="s">
        <v>1369</v>
      </c>
      <c r="C29" s="4">
        <v>42782</v>
      </c>
      <c r="D29" s="353" t="s">
        <v>618</v>
      </c>
      <c r="E29" s="163" t="s">
        <v>63</v>
      </c>
      <c r="F29" s="86" t="s">
        <v>49</v>
      </c>
      <c r="G29" s="86" t="s">
        <v>1260</v>
      </c>
      <c r="H29" s="86" t="s">
        <v>621</v>
      </c>
      <c r="I29" s="354">
        <v>76</v>
      </c>
      <c r="J29" s="89">
        <v>21.72</v>
      </c>
      <c r="K29" s="86" t="s">
        <v>1261</v>
      </c>
      <c r="L29" s="87">
        <v>60</v>
      </c>
      <c r="M29" s="87">
        <v>264</v>
      </c>
      <c r="N29" s="355">
        <v>5734.08</v>
      </c>
    </row>
    <row r="30" spans="2:14" s="42" customFormat="1" ht="63.75" x14ac:dyDescent="0.25">
      <c r="B30" s="337" t="s">
        <v>1376</v>
      </c>
      <c r="C30" s="4">
        <v>42782</v>
      </c>
      <c r="D30" s="6" t="s">
        <v>652</v>
      </c>
      <c r="E30" s="6" t="s">
        <v>654</v>
      </c>
      <c r="F30" s="6" t="s">
        <v>193</v>
      </c>
      <c r="G30" s="6" t="s">
        <v>1262</v>
      </c>
      <c r="H30" s="6" t="s">
        <v>655</v>
      </c>
      <c r="I30" s="332">
        <v>45</v>
      </c>
      <c r="J30" s="333">
        <v>25.25</v>
      </c>
      <c r="K30" s="48" t="s">
        <v>1263</v>
      </c>
      <c r="L30" s="48">
        <v>9</v>
      </c>
      <c r="M30" s="48">
        <v>36</v>
      </c>
      <c r="N30" s="334">
        <f>M30*J30</f>
        <v>909</v>
      </c>
    </row>
    <row r="31" spans="2:14" ht="114.75" x14ac:dyDescent="0.25">
      <c r="B31" s="356" t="s">
        <v>1377</v>
      </c>
      <c r="C31" s="4">
        <v>42782</v>
      </c>
      <c r="D31" s="86" t="s">
        <v>656</v>
      </c>
      <c r="E31" s="163" t="s">
        <v>658</v>
      </c>
      <c r="F31" s="86" t="s">
        <v>49</v>
      </c>
      <c r="G31" s="86" t="s">
        <v>1264</v>
      </c>
      <c r="H31" s="86" t="s">
        <v>399</v>
      </c>
      <c r="I31" s="88">
        <v>49.78</v>
      </c>
      <c r="J31" s="89">
        <v>28.08</v>
      </c>
      <c r="K31" s="86" t="s">
        <v>1265</v>
      </c>
      <c r="L31" s="87">
        <v>4</v>
      </c>
      <c r="M31" s="87">
        <v>18</v>
      </c>
      <c r="N31" s="91">
        <v>505.5</v>
      </c>
    </row>
    <row r="32" spans="2:14" ht="127.5" x14ac:dyDescent="0.25">
      <c r="B32" s="356" t="s">
        <v>1379</v>
      </c>
      <c r="C32" s="4">
        <v>42782</v>
      </c>
      <c r="D32" s="357" t="s">
        <v>668</v>
      </c>
      <c r="E32" s="87" t="s">
        <v>670</v>
      </c>
      <c r="F32" s="87" t="s">
        <v>225</v>
      </c>
      <c r="G32" s="86" t="s">
        <v>1266</v>
      </c>
      <c r="H32" s="87" t="s">
        <v>324</v>
      </c>
      <c r="I32" s="88">
        <v>13.6</v>
      </c>
      <c r="J32" s="89">
        <v>5.79</v>
      </c>
      <c r="K32" s="87" t="s">
        <v>1267</v>
      </c>
      <c r="L32" s="87">
        <v>10</v>
      </c>
      <c r="M32" s="87">
        <v>44</v>
      </c>
      <c r="N32" s="91">
        <v>254.76</v>
      </c>
    </row>
    <row r="33" spans="2:14" ht="76.5" x14ac:dyDescent="0.25">
      <c r="B33" s="368" t="s">
        <v>1380</v>
      </c>
      <c r="C33" s="203">
        <v>42782</v>
      </c>
      <c r="D33" s="206" t="s">
        <v>673</v>
      </c>
      <c r="E33" s="50" t="s">
        <v>675</v>
      </c>
      <c r="F33" s="206" t="s">
        <v>225</v>
      </c>
      <c r="G33" s="347" t="s">
        <v>1268</v>
      </c>
      <c r="H33" s="50" t="s">
        <v>324</v>
      </c>
      <c r="I33" s="358">
        <v>14.4</v>
      </c>
      <c r="J33" s="359">
        <v>6.92</v>
      </c>
      <c r="K33" s="350" t="s">
        <v>1269</v>
      </c>
      <c r="L33" s="350">
        <v>15</v>
      </c>
      <c r="M33" s="350">
        <v>66</v>
      </c>
      <c r="N33" s="360">
        <v>456.72</v>
      </c>
    </row>
    <row r="34" spans="2:14" ht="89.25" x14ac:dyDescent="0.25">
      <c r="B34" s="49" t="s">
        <v>1419</v>
      </c>
      <c r="C34" s="4">
        <v>42782</v>
      </c>
      <c r="D34" s="6" t="s">
        <v>820</v>
      </c>
      <c r="E34" s="6" t="s">
        <v>822</v>
      </c>
      <c r="F34" s="6" t="s">
        <v>1270</v>
      </c>
      <c r="G34" s="6" t="s">
        <v>821</v>
      </c>
      <c r="H34" s="6" t="s">
        <v>1271</v>
      </c>
      <c r="I34" s="12">
        <v>60.36</v>
      </c>
      <c r="J34" s="333">
        <v>7.08</v>
      </c>
      <c r="K34" s="48" t="s">
        <v>1272</v>
      </c>
      <c r="L34" s="48">
        <v>12</v>
      </c>
      <c r="M34" s="48">
        <f>L34*4.4</f>
        <v>52.800000000000004</v>
      </c>
      <c r="N34" s="334">
        <f>M34*J34</f>
        <v>373.82400000000001</v>
      </c>
    </row>
    <row r="35" spans="2:14" ht="63.75" x14ac:dyDescent="0.25">
      <c r="B35" s="49" t="s">
        <v>1438</v>
      </c>
      <c r="C35" s="4">
        <v>42782</v>
      </c>
      <c r="D35" s="5" t="s">
        <v>907</v>
      </c>
      <c r="E35" s="361" t="s">
        <v>909</v>
      </c>
      <c r="F35" s="338" t="s">
        <v>225</v>
      </c>
      <c r="G35" s="361" t="s">
        <v>1273</v>
      </c>
      <c r="H35" s="339" t="s">
        <v>93</v>
      </c>
      <c r="I35" s="43">
        <v>37</v>
      </c>
      <c r="J35" s="56">
        <v>17.68</v>
      </c>
      <c r="K35" s="362" t="s">
        <v>1274</v>
      </c>
      <c r="L35" s="11">
        <v>4</v>
      </c>
      <c r="M35" s="11">
        <v>17.600000000000001</v>
      </c>
      <c r="N35" s="363">
        <v>311.17</v>
      </c>
    </row>
    <row r="36" spans="2:14" ht="63.75" x14ac:dyDescent="0.25">
      <c r="B36" s="49" t="s">
        <v>1439</v>
      </c>
      <c r="C36" s="4">
        <v>42782</v>
      </c>
      <c r="D36" s="5" t="s">
        <v>907</v>
      </c>
      <c r="E36" s="361" t="s">
        <v>912</v>
      </c>
      <c r="F36" s="364" t="s">
        <v>913</v>
      </c>
      <c r="G36" s="361" t="s">
        <v>911</v>
      </c>
      <c r="H36" s="339" t="s">
        <v>93</v>
      </c>
      <c r="I36" s="43">
        <v>34.799999999999997</v>
      </c>
      <c r="J36" s="306">
        <v>16.45</v>
      </c>
      <c r="K36" s="362" t="s">
        <v>1275</v>
      </c>
      <c r="L36" s="11">
        <v>4</v>
      </c>
      <c r="M36" s="11">
        <v>17.600000000000001</v>
      </c>
      <c r="N36" s="363">
        <v>289.52</v>
      </c>
    </row>
    <row r="37" spans="2:14" ht="63.75" x14ac:dyDescent="0.25">
      <c r="B37" s="49" t="s">
        <v>1440</v>
      </c>
      <c r="C37" s="4">
        <v>42782</v>
      </c>
      <c r="D37" s="5" t="s">
        <v>907</v>
      </c>
      <c r="E37" s="10" t="s">
        <v>916</v>
      </c>
      <c r="F37" s="338" t="s">
        <v>1249</v>
      </c>
      <c r="G37" s="361" t="s">
        <v>1276</v>
      </c>
      <c r="H37" s="339" t="s">
        <v>93</v>
      </c>
      <c r="I37" s="43">
        <v>20</v>
      </c>
      <c r="J37" s="306">
        <v>9.5500000000000007</v>
      </c>
      <c r="K37" s="362" t="s">
        <v>1277</v>
      </c>
      <c r="L37" s="11">
        <v>4</v>
      </c>
      <c r="M37" s="11">
        <v>17.600000000000001</v>
      </c>
      <c r="N37" s="363">
        <v>168.08</v>
      </c>
    </row>
    <row r="38" spans="2:14" ht="102" x14ac:dyDescent="0.25">
      <c r="B38" s="44" t="s">
        <v>1441</v>
      </c>
      <c r="C38" s="4">
        <v>42782</v>
      </c>
      <c r="D38" s="5" t="s">
        <v>919</v>
      </c>
      <c r="E38" s="3" t="s">
        <v>1278</v>
      </c>
      <c r="F38" s="75" t="s">
        <v>191</v>
      </c>
      <c r="G38" s="5" t="s">
        <v>920</v>
      </c>
      <c r="H38" s="5" t="s">
        <v>922</v>
      </c>
      <c r="I38" s="176">
        <v>12.88</v>
      </c>
      <c r="J38" s="13">
        <v>13.25</v>
      </c>
      <c r="K38" s="8" t="s">
        <v>1279</v>
      </c>
      <c r="L38" s="8">
        <v>2</v>
      </c>
      <c r="M38" s="8">
        <v>9</v>
      </c>
      <c r="N38" s="344">
        <v>119.25</v>
      </c>
    </row>
    <row r="39" spans="2:14" ht="331.5" x14ac:dyDescent="0.25">
      <c r="B39" s="337" t="s">
        <v>1463</v>
      </c>
      <c r="C39" s="4">
        <v>42782</v>
      </c>
      <c r="D39" s="339" t="s">
        <v>1280</v>
      </c>
      <c r="E39" s="338" t="s">
        <v>1281</v>
      </c>
      <c r="F39" s="338" t="s">
        <v>57</v>
      </c>
      <c r="G39" s="5" t="s">
        <v>1282</v>
      </c>
      <c r="H39" s="5" t="s">
        <v>1029</v>
      </c>
      <c r="I39" s="340">
        <v>163</v>
      </c>
      <c r="J39" s="341">
        <v>16.82</v>
      </c>
      <c r="K39" s="11" t="s">
        <v>1283</v>
      </c>
      <c r="L39" s="342">
        <v>3</v>
      </c>
      <c r="M39" s="342">
        <v>13.2</v>
      </c>
      <c r="N39" s="343">
        <v>222.02</v>
      </c>
    </row>
    <row r="40" spans="2:14" ht="115.5" thickBot="1" x14ac:dyDescent="0.3">
      <c r="B40" s="400" t="s">
        <v>1471</v>
      </c>
      <c r="C40" s="315">
        <v>42782</v>
      </c>
      <c r="D40" s="401" t="s">
        <v>1050</v>
      </c>
      <c r="E40" s="402" t="s">
        <v>1284</v>
      </c>
      <c r="F40" s="402" t="s">
        <v>1285</v>
      </c>
      <c r="G40" s="327" t="s">
        <v>1286</v>
      </c>
      <c r="H40" s="401" t="s">
        <v>102</v>
      </c>
      <c r="I40" s="403">
        <v>80</v>
      </c>
      <c r="J40" s="404">
        <v>10.79</v>
      </c>
      <c r="K40" s="405" t="s">
        <v>1287</v>
      </c>
      <c r="L40" s="405">
        <v>9.75</v>
      </c>
      <c r="M40" s="405">
        <v>39</v>
      </c>
      <c r="N40" s="406">
        <f>M40*J40</f>
        <v>420.80999999999995</v>
      </c>
    </row>
  </sheetData>
  <autoFilter ref="B4:N40">
    <sortState ref="B5:N19">
      <sortCondition ref="B4:B19"/>
    </sortState>
  </autoFilter>
  <mergeCells count="1">
    <mergeCell ref="B2:N2"/>
  </mergeCells>
  <printOptions horizontalCentered="1" verticalCentered="1"/>
  <pageMargins left="0.11811023622047245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4</vt:i4>
      </vt:variant>
    </vt:vector>
  </HeadingPairs>
  <TitlesOfParts>
    <vt:vector size="6" baseType="lpstr">
      <vt:lpstr>Оренда зведена</vt:lpstr>
      <vt:lpstr>Погодинна оренда</vt:lpstr>
      <vt:lpstr>'Оренда зведена'!Заголовки_для_друку</vt:lpstr>
      <vt:lpstr>'Погодинна оренда'!Заголовки_для_друку</vt:lpstr>
      <vt:lpstr>'Оренда зведена'!Область_друку</vt:lpstr>
      <vt:lpstr>'Погодинна оренда'!Область_друку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2017-02-22T10:12:53Z</cp:lastPrinted>
  <dcterms:created xsi:type="dcterms:W3CDTF">2016-10-10T09:04:52Z</dcterms:created>
  <dcterms:modified xsi:type="dcterms:W3CDTF">2017-02-22T10:43:01Z</dcterms:modified>
</cp:coreProperties>
</file>