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31-40\Протокол №39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зведена'!$B$3:$AD$149</definedName>
    <definedName name="_xlnm._FilterDatabase" localSheetId="1" hidden="1">'Погодинна оренда'!$B$4:$N$10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зведена'!$B$2:$AD$476</definedName>
    <definedName name="_xlnm.Print_Area" localSheetId="1">'Погодинна оренда'!$B$2:$N$38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51" i="1" l="1"/>
  <c r="M5" i="2" l="1"/>
  <c r="N5" i="2" s="1"/>
  <c r="M11" i="2"/>
  <c r="N11" i="2" s="1"/>
  <c r="N16" i="2"/>
</calcChain>
</file>

<file path=xl/sharedStrings.xml><?xml version="1.0" encoding="utf-8"?>
<sst xmlns="http://schemas.openxmlformats.org/spreadsheetml/2006/main" count="8849" uniqueCount="2164">
  <si>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</si>
  <si>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</si>
  <si>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</si>
  <si>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</si>
  <si>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</si>
  <si>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</si>
  <si>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</si>
  <si>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</si>
  <si>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</si>
  <si>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</si>
  <si>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</si>
  <si>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</si>
  <si>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</si>
  <si>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</si>
  <si>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</si>
  <si>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</si>
  <si>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</si>
  <si>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</si>
  <si>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</si>
  <si>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</si>
  <si>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</si>
  <si>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</si>
  <si>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</si>
  <si>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</si>
  <si>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</si>
  <si>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</si>
  <si>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</si>
  <si>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</si>
  <si>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</si>
  <si>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</si>
  <si>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</si>
  <si>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</si>
  <si>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</si>
  <si>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</si>
  <si>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</si>
  <si>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</si>
  <si>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</si>
  <si>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</si>
  <si>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</si>
  <si>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</si>
  <si>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</si>
  <si>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</si>
  <si>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10242/26/4/103</t>
  </si>
  <si>
    <t>08/22146</t>
  </si>
  <si>
    <t>10114/26/4/103</t>
  </si>
  <si>
    <t>08/21833</t>
  </si>
  <si>
    <t>10108/26/4/103</t>
  </si>
  <si>
    <t>08/21828</t>
  </si>
  <si>
    <t>10115/26/4/103</t>
  </si>
  <si>
    <t>08/21834</t>
  </si>
  <si>
    <t>9976/26/3/103</t>
  </si>
  <si>
    <t>08/21299</t>
  </si>
  <si>
    <t>10403/26/4/103</t>
  </si>
  <si>
    <t>08/22483</t>
  </si>
  <si>
    <t>10882/26/4/103</t>
  </si>
  <si>
    <t>08/23426</t>
  </si>
  <si>
    <t>10716/26/4/103</t>
  </si>
  <si>
    <t>08/23119</t>
  </si>
  <si>
    <t>н/з</t>
  </si>
  <si>
    <t>Продовження</t>
  </si>
  <si>
    <t>Дніпровська РДА</t>
  </si>
  <si>
    <t>КК ОЖФ</t>
  </si>
  <si>
    <t>ПП "Нега-Люкс", код 31732606</t>
  </si>
  <si>
    <t>Житловий</t>
  </si>
  <si>
    <t>Приміщення, 1 поверх</t>
  </si>
  <si>
    <t>21.6.</t>
  </si>
  <si>
    <t>Побутове обслуговування населення</t>
  </si>
  <si>
    <t xml:space="preserve">42,50
</t>
  </si>
  <si>
    <t xml:space="preserve">5
</t>
  </si>
  <si>
    <t>М</t>
  </si>
  <si>
    <t>2 роки 364 дні</t>
  </si>
  <si>
    <t>+</t>
  </si>
  <si>
    <t>Первинний</t>
  </si>
  <si>
    <t>Перукарня</t>
  </si>
  <si>
    <t>ФОП Гуленко Василь Іванович (Код 2029214571)</t>
  </si>
  <si>
    <t xml:space="preserve">Побутове обслуговування населення (перукарня)   Промтовари+товари підакцизної групи </t>
  </si>
  <si>
    <t>49,10       79,30</t>
  </si>
  <si>
    <t>Головне управління статистики у м. Києві, код 02363095</t>
  </si>
  <si>
    <t>Пожарського вул., 15</t>
  </si>
  <si>
    <t>24.6.</t>
  </si>
  <si>
    <t>Державна бюджетна установа</t>
  </si>
  <si>
    <t xml:space="preserve">3
</t>
  </si>
  <si>
    <t>ПП "АДЕЕМ", код 30018808</t>
  </si>
  <si>
    <t xml:space="preserve">72,30
</t>
  </si>
  <si>
    <t>Релігійна громада УПЦ КЄ Свято-Михайлівська парафія "Храму на честь 1000-ліття Хрещення Київської Русі", код 22935352</t>
  </si>
  <si>
    <t>Релігійна організація</t>
  </si>
  <si>
    <t>20,00          135,20</t>
  </si>
  <si>
    <t>ФОП Корецький Євгеній Олександрович (Код 2688218037)</t>
  </si>
  <si>
    <t>Русанівська набережна, 8/1</t>
  </si>
  <si>
    <t>сміттєзбірник</t>
  </si>
  <si>
    <t>Побутове обслуговування населення (ремонт взуття)</t>
  </si>
  <si>
    <t>1 грн. на рік</t>
  </si>
  <si>
    <t>ФОП Шама Ольга Олександрівна (Код 2369117568)</t>
  </si>
  <si>
    <t>21.6</t>
  </si>
  <si>
    <t>Побутове обслуговування населення (перукарня)</t>
  </si>
  <si>
    <t>приміщення</t>
  </si>
  <si>
    <t>Громадська організація</t>
  </si>
  <si>
    <t xml:space="preserve"> П</t>
  </si>
  <si>
    <t>Приміщення</t>
  </si>
  <si>
    <t>Стандартизована</t>
  </si>
  <si>
    <t>КНП "КДЦ Дніпровського району м. Києва"</t>
  </si>
  <si>
    <t>КНП "ЦПМСД "Русанівка" (01981655)</t>
  </si>
  <si>
    <t>Нежилий</t>
  </si>
  <si>
    <t>п. 19.3.</t>
  </si>
  <si>
    <t>Зміна ІУ (зміна площі)</t>
  </si>
  <si>
    <t>Зміна площі з 509,77 кв. м. на 485,00 кв. м.</t>
  </si>
  <si>
    <t>14.6.</t>
  </si>
  <si>
    <t>Автошкола</t>
  </si>
  <si>
    <t>Єдиний претендент</t>
  </si>
  <si>
    <t>Голосіївська РДА</t>
  </si>
  <si>
    <t>УО Голосіївської РДА</t>
  </si>
  <si>
    <t>Загальноосвітній навчальний приватний заклад "Хореографічна гімназія "Киячночка" Код 30470891</t>
  </si>
  <si>
    <t>Приміщення, 2 поверх</t>
  </si>
  <si>
    <t>19.14.</t>
  </si>
  <si>
    <t>Приватний навчальний заклад загальної, дошкільної та позашкільної освіти</t>
  </si>
  <si>
    <t>П</t>
  </si>
  <si>
    <t>100-20357</t>
  </si>
  <si>
    <t>08/22337</t>
  </si>
  <si>
    <t>УКТОКС Голосіївської РДА</t>
  </si>
  <si>
    <t>Приватна науково-виробнича фірма "КОМПАС"                    Код 228984969</t>
  </si>
  <si>
    <t>Цільове використання уточ: ремонт побутової та офісної техніки вітчизняного виробництва</t>
  </si>
  <si>
    <t>Приватний позашкільний навчальний заклад "Цент Шанс"                    Код 30301428</t>
  </si>
  <si>
    <t>Глушкова Академіка, 28, проспект</t>
  </si>
  <si>
    <t>27.1.</t>
  </si>
  <si>
    <t>Приватний навчальний заклад (крім п. 19 Методики)</t>
  </si>
  <si>
    <t>100-20508</t>
  </si>
  <si>
    <t>08/22452</t>
  </si>
  <si>
    <t>ТОВ "СДК Інвест Груп"                               Код 38746175</t>
  </si>
  <si>
    <t>Приміщення, підвал</t>
  </si>
  <si>
    <t>Цільове використання уточ: майстерня по ремонту одягу</t>
  </si>
  <si>
    <t>100-20196</t>
  </si>
  <si>
    <t>08/22069</t>
  </si>
  <si>
    <t>Головне управління Національної поліції у місті Києві                    Код 40108583</t>
  </si>
  <si>
    <t>Цільове використання уточ: розміщення інспекторів відділу превентивної діяльності Голосіївського управління поліції</t>
  </si>
  <si>
    <t>100-19013</t>
  </si>
  <si>
    <t>08/20659</t>
  </si>
  <si>
    <t>Комунальний позашкільний навчальний заклад "Київські державні курси іноземних мов "Інтерлінгва"                 Код 03083067</t>
  </si>
  <si>
    <t>Жилянська, 46, вул.</t>
  </si>
  <si>
    <t>Школа № 44</t>
  </si>
  <si>
    <t>19.12.</t>
  </si>
  <si>
    <t>Комунальний позашкільний навчальний заклад</t>
  </si>
  <si>
    <t>1 грн на рік</t>
  </si>
  <si>
    <t>100-19370</t>
  </si>
  <si>
    <t>08/20879</t>
  </si>
  <si>
    <t>ГО "Школа-сходинки"                      Код 40432171</t>
  </si>
  <si>
    <t>Школа-інтернат № 7</t>
  </si>
  <si>
    <t>Приміщення, 3 поверх</t>
  </si>
  <si>
    <t>19.11.</t>
  </si>
  <si>
    <t>Громадська організація з реабілітації</t>
  </si>
  <si>
    <t>100-19959</t>
  </si>
  <si>
    <t>08/21985</t>
  </si>
  <si>
    <t>Член Національної спілки художників України Вакарчук Олексій Вадимович     Ід.код 2211820194</t>
  </si>
  <si>
    <t>29</t>
  </si>
  <si>
    <t>Майстерня художника</t>
  </si>
  <si>
    <t>20,00 кв.м - 1%;                     28,10 кв.м  - 4%</t>
  </si>
  <si>
    <t>14.1.</t>
  </si>
  <si>
    <t>Школа І-ІІІ ступенів № 132 міста Києва</t>
  </si>
  <si>
    <t>Будівля</t>
  </si>
  <si>
    <t>Спеціалізована школа І-ІІІ ступенів з поглибленим вивченням англійської мови № 44 міста Києва</t>
  </si>
  <si>
    <t>Пн: 19-00 – 21-00
Вт: 19-00 – 21-00
Ср: 19-00 – 21-00
Чт: 19-00 – 21-00
Пт: 19-00 – 21-00
(щодо площі 200,90 кв.м)</t>
  </si>
  <si>
    <t>101-10466/02</t>
  </si>
  <si>
    <t>08/20450</t>
  </si>
  <si>
    <t>Зміна ІУ  (інше)</t>
  </si>
  <si>
    <t>Дарницька РДА</t>
  </si>
  <si>
    <t>УО Дарницької РДА</t>
  </si>
  <si>
    <t>ФОП Гульченко Н.А. (2727709242)</t>
  </si>
  <si>
    <t>Ревуцького вул., 13-А</t>
  </si>
  <si>
    <t>33</t>
  </si>
  <si>
    <t>Інше (проведення курсів бухгалтерів)</t>
  </si>
  <si>
    <t>За 10 години на тиждень  погодинної оренди сплачуює 1 200,00 грн.</t>
  </si>
  <si>
    <t>Продтовари (крім товарів підакцизної групи)</t>
  </si>
  <si>
    <t>101-10622/02</t>
  </si>
  <si>
    <t>08/20859</t>
  </si>
  <si>
    <t>Зміна ІУ (Зміна цільового призначення)</t>
  </si>
  <si>
    <t>ТОВ "Місія", (24082468)</t>
  </si>
  <si>
    <t>Продаж/очищення питної води - 4,60 кв.м;         інше (зоомагазин) - 23,50 кв. м;                                           склад - 10,40 кв. м</t>
  </si>
  <si>
    <t>Розміщення торговельного об'єкта з продажу продовольчих товарів, крім товарів підакцизної групи -                  8 % - 3 744,36 грн.</t>
  </si>
  <si>
    <t>101-10989/02</t>
  </si>
  <si>
    <t>08/21839</t>
  </si>
  <si>
    <t>ТОВ "О-ХОРС" (39565614)</t>
  </si>
  <si>
    <t>Приватний заклад охорони здоров'я</t>
  </si>
  <si>
    <t>ТДВ "Укрліфтсервіс" (05472637)</t>
  </si>
  <si>
    <t>101-11099/02</t>
  </si>
  <si>
    <t>08/22149</t>
  </si>
  <si>
    <t>КНП "КДЦ дитячий Дарницького району м. Києва"</t>
  </si>
  <si>
    <t>КНП "Центр первинної медико-санітарної допомоги №2" Дарницького району м. Києва (26188248)</t>
  </si>
  <si>
    <t>Приміщення, 1,2,3 поверхи</t>
  </si>
  <si>
    <t xml:space="preserve">Зменшити площу об’єкта оренди із 649,73 кв. м 
на 516,84 кв. м
</t>
  </si>
  <si>
    <t>101-10666/02</t>
  </si>
  <si>
    <t>08/20881</t>
  </si>
  <si>
    <t>ФОП Чернявська В.Є., (2606419500 )</t>
  </si>
  <si>
    <t>Олійника вул., 21</t>
  </si>
  <si>
    <t>17.1</t>
  </si>
  <si>
    <t>Кафе (крім товарів підакцизної групи)</t>
  </si>
  <si>
    <t xml:space="preserve">Звільнити орендаря 
від плати за оренду нерухомого майна на період проведення реконструкції будівлі у порядку встановленому частиною 6 статті 762 Цивільного кодексу України
</t>
  </si>
  <si>
    <t>101-11105/02</t>
  </si>
  <si>
    <t>08/22065</t>
  </si>
  <si>
    <t>Зміна ІУ (приведення у відповідність)</t>
  </si>
  <si>
    <t>ПП "Бюро юридичного захисту "Ваш адвокат" (30866573)</t>
  </si>
  <si>
    <t>Промтовари+товари підакцизної групи (пиво) (17,80 кв. м);   Побутове обслуговування населення (6,00 кв. м)</t>
  </si>
  <si>
    <t xml:space="preserve">Надати дозвіл на приведення у відповідність строку дії договору оренди та зміну цільового призначення об’єкта на розміщення  торговельного об’єкта з продажу продовольчих,  непродовольчих товарів та алкогольних виробів (пиво) (17,80 кв. м) та суб’єкта господарю-вання, що здійснює побутове обслуговування населення (6,00 кв. м) - розміщення продовольчого магазину - 2 064,50 грн.
</t>
  </si>
  <si>
    <t>101-11314/02</t>
  </si>
  <si>
    <t>08/22669</t>
  </si>
  <si>
    <t>ТОВ "Авто МАГ"                           код 37219707</t>
  </si>
  <si>
    <t>Гмирі вул., 3-Б</t>
  </si>
  <si>
    <t>Сканди-навська гімназія</t>
  </si>
  <si>
    <t>Приміщення,           1 поверх</t>
  </si>
  <si>
    <t xml:space="preserve">101-11382/02 </t>
  </si>
  <si>
    <t>08/22670</t>
  </si>
  <si>
    <t>ФОП Ільяш Г.В. (2231503526)</t>
  </si>
  <si>
    <t>СКП "Київтелесервіс" (31815760)</t>
  </si>
  <si>
    <t>Побутове обслуговування населення (телекомунікаційні послуги)</t>
  </si>
  <si>
    <t>Приміщення,           1 -3 поверхи</t>
  </si>
  <si>
    <t xml:space="preserve"> 
ВТ. 19:00-21:00
ЧТ. 19:00-21:00
</t>
  </si>
  <si>
    <t>Скандинавська гімназія</t>
  </si>
  <si>
    <t xml:space="preserve">ПН.18:00-21:00 ВТ.18:00-21:00                                            СР.18:00-21:00               ЧТ.18:00-21:00             ПТ.18:00-21:00 СБ.10:00-14:00            </t>
  </si>
  <si>
    <t>104-7017</t>
  </si>
  <si>
    <t>08/16967</t>
  </si>
  <si>
    <t>Оболонська РДА</t>
  </si>
  <si>
    <t>ГО "НАША ПУЩА-ВОДИЦЯ" (40173626)</t>
  </si>
  <si>
    <t>Максименка Ф. вул., 16</t>
  </si>
  <si>
    <t>п. 19.11.</t>
  </si>
  <si>
    <t>немає</t>
  </si>
  <si>
    <t>104-8666</t>
  </si>
  <si>
    <t>08/20211</t>
  </si>
  <si>
    <t>ФОП Ткаленко Ігор Михайлович (2812906373)</t>
  </si>
  <si>
    <t>Йорданська вул., 5-Б</t>
  </si>
  <si>
    <t>будівля</t>
  </si>
  <si>
    <t>Продтовари,Промтовари + товари підакцізної групи</t>
  </si>
  <si>
    <t>104-8662</t>
  </si>
  <si>
    <t>08/21296</t>
  </si>
  <si>
    <t>УО Оболонської РДА</t>
  </si>
  <si>
    <t>НВЗО "Школа-ліцей "Обдаровання" Київської  академії наук (21703616)</t>
  </si>
  <si>
    <t>Оболонський просп., 16-Г</t>
  </si>
  <si>
    <t>ДНЗ № 193</t>
  </si>
  <si>
    <t>Інше (здійснення освітньої діяльності)</t>
  </si>
  <si>
    <t>104-8340</t>
  </si>
  <si>
    <t>08/20449</t>
  </si>
  <si>
    <t>КНП "ЦПМСД № 1 " Оболонського району</t>
  </si>
  <si>
    <t>ФОП Олексієнко Людмила Станіславівна (2450615680)</t>
  </si>
  <si>
    <t>Стоматологія</t>
  </si>
  <si>
    <t>104-7782</t>
  </si>
  <si>
    <t>08/18972</t>
  </si>
  <si>
    <t>С 01.10.2015 по 30.09.2018</t>
  </si>
  <si>
    <t>КНП "ЦПМСД № 2" Оболонського району</t>
  </si>
  <si>
    <t>ТОВ "Фірма "ЗІР" (24922371)</t>
  </si>
  <si>
    <t>Оптика;         Приватний заклад охорони здоровя</t>
  </si>
  <si>
    <t>зменшення площі орендованого приміщення з 38 кв.м до 33,8 кв.м</t>
  </si>
  <si>
    <t>104-8850</t>
  </si>
  <si>
    <t>08/221070</t>
  </si>
  <si>
    <t>ФОП Каралоп А.В. (2562913439)</t>
  </si>
  <si>
    <t>21.8.</t>
  </si>
  <si>
    <t>Прийом вторсировини</t>
  </si>
  <si>
    <t>104-8901</t>
  </si>
  <si>
    <t>08/22349</t>
  </si>
  <si>
    <t>ТОВ "Центр консалтингових послуг "Право" (35789902)</t>
  </si>
  <si>
    <t>Приозерна вул., 6</t>
  </si>
  <si>
    <t>ДНЗ №685</t>
  </si>
  <si>
    <t xml:space="preserve">Приватний навчальний заклад </t>
  </si>
  <si>
    <t>ФОП Сапон-Аблязова Л.В (2335003384)</t>
  </si>
  <si>
    <t>Йорданська вул., 22-А</t>
  </si>
  <si>
    <t>ЗНЗ № 233</t>
  </si>
  <si>
    <t>Інше (розміщення субєкту господарювання, що здійснює освітню діяльність)</t>
  </si>
  <si>
    <t>ФОП Цегельна І.В. (2984406762)</t>
  </si>
  <si>
    <t xml:space="preserve">Побутове обслуговування населення </t>
  </si>
  <si>
    <t>Ремонт взуття</t>
  </si>
  <si>
    <t>104-8994</t>
  </si>
  <si>
    <t>08/22750</t>
  </si>
  <si>
    <t>ДНЗ № 607</t>
  </si>
  <si>
    <t>Героїв Дніпра вул., 55</t>
  </si>
  <si>
    <t>ДНЗ № 662</t>
  </si>
  <si>
    <t>Богатирська вул., 18-Є</t>
  </si>
  <si>
    <t>ДНЗ № 608</t>
  </si>
  <si>
    <t>Петра Панча вул., 7-А</t>
  </si>
  <si>
    <t>ДНЗ № 580 "Ольвія"</t>
  </si>
  <si>
    <t>Вишгородська вул., 52-А</t>
  </si>
  <si>
    <t>ДНЗ № 448</t>
  </si>
  <si>
    <t>Пн. 15:00 - 18:00     Вт. 15:00 - 18:00      Ср. 15:00 - 18:00     Чт. 15:00 - 18:00      Пт. 15:00 - 18:00</t>
  </si>
  <si>
    <t>Пн. 15:30 - 16:30     Вт. 15:30 - 16:30      Ср. 15:30 - 16:30    Чт. 15:30 - 16:30      Пт. 15:30 - 16:30</t>
  </si>
  <si>
    <t xml:space="preserve">    Вт. 15:00 - 18:00       Пт. 15:00 - 18:00</t>
  </si>
  <si>
    <t>Пн. 15:00 - 16:00     Вт. 15:00 - 16:00      Ср. 16:00 - 17:00    Чт. 15:00 - 16:00      Пт. 15:00 - 16:00</t>
  </si>
  <si>
    <t xml:space="preserve">Пн. 15:00 - 16:00       Ср. 15:00 - 15:50    </t>
  </si>
  <si>
    <t>1год 50 хв</t>
  </si>
  <si>
    <t xml:space="preserve">Пн. 15:00 - 18:00     Вт. 15:00 - 18:00       Ср. 15:00 - 18:00     Чт. 15:00 - 18:00       </t>
  </si>
  <si>
    <t xml:space="preserve">Пн. 15:00 - 16:00     Вт. 15:00 - 16:00          Чт. 15:00 - 16:00       </t>
  </si>
  <si>
    <t>102/03/26-9361</t>
  </si>
  <si>
    <t>08/17431</t>
  </si>
  <si>
    <t>Деснянська РДА</t>
  </si>
  <si>
    <t>УО Деснянської РДА</t>
  </si>
  <si>
    <t>ТОВ "Пріоритет-Еліт" (34537996)</t>
  </si>
  <si>
    <t>Бальзака вул., 63 А</t>
  </si>
  <si>
    <t>ДНЗ № 83</t>
  </si>
  <si>
    <t>Інше використання (приватний навчальний заклад)</t>
  </si>
  <si>
    <t xml:space="preserve"> Є лист ТОВ "Пріоритет -Еліт" щодо графіку погодинної оренди приміщення на вул. Бальзака, 63-А </t>
  </si>
  <si>
    <t>102/03/26-11195</t>
  </si>
  <si>
    <t>08/22178</t>
  </si>
  <si>
    <t>Школа № 277</t>
  </si>
  <si>
    <t>ТОВ "Аякс"   (21487124)</t>
  </si>
  <si>
    <t>Сабурова О. вул., 6</t>
  </si>
  <si>
    <t>нежилий</t>
  </si>
  <si>
    <t>Благодійна організація</t>
  </si>
  <si>
    <t>102/03/26-11376</t>
  </si>
  <si>
    <t>08/22467</t>
  </si>
  <si>
    <t>ГО "Деснянський районний центр "З людьми і для людей"   (36656745)</t>
  </si>
  <si>
    <t>Братиславська вул., 16</t>
  </si>
  <si>
    <t>житловий</t>
  </si>
  <si>
    <t>102/03/26-11377</t>
  </si>
  <si>
    <t>08/22466</t>
  </si>
  <si>
    <t>КНП КДЦ</t>
  </si>
  <si>
    <t>ТОВ "Фрідом-Медик"    (40480382)</t>
  </si>
  <si>
    <t xml:space="preserve">Закревського М. вул., 81/1 </t>
  </si>
  <si>
    <t>Лікувальний</t>
  </si>
  <si>
    <t>102/03/26-10954</t>
  </si>
  <si>
    <t>08/21800</t>
  </si>
  <si>
    <t>ФОП Пустова М.Ю.  (3446207667)</t>
  </si>
  <si>
    <t xml:space="preserve">Закревського М. вул., 49/1 </t>
  </si>
  <si>
    <t xml:space="preserve">21.8. </t>
  </si>
  <si>
    <t>102/03/26-11344</t>
  </si>
  <si>
    <t>08/22472</t>
  </si>
  <si>
    <t>ЗНЗ "Школа-дитячий садок "Джерело"  (31035955)</t>
  </si>
  <si>
    <t>Маяковського В. просп., 24-В</t>
  </si>
  <si>
    <t>ДНЗ № 689</t>
  </si>
  <si>
    <t>17.3.</t>
  </si>
  <si>
    <t>Склад</t>
  </si>
  <si>
    <t>102/03/26-11478</t>
  </si>
  <si>
    <t>08/22835</t>
  </si>
  <si>
    <t>Без конкурсу</t>
  </si>
  <si>
    <t>КНП ЦПМСД № 4</t>
  </si>
  <si>
    <t>КНП ЦПМСД № 1 (02064116)</t>
  </si>
  <si>
    <t>19.3.</t>
  </si>
  <si>
    <t>Комунальний заклад охорони здоровя</t>
  </si>
  <si>
    <t>102/03/26-11482</t>
  </si>
  <si>
    <t>08/22836</t>
  </si>
  <si>
    <t>КНП ЦПМСД № 2 (21467676)</t>
  </si>
  <si>
    <t>102/03/26-11483</t>
  </si>
  <si>
    <t>08/22837</t>
  </si>
  <si>
    <t>КНП ЦПМСД № 3 (38960413)</t>
  </si>
  <si>
    <t>102/03/26-11669</t>
  </si>
  <si>
    <t>08/23152</t>
  </si>
  <si>
    <t>ФОП Добровольський Р.Б. (2371810378)</t>
  </si>
  <si>
    <t>14.2.</t>
  </si>
  <si>
    <t>Приватна медична практика</t>
  </si>
  <si>
    <t>102/03/26-11667</t>
  </si>
  <si>
    <t>08/23150</t>
  </si>
  <si>
    <t>КП Ватутінськінвестбуд</t>
  </si>
  <si>
    <t>УДППЗ "Укрпошта" (21560045)</t>
  </si>
  <si>
    <t>20.3.</t>
  </si>
  <si>
    <t>Пошта</t>
  </si>
  <si>
    <t>Зменшення площі на 237,70 кв.м (з 938,0 кв.м до 700,30 кв.м)</t>
  </si>
  <si>
    <t>Зменшення площі на 709,80 кв.м (з 987,20 кв.м до 277,40 кв.м)</t>
  </si>
  <si>
    <t>Шолом-Алейхема вул., 18</t>
  </si>
  <si>
    <t>Драйзера Т. вул., 6</t>
  </si>
  <si>
    <t>102/03/26-11668</t>
  </si>
  <si>
    <t>08/23151</t>
  </si>
  <si>
    <t>Школа № 263</t>
  </si>
  <si>
    <t>ВНЗ "Університет економіки та права "Крок"  (04635922)</t>
  </si>
  <si>
    <t>Сабурова О. вул., 19-Б</t>
  </si>
  <si>
    <t>Школа № 213</t>
  </si>
  <si>
    <t>Лісовий просп., 33-Б</t>
  </si>
  <si>
    <t>102/03/26-11776</t>
  </si>
  <si>
    <t>08/12</t>
  </si>
  <si>
    <t>ЦДЮТ Деснянського району</t>
  </si>
  <si>
    <t>ТОВ "Студія танцю "Росинка"   (40710703)</t>
  </si>
  <si>
    <t>Каштанова вул., 5-А</t>
  </si>
  <si>
    <t>Інше використання (проведення занять з дітьми віком від 4 роківз хореографії))</t>
  </si>
  <si>
    <t>102/03/26-10689</t>
  </si>
  <si>
    <t>08/20599</t>
  </si>
  <si>
    <t>ФОП Пономаренко В.Ф.</t>
  </si>
  <si>
    <t>Сабурова О. вул., 3</t>
  </si>
  <si>
    <t>17.2.</t>
  </si>
  <si>
    <t>до 10.07.2019</t>
  </si>
  <si>
    <t>Змінити призначення з "розміщення офісу"   на "розміщення торговельного обєкту з продажу продовольчих товарів, крім товарів підакцизної групи"</t>
  </si>
  <si>
    <t xml:space="preserve">Пн. 30 хв.                      Вт. 30 хв.                       Ср. 30 хв.                      Чт. 30 хв.        </t>
  </si>
  <si>
    <t>Вт. 2 год. 30 хв.         Чт. 2 год. 30 хв.</t>
  </si>
  <si>
    <t>Пн. 3 год.                      Вт. 3 год.                       Ср. 3 год.                      Чт. 3 год.                       Пт. 3 год.</t>
  </si>
  <si>
    <t xml:space="preserve">Пн. 1 год.                            Ср. 1 год.                      Чт. 1 год.                       </t>
  </si>
  <si>
    <t xml:space="preserve">Пн. 1,5 год.                 Вт. 1,5 год.                        Ср. 1,5 год.                      Чт. 1,5 год.                       </t>
  </si>
  <si>
    <t xml:space="preserve">Вт. 2 год.                                        Чт. 2 год.                       </t>
  </si>
  <si>
    <t>108-20496</t>
  </si>
  <si>
    <t>№08/22189</t>
  </si>
  <si>
    <t xml:space="preserve">Продовження                                                     </t>
  </si>
  <si>
    <t>Солом'янська РДА</t>
  </si>
  <si>
    <t>ФОП Кривенко Олександр Євгенійович               (2868319633)</t>
  </si>
  <si>
    <t>Донецька вул.,18</t>
  </si>
  <si>
    <t>9.3.                                                                                                                                                    20.6.</t>
  </si>
  <si>
    <t>торгівля                         торгівля канцтоварами для навчальних закладів</t>
  </si>
  <si>
    <t>108-20727</t>
  </si>
  <si>
    <t>08/22447</t>
  </si>
  <si>
    <t>ПАТ "Державний ощадний банк України"</t>
  </si>
  <si>
    <t>Борщагівська, вул., 152</t>
  </si>
  <si>
    <t xml:space="preserve">Банки, банкомати, платіжні термінали                                                      Банки, що здійснюють платежі ЖКП   </t>
  </si>
  <si>
    <t>108-19718</t>
  </si>
  <si>
    <t>08/21270</t>
  </si>
  <si>
    <t>ТОВ "УКРБІОЕКОЛОГІЯ" (34617039)</t>
  </si>
  <si>
    <t>Приміщення, цоколь</t>
  </si>
  <si>
    <t>24.5.</t>
  </si>
  <si>
    <t>Очищення питної води</t>
  </si>
  <si>
    <t>108-19539</t>
  </si>
  <si>
    <t>08/21067</t>
  </si>
  <si>
    <t>ТОВ "ЗОСЯ"                           (22890365)</t>
  </si>
  <si>
    <t>24.1.</t>
  </si>
  <si>
    <t>Спортивний заклад</t>
  </si>
  <si>
    <t>109/01/25-9801</t>
  </si>
  <si>
    <t>08/20919</t>
  </si>
  <si>
    <t>Шевченківська РДА</t>
  </si>
  <si>
    <t xml:space="preserve">КНП "Консультативно-діагностичний центр"
Шевченківсько району 
</t>
  </si>
  <si>
    <t>ТОВ "Вілена-2"
код 21453906</t>
  </si>
  <si>
    <t>Петлюри С. вул., 2/4</t>
  </si>
  <si>
    <t>Приміщення, 
1-й поверх,
підвал</t>
  </si>
  <si>
    <t>Офіс, інше використання приміщення</t>
  </si>
  <si>
    <t>м</t>
  </si>
  <si>
    <t>Зміна загальної площі орендованого приміщення  з 68,4 кв.м на 71,8 кв.м відповідно до нового поповерхового плану БТІ</t>
  </si>
  <si>
    <t>109/01/25-9807</t>
  </si>
  <si>
    <t>08/20924</t>
  </si>
  <si>
    <t>ТОВ "Босна Ел.Джі"
код30525505"
код 21453906</t>
  </si>
  <si>
    <t>Тургенєвська вул.,65</t>
  </si>
  <si>
    <t>Офіс</t>
  </si>
  <si>
    <t>109/01/25-9983</t>
  </si>
  <si>
    <t>08/22047</t>
  </si>
  <si>
    <t>ФО Перехватов В.В.
код 2244922271</t>
  </si>
  <si>
    <t>Володимирська вул.,7</t>
  </si>
  <si>
    <t xml:space="preserve">25 </t>
  </si>
  <si>
    <t>Виставки української образотворчої/книжкової продукції</t>
  </si>
  <si>
    <t xml:space="preserve">зміни цільового 
призначення  з творчої  майстерні  на  проведення виставок образотворчої продукції виробленої в Україні </t>
  </si>
  <si>
    <t>зміна загальної площі 
орендованого приміщення з  28,5 кв.м на 31.4 кв.м відповідно до нового технічного паспорту БТІ</t>
  </si>
  <si>
    <t>109/01/25-9773</t>
  </si>
  <si>
    <t>08/20760</t>
  </si>
  <si>
    <t>ГО Шевченківське районне відділення Всеукраїнського обєднання ветеранів
код 25586716</t>
  </si>
  <si>
    <t>Шамрила Т. вул.,3</t>
  </si>
  <si>
    <t>1
4</t>
  </si>
  <si>
    <t>109/01/25-9774</t>
  </si>
  <si>
    <t>08/20758</t>
  </si>
  <si>
    <t xml:space="preserve">КНП "Центр первинної медико-санітарної допомоги №3"
Шевченківсько району 
</t>
  </si>
  <si>
    <t>КП "Фармація"
код 05415852</t>
  </si>
  <si>
    <t>Щербаківського Д. вул.,70</t>
  </si>
  <si>
    <t>аптека</t>
  </si>
  <si>
    <t>109/01/25-9778</t>
  </si>
  <si>
    <t>08/20825</t>
  </si>
  <si>
    <t>ФО Лужанська К.Б., член НСХУ,
код 1438429841</t>
  </si>
  <si>
    <t>Січових Стрільців вул., 58/2 В</t>
  </si>
  <si>
    <t>109/01/25-9786</t>
  </si>
  <si>
    <t>08/20856</t>
  </si>
  <si>
    <t>ФО Савадов А.В., член НСХУ,
код 2291219050</t>
  </si>
  <si>
    <t>Білоруська вул., 34</t>
  </si>
  <si>
    <t>109/01/25-9946</t>
  </si>
  <si>
    <t>08/21490</t>
  </si>
  <si>
    <t>ФОП Очеретян О.В. 
код 2792516978</t>
  </si>
  <si>
    <t>Саксаганського. вул., 100</t>
  </si>
  <si>
    <t>16</t>
  </si>
  <si>
    <t>Торговий автомат</t>
  </si>
  <si>
    <t>Приміщення,
напівпідвал</t>
  </si>
  <si>
    <t>109/01/25-10293</t>
  </si>
  <si>
    <t>08/22667</t>
  </si>
  <si>
    <t>ФО Серебряков А.В., член НСХУ,
код 2426114417</t>
  </si>
  <si>
    <t>Кудрявська вул., 31-33</t>
  </si>
  <si>
    <t xml:space="preserve">Приміщення, 
техповерх
</t>
  </si>
  <si>
    <t>106-7643</t>
  </si>
  <si>
    <t>08/21630</t>
  </si>
  <si>
    <t>продовження</t>
  </si>
  <si>
    <t>Подільська РДА</t>
  </si>
  <si>
    <t>КНП "КДЦ" Подільського району</t>
  </si>
  <si>
    <t xml:space="preserve">КП "Фармація" </t>
  </si>
  <si>
    <t>нежитлове приміщення 1-й поверх</t>
  </si>
  <si>
    <t>13.1.</t>
  </si>
  <si>
    <t xml:space="preserve">КНП "ЦПМСД №1" Подільського району </t>
  </si>
  <si>
    <t xml:space="preserve"> КП "Фармація" </t>
  </si>
  <si>
    <t>без конкурсу</t>
  </si>
  <si>
    <t>106-8007</t>
  </si>
  <si>
    <t>08/22403</t>
  </si>
  <si>
    <t xml:space="preserve"> ПП "Науково-виробнича фірма "Скіф"</t>
  </si>
  <si>
    <t>18.1.</t>
  </si>
  <si>
    <t>Торговельний об’єкт з продажу ортопедичних виробів  (зуботехнічна лабораторія)</t>
  </si>
  <si>
    <t>106-8347</t>
  </si>
  <si>
    <t>08/23120</t>
  </si>
  <si>
    <t>Територіальний центр соціального обслуговування Подільського району м. Києва</t>
  </si>
  <si>
    <t>19.1.</t>
  </si>
  <si>
    <t>бюджетна установа</t>
  </si>
  <si>
    <t>ДНЗ №777</t>
  </si>
  <si>
    <t>1 рік</t>
  </si>
  <si>
    <t>106-8349</t>
  </si>
  <si>
    <t>08/23126</t>
  </si>
  <si>
    <t xml:space="preserve">Відділ культури, туризму, та охорони культурної спадщини Подільської районнї в місті Києві державної адміністрації </t>
  </si>
  <si>
    <t>106-8350</t>
  </si>
  <si>
    <t>08/23127</t>
  </si>
  <si>
    <t>нежитлове приміщення 2-й поверх</t>
  </si>
  <si>
    <t>-</t>
  </si>
  <si>
    <t>Святошинська РДА</t>
  </si>
  <si>
    <t>107-30/7430</t>
  </si>
  <si>
    <t>08/20568</t>
  </si>
  <si>
    <t>УО Святошинської РДА</t>
  </si>
  <si>
    <t>МГО "Спортивний клуб "Сен-Бін", (26063506)</t>
  </si>
  <si>
    <t>Академіка Єфремова, 21-А</t>
  </si>
  <si>
    <t>СШ № 304</t>
  </si>
  <si>
    <t>Інше (освіта)</t>
  </si>
  <si>
    <t>Див. докладно у табл.
Проведення занять з дітьми</t>
  </si>
  <si>
    <t>107-30/7857</t>
  </si>
  <si>
    <t>08/22156</t>
  </si>
  <si>
    <t>ФОП Кабан В.О., (2659711370)</t>
  </si>
  <si>
    <t>107-30/7798</t>
  </si>
  <si>
    <t>08/21765</t>
  </si>
  <si>
    <t>ФОП Дячина Л.В., (2845306088)</t>
  </si>
  <si>
    <t>Львівська вул., 51</t>
  </si>
  <si>
    <t>розміщення майстерні по ремонту одягу - 31,30 кв, м
розміщення перукарні - 38,30 кв. м</t>
  </si>
  <si>
    <t>107-30/7815</t>
  </si>
  <si>
    <t>08/21836</t>
  </si>
  <si>
    <t>ДЮСШ №17</t>
  </si>
  <si>
    <t>ФОП Савенок Л.Л., (2256506808)</t>
  </si>
  <si>
    <t>Симиренка вул., 5-Б</t>
  </si>
  <si>
    <t>2 роки 364 дні з дати прийняття рішення комісії</t>
  </si>
  <si>
    <t xml:space="preserve">Див. докладно в табл.
Проведення занять з естетичного виховання
</t>
  </si>
  <si>
    <t>107-30/7614</t>
  </si>
  <si>
    <t xml:space="preserve">08/21046 </t>
  </si>
  <si>
    <t>Кольцова бульвар, 7-Б</t>
  </si>
  <si>
    <t>СЗШ №281</t>
  </si>
  <si>
    <t>Див. докладно в табл.
Проведення спортивних занять з дітьми</t>
  </si>
  <si>
    <t>Зміна ІУ (зміна графіка використання)</t>
  </si>
  <si>
    <t>Див. докладно в табл.
Проведення спортивних занять з дітьми
зміна графіку з 6 год та 1 доба на 7 год. 30хв та 1 доба</t>
  </si>
  <si>
    <t>107-30/8110</t>
  </si>
  <si>
    <t>08/22501</t>
  </si>
  <si>
    <t>ПП "Вундеркіндленд", (35977450)</t>
  </si>
  <si>
    <t>Зодчих вул., 22</t>
  </si>
  <si>
    <t>СШ №196</t>
  </si>
  <si>
    <t xml:space="preserve">Див. докладно в табл.
Надання освітніх послуг
</t>
  </si>
  <si>
    <t>107-30/8111</t>
  </si>
  <si>
    <t>08/22927</t>
  </si>
  <si>
    <t>Вищий навчальний заклад "Університет економіки та права Крок", (04635922)</t>
  </si>
  <si>
    <t>Львівська вул., 47/8</t>
  </si>
  <si>
    <t>СЗШ №140</t>
  </si>
  <si>
    <t>Приміщення, 4 поверх</t>
  </si>
  <si>
    <t>Приватний навчальний заклад</t>
  </si>
  <si>
    <t>Див. докладно в табл.
Впровадження додаткових освітніх програм гуманітарного спрямування
орендар погоджує 15% ставку</t>
  </si>
  <si>
    <t>107-30/8155</t>
  </si>
  <si>
    <t>08/22615</t>
  </si>
  <si>
    <t>ТОВ "Астек-Сервіс", (22968334)</t>
  </si>
  <si>
    <t>107-30/8228</t>
  </si>
  <si>
    <t>08/22839</t>
  </si>
  <si>
    <t>ТОВ "Торговий дім "Дніпро", (23493643)</t>
  </si>
  <si>
    <t>Вернадського бульвар, 79 літ. Б</t>
  </si>
  <si>
    <t>23.2.</t>
  </si>
  <si>
    <t>Громадські вбиральні</t>
  </si>
  <si>
    <t>Булгакова вул., 12</t>
  </si>
  <si>
    <t>СЗШ №317</t>
  </si>
  <si>
    <t xml:space="preserve">Див. докладно в табл.
Проведення спортивних занять з дітьми
</t>
  </si>
  <si>
    <t>Львівська вул, 47/8</t>
  </si>
  <si>
    <t>ПН 14:30-15:30
СР 14:30-15:30</t>
  </si>
  <si>
    <t>ПН 14:00-15:00
ВТ 15:00-16:00
СР 14:00-15:00
ЧТ 15:00-16:00</t>
  </si>
  <si>
    <t>СШ №304</t>
  </si>
  <si>
    <t xml:space="preserve">
ВТ 16:00-18:00
ЧТ 16:00-18:00
СБ 10:00-13:30</t>
  </si>
  <si>
    <t>4+доба</t>
  </si>
  <si>
    <t>17,6+4,4 доби</t>
  </si>
  <si>
    <t>СЗШ № 281</t>
  </si>
  <si>
    <t>ПН 17:30-19:00
ВТ 18:30-20:00
СР 17:30-19:00
ЧТ 18:30-20:00
ПТ 17:30-19:00
СБ 11:00-15:00</t>
  </si>
  <si>
    <t>7,5+доба</t>
  </si>
  <si>
    <t>33+4,4доби</t>
  </si>
  <si>
    <t xml:space="preserve">ПН 11:00-13:00
ВТ 10:00-13:30
СР 11:00-13:00
ЧТ 10:00-13:30
ПТ 11:00-13:00
</t>
  </si>
  <si>
    <t>СЗШ № 317</t>
  </si>
  <si>
    <t xml:space="preserve">ПН 19:00-20:30
СР 19:00-20:30
ПТ 19:15-20:15
</t>
  </si>
  <si>
    <t>Печерська РДА</t>
  </si>
  <si>
    <t>105/01-4209/В-04</t>
  </si>
  <si>
    <t>08/22179</t>
  </si>
  <si>
    <t>єдиний претендент</t>
  </si>
  <si>
    <t>ДКВ</t>
  </si>
  <si>
    <t>062/05/20-12156</t>
  </si>
  <si>
    <t>08/20927</t>
  </si>
  <si>
    <t>КП "Київпастранс"</t>
  </si>
  <si>
    <t>ТОВ "Крокус" код 31351459</t>
  </si>
  <si>
    <t>РГ Української православної церкви парафії на честь святителя Іоасафа Білгородського в подільському районі м. Києва код 24920567</t>
  </si>
  <si>
    <t>Стеценка вул., 10</t>
  </si>
  <si>
    <t>26.2.</t>
  </si>
  <si>
    <t>Бібліотека</t>
  </si>
  <si>
    <t xml:space="preserve">збільшення площі було 51,0 кв. м стало 56,8 кв. м </t>
  </si>
  <si>
    <t>склад</t>
  </si>
  <si>
    <t>062/05/12-12214</t>
  </si>
  <si>
    <t>08/21070</t>
  </si>
  <si>
    <t xml:space="preserve">Продовження </t>
  </si>
  <si>
    <t>Київська міська психоневрологічна лікарня № 2</t>
  </si>
  <si>
    <t>КП "Фармація", Код 05415852</t>
  </si>
  <si>
    <t>аптека, що реалізує готові ліки</t>
  </si>
  <si>
    <t>062/05/14-12159</t>
  </si>
  <si>
    <t>08/20934</t>
  </si>
  <si>
    <t>КЖСЕ</t>
  </si>
  <si>
    <t>ФО-П Якимчук Н.В., код 2637512109</t>
  </si>
  <si>
    <t>приміщення, 1-2 поверх, підвал</t>
  </si>
  <si>
    <t>062/05/18-12213</t>
  </si>
  <si>
    <t>08/21068</t>
  </si>
  <si>
    <t>ФО-П Павленко К.П., код 2870711443</t>
  </si>
  <si>
    <t>побутове обслуговування населення</t>
  </si>
  <si>
    <t>КП "Бессарабський ринок"</t>
  </si>
  <si>
    <t>062/05/15-12162</t>
  </si>
  <si>
    <t>08/20941</t>
  </si>
  <si>
    <t xml:space="preserve">Олександрівська клінічна лікарня м. Києва </t>
  </si>
  <si>
    <t>ТОВ "КЛІНІКА "МЕДГАРАНТ"        код 35832360</t>
  </si>
  <si>
    <t>Шовковична вул. 39/1, К6</t>
  </si>
  <si>
    <t>зміна площі  за рахунок коригування місць загального користування              було 189,9 кв. м        стало 223,77 кв. м</t>
  </si>
  <si>
    <t>062/05/17-12163</t>
  </si>
  <si>
    <t>08/20943</t>
  </si>
  <si>
    <t>Шкірно-венерологічний диспансер № 3</t>
  </si>
  <si>
    <t>ФОП Поплавська Т. І.
код 2390517241</t>
  </si>
  <si>
    <t>побутові послуги (перукарня),
салон краси,
офіс</t>
  </si>
  <si>
    <t>44,47
35,25
11,60</t>
  </si>
  <si>
    <t>3845,80
15242,22
3009,53</t>
  </si>
  <si>
    <t>062/05/17-12522</t>
  </si>
  <si>
    <t>08/21860</t>
  </si>
  <si>
    <t>ПАТ "Київенерго"</t>
  </si>
  <si>
    <t>ТОВ "Спеціалізоване виробничо-наукове підприємство "Київпроменерго", Код 31752944</t>
  </si>
  <si>
    <t>14.8.</t>
  </si>
  <si>
    <t>проектування</t>
  </si>
  <si>
    <t>062/05/14-9644</t>
  </si>
  <si>
    <t>08/16044</t>
  </si>
  <si>
    <t>стандартизована</t>
  </si>
  <si>
    <t>дкв</t>
  </si>
  <si>
    <t>ГО "Благодійна ініціатива відродження патріотів - центр реабілітації учасників бойових дій, осіб, що перебували у зоні АТО, тимчасово переміщених осіб та членів їх сімей", код 39853117</t>
  </si>
  <si>
    <t xml:space="preserve"> Є витяг з протоколу ПК з питань охорони здоров’я та соціального захисту  № 24 від 07.12.2016 щодо підтримання договору оренди з ГО "Благодійна ініціатива відродження патріотів - центр реабілітації учасників бойових дій, осіб, що перебували у зоні АТО, тимчасово переміщених осіб та членів їх сімей" (вих. № 08/287-499 від 12.12.2016).</t>
  </si>
  <si>
    <t>приміщення, 1-2 поверх</t>
  </si>
  <si>
    <t>062/05/12-12649</t>
  </si>
  <si>
    <t>08/22071</t>
  </si>
  <si>
    <t>КМЦ радіаційного захисту населення м. Києва від наслідків Чорнобильської кататсрофи</t>
  </si>
  <si>
    <t>062/05/19-12624</t>
  </si>
  <si>
    <t>08/22110</t>
  </si>
  <si>
    <t xml:space="preserve">Виконавча дирекція обласних піідприємств, установ та організацій Київського обласного відділення Фонду соціального страхування з тимчасової  втрати працездатності </t>
  </si>
  <si>
    <t>24,6.</t>
  </si>
  <si>
    <t>розміщення бюджетної установи, що утримується за рахунок органів місцевого самоврядування</t>
  </si>
  <si>
    <t>062/05/17-12627</t>
  </si>
  <si>
    <t>08/22109</t>
  </si>
  <si>
    <t>ГО "Рада самоврядування", код 26063647</t>
  </si>
  <si>
    <t>062/05/11-12626</t>
  </si>
  <si>
    <t>08/22107</t>
  </si>
  <si>
    <t>ФО-П Ільчишин О.О., код 3238413272</t>
  </si>
  <si>
    <t>11.1.</t>
  </si>
  <si>
    <t>офіс</t>
  </si>
  <si>
    <t>062/05/20-13136</t>
  </si>
  <si>
    <t>08/23146</t>
  </si>
  <si>
    <t>Київська міська рада</t>
  </si>
  <si>
    <t>ПрАТ "Київстар" код 21673832</t>
  </si>
  <si>
    <t>Телекомунікації</t>
  </si>
  <si>
    <t xml:space="preserve"> +</t>
  </si>
  <si>
    <t>ТОВ "НВП "Енерго-База" код 39997617</t>
  </si>
  <si>
    <t>Інше (ремонт електрообладнання міського електротранпорту)</t>
  </si>
  <si>
    <t>ТОВ "Спецзнак" код 36214472</t>
  </si>
  <si>
    <t>062/05/14-12910</t>
  </si>
  <si>
    <t>08/22834</t>
  </si>
  <si>
    <t>КМКЛ № 8</t>
  </si>
  <si>
    <t>ТОВ "Гурман-Артема", Код 37534055</t>
  </si>
  <si>
    <t>приміщення; 1 поверх (блок Г-Д)</t>
  </si>
  <si>
    <t>20.1.</t>
  </si>
  <si>
    <t>їдальня (крім товарів підакцизної групи)</t>
  </si>
  <si>
    <t xml:space="preserve">062/05/19-13042 </t>
  </si>
  <si>
    <t>08/23050</t>
  </si>
  <si>
    <t>КМКЛ № 18</t>
  </si>
  <si>
    <t>ТОВ "Українсько-німецький провиразковий гстроентерологічний центр "Бік-Київ", Код 25409813</t>
  </si>
  <si>
    <t>приватний заклад охороони здоров'я  аптека</t>
  </si>
  <si>
    <t>250,60           38,10</t>
  </si>
  <si>
    <t>062/05/18-13048</t>
  </si>
  <si>
    <t>08/23049</t>
  </si>
  <si>
    <t>КМКЛ № 4</t>
  </si>
  <si>
    <t>ФОП Жупанин Ю.С. код (2569314632)</t>
  </si>
  <si>
    <t>Солом'янька вул., 17, К.1</t>
  </si>
  <si>
    <t>062/05/20-12918</t>
  </si>
  <si>
    <t>08/22832</t>
  </si>
  <si>
    <t>КП "Київська міська лікарня ветеринарної медицини"</t>
  </si>
  <si>
    <t xml:space="preserve">ПП "Перша ветеринарна лабораторія МРТ" код 38638120   </t>
  </si>
  <si>
    <t>Електротехнічна вул., 5 А</t>
  </si>
  <si>
    <t>11.5</t>
  </si>
  <si>
    <t>Ветлабораторія</t>
  </si>
  <si>
    <t>062/05/19-13086</t>
  </si>
  <si>
    <t xml:space="preserve">08/23060 </t>
  </si>
  <si>
    <t>КМЛК № 18</t>
  </si>
  <si>
    <t>ПП "Інститут дерматокосметології доктора Богомолець", Код 31407815</t>
  </si>
  <si>
    <t>приміщення, 1,3 поверхи</t>
  </si>
  <si>
    <t>ТОВ Центр приватизації соціальних досліджень "Адаптація", код 16399919</t>
  </si>
  <si>
    <t>приміщення, 1 поверх, мансарда</t>
  </si>
  <si>
    <t>062/05/17-13142</t>
  </si>
  <si>
    <t xml:space="preserve">08/23155 </t>
  </si>
  <si>
    <t>Київський міський клінічний онкологічний центр</t>
  </si>
  <si>
    <t>ФОП Великоіван О.А., Код 2544104016</t>
  </si>
  <si>
    <t>продаж/очищення питної води</t>
  </si>
  <si>
    <t>Термін прийняття пропозицій щодо оренди діяв до 14.12.2016. Інше звернення ТОВ "ЛМ Постач" (Код 37118481), зареєстровано в ДКВ 15.12.2016</t>
  </si>
  <si>
    <t>Інше</t>
  </si>
  <si>
    <t>062/05/20-13277</t>
  </si>
  <si>
    <t>№08/02</t>
  </si>
  <si>
    <t>Стоматологічна поліклініка Дніпрвського району м. Києва</t>
  </si>
  <si>
    <t>ТОВ "Лис"            код 22918537</t>
  </si>
  <si>
    <t>1-й Повторний</t>
  </si>
  <si>
    <t>Миру проспект, 19/18</t>
  </si>
  <si>
    <t>Забіли вул., 7</t>
  </si>
  <si>
    <t>Жилянська вул., 46</t>
  </si>
  <si>
    <t>Саксаганського вул., 69</t>
  </si>
  <si>
    <t>Маяковського В. проспект, 45</t>
  </si>
  <si>
    <t>Маяковського В. проспект, 15</t>
  </si>
  <si>
    <t xml:space="preserve">Мостицька вул., 9 </t>
  </si>
  <si>
    <t xml:space="preserve">Волоська вул., 47 </t>
  </si>
  <si>
    <t xml:space="preserve">Кирилівська вул., 107 </t>
  </si>
  <si>
    <t>Мостицька вул., 9</t>
  </si>
  <si>
    <t xml:space="preserve">Мостицька вул., 14 </t>
  </si>
  <si>
    <t xml:space="preserve">Межова вул., 25, літ.А </t>
  </si>
  <si>
    <t>Мостицька вул., 20, літ.А</t>
  </si>
  <si>
    <t>Лютеранська вул., 4</t>
  </si>
  <si>
    <t>Новгородська вул., 1</t>
  </si>
  <si>
    <t>2-й Повторний</t>
  </si>
  <si>
    <t>1, 
4</t>
  </si>
  <si>
    <t>Симиренка вул., 5 Б</t>
  </si>
  <si>
    <t>УО Дніпровської РДА</t>
  </si>
  <si>
    <t>Громадська вбиральня</t>
  </si>
  <si>
    <t>Свірстюка Є. вул., б/н  (марини Раскової вул. , б/н)</t>
  </si>
  <si>
    <t>ФОП Гутцайт О. П. код ЄДРПОУ 2819812382</t>
  </si>
  <si>
    <t>КП "Київводфонд"</t>
  </si>
  <si>
    <t xml:space="preserve">ДКВ  </t>
  </si>
  <si>
    <t>08/18879</t>
  </si>
  <si>
    <t>062/05/20-10938</t>
  </si>
  <si>
    <t>Споруда</t>
  </si>
  <si>
    <t>Героїв Дніпра вул., б/н1</t>
  </si>
  <si>
    <t>ФОП Головаха Н. В. код ЄДРПОУ  2599013742</t>
  </si>
  <si>
    <t>СВ КП "Київводфонд"</t>
  </si>
  <si>
    <t>08/14012</t>
  </si>
  <si>
    <t>062/05/20- 831</t>
  </si>
  <si>
    <t>Сабурова О. вул., 20</t>
  </si>
  <si>
    <t>БО "Благодійний фонд "Незалежна країна"                                 (38213575)</t>
  </si>
  <si>
    <t xml:space="preserve">Деснянська РДА </t>
  </si>
  <si>
    <t>08/18035</t>
  </si>
  <si>
    <t>102/03/26-9584</t>
  </si>
  <si>
    <t>Розміщення суб’єкта господарювання, що здійснює побутове обслуговування населення (58,20 кв. м) - 2%, розміщення перукарні (46,30 кв. м) - 5%, розміщення ксероко-піювальної техніки для надання населенню послуг із ксерокопіювання документів (57,20кв. м) - 4%, розміщення приватного навчального закладу (109,20 кв. м) - 1% -                        8 633,96 грн.</t>
  </si>
  <si>
    <t xml:space="preserve"> М </t>
  </si>
  <si>
    <t>2, 
5, 
4, 
15,
1</t>
  </si>
  <si>
    <t>21.6, 
18.2, 
11.1, 
27.1</t>
  </si>
  <si>
    <t>Вербицького вул., 30 А</t>
  </si>
  <si>
    <t>ТОВ "Індекс-Телком", (34840999)</t>
  </si>
  <si>
    <t>08/17917</t>
  </si>
  <si>
    <t>101-9354/02</t>
  </si>
  <si>
    <t>Орендна плата визначена за результатами конкурсу (протокол від 03.10.2013 № 22)</t>
  </si>
  <si>
    <t>буфет (крім товарів підакцизної групи)</t>
  </si>
  <si>
    <t>Стражеска А. вул., 6 А, К1</t>
  </si>
  <si>
    <t>ФОП Гринь Л.М., 2735109684</t>
  </si>
  <si>
    <t>ДКЛ № 4 Солом'янського району м. Києва</t>
  </si>
  <si>
    <t>08/16552</t>
  </si>
  <si>
    <t>062/05/18-9856</t>
  </si>
  <si>
    <t>Інше
(проведення занять з хореографії з дітьми)</t>
  </si>
  <si>
    <t>Окіпної Р. вул., 6</t>
  </si>
  <si>
    <t>ФОП Копотя А. В. (2623713281)</t>
  </si>
  <si>
    <t>08/16932</t>
  </si>
  <si>
    <t>7960/26/4/103</t>
  </si>
  <si>
    <t>Див. докладно у окремій таблиці
проведення занять з художньої гімнастики</t>
  </si>
  <si>
    <t>Школа № 196</t>
  </si>
  <si>
    <t>Комплексна дитячо-юнацька спортивна школа "Восход", (23538392)</t>
  </si>
  <si>
    <t>08/15566</t>
  </si>
  <si>
    <t>107-30/5766</t>
  </si>
  <si>
    <t>5 377,76, 
6 803,85</t>
  </si>
  <si>
    <t xml:space="preserve">10, 
6
</t>
  </si>
  <si>
    <t>59,28  125,00</t>
  </si>
  <si>
    <t>Компютерний клуб та інтернет кафе   Їдальня, крім товарів підакцизної групи</t>
  </si>
  <si>
    <t>14.3., 
20.1.</t>
  </si>
  <si>
    <t>Гагаріна Ю. проспект, 2/35</t>
  </si>
  <si>
    <t>ФОП Горбенко Євгеній Миколайович код 2878412172</t>
  </si>
  <si>
    <t>08/15002</t>
  </si>
  <si>
    <t>7006/26/4/103</t>
  </si>
  <si>
    <t>КК ОЖФ Подільського району</t>
  </si>
  <si>
    <t>Інше (оздоровчий центр "Кипарис"), МЗК (сходи), договір оренди  від 07.03.2001 року</t>
  </si>
  <si>
    <t>7272,29 
 951,86  
 333,60</t>
  </si>
  <si>
    <t>15, 
8, 
3</t>
  </si>
  <si>
    <t xml:space="preserve">43,00       10,70       10,00
</t>
  </si>
  <si>
    <t>Інше, склад МЗК</t>
  </si>
  <si>
    <t xml:space="preserve">33, 
17.3. 
</t>
  </si>
  <si>
    <t>Попудренка вул., 22/14</t>
  </si>
  <si>
    <t>ФОП Пекур Володимир Петрович (Код 1482202216)</t>
  </si>
  <si>
    <t>08/20140</t>
  </si>
  <si>
    <t>9426/26/4/103</t>
  </si>
  <si>
    <t>Цільове використання уточн.: проведення занять з англійської та німецької мови, хореографії, шейпінгу, шахів, надання інших освітніх послуг (погодинно). Відп. до договору орени від 21.10.2013 № 79-13, орендована площа становила 95,00 кв.м;  ОРЕНДАР заявою від 04.10.2016 року відмовився від частини орендованої площі - 10,00 кв.м з 01.11.2016. Розмежування площі відносно поверхів:                       І поверх - 60,00 кв.м;                   ІІ поверх - 25,00 кв.м</t>
  </si>
  <si>
    <t>ДНЗ № 61</t>
  </si>
  <si>
    <t>Володимирська/Тарасівська вул.,76/13</t>
  </si>
  <si>
    <t>ПП "Бекас"                     Код 25595626</t>
  </si>
  <si>
    <t>08/19305</t>
  </si>
  <si>
    <t>100-17869</t>
  </si>
  <si>
    <t>Інше (приватний навчальний заклад)</t>
  </si>
  <si>
    <t>Шолом-Алейхема вул., 15 А</t>
  </si>
  <si>
    <t>ТОВ "Пріоритет-Еліт"        (34537996)</t>
  </si>
  <si>
    <t>08/20363</t>
  </si>
  <si>
    <t>102/03/26-10567</t>
  </si>
  <si>
    <t>Приміщення,  1, 4 поверхів</t>
  </si>
  <si>
    <t>Медична гімназія № 33</t>
  </si>
  <si>
    <t>Володимирська вул., 79 Б</t>
  </si>
  <si>
    <t>ЗНПЗ "Хореографічна гімназія "Киячночка" Код 30470891</t>
  </si>
  <si>
    <t xml:space="preserve">08/18158 </t>
  </si>
  <si>
    <t>100-16868</t>
  </si>
  <si>
    <t>Див. докладно у окремій таблиці
розміщення курсів з навчання водіїв автомобілів</t>
  </si>
  <si>
    <t>Київська гімназія № 287</t>
  </si>
  <si>
    <t>Чорнобильська вул., 10 Б</t>
  </si>
  <si>
    <t>ТОВ "Альфа-Драйв", (36464066)</t>
  </si>
  <si>
    <t>08/18934</t>
  </si>
  <si>
    <t>107-30/6850</t>
  </si>
  <si>
    <t>Побутове обслуговування населення (ремонь електроінструментів)</t>
  </si>
  <si>
    <t>Миропільська вул, 29</t>
  </si>
  <si>
    <t>ФОП Браташевський Вадим Вікторович</t>
  </si>
  <si>
    <t>08/19817</t>
  </si>
  <si>
    <t>9289/26/4/103</t>
  </si>
  <si>
    <t>Бессарабська площа, 2</t>
  </si>
  <si>
    <t>ФО-П Хритсенко Л.В., 2674308160</t>
  </si>
  <si>
    <t>08/18970</t>
  </si>
  <si>
    <t>062/05/19-11039</t>
  </si>
  <si>
    <t>ПР 
Див. докладно у окремій таблиці</t>
  </si>
  <si>
    <t>Каштанова вул., 8 Г</t>
  </si>
  <si>
    <t>РО Християнська місія "Нове Покоління"  (33965836)</t>
  </si>
  <si>
    <t>08/231-4551/П</t>
  </si>
  <si>
    <t>Русанівська набережна, 8</t>
  </si>
  <si>
    <t>ТОВ "Торговий дім Русанівський"</t>
  </si>
  <si>
    <t>08/20123</t>
  </si>
  <si>
    <t>9449/26/4/103</t>
  </si>
  <si>
    <t>Чорнобильська вул., 10-Б</t>
  </si>
  <si>
    <t xml:space="preserve">51,50 кв.м.  
ПН. 18:30-21:30
ВТ. 18:30-21:30  
СР. 18:30-21:30
ЧТ. 18:30-21:30
СБ. 10:00-21:30
</t>
  </si>
  <si>
    <t>12 та 1 доба</t>
  </si>
  <si>
    <t>52,8 та 4 доби</t>
  </si>
  <si>
    <t xml:space="preserve">Пн. 18.00-21.00
Пт. 18.00-21.00
нд. – доба
</t>
  </si>
  <si>
    <t>1 доба 6 год</t>
  </si>
  <si>
    <t>4,4 доби, 26,4 годин</t>
  </si>
  <si>
    <t>Медична гімназія № 33 міста Києва</t>
  </si>
  <si>
    <t>Пн: 08-30 – 18-00
Вт: 08-30 – 11-00
Ср: 08-30 – 18-00
Чт: 08-30 – 11-00
Пт: 08-30 – 18-00
Сб: 08-30 – 18-00
Пн: 14-00 – 19-00
Вт: 14-00 – 19-00
Ср: 14-00 – 19-00
Чт: 14-00 – 19-00
Пт: 14-00 – 19-00
Сб: 14-00 – 19-00</t>
  </si>
  <si>
    <t>ПП "Бекас"  Код 25595626</t>
  </si>
  <si>
    <t>Дошкільний навчальний заклад № 61 міста Києва</t>
  </si>
  <si>
    <t>Володимирська, 76/Тарасівська, 13, вул.</t>
  </si>
  <si>
    <t>Інше (проведення занять з англійської та німецької мови, хореографії, шейпінгу, шахів, надання інших освітніх послуг)</t>
  </si>
  <si>
    <t xml:space="preserve">  
ПН. 09:30-10:30; 15:30-17:30
  ВТ. 09:30-10:30; 15:30-17:30                         СР. 09:30-10:30; 15:30-17:30                       ЧТ. 09:30-10:30; 15:30-17:30                     ПТ. 09:30-10:30; 15:30-17:30
</t>
  </si>
  <si>
    <t xml:space="preserve">
ПН. 18:00-20:00
ВТ. 18:00-20:00  
СР. 18:00-20:00
ЧТ. 18:00-20:00
ПТ. 18:00-20:00
</t>
  </si>
  <si>
    <t>Школа № 128</t>
  </si>
  <si>
    <t>Пн-Пт: 14.00-20.00 год.</t>
  </si>
  <si>
    <t>недільна школа 
1% - 361,9 грн.
4% - 9785,74 грн.</t>
  </si>
  <si>
    <t>УО Подільської РДА</t>
  </si>
  <si>
    <t>КК ОЖФ Голосіївського району м. Києва</t>
  </si>
  <si>
    <t xml:space="preserve">КК ОЖФ Деснянського району </t>
  </si>
  <si>
    <t>"Центр соціальних служб для сім'ї, дітей та молоді" Подільського району</t>
  </si>
  <si>
    <t>Комплексна ДЮСШ "Восход", (23538392)</t>
  </si>
  <si>
    <t>Ахматової  вул., 23</t>
  </si>
  <si>
    <t>Ахматової вул., 13 В</t>
  </si>
  <si>
    <t>Бережанська вул., 16 Б</t>
  </si>
  <si>
    <t>Єфремова вул., 21 А</t>
  </si>
  <si>
    <t>Бажана проспект, 3, літ. А</t>
  </si>
  <si>
    <t>Богатирська вул., 16 А</t>
  </si>
  <si>
    <t>Богатирська вул., 18 Є</t>
  </si>
  <si>
    <t>Бестужева вул., 32, літ.А</t>
  </si>
  <si>
    <t>Булгакова вул., 13, літ.А</t>
  </si>
  <si>
    <t>Вишгородська вул., 52 А</t>
  </si>
  <si>
    <t>Лобановського проспект, 33</t>
  </si>
  <si>
    <t>Верховинна вул., 13, К2</t>
  </si>
  <si>
    <t>Верховинна вул., 69, К1</t>
  </si>
  <si>
    <t>Гмирі вул., 3 Б</t>
  </si>
  <si>
    <t xml:space="preserve">Гречка М. вул., 10 В, літ.А </t>
  </si>
  <si>
    <t>Юри вул., 7, літ. Б</t>
  </si>
  <si>
    <t>Героїв Дніпра вул, 53, літ.А</t>
  </si>
  <si>
    <t>Йорданська вул., 22 А</t>
  </si>
  <si>
    <t>Каштанова вул., 5 А</t>
  </si>
  <si>
    <t>Жолудєва вул., 6 В, літ. Б</t>
  </si>
  <si>
    <t>Кольцова бульвар, 7 Б</t>
  </si>
  <si>
    <t>Кіото вул., 10</t>
  </si>
  <si>
    <t>Доброхотова А. вул., 5 А, літ.А</t>
  </si>
  <si>
    <t>Жукова М. вул., 10, літ.А</t>
  </si>
  <si>
    <t>Кондратюка Ю. вул., 8, К1</t>
  </si>
  <si>
    <t>Шептицького вул., 5</t>
  </si>
  <si>
    <t>Шептицького вул., 24</t>
  </si>
  <si>
    <t>Науки проспект, 4, літ. А</t>
  </si>
  <si>
    <t>Науки проспект, 22</t>
  </si>
  <si>
    <t>Кошиця вул., 9</t>
  </si>
  <si>
    <t>Оболонський проспект., 16 Г</t>
  </si>
  <si>
    <t>Тимошенка вул., 14</t>
  </si>
  <si>
    <t>Маяковського В. проспект, 24 В</t>
  </si>
  <si>
    <t>Маяковського В. проспект, 18 А</t>
  </si>
  <si>
    <t>Лісовий проспект, 33 Б</t>
  </si>
  <si>
    <t>Миропільська вул., 8, К1</t>
  </si>
  <si>
    <t>Плеханова вул., 4 А</t>
  </si>
  <si>
    <t>Перова бульвар, 16 Б</t>
  </si>
  <si>
    <t>Пасхаліна Ю. вул., 16</t>
  </si>
  <si>
    <t>Панча вул., 7 А</t>
  </si>
  <si>
    <t>Північна вул., 4 А</t>
  </si>
  <si>
    <t>Пулюя  вул., 5, літ. А</t>
  </si>
  <si>
    <t>Усенка вул., 7/9, літ. Г</t>
  </si>
  <si>
    <t>Усенка вул., 6, К16</t>
  </si>
  <si>
    <t>Ревуцького вул., 13 А</t>
  </si>
  <si>
    <t>Російська вул., 82 А</t>
  </si>
  <si>
    <t xml:space="preserve"> Сокальська вул., 6 А</t>
  </si>
  <si>
    <t>Сабурова О. вул., 19 Б</t>
  </si>
  <si>
    <t xml:space="preserve">Світлицького вул., 24 А, літ.А </t>
  </si>
  <si>
    <t xml:space="preserve">Свободи проспект, 2 Б </t>
  </si>
  <si>
    <t>Петлюри вул., 23/126, літ. А</t>
  </si>
  <si>
    <t>Харківське шосе вул., 12</t>
  </si>
  <si>
    <t>Тростянецька вул., 8 Д</t>
  </si>
  <si>
    <t>Хрещатик вул., 36, літ. А</t>
  </si>
  <si>
    <t>Шевченка Т. бульвар, 17, К2</t>
  </si>
  <si>
    <t>Ярославська вул., 32, літ.М</t>
  </si>
  <si>
    <t>11.1., 
33</t>
  </si>
  <si>
    <t>14.1., 
13.1.</t>
  </si>
  <si>
    <t>21.6., 
9.3.</t>
  </si>
  <si>
    <t>24.5., 
33, 
17.3</t>
  </si>
  <si>
    <t>9.3., 
21.6</t>
  </si>
  <si>
    <t>9.3., 
17.2.</t>
  </si>
  <si>
    <t>8.6., 
14.1.</t>
  </si>
  <si>
    <t>5.1., 
21.5.</t>
  </si>
  <si>
    <t>21.6., 
"8", 
11.1.</t>
  </si>
  <si>
    <t>інше (опорний пункт)</t>
  </si>
  <si>
    <t>Гімназія № 290</t>
  </si>
  <si>
    <t xml:space="preserve">1 541 717,56 </t>
  </si>
  <si>
    <t>18, 
5</t>
  </si>
  <si>
    <t>18, 
6</t>
  </si>
  <si>
    <t>20, 
10</t>
  </si>
  <si>
    <t>10, 
12</t>
  </si>
  <si>
    <t>3, 
15, 
8</t>
  </si>
  <si>
    <t>40, 
5</t>
  </si>
  <si>
    <t xml:space="preserve">5, 
18  </t>
  </si>
  <si>
    <t>5, 
25, 
15</t>
  </si>
  <si>
    <t xml:space="preserve">         Гімназія № 290</t>
  </si>
  <si>
    <t>Протокол №38 від 17.01.2017 - Питання не розглянуто та перенесено</t>
  </si>
  <si>
    <t>106-7639</t>
  </si>
  <si>
    <t>08/21627</t>
  </si>
  <si>
    <t xml:space="preserve">Введенська вул., 15, літ.А </t>
  </si>
  <si>
    <t>Правди проспект, 33, літ.А</t>
  </si>
  <si>
    <t>Було 3%</t>
  </si>
  <si>
    <t>було 113,3 кв.м  стало 73,8 кв.м</t>
  </si>
  <si>
    <t xml:space="preserve">було: розміщення торгівельного об"єкту з продажу книг, газет, журналів, техніки для надання населенню послуг з ксерокопіювання, ламінування документів торгіівельний об"єкт з продажу товарів дитячого асортименту </t>
  </si>
  <si>
    <t>Орендар листом від 18.08.2016 № 110  відмовився від 60,00 кв.м. Розмежування загальної площі 81,00 кв. м, щодо якої здійснюється продовження договору оренди:                                                    45,00 кв.м -І поверх;                  36,00 кв.м - IV поверх.</t>
  </si>
  <si>
    <t>Цільове використанн: надання освітніх послуг.   49,40 кв.м - постійно, 200,90 кв.м  - погодинно.</t>
  </si>
  <si>
    <t>Шолом-Алейхема вул., 15-А</t>
  </si>
  <si>
    <t>Пн. 2 годин
Вт. 6 година</t>
  </si>
  <si>
    <r>
      <t xml:space="preserve">  
ПН. 18:35-19:10    </t>
    </r>
    <r>
      <rPr>
        <u/>
        <sz val="9"/>
        <rFont val="Calibri"/>
        <family val="2"/>
        <charset val="204"/>
      </rPr>
      <t>ПТ. 18:35-19:10</t>
    </r>
    <r>
      <rPr>
        <sz val="9"/>
        <rFont val="Calibri"/>
        <family val="2"/>
        <charset val="204"/>
      </rPr>
      <t xml:space="preserve">
ПН. 18:10-18:55
СР. 18:10-18:55
</t>
    </r>
    <r>
      <rPr>
        <u/>
        <sz val="9"/>
        <rFont val="Calibri"/>
        <family val="2"/>
        <charset val="204"/>
      </rPr>
      <t>ПТ. 18:10-18:55</t>
    </r>
    <r>
      <rPr>
        <sz val="9"/>
        <rFont val="Calibri"/>
        <family val="2"/>
        <charset val="204"/>
      </rPr>
      <t xml:space="preserve">
ПН. 19:20-20:05
ВТ. 18:00-18:45
СР. 19:30-20:30              ЧТ. 19:30-20:30
</t>
    </r>
    <r>
      <rPr>
        <u/>
        <sz val="9"/>
        <rFont val="Calibri"/>
        <family val="2"/>
        <charset val="204"/>
      </rPr>
      <t>ПТ. 16:00-16:45</t>
    </r>
    <r>
      <rPr>
        <sz val="9"/>
        <rFont val="Calibri"/>
        <family val="2"/>
        <charset val="204"/>
      </rPr>
      <t xml:space="preserve">                ПН. 16:30-17:15
</t>
    </r>
    <r>
      <rPr>
        <u/>
        <sz val="9"/>
        <rFont val="Calibri"/>
        <family val="2"/>
        <charset val="204"/>
      </rPr>
      <t xml:space="preserve">СР. 16:30-17:15 </t>
    </r>
    <r>
      <rPr>
        <sz val="9"/>
        <rFont val="Calibri"/>
        <family val="2"/>
        <charset val="204"/>
      </rPr>
      <t xml:space="preserve">             ПН. 16:30-17:15
ЧТ. 16:30-17:15</t>
    </r>
  </si>
  <si>
    <t>Зміна ІУ (Зменшення площі)</t>
  </si>
  <si>
    <t>4-й Пвторний</t>
  </si>
  <si>
    <t>3-й повторний</t>
  </si>
  <si>
    <t>3-й Повторний</t>
  </si>
  <si>
    <t>2 повторний</t>
  </si>
  <si>
    <t>погоджено</t>
  </si>
  <si>
    <t>Перенесено</t>
  </si>
  <si>
    <t>Погоджено</t>
  </si>
  <si>
    <t>Погоджено із зауваженнями</t>
  </si>
  <si>
    <t>Йорданська (Гавро) вул., 6, літ. А</t>
  </si>
  <si>
    <t>підвал</t>
  </si>
  <si>
    <t>Без застосування п.11
Протокол №38 від 17.01.2017 - Питання не розглянуто та перенесено</t>
  </si>
  <si>
    <t>Не набрало необхідної кількості голосів</t>
  </si>
  <si>
    <t xml:space="preserve">2 роки 
364 дні з моменту укладання договору оренди у новій редакції (до 01.03.2018)
</t>
  </si>
  <si>
    <t>Зміна ІУ  (зменьшення плати : знижка)</t>
  </si>
  <si>
    <t>Знято з розгляду</t>
  </si>
  <si>
    <t>ККО Київзеленбуд</t>
  </si>
  <si>
    <t>ФОП Мележик Л.П.</t>
  </si>
  <si>
    <t>Кудрявська вул., 23, К21</t>
  </si>
  <si>
    <t>Заболотного  вул., 146</t>
  </si>
  <si>
    <t>Навої А. проспект, 1</t>
  </si>
  <si>
    <t>1 (ч.ІІ)</t>
  </si>
  <si>
    <t>2 (ч.ІІ)</t>
  </si>
  <si>
    <t>3 (ч.ІІ)</t>
  </si>
  <si>
    <t>4 (ч.ІІ)</t>
  </si>
  <si>
    <t>5 (ч.ІІ)</t>
  </si>
  <si>
    <t>6 (ч.ІІ)</t>
  </si>
  <si>
    <t>7 (ч.ІІ)</t>
  </si>
  <si>
    <t>8 (ч.ІІ)</t>
  </si>
  <si>
    <t>9 (ч.ІІ)</t>
  </si>
  <si>
    <t>10 (ч.ІІ)</t>
  </si>
  <si>
    <t>11 (ч.ІІ)</t>
  </si>
  <si>
    <t>12 (ч.ІІ)</t>
  </si>
  <si>
    <t>13 (ч.ІІ)</t>
  </si>
  <si>
    <t>14 (ч.ІІ)</t>
  </si>
  <si>
    <t>15 (ч.ІІ)</t>
  </si>
  <si>
    <t>16 (ч.ІІ)</t>
  </si>
  <si>
    <t>17 (ч.ІІ)</t>
  </si>
  <si>
    <t>18 (ч.ІІ)</t>
  </si>
  <si>
    <t>19 (ч.ІІ)</t>
  </si>
  <si>
    <t>20 (ч.ІІ)</t>
  </si>
  <si>
    <t>21 (ч.ІІ)</t>
  </si>
  <si>
    <t>22 (ч.ІІ)</t>
  </si>
  <si>
    <t>23 (ч.ІІ)</t>
  </si>
  <si>
    <t>24 (ч.ІІ)</t>
  </si>
  <si>
    <t>25 (ч.ІІ)</t>
  </si>
  <si>
    <t>26 (ч.ІІ)</t>
  </si>
  <si>
    <t>27 (ч.ІІ)</t>
  </si>
  <si>
    <t>28 (ч.ІІ)</t>
  </si>
  <si>
    <t>29 (ч.ІІ)</t>
  </si>
  <si>
    <t>30 (ч.ІІ)</t>
  </si>
  <si>
    <t>31 (ч.ІІ)</t>
  </si>
  <si>
    <t>32 (ч.ІІ)</t>
  </si>
  <si>
    <t>33 (ч.ІІ)</t>
  </si>
  <si>
    <t>34 (ч.ІІ)</t>
  </si>
  <si>
    <t>35 (ч.ІІ)</t>
  </si>
  <si>
    <t>36 (ч.ІІ)</t>
  </si>
  <si>
    <t>37 (ч.ІІ)</t>
  </si>
  <si>
    <t>38 (ч.ІІ)</t>
  </si>
  <si>
    <t>39 (ч.ІІ)</t>
  </si>
  <si>
    <t>40 (ч.ІІ)</t>
  </si>
  <si>
    <t>41 (ч.ІІ)</t>
  </si>
  <si>
    <t>42 (ч.ІІ)</t>
  </si>
  <si>
    <t>43 (ч.ІІ)</t>
  </si>
  <si>
    <t>44 (ч.ІІ)</t>
  </si>
  <si>
    <t>45 (ч.ІІ)</t>
  </si>
  <si>
    <t>46 (ч.ІІ)</t>
  </si>
  <si>
    <t>47 (ч.ІІ)</t>
  </si>
  <si>
    <t>48 (ч.ІІ)</t>
  </si>
  <si>
    <t>49 (ч.ІІ)</t>
  </si>
  <si>
    <t>50 (ч.ІІ)</t>
  </si>
  <si>
    <t>51 (ч.ІІ)</t>
  </si>
  <si>
    <t>52 (ч.ІІ)</t>
  </si>
  <si>
    <t>53 (ч.ІІ)</t>
  </si>
  <si>
    <t>54 (ч.ІІ)</t>
  </si>
  <si>
    <t>55 (ч.ІІ)</t>
  </si>
  <si>
    <t>56 (ч.ІІ)</t>
  </si>
  <si>
    <t>57 (ч.ІІ)</t>
  </si>
  <si>
    <t>58 (ч.ІІ)</t>
  </si>
  <si>
    <t>59 (ч.ІІ)</t>
  </si>
  <si>
    <t>60 (ч.ІІ)</t>
  </si>
  <si>
    <t>61 (ч.ІІ)</t>
  </si>
  <si>
    <t>62 (ч.ІІ)</t>
  </si>
  <si>
    <t>63 (ч.ІІ)</t>
  </si>
  <si>
    <t>64 (ч.ІІ)</t>
  </si>
  <si>
    <t>65 (ч.ІІ)</t>
  </si>
  <si>
    <t>66 (ч.ІІ)</t>
  </si>
  <si>
    <t>67 (ч.ІІ)</t>
  </si>
  <si>
    <t>68 (ч.ІІ)</t>
  </si>
  <si>
    <t>69 (ч.ІІ)</t>
  </si>
  <si>
    <t>70 (ч.ІІ)</t>
  </si>
  <si>
    <t>71 (ч.ІІ)</t>
  </si>
  <si>
    <t>72 (ч.ІІ)</t>
  </si>
  <si>
    <t>73 (ч.ІІ)</t>
  </si>
  <si>
    <t>74 (ч.ІІ)</t>
  </si>
  <si>
    <t>75 (ч.ІІ)</t>
  </si>
  <si>
    <t>76 (ч.ІІ)</t>
  </si>
  <si>
    <t>77 (ч.ІІ)</t>
  </si>
  <si>
    <t>78 (ч.ІІ)</t>
  </si>
  <si>
    <t>79 (ч.ІІ)</t>
  </si>
  <si>
    <t>80 (ч.ІІ)</t>
  </si>
  <si>
    <t>81 (ч.ІІ)</t>
  </si>
  <si>
    <t>82 (ч.ІІ)</t>
  </si>
  <si>
    <t>83 (ч.ІІ)</t>
  </si>
  <si>
    <t>84 (ч.ІІ)</t>
  </si>
  <si>
    <t>85 (ч.ІІ)</t>
  </si>
  <si>
    <t>86 (ч.ІІ)</t>
  </si>
  <si>
    <t>87 (ч.ІІ)</t>
  </si>
  <si>
    <t>88 (ч.ІІ)</t>
  </si>
  <si>
    <t>89 (ч.ІІ)</t>
  </si>
  <si>
    <t>90 (ч.ІІ)</t>
  </si>
  <si>
    <t>91 (ч.ІІ)</t>
  </si>
  <si>
    <t>92 (ч.ІІ)</t>
  </si>
  <si>
    <t>93 (ч.ІІ)</t>
  </si>
  <si>
    <t>94 (ч.ІІ)</t>
  </si>
  <si>
    <t>95 (ч.ІІ)</t>
  </si>
  <si>
    <t>96 (ч.ІІ)</t>
  </si>
  <si>
    <t>97 (ч.ІІ)</t>
  </si>
  <si>
    <t>98 (ч.ІІ)</t>
  </si>
  <si>
    <t>99 (ч.ІІ)</t>
  </si>
  <si>
    <t>100 (ч.ІІ)</t>
  </si>
  <si>
    <t>101 (ч.ІІ)</t>
  </si>
  <si>
    <t>102 (ч.ІІ)</t>
  </si>
  <si>
    <t>103 (ч.ІІ)</t>
  </si>
  <si>
    <t>104 (ч.ІІ)</t>
  </si>
  <si>
    <t>105 (ч.ІІ)</t>
  </si>
  <si>
    <t>106 (ч.ІІ)</t>
  </si>
  <si>
    <t>107 (ч.ІІ)</t>
  </si>
  <si>
    <t>108 (ч.ІІ)</t>
  </si>
  <si>
    <t>109 (ч.ІІ)</t>
  </si>
  <si>
    <t>110 (ч.ІІ)</t>
  </si>
  <si>
    <t>111 (ч.ІІ)</t>
  </si>
  <si>
    <t>112 (ч.ІІ)</t>
  </si>
  <si>
    <t>113 (ч.ІІ)</t>
  </si>
  <si>
    <t>114 (ч.ІІ)</t>
  </si>
  <si>
    <t>115 (ч.ІІ)</t>
  </si>
  <si>
    <t>116 (ч.ІІ)</t>
  </si>
  <si>
    <t>117 (ч.ІІ)</t>
  </si>
  <si>
    <t>118 (ч.ІІ)</t>
  </si>
  <si>
    <t>119 (ч.ІІ)</t>
  </si>
  <si>
    <t>120 (ч.ІІ)</t>
  </si>
  <si>
    <t>121 (ч.ІІ)</t>
  </si>
  <si>
    <t>122 (ч.ІІ)</t>
  </si>
  <si>
    <t>123 (ч.ІІ)</t>
  </si>
  <si>
    <t>124 (ч.ІІ)</t>
  </si>
  <si>
    <t>125 (ч.ІІ)</t>
  </si>
  <si>
    <t>126 (ч.ІІ)</t>
  </si>
  <si>
    <t>127 (ч.ІІ)</t>
  </si>
  <si>
    <t>128 (ч.ІІ)</t>
  </si>
  <si>
    <t>129 (ч.ІІ)</t>
  </si>
  <si>
    <t>130 (ч.ІІ)</t>
  </si>
  <si>
    <t>131 (ч.ІІ)</t>
  </si>
  <si>
    <t>132 (ч.ІІ)</t>
  </si>
  <si>
    <t>133 (ч.ІІ)</t>
  </si>
  <si>
    <t>134 (ч.ІІ)</t>
  </si>
  <si>
    <t>135 (ч.ІІ)</t>
  </si>
  <si>
    <t>136 (ч.ІІ)</t>
  </si>
  <si>
    <t>137 (ч.ІІ)</t>
  </si>
  <si>
    <t>138 (ч.ІІ)</t>
  </si>
  <si>
    <t>139 (ч.ІІ)</t>
  </si>
  <si>
    <t>140 (ч.ІІ)</t>
  </si>
  <si>
    <t>141 (ч.ІІ)</t>
  </si>
  <si>
    <t>142 (ч.ІІ)</t>
  </si>
  <si>
    <t>143 (ч.ІІ)</t>
  </si>
  <si>
    <t>144  (ч.ІІ)</t>
  </si>
  <si>
    <t>144.1. (ч.ІІ)</t>
  </si>
  <si>
    <t>009-313р</t>
  </si>
  <si>
    <t>08/231-5120</t>
  </si>
  <si>
    <t>29.12.2016</t>
  </si>
  <si>
    <t>Оголошення конкурсу</t>
  </si>
  <si>
    <t>ГО "Спортивний клуб "КРАТОС", код 38834292, ФО-П Дзівідзінській  В.Є, 3057805895; ТОВ "Дольче груп" 401124150</t>
  </si>
  <si>
    <t>Солом'янська вул., 17, К6</t>
  </si>
  <si>
    <t>24.1</t>
  </si>
  <si>
    <t>спортивний заклад</t>
  </si>
  <si>
    <t>062/05/18-95</t>
  </si>
  <si>
    <t>08/180</t>
  </si>
  <si>
    <t>11.01.2017</t>
  </si>
  <si>
    <t>ДКЛ №3</t>
  </si>
  <si>
    <t>ТОВ "СБМ ФАРМ",
ТОВ "ПромГуртТрейд"</t>
  </si>
  <si>
    <t>Соціалістична вул., 12</t>
  </si>
  <si>
    <t>приміщення, 1 поверх</t>
  </si>
  <si>
    <t>13.1, 
17.3</t>
  </si>
  <si>
    <t>аптека,
склад</t>
  </si>
  <si>
    <t>33,0
15,1</t>
  </si>
  <si>
    <t>12, 
8</t>
  </si>
  <si>
    <t>КП "Київський метрополітен"</t>
  </si>
  <si>
    <t>ПП "Кузьменко" (40432276), 
ФОП Шевченко А.В.</t>
  </si>
  <si>
    <t>Станція метро "Дорогожичи"</t>
  </si>
  <si>
    <t>торгівельний обєкт змішаної торгівлі</t>
  </si>
  <si>
    <t>Станція метро "Контрактова площа"</t>
  </si>
  <si>
    <t>Приміщення, вестибюль №46</t>
  </si>
  <si>
    <t>Приміщення, вестибюль №48</t>
  </si>
  <si>
    <t>ФОП Шевченко А.В.,
ФОП Артеменко С.Ф.,
ФОП Омельченко О.Д.</t>
  </si>
  <si>
    <t>Станція метро "Петрівка"</t>
  </si>
  <si>
    <t>ФОП Шевченко А.В.,
ФОП Артеменко С.Ф.,
ФОП Омельченко О.Д.,
ПП "Торнадо-16"</t>
  </si>
  <si>
    <t>Приміщення, вестибюль №1</t>
  </si>
  <si>
    <t>ФОП Смолянінов О.С.,
ФОП Артеменко С.Ф.,
ФОП Омельченко О.Д.</t>
  </si>
  <si>
    <t>Станція метро "Дарниця"</t>
  </si>
  <si>
    <t>109/01/25-10658</t>
  </si>
  <si>
    <t>08/23436</t>
  </si>
  <si>
    <t>Зміна ІУ (Зменшення плати: знижка)</t>
  </si>
  <si>
    <r>
      <t>БО "Здоро</t>
    </r>
    <r>
      <rPr>
        <sz val="10"/>
        <color theme="1"/>
        <rFont val="Calibri"/>
        <family val="2"/>
        <charset val="204"/>
      </rPr>
      <t>'</t>
    </r>
    <r>
      <rPr>
        <sz val="10"/>
        <color theme="1"/>
        <rFont val="Calibri"/>
        <family val="2"/>
        <charset val="204"/>
        <scheme val="minor"/>
      </rPr>
      <t>вя дітям Києва"
код 25746686</t>
    </r>
  </si>
  <si>
    <t>Білоруська вул., 30</t>
  </si>
  <si>
    <t xml:space="preserve">Благодійна організація </t>
  </si>
  <si>
    <t xml:space="preserve">Розглянути клопотання 
орендаря (лист від 09.12.2016)  щодо встановлення пільгової орендної плати  у розмірі 1 грн на рік </t>
  </si>
  <si>
    <t>Зміна ІУ (Зміна площі)</t>
  </si>
  <si>
    <t>БО "Здоровя дітям Києва"
код 25746686</t>
  </si>
  <si>
    <t xml:space="preserve">Розглянути  
клопотання орендаря щодо зміни загальної площі приміщення з 40,8 кв. м на 34,7 кв.м згідно з новими поповерховими планами БТІ. 
</t>
  </si>
  <si>
    <t>109/01/25-10637</t>
  </si>
  <si>
    <t>08/51</t>
  </si>
  <si>
    <t>Служба безпеки України
код 000340074</t>
  </si>
  <si>
    <t>Стрілецька вул., 7/6</t>
  </si>
  <si>
    <t xml:space="preserve">Приміщення,
підвал </t>
  </si>
  <si>
    <t xml:space="preserve">Лист СБУ щодо зменшення   орендної ставки в розмірі 0,01%:
на Київського міського голову Кличка В.В. вих. №19/11-5311 від 18.10.2016;
на голову ШРДА Гарягу О.О. від 14.12.2016 вих. №19/11-6411 </t>
  </si>
  <si>
    <t>062/05/20-13244</t>
  </si>
  <si>
    <t>08/23425</t>
  </si>
  <si>
    <t>30.12.2016</t>
  </si>
  <si>
    <t>КП "Київський міський бізнес-центр", код 31305884</t>
  </si>
  <si>
    <t>Пітерська вул., 5 А ,літ. А</t>
  </si>
  <si>
    <t>15% - 377,67</t>
  </si>
  <si>
    <t>Пітерська вул., 5 А, літ. А</t>
  </si>
  <si>
    <t>комунальне підприємство</t>
  </si>
  <si>
    <t>Жукова  вул., 26, літ.А</t>
  </si>
  <si>
    <t>15% - 307,91</t>
  </si>
  <si>
    <t>Тимошенка  вул., 9 ,літ.А</t>
  </si>
  <si>
    <t>15% - 370,22</t>
  </si>
  <si>
    <t>Тимошенка вул., 9, літ.А</t>
  </si>
  <si>
    <t>Хмельницького Б. вул., 44, літ. А</t>
  </si>
  <si>
    <t>15% - 562,13</t>
  </si>
  <si>
    <t>Лісовий проспект, 25, літ.А</t>
  </si>
  <si>
    <t>Верховної Ради бульвар, 22 літ.А</t>
  </si>
  <si>
    <t>15% - 317,84</t>
  </si>
  <si>
    <t>Харківське шосе вул., 144 В ,літ.А</t>
  </si>
  <si>
    <t>приміщення; 1-2 поверх, підвал</t>
  </si>
  <si>
    <t>15% - 35 038,14</t>
  </si>
  <si>
    <t>109/01/25-10655</t>
  </si>
  <si>
    <t>08/23439</t>
  </si>
  <si>
    <t>ФОП Сагітова О.В.
код 2794711666</t>
  </si>
  <si>
    <t>Перемоги проспект, 60</t>
  </si>
  <si>
    <t>Приміщення, н/підвал</t>
  </si>
  <si>
    <t xml:space="preserve">Приватний навчальний заклад (крім п.19 Методики)
(позашкільна освіта, гуртки англійської мови та китайської мови) </t>
  </si>
  <si>
    <t>Клопотання орендаря (лист 01.12.2016) щодо встановлення орендної ставки  у розмірі
 1% -  734,53 грн</t>
  </si>
  <si>
    <t xml:space="preserve">Інше
(позашкільна освіта, гуртки англійської мови та китайської мови) </t>
  </si>
  <si>
    <t>062/05/12-7401</t>
  </si>
  <si>
    <t>08/12751</t>
  </si>
  <si>
    <t>25.07.2016</t>
  </si>
  <si>
    <t>Зміна ІУ (Зменшення плати: приведення у відповідність)</t>
  </si>
  <si>
    <t>Релігійна громада УПЦ парафії Св.Миколая пам'яті ІІ Світової війни (25393242)</t>
  </si>
  <si>
    <t>Мілютенка вул., 34, літ. А</t>
  </si>
  <si>
    <t>до 28.05.2019</t>
  </si>
  <si>
    <t>1,4 % - 6336,34</t>
  </si>
  <si>
    <t>КК ОЖФ Деснянської РДА</t>
  </si>
  <si>
    <t>ТОВ медичний центр "Малючок"</t>
  </si>
  <si>
    <t>Будищанська вул., 3</t>
  </si>
  <si>
    <t>Приміщення, 1-й поверх</t>
  </si>
  <si>
    <t>Приватний заклад охорони здоров’я</t>
  </si>
  <si>
    <t>107-30/8312</t>
  </si>
  <si>
    <t>08/213087</t>
  </si>
  <si>
    <t>Всеукраїнська громадська організація "Путівка в життя", (37098675)</t>
  </si>
  <si>
    <t>Ірпінська вул., 71</t>
  </si>
  <si>
    <t>БФ "Благодійний та екологічний фонд Олега Костюшка"</t>
  </si>
  <si>
    <t>Пулюя вул., 5, літ. А</t>
  </si>
  <si>
    <t>Приміщення, 1-3 поверх</t>
  </si>
  <si>
    <t>32</t>
  </si>
  <si>
    <t>Приймальня депутата</t>
  </si>
  <si>
    <t>062/05/20-232</t>
  </si>
  <si>
    <t>08/401</t>
  </si>
  <si>
    <t>13.01.2017</t>
  </si>
  <si>
    <t>ДКЛ № 9 Подільського району</t>
  </si>
  <si>
    <t>ФОП Цимбалюк О.М. код (2811006138)</t>
  </si>
  <si>
    <t>Копилівська вул., 1/7, К1</t>
  </si>
  <si>
    <t>18.3</t>
  </si>
  <si>
    <t>Дитячі товари</t>
  </si>
  <si>
    <t>062/05/14-255</t>
  </si>
  <si>
    <t>08/417</t>
  </si>
  <si>
    <t>Київська міська дитяча клінічна лікарня №1</t>
  </si>
  <si>
    <t>КП "Фармація"</t>
  </si>
  <si>
    <t>Богатирська вул., 30,к1, літ. А</t>
  </si>
  <si>
    <t>009-310р</t>
  </si>
  <si>
    <t>08/231-5074/ПР</t>
  </si>
  <si>
    <t xml:space="preserve">26.12.2016 </t>
  </si>
  <si>
    <t>КП "Київська міська стоматологічна поліклініка"</t>
  </si>
  <si>
    <t>ТОВ "Родинний центр ребілітації "Феміна"</t>
  </si>
  <si>
    <t>Пимоненка вул., 10 А</t>
  </si>
  <si>
    <t>приміщення, 3 поверх</t>
  </si>
  <si>
    <t>приватний заклад охорони здоровя (медичний центр з фізичної реабілітації (фізіотерапії)</t>
  </si>
  <si>
    <t>№107-30/8261</t>
  </si>
  <si>
    <t>08/22956</t>
  </si>
  <si>
    <t>УО Святошинська РДА</t>
  </si>
  <si>
    <t>ФОП Демещук А.С., (298050839)</t>
  </si>
  <si>
    <t>Львівська вул., 25</t>
  </si>
  <si>
    <t>Київська гімназія "Східних мов" №1</t>
  </si>
  <si>
    <t>Приміщення, 1,4 поверх</t>
  </si>
  <si>
    <t xml:space="preserve">Див. докладно у табл.
Проведення занять з хореографії
</t>
  </si>
  <si>
    <t>106-8591</t>
  </si>
  <si>
    <t>08/89</t>
  </si>
  <si>
    <t>надається вперше</t>
  </si>
  <si>
    <t>КНП "ЦПМСД №2" Подільського району</t>
  </si>
  <si>
    <t>ПАТ Акціонерний банк "УКРГАЗБАНК",    код 23697280</t>
  </si>
  <si>
    <t>проспект Свободи,22</t>
  </si>
  <si>
    <t>лікувальний</t>
  </si>
  <si>
    <t>частина нежитлового приміщення 1-го поверху</t>
  </si>
  <si>
    <t>5.1.</t>
  </si>
  <si>
    <t>банкомат</t>
  </si>
  <si>
    <t>102/03/26-11718</t>
  </si>
  <si>
    <t>08/23241</t>
  </si>
  <si>
    <t>ФОП Бурбан В.О.  (3115322414)</t>
  </si>
  <si>
    <t>Закревського М. вул., 87</t>
  </si>
  <si>
    <t>9.3, 
17.3.</t>
  </si>
  <si>
    <t>Промтовари,        склад</t>
  </si>
  <si>
    <t>18, 
8</t>
  </si>
  <si>
    <t>19,50 кв.м - торгівля промтоварами;              15,00 кв.м - склад</t>
  </si>
  <si>
    <t>102/03/26-11703</t>
  </si>
  <si>
    <t>08/23224</t>
  </si>
  <si>
    <t>Управління державної пенітенціарної служби України в м. Києві та Київській області           (08563659)</t>
  </si>
  <si>
    <t>Сабурова О. вул., 3-А</t>
  </si>
  <si>
    <t>109/01/25-10660</t>
  </si>
  <si>
    <t>08/23441</t>
  </si>
  <si>
    <t xml:space="preserve">ФО - член Київської організації Національної спілки художників України Нагурний Д.В., </t>
  </si>
  <si>
    <t>Хмельницького Б.. вул., 66</t>
  </si>
  <si>
    <t>Розглянути клопотання орендаря щодо зміни зальної площі приміщення з 38,7 кв.м на 39,3 кв.м згідно новим поповерховим планом БТІ.</t>
  </si>
  <si>
    <t>ФО - член Київської організації Національної спілки художників України
 Нагурний Д.В., 
код 1703518136</t>
  </si>
  <si>
    <t>108-82</t>
  </si>
  <si>
    <t>08/159</t>
  </si>
  <si>
    <t>ТОВ "ВОДОЛІЙ-П" (35490027)</t>
  </si>
  <si>
    <t>Освіти вул., 22/8</t>
  </si>
  <si>
    <t>109/01/25-10657</t>
  </si>
  <si>
    <t>08/23435</t>
  </si>
  <si>
    <t xml:space="preserve"> ФОП Богомолова О.М.
код 2812510866</t>
  </si>
  <si>
    <t xml:space="preserve"> Лагерна вул., 42</t>
  </si>
  <si>
    <t>Побутове обслуговування населення 
(прирізка скла)</t>
  </si>
  <si>
    <t xml:space="preserve">Зміна загальної площі орендованого приміщення з 72,5 кв.м на 57,6 кв.м </t>
  </si>
  <si>
    <t>Зміна ІУ (зміна цільового використання)</t>
  </si>
  <si>
    <t xml:space="preserve">21.6, 
33
</t>
  </si>
  <si>
    <t>Побутове обслуговування населення
(прирізка скла)
Інше
(виставка та декорування скла)</t>
  </si>
  <si>
    <t>5, 
15</t>
  </si>
  <si>
    <t>Зміна цільового використання приміщення:
14,7 кв.м  - 5%; побутове обслуговування населення (прирізка скла)
42,9 кв.м  - 15%  інше (виставка та декорування скла)</t>
  </si>
  <si>
    <t>109/02/25-10652</t>
  </si>
  <si>
    <t>08/23432</t>
  </si>
  <si>
    <t>ТОВ "Галерея Боттега"
код 35676996</t>
  </si>
  <si>
    <t>Михайлівська вул., 22 літ. В</t>
  </si>
  <si>
    <t>25</t>
  </si>
  <si>
    <t xml:space="preserve">Виставки укранської образотворчої/книжкової продукції </t>
  </si>
  <si>
    <t>Розглянути клопотання орендаря щодо зміни загальної площі приміщення з 101,2 на 103,7 відповідно до нового по поверхового плану БТІ.</t>
  </si>
  <si>
    <t>062/05/17-236</t>
  </si>
  <si>
    <t>08/405</t>
  </si>
  <si>
    <t>30.06.2015  31.10.2016</t>
  </si>
  <si>
    <t>КМК Онкологічний центр</t>
  </si>
  <si>
    <t>ТОВ "МДЦ Експерт", код 36407043</t>
  </si>
  <si>
    <t>Верховинна вул., 69 к.6</t>
  </si>
  <si>
    <t>приміщення; 2 поверх</t>
  </si>
  <si>
    <t>приватний заклад охорони здоровя</t>
  </si>
  <si>
    <t>до 22.12.2018</t>
  </si>
  <si>
    <t>85,3 кв.м - 11548,31 грн.   Звернення орендаря та балансоутримувача щодо збільшення орендованої площі з 85,3 кв.м на 108,05 кв.м (у звязку з проведенням інвентаризації орендованих площ)</t>
  </si>
  <si>
    <t xml:space="preserve">08/23378 </t>
  </si>
  <si>
    <t>Департамент культури</t>
  </si>
  <si>
    <t>Спільне Українсько-кіпрське підприємство "Мікроприбор"</t>
  </si>
  <si>
    <t>Московська вул., 3</t>
  </si>
  <si>
    <t>торговельний об'єкт для торгівлі непродовольчих товарів</t>
  </si>
  <si>
    <t>до 12.07.2017</t>
  </si>
  <si>
    <t>Зменшення орендованої площі з 361,1 на 201,1 кв.м</t>
  </si>
  <si>
    <t>062/05/15-148</t>
  </si>
  <si>
    <t>08/231</t>
  </si>
  <si>
    <t>Олександрівська клінічна лікарня м.є Києва</t>
  </si>
  <si>
    <t>ПАТ Товариство комерційний банк "Приватбанк"             код (14360570)</t>
  </si>
  <si>
    <t>Шовковична вул.,39/1, К4</t>
  </si>
  <si>
    <t>банкомат, платіжний термінал</t>
  </si>
  <si>
    <t xml:space="preserve">зміна площі у зв'язку з встановленням терміналу самообслуговування, було 2 кв. м стало 3 кв. м  </t>
  </si>
  <si>
    <t>ТОВ "Волна Трейд"</t>
  </si>
  <si>
    <t>Збільшення площі з 32 кв.м. до 37,13 кв.м.</t>
  </si>
  <si>
    <t>50% -  65454 за 32 кв.м.</t>
  </si>
  <si>
    <t>109/01/25-10640</t>
  </si>
  <si>
    <t>08/48</t>
  </si>
  <si>
    <t>ФОП  Шамшетдінова  Тетяна Валіуллівна
код 2759021708</t>
  </si>
  <si>
    <t>Бехтеревський провулок, 4 А</t>
  </si>
  <si>
    <t>19</t>
  </si>
  <si>
    <t>Культурно-мистецькі заходи</t>
  </si>
  <si>
    <t>розглянути клопотання орендаря щодо зміни цільового 
використання приміщення  з інше використання нерухомого майна (музична студія) на організація та проведення культурно-музичних заходів: музичних тренінгів, вечорів відпочинку, спектаклів</t>
  </si>
  <si>
    <t>109/01/25-10659</t>
  </si>
  <si>
    <t xml:space="preserve">08/23440 </t>
  </si>
  <si>
    <t xml:space="preserve"> КЗ "Театрально-видовищний заклад култури "АКТОР"
код 02173495</t>
  </si>
  <si>
    <t>Обсерваторна вул., 23</t>
  </si>
  <si>
    <t>19.13</t>
  </si>
  <si>
    <t>Комунальний заклад культури</t>
  </si>
  <si>
    <t>062/05/13-233</t>
  </si>
  <si>
    <t>08/402</t>
  </si>
  <si>
    <t>ВНЗ Київський міський медичний коледж</t>
  </si>
  <si>
    <t xml:space="preserve">ДУ "ЦМК підготовки молодших спеціалістів Міністерства охорони здоров'я України"                      код (21593754)      </t>
  </si>
  <si>
    <t>Братиславська вул., 5</t>
  </si>
  <si>
    <t>19.2</t>
  </si>
  <si>
    <t>Державний заклад охорони здоров'я</t>
  </si>
  <si>
    <t>062/05/18-235</t>
  </si>
  <si>
    <t>08/404</t>
  </si>
  <si>
    <t>30.11.2016 (стандартизована)</t>
  </si>
  <si>
    <t>КМЦ по нарахуванню та здійсненню соціальних виплат</t>
  </si>
  <si>
    <t>Департамент соціальної політики КМДА, Код 37441694</t>
  </si>
  <si>
    <t>Комарова проспект, 7</t>
  </si>
  <si>
    <t>п.19.1.</t>
  </si>
  <si>
    <t>комунальна бюджетна установа</t>
  </si>
  <si>
    <t>109/01/25-10638</t>
  </si>
  <si>
    <t>08/49</t>
  </si>
  <si>
    <t xml:space="preserve"> ФО - член Київської організації Національної спілки художників України Сом М.Г., 
код 1408602394</t>
  </si>
  <si>
    <t>Софіївська. вул.17/15</t>
  </si>
  <si>
    <t>062/05/16-149</t>
  </si>
  <si>
    <t>08/230</t>
  </si>
  <si>
    <t>ТМО "Психітраія" у місті Києві</t>
  </si>
  <si>
    <t>ПВНЗ "Київський медичний університет УАНМ", Код 16478809</t>
  </si>
  <si>
    <t>Кирилівська вул., 103 А, к.1</t>
  </si>
  <si>
    <t>приватний навчальний заклад</t>
  </si>
  <si>
    <r>
      <t xml:space="preserve">3% - 3386,23 грн. Погодження ДОЗ та балансоутримувача щодо встановлення орендної ставки у розмірі 3%. </t>
    </r>
    <r>
      <rPr>
        <b/>
        <sz val="10"/>
        <color theme="1"/>
        <rFont val="Calibri"/>
        <family val="2"/>
        <charset val="204"/>
        <scheme val="minor"/>
      </rPr>
      <t>Відмова</t>
    </r>
    <r>
      <rPr>
        <sz val="10"/>
        <color theme="1"/>
        <rFont val="Calibri"/>
        <family val="2"/>
        <charset val="204"/>
        <scheme val="minor"/>
      </rPr>
      <t xml:space="preserve"> орендаря у встановлені орендної ставки у розмірі 3%. </t>
    </r>
  </si>
  <si>
    <t>105/01-4347/В-04</t>
  </si>
  <si>
    <t>08/59</t>
  </si>
  <si>
    <t>Київська профспілка працівників приватних та державних підприємств</t>
  </si>
  <si>
    <t>Підвисоцького вул., 14</t>
  </si>
  <si>
    <t>Приміщення, 1 підвал</t>
  </si>
  <si>
    <t>Громадська организація</t>
  </si>
  <si>
    <t>ЄІС</t>
  </si>
  <si>
    <t>первинний</t>
  </si>
  <si>
    <t>109/01/25-10661</t>
  </si>
  <si>
    <t>08/23442</t>
  </si>
  <si>
    <t>ФО член Київської організації Національної спілки художників України Лук'яненко М.О.
код2778518995</t>
  </si>
  <si>
    <t>Приміщення, техповерх</t>
  </si>
  <si>
    <t>109/01/25-10639</t>
  </si>
  <si>
    <t>08/47</t>
  </si>
  <si>
    <t>ФО - член  Національної спілки фотохудожників України Філатов Д.Г., 
код 2807801614</t>
  </si>
  <si>
    <t>26/26/4/103</t>
  </si>
  <si>
    <t xml:space="preserve">08/160 </t>
  </si>
  <si>
    <t>26.12.2016</t>
  </si>
  <si>
    <t>31.07.2016</t>
  </si>
  <si>
    <t>20.10.2010</t>
  </si>
  <si>
    <t>ФОП Згурська Л. М. (2304714025)</t>
  </si>
  <si>
    <t>Соборності проспект, 12-В</t>
  </si>
  <si>
    <t>Нежитловий
ЗНЗ  № 167</t>
  </si>
  <si>
    <t>109/01/25-10636</t>
  </si>
  <si>
    <t>08/52</t>
  </si>
  <si>
    <t xml:space="preserve"> ФО - член  Національної спілки художників України Стечкін М.О., 
код 2031921038</t>
  </si>
  <si>
    <t>Гончара О. вул.,55</t>
  </si>
  <si>
    <t>109/01/25-10656</t>
  </si>
  <si>
    <t>08/23434</t>
  </si>
  <si>
    <t>ФО - член Національної спіки художників України Львов Г.С.,
код 1529806791</t>
  </si>
  <si>
    <t>Майбороди П. вул., 25</t>
  </si>
  <si>
    <t>109/01/25-10654</t>
  </si>
  <si>
    <t>08/23438</t>
  </si>
  <si>
    <t>ФО - член Національної спілки художників України
 Єрмаков В.Д., 
код 1429105711</t>
  </si>
  <si>
    <t>Липинського В. вул., 12</t>
  </si>
  <si>
    <t>Приміщення, мансарда</t>
  </si>
  <si>
    <t>062/05/12-54</t>
  </si>
  <si>
    <t>08/169</t>
  </si>
  <si>
    <t>06.01.2017</t>
  </si>
  <si>
    <t>КНП "Київський міський медичний центр "Академія здоров'я людини"</t>
  </si>
  <si>
    <t>Релігійна громада УПЦ парафії на честь Св.Праведного Іоанна Кронштадтського</t>
  </si>
  <si>
    <t>Харківське шосе вул., 121, К9</t>
  </si>
  <si>
    <t>29.1.</t>
  </si>
  <si>
    <t>розміщення релігійної організації</t>
  </si>
  <si>
    <t>2-й повторний</t>
  </si>
  <si>
    <t>10939/26/4/103</t>
  </si>
  <si>
    <t>08/46</t>
  </si>
  <si>
    <t>ТОВ "Алефа"</t>
  </si>
  <si>
    <t>Тампере вул., 12</t>
  </si>
  <si>
    <t>23.3</t>
  </si>
  <si>
    <t>розміщення видавництв друкованих засобів масової інформації та видавничої продукції, що видаються українською мовою</t>
  </si>
  <si>
    <t>102/03/26-11832</t>
  </si>
  <si>
    <t>08/23437</t>
  </si>
  <si>
    <t xml:space="preserve"> 24.04.2013</t>
  </si>
  <si>
    <t>ФОП Іванцов Д.В. (3180208956)</t>
  </si>
  <si>
    <t>Бальзака вул., 88</t>
  </si>
  <si>
    <t>062/05/16-46</t>
  </si>
  <si>
    <t>08/170</t>
  </si>
  <si>
    <t>ФО-П Андреєв П.М., код 2461513653</t>
  </si>
  <si>
    <t>Свободи проспект, 26 літ.В</t>
  </si>
  <si>
    <t>5 років</t>
  </si>
  <si>
    <t>109/01/25-10653</t>
  </si>
  <si>
    <t>08/23433</t>
  </si>
  <si>
    <t>Українське державне підприємство поштового звязку "Укрпошта" Київська міська дирекція
код 01189979</t>
  </si>
  <si>
    <t>Шамрила вул., 11</t>
  </si>
  <si>
    <t>20.3</t>
  </si>
  <si>
    <t>Теліги О. вул., 41</t>
  </si>
  <si>
    <t>Лагерна вул.,46/48</t>
  </si>
  <si>
    <t>Усурійська вул.,11</t>
  </si>
  <si>
    <t>Щербаківського Д. вул.,60</t>
  </si>
  <si>
    <t>6 443 500,00</t>
  </si>
  <si>
    <t>Мельника вул.,6</t>
  </si>
  <si>
    <t>6 363 600,00</t>
  </si>
  <si>
    <t xml:space="preserve">Січових Стрільців вул., 59-65 </t>
  </si>
  <si>
    <t>11 170 500,00</t>
  </si>
  <si>
    <t>Туполєва вул., 28</t>
  </si>
  <si>
    <t>3 926 400,00</t>
  </si>
  <si>
    <t>Василевської В. вул., 18</t>
  </si>
  <si>
    <t>4 500 900,00</t>
  </si>
  <si>
    <t>Деревлянська вул., 21</t>
  </si>
  <si>
    <t>4 606 600,00</t>
  </si>
  <si>
    <t>Татарська вул., 38</t>
  </si>
  <si>
    <t>4 519 700,00</t>
  </si>
  <si>
    <t>Перемоги проспект,12</t>
  </si>
  <si>
    <t>5 831 700,00</t>
  </si>
  <si>
    <t>Саксаганського вул.,88</t>
  </si>
  <si>
    <t>22.12.2016</t>
  </si>
  <si>
    <t>31.08.2016</t>
  </si>
  <si>
    <t>ФОП Жаріков В. В. (2473812635)</t>
  </si>
  <si>
    <t xml:space="preserve">Див. докладно в табл.
Надання освітніх послуг для школярів
</t>
  </si>
  <si>
    <t>109/01/25-10641</t>
  </si>
  <si>
    <t>08/50</t>
  </si>
  <si>
    <t>ТОВ "Інтербайєр ГмбХ"
код 14329413</t>
  </si>
  <si>
    <t>Чеховський провулок, 11</t>
  </si>
  <si>
    <t>11.1, 
17.3</t>
  </si>
  <si>
    <t>Офіс, 
склад</t>
  </si>
  <si>
    <t>28,0
24,8</t>
  </si>
  <si>
    <t>15, 
8</t>
  </si>
  <si>
    <t>108-87</t>
  </si>
  <si>
    <t>08/164</t>
  </si>
  <si>
    <t>ТОВ "Алан-Компані, ЛТД" (21474854)</t>
  </si>
  <si>
    <t xml:space="preserve">Донецька вул., 14/30 </t>
  </si>
  <si>
    <t>062/05/19-67</t>
  </si>
  <si>
    <t>08/175</t>
  </si>
  <si>
    <t>10.01.2017</t>
  </si>
  <si>
    <t>ТОВ "НВКФ "АЛРАПС"</t>
  </si>
  <si>
    <t>приміщення, 5 поверх</t>
  </si>
  <si>
    <t>062/05/18-41</t>
  </si>
  <si>
    <t>08/168</t>
  </si>
  <si>
    <t>01.11.16</t>
  </si>
  <si>
    <t>ПрАТ "Торгівельна фірма "Явір", код 13670110</t>
  </si>
  <si>
    <t>Молодогвардійська вул., 20 літ.Р</t>
  </si>
  <si>
    <t>9.3.</t>
  </si>
  <si>
    <t>Промтовари</t>
  </si>
  <si>
    <t xml:space="preserve"> </t>
  </si>
  <si>
    <t>108-36</t>
  </si>
  <si>
    <t>08/91</t>
  </si>
  <si>
    <t>ФОП Зубенко Л.О.</t>
  </si>
  <si>
    <t>Героїв Севастополя вул., 44/10</t>
  </si>
  <si>
    <t>14.2, 
8.6.</t>
  </si>
  <si>
    <t>приватна медична практика                                  Оптика</t>
  </si>
  <si>
    <t>10, 
20</t>
  </si>
  <si>
    <t>18,90 кв.м - 20%  - розміщення тоговельного об"єкту з продажу окулярів, лінз 
45,90 - 10% - приватна медична практика</t>
  </si>
  <si>
    <t>009-318р</t>
  </si>
  <si>
    <t>08/231-94/ПР</t>
  </si>
  <si>
    <t>ТОВ "ТАЛІСМАН" (32209799)</t>
  </si>
  <si>
    <t>Солом'янська вул., 22</t>
  </si>
  <si>
    <t>ПР</t>
  </si>
  <si>
    <t>24.01.207</t>
  </si>
  <si>
    <t>Соборності просп., 12-В</t>
  </si>
  <si>
    <t>Пн, Вт, Чт, Пт: 15.15-16.45 год.</t>
  </si>
  <si>
    <t>Пн-Чт: 16.00-17.15 год.</t>
  </si>
  <si>
    <t xml:space="preserve">15,4 кв. м
ПН 16:30-19:30
ВТ 18:00-20:00
СР 15:00-19:00
ЧТ 18:00-20:00
ПТ 15:00-19:00
80,66 кв. м
ПН 16:00-17:00
СР 16:00-17:00
ПТ 16:00-17:00
</t>
  </si>
  <si>
    <t>29 (ч.ІІІ)</t>
  </si>
  <si>
    <t>52 (ч.ІІІ)</t>
  </si>
  <si>
    <t>73 (</t>
  </si>
  <si>
    <t>1 (ч.ІІІ)</t>
  </si>
  <si>
    <t>2 (ч.ІІІ)</t>
  </si>
  <si>
    <t>2.1. (ч.ІІІ)</t>
  </si>
  <si>
    <t>2.2. (ч.ІІІ)</t>
  </si>
  <si>
    <t>2.3. (ч.ІІІ)</t>
  </si>
  <si>
    <t>2.4. (ч.ІІІ)</t>
  </si>
  <si>
    <t>2.5. (ч.ІІІ)</t>
  </si>
  <si>
    <t>2.6. (ч.ІІІ)</t>
  </si>
  <si>
    <t>3 (ч.ІІІ)</t>
  </si>
  <si>
    <t>4 (ч.ІІІ)</t>
  </si>
  <si>
    <t>5 (ч.ІІІ)</t>
  </si>
  <si>
    <t>6 (ч.ІІІ)</t>
  </si>
  <si>
    <t>7 (ч.ІІІ)</t>
  </si>
  <si>
    <t>8 (ч.ІІІ)</t>
  </si>
  <si>
    <t>9 (ч.ІІІ)</t>
  </si>
  <si>
    <t>10 (ч.ІІІ)</t>
  </si>
  <si>
    <t>11 (ч.ІІІ)</t>
  </si>
  <si>
    <t>12 (ч.ІІІ)</t>
  </si>
  <si>
    <t>13 (ч.ІІІ)</t>
  </si>
  <si>
    <t>14 (ч.ІІІ)</t>
  </si>
  <si>
    <t>15 (ч.ІІІ)</t>
  </si>
  <si>
    <t>16 (ч.ІІІ)</t>
  </si>
  <si>
    <t>17 (ч.ІІІ)</t>
  </si>
  <si>
    <t>18 (ч.ІІІ)</t>
  </si>
  <si>
    <t>19 (ч.ІІІ)</t>
  </si>
  <si>
    <t>20 (ч.ІІІ)</t>
  </si>
  <si>
    <t>21 (ч.ІІІ)</t>
  </si>
  <si>
    <t>22 (ч.ІІІ)</t>
  </si>
  <si>
    <t>23 (ч.ІІІ)</t>
  </si>
  <si>
    <t>24 (ч.ІІІ)</t>
  </si>
  <si>
    <t>24.1. (ч.ІІІ)</t>
  </si>
  <si>
    <t>25 (ч.ІІІ)</t>
  </si>
  <si>
    <t>25.1. (ч.ІІІ)</t>
  </si>
  <si>
    <t>26 (ч.ІІІ)</t>
  </si>
  <si>
    <t>27 (ч.ІІІ)</t>
  </si>
  <si>
    <t>28 (ч.ІІІ)</t>
  </si>
  <si>
    <t>30 (ч.ІІІ)</t>
  </si>
  <si>
    <t>31 (ч.ІІІ)</t>
  </si>
  <si>
    <t>32 (ч.ІІІ)</t>
  </si>
  <si>
    <t>33 (ч.ІІІ)</t>
  </si>
  <si>
    <t>34 (ч.ІІІ)</t>
  </si>
  <si>
    <t>35 (ч.ІІІ)</t>
  </si>
  <si>
    <t>36 (ч.ІІІ)</t>
  </si>
  <si>
    <t>37 (ч.ІІІ)</t>
  </si>
  <si>
    <t>38 (ч.ІІІ)</t>
  </si>
  <si>
    <t>39 (ч.ІІІ)</t>
  </si>
  <si>
    <t>40 (ч.ІІІ)</t>
  </si>
  <si>
    <t>41 (ч.ІІІ)</t>
  </si>
  <si>
    <t>41.1. (ч.ІІІ)</t>
  </si>
  <si>
    <t>41.2. (ч.ІІІ)</t>
  </si>
  <si>
    <t>42 (ч.ІІІ)</t>
  </si>
  <si>
    <t>43 (ч.ІІІ)</t>
  </si>
  <si>
    <t>44 (ч.ІІІ)</t>
  </si>
  <si>
    <t>45 (ч.ІІІ)</t>
  </si>
  <si>
    <t>46 (ч.ІІІ)</t>
  </si>
  <si>
    <t>47 (ч.ІІІ)</t>
  </si>
  <si>
    <t>48 (ч.ІІІ)</t>
  </si>
  <si>
    <t>49 (ч.ІІІ)</t>
  </si>
  <si>
    <t>50 (ч.ІІІ)</t>
  </si>
  <si>
    <t>51 (ч.ІІІ)</t>
  </si>
  <si>
    <t>53 (ч.ІІІ)</t>
  </si>
  <si>
    <t>54 (ч.ІІІ)</t>
  </si>
  <si>
    <t>55 (ч.ІІІ)</t>
  </si>
  <si>
    <t>56 (ч.ІІІ)</t>
  </si>
  <si>
    <t>57 (ч.ІІІ)</t>
  </si>
  <si>
    <t>58 (ч.ІІІ)</t>
  </si>
  <si>
    <t>59 (ч.ІІІ)</t>
  </si>
  <si>
    <t>60 (ч.ІІІ)</t>
  </si>
  <si>
    <t>61 (ч.ІІІ)</t>
  </si>
  <si>
    <t>62 (ч.ІІІ)</t>
  </si>
  <si>
    <t>63 (ч.ІІІ)</t>
  </si>
  <si>
    <t>64 (ч.ІІІ)</t>
  </si>
  <si>
    <t>65 (ч.ІІІ)</t>
  </si>
  <si>
    <t>66 (ч.ІІІ)</t>
  </si>
  <si>
    <t>67 (ч.ІІІ)</t>
  </si>
  <si>
    <t>68 (ч.ІІІ)</t>
  </si>
  <si>
    <t>69 (ч.ІІІ)</t>
  </si>
  <si>
    <t>70 (ч.ІІІ)</t>
  </si>
  <si>
    <t>71 (ч.ІІІ)</t>
  </si>
  <si>
    <t>72 (ч.ІІІ)</t>
  </si>
  <si>
    <t>73 (ч.ІІІ)</t>
  </si>
  <si>
    <t>74 (ч.ІІІ)</t>
  </si>
  <si>
    <t>75 (ч.ІІІ)</t>
  </si>
  <si>
    <t>76 (ч.ІІІ)</t>
  </si>
  <si>
    <t>77 (ч.ІІІ)</t>
  </si>
  <si>
    <t>78 (ч.ІІІ)</t>
  </si>
  <si>
    <t>79 (ч.ІІІ)</t>
  </si>
  <si>
    <t>80 (ч.ІІІ)</t>
  </si>
  <si>
    <t>81 (ч.ІІІ)</t>
  </si>
  <si>
    <t>82 (ч.ІІІ)</t>
  </si>
  <si>
    <t>Оренда 24.01.2017</t>
  </si>
  <si>
    <t>Протокол №39 від 24.01.2017 -  Дарницькій РДА привести у відповідність графік використання нежитлових приміщень. Протокол №38 від 17.01.2017 - Питання не розглянуто та перенесено</t>
  </si>
  <si>
    <t xml:space="preserve">Визначити орендну ставку у розмірі 1% за умови проведення експертної оцінки.
</t>
  </si>
  <si>
    <t>31.07.2016 (стандартизована)</t>
  </si>
  <si>
    <t>Без застосування до об'єкту  п. 11 рішення КМР № 415/1280 від 21.04.2015 року</t>
  </si>
  <si>
    <t>Є витяг з протоколу ПК з питань охорони здоров’я та соціального захисту  № 24 від 07.12.2016 щодо підтримки</t>
  </si>
  <si>
    <t>Побутове обслу-говування населення, у тому числі перукарня  (104,50 кв.м)             Послуги ксероко-піювання (39,94 кв. м)
Офіс (17,26 кв. м)       Приватний навчальний заклад (109,20 кв. м)</t>
  </si>
  <si>
    <t>Протокол №39 - знято на допрацювання депутатом Антоненко Л.В
Протокол №38 від 17.01.2017 - Питання не розглянуто та перенесено</t>
  </si>
  <si>
    <t>Протокол №39 - питання не розглянуто та перенесено. Протокол №38 від 17.01.2017 - Питання не розглянуто та перенесено</t>
  </si>
  <si>
    <t>Протокол №39 від 24.01.2017 - Запросити представника центру. 
Протокол №38 від 17.01.2017 - Питання не розглянуто та перенесено</t>
  </si>
  <si>
    <t>Протокол №39 - орендодавцю майна провести обстеження приміщень на предмет цільового використання. Протокол №38 від 17.01.2017 - Питання не розглянуто та перенесено</t>
  </si>
  <si>
    <t>Відмова від приміщення</t>
  </si>
  <si>
    <t>Протокол №39 від 24.01.2017 - знято на допрацювання депутатом М.Буділовим Протокол №38 від 17.01.2017 - Питання не розглянуто та перенесено</t>
  </si>
  <si>
    <t xml:space="preserve">Визначити орендну ставку у розмірі 10 %
</t>
  </si>
  <si>
    <t>Пропозиція орендодавця 7% - 9660,58 грн.</t>
  </si>
  <si>
    <t xml:space="preserve">Протокол №39 від 24.01.2017 - питання не розглянуто та перенесено. Протокол №38 від 17.01.2017 - Питання не розглянуто та перенесено Протокол №37 від 27.12.2016 Знято на доопрацювання депутатом М.Буділовим
</t>
  </si>
  <si>
    <t>Протокол №39 від 24.01.2017 - питання не розглянуто та перенесено. Протокол №38 від 17.01.2017 - Питання не розглянуто та перенесено</t>
  </si>
  <si>
    <t xml:space="preserve">Протокол №39 від 24.01.2017 - питання не розглянуто та перенесено. Протокол №38 від 17.01.2017 - Питання не розглянуто та перенесено Протокол №33 -Деснянський РДА запропонувати  потенційному орендарю оптимізувати графік використання приміщення   в частині збільшення годин оренди </t>
  </si>
  <si>
    <t>Протокол №39 від 24.01.2017 - питання не розглянуто та перенесено. Протокол №38 від 17.01.2017 - Питання не розглянуто та перенесено протокол №37 від 27.12.2016 - Знято на доопрацювання  депутатом Буділовим</t>
  </si>
  <si>
    <t>Протокол №39 від 24.01.2017 - питання не розглянуто та перенесено. Протокол №38 від 17.01.2017 - Питання не розглянуто та перенесено Протокол №37 від 27.12.16 Перенесено</t>
  </si>
  <si>
    <t>Протокол №39 від 24.01.2017 - питання не розглянуто та перенесено. Протокол №38 від 17.01.2017 - Питання не розглянуто та перенесено Протокол №28 від 25.10.2016 - доручити Дніпровській РДА здійснити перевірку використання орендарем об’єкту оренди та надати акт обстеження щодо фактичного використання орендованих приміщень.</t>
  </si>
  <si>
    <t xml:space="preserve">Протокол №39 від 24.01.2017 - питання не розглянуто та перенесено. Протокол №38 від 17.01.2017 - перенесено </t>
  </si>
  <si>
    <t xml:space="preserve">Питання погоджено у протоколі №38 від 17.01.2017 - </t>
  </si>
  <si>
    <t xml:space="preserve">Протокол №39 від 24.01.2017 - питання не розглянуто та перенесено. </t>
  </si>
  <si>
    <t>Протокол №39 від 24.01.2017 - питання не розглянуто та перенесено. Протокол  22 -Не набрало необхідної кількості голосів</t>
  </si>
  <si>
    <t>Звільнення від орендної плати на період проведення ремонтних робіт терміном на 6 місяців</t>
  </si>
  <si>
    <t>ПР
ПК охорони здоров"я та соціального захисту - не надала висновок в установленому Регламентом порядку про результат розгляду проекту рішення.</t>
  </si>
  <si>
    <t xml:space="preserve">Протокол №39 від 24.01.2017 - питання не розглянуто та перенесено. Протокол №33 від 06.12.2016 - не набрало необхідної кількості голосів. Прот. №31 Не розглянуто та перенесено. </t>
  </si>
  <si>
    <t>Протокол №39 від 24.01.2017 - знято на доопрацювання депутатом Я.Діденком.</t>
  </si>
  <si>
    <t>40%; 129505,33</t>
  </si>
  <si>
    <t>Повторний</t>
  </si>
  <si>
    <t>Банк</t>
  </si>
  <si>
    <t>Харківське шосе вул., 164, літ. А</t>
  </si>
  <si>
    <t>ПАТ "Державний ощадний банк України", код 9322277</t>
  </si>
  <si>
    <t>Зміна ІУ (зменшення плати: знижка)</t>
  </si>
  <si>
    <t>062/05/20-334</t>
  </si>
  <si>
    <t>1 (ч.ІV)</t>
  </si>
  <si>
    <t>2 (ч.ІV)</t>
  </si>
  <si>
    <t>40%; 136357,33</t>
  </si>
  <si>
    <t>Вербицького вул., 18, літ. А</t>
  </si>
  <si>
    <t>Проодовження</t>
  </si>
  <si>
    <t>40%; 72504,33</t>
  </si>
  <si>
    <t>Приміщення,
1 поверх,
підвал</t>
  </si>
  <si>
    <t>Вербицького вул., 32, літ.А</t>
  </si>
  <si>
    <t>3 (ч.ІV)</t>
  </si>
  <si>
    <t>4 (ч.ІV)</t>
  </si>
  <si>
    <t>5 (ч.ІV)</t>
  </si>
  <si>
    <t>6 (ч.ІV)</t>
  </si>
  <si>
    <t>40%; 70754,66</t>
  </si>
  <si>
    <t>Бажана проспект, 3, літ.А</t>
  </si>
  <si>
    <t>7 (ч.ІV)</t>
  </si>
  <si>
    <t>8 (ч.ІV)</t>
  </si>
  <si>
    <t>40% 57851,67</t>
  </si>
  <si>
    <t>Луначарського вул., 22 Б, літ.А</t>
  </si>
  <si>
    <t>40% - 82743,33</t>
  </si>
  <si>
    <t>Коласа вул., 25, літ.А</t>
  </si>
  <si>
    <t>ПАТ "Державний ощадний банк України", код 09322277</t>
  </si>
  <si>
    <t>062/05/20-12911</t>
  </si>
  <si>
    <t>40% - 85103,33</t>
  </si>
  <si>
    <t>Симиренка вул., 17 А, літ.А</t>
  </si>
  <si>
    <t>062/05/17-512</t>
  </si>
  <si>
    <t>Ревуцького вул., 46 А</t>
  </si>
  <si>
    <t>40% - 98527,0</t>
  </si>
  <si>
    <t>Ревуцького вул., 5 А, літ.А</t>
  </si>
  <si>
    <t>062/05/11-13278</t>
  </si>
  <si>
    <t>40% - 93090,00</t>
  </si>
  <si>
    <t>Харківське шосе вул., 172, літ.А</t>
  </si>
  <si>
    <t>40% - 82051,33</t>
  </si>
  <si>
    <t>Тростянецька вул., 6 Г, літ.А</t>
  </si>
  <si>
    <t>40% - 88796,66</t>
  </si>
  <si>
    <t>Харківське шосе вул., 57, літ.А</t>
  </si>
  <si>
    <t xml:space="preserve">Ревуцького вул., 15 </t>
  </si>
  <si>
    <t>Ревуцького вул., 15</t>
  </si>
  <si>
    <t>40% - 90313,33</t>
  </si>
  <si>
    <t>Єфремова вул., 23, літ. А</t>
  </si>
  <si>
    <t>40% - 86256,66</t>
  </si>
  <si>
    <t>Покотила В. вул., 7/2, літ.А</t>
  </si>
  <si>
    <t>40% - 88140,0</t>
  </si>
  <si>
    <t>Жмеринська вул., 30, літ. А</t>
  </si>
  <si>
    <t>40% - 87373,33</t>
  </si>
  <si>
    <t>Пушиної Ф. вул., 23-25, літ.А</t>
  </si>
  <si>
    <t>Стадіонна вул., 13</t>
  </si>
  <si>
    <t>ПАТ "Державний ощадний банк України", код 9322296</t>
  </si>
  <si>
    <t>КК ОЖФ Солом'янського району</t>
  </si>
  <si>
    <t>108-97</t>
  </si>
  <si>
    <t>40,
 5</t>
  </si>
  <si>
    <t xml:space="preserve">Продовження    </t>
  </si>
  <si>
    <t>40%, 5% - 48947,84</t>
  </si>
  <si>
    <t>Янгеля А. вул., 4</t>
  </si>
  <si>
    <t>ПАТ "Державний ощадний банк України", код 9322299</t>
  </si>
  <si>
    <t>40%, 5% - 65844,36</t>
  </si>
  <si>
    <t>Липківського вул., 23</t>
  </si>
  <si>
    <t>ПАТ "Державний ощадний банк України", код 9322297</t>
  </si>
  <si>
    <t>40%, 5% - 35266,77</t>
  </si>
  <si>
    <t>Соціалістична вул., 2/4</t>
  </si>
  <si>
    <t>ПАТ "Державний ощадний банк України", код 9322295</t>
  </si>
  <si>
    <t>40%, 5% - 50594,93</t>
  </si>
  <si>
    <t>Мартиросяна вул., 6</t>
  </si>
  <si>
    <t>ПАТ "Державний ощадний банк України", код 9322301</t>
  </si>
  <si>
    <t xml:space="preserve">Продовження  </t>
  </si>
  <si>
    <t>40%, 5% - 52630,61</t>
  </si>
  <si>
    <t>Гавела  (І. Лепсе) бульвар, 51/16</t>
  </si>
  <si>
    <t>ПАТ "Державний ощадний банк України", код 9322294</t>
  </si>
  <si>
    <t>40%, 5% - 35797,28</t>
  </si>
  <si>
    <t>Борщагівська вул., 152</t>
  </si>
  <si>
    <t>ПАТ "Державний ощадний банк України", код 9322290</t>
  </si>
  <si>
    <t>40% - 58339,08</t>
  </si>
  <si>
    <t>Єреванська вул., 32</t>
  </si>
  <si>
    <t>ПАТ "Державний ощадний банк України", код 9322292</t>
  </si>
  <si>
    <t xml:space="preserve">Продовження   </t>
  </si>
  <si>
    <t>Преображенська вул., 27</t>
  </si>
  <si>
    <t>ПАТ "Державний ощадний банк України", код 9322293</t>
  </si>
  <si>
    <t>40%, 5% - 43101,2</t>
  </si>
  <si>
    <t>40%, 5% - 100944,67</t>
  </si>
  <si>
    <t>Повітрофлотський проспект, 23</t>
  </si>
  <si>
    <t>ПАТ "Державний ощадний банк України", код 9322298</t>
  </si>
  <si>
    <t>40%, 5% - 21147,34</t>
  </si>
  <si>
    <t>Донця М. вул., 28</t>
  </si>
  <si>
    <t>ПАТ "Державний ощадний банк України", код 9322302</t>
  </si>
  <si>
    <t>40%, 5% - 76462,01</t>
  </si>
  <si>
    <t>Виборзька вул., 81/83</t>
  </si>
  <si>
    <t>ПАТ "Державний ощадний банк України", код 9322300</t>
  </si>
  <si>
    <t>40%, 5% - 57565,68</t>
  </si>
  <si>
    <t>Героїв Севастополя вул., 33</t>
  </si>
  <si>
    <t>ПАТ "Державний ощадний банк України", код 9322291</t>
  </si>
  <si>
    <t>40%, 5% - 41539,55</t>
  </si>
  <si>
    <t>40% - 183 667,67</t>
  </si>
  <si>
    <t>Саксаганського вул., 45</t>
  </si>
  <si>
    <t>ПАТ "Державний ощадний банк України"                              Код 00032129</t>
  </si>
  <si>
    <t>100-1256</t>
  </si>
  <si>
    <t>40% - 79 957,57</t>
  </si>
  <si>
    <t>Науки проспект, 10</t>
  </si>
  <si>
    <t>40% - 80 834,60</t>
  </si>
  <si>
    <t>Науки проспект, 24, К2</t>
  </si>
  <si>
    <t>40% - 174 538,47</t>
  </si>
  <si>
    <t>Толстого вул., 23</t>
  </si>
  <si>
    <t>40% - 77 308,67</t>
  </si>
  <si>
    <t>Саксаганського вул., 63/28</t>
  </si>
  <si>
    <t>40% - 90 038,40</t>
  </si>
  <si>
    <t>Васильківська вул., 38</t>
  </si>
  <si>
    <t>40% - 73 678,13</t>
  </si>
  <si>
    <t>Голосіївський проспект, 92/1</t>
  </si>
  <si>
    <t>40% - 53 550,60</t>
  </si>
  <si>
    <t>Новопирогівська вул., 23</t>
  </si>
  <si>
    <t>40% - 551 097,67</t>
  </si>
  <si>
    <t>Велика Васильківська вул., 116</t>
  </si>
  <si>
    <t>40% - 82 763,10</t>
  </si>
  <si>
    <t>Науки проспект, 4</t>
  </si>
  <si>
    <t>15% - 53 121,25 грн.</t>
  </si>
  <si>
    <t>Сосюри вул., 4</t>
  </si>
  <si>
    <t>ПАТ "Державний ощадний банк України"  (09322277)</t>
  </si>
  <si>
    <t xml:space="preserve"> 40 % - 65563,33 грн.                                       </t>
  </si>
  <si>
    <t>Дарвіна вул., 8, літ. А</t>
  </si>
  <si>
    <t>ПАТ "Державний ощадний банк України"          (09322277)</t>
  </si>
  <si>
    <t>КК ОЖФ Печерського району</t>
  </si>
  <si>
    <t xml:space="preserve">Зміна ІУ (Зменшення плати: знижка) </t>
  </si>
  <si>
    <t xml:space="preserve"> 40 % - 56836,67 грн.                                           </t>
  </si>
  <si>
    <t>Бутишев  провулок (А. Іванова), 21/17</t>
  </si>
  <si>
    <t>Грушевського  вул., 28/2</t>
  </si>
  <si>
    <t xml:space="preserve"> 40 % - 182993,33 грн.                                            </t>
  </si>
  <si>
    <t xml:space="preserve"> 40 % - 94173,33 грн..                                            </t>
  </si>
  <si>
    <t>Інститутська вул., 17/5-19</t>
  </si>
  <si>
    <t xml:space="preserve"> 40 % - 205003,33 грн.                                            </t>
  </si>
  <si>
    <t>Омеляновича-Павленка  (Суворова) вул., 19</t>
  </si>
  <si>
    <t xml:space="preserve">40 % - 202240,0грн.                                            </t>
  </si>
  <si>
    <t>Українки Л. бульвар, 28 А</t>
  </si>
  <si>
    <t xml:space="preserve"> 40 % - 61013,33 грн.                                            </t>
  </si>
  <si>
    <t>Кудрі  вул., 22</t>
  </si>
  <si>
    <t>40% - 99456,67</t>
  </si>
  <si>
    <t>Підвисоцького  вул., 6 А</t>
  </si>
  <si>
    <t xml:space="preserve">40 % - 31295,27 грн.                                          </t>
  </si>
  <si>
    <t>Приймаченко М. бульвар, 6 А</t>
  </si>
  <si>
    <t>40% - 33591,39</t>
  </si>
  <si>
    <t xml:space="preserve"> 40 % -99580,0грн.                                            </t>
  </si>
  <si>
    <t>Шовковична вул., 20, літ. А</t>
  </si>
  <si>
    <t>Кловський узвіз, 12</t>
  </si>
  <si>
    <t xml:space="preserve"> 40 % - 102140,0 грн.                                            </t>
  </si>
  <si>
    <t>40% - 75036,67</t>
  </si>
  <si>
    <t>Вишні О. вул., 9</t>
  </si>
  <si>
    <t xml:space="preserve"> 40 % - 38393,33 грн.                                            </t>
  </si>
  <si>
    <t>Старонаводницька вул., 6 А</t>
  </si>
  <si>
    <t>40% - 144853,33</t>
  </si>
  <si>
    <t xml:space="preserve">Житловий </t>
  </si>
  <si>
    <t>Мала Житомирська вул., 5</t>
  </si>
  <si>
    <t xml:space="preserve"> ПАТ "Державний ощадний банк України" 
код 00032129</t>
  </si>
  <si>
    <t>109/01/25-600</t>
  </si>
  <si>
    <t>40% - 77070,33</t>
  </si>
  <si>
    <t>Шулявська вул., 15/23</t>
  </si>
  <si>
    <t>40% - 128606,33</t>
  </si>
  <si>
    <t>Саксаганського вул., 106/11</t>
  </si>
  <si>
    <t>Саксаганського  вул., 106/11</t>
  </si>
  <si>
    <t>40% - 77235</t>
  </si>
  <si>
    <t>Деревлянська вул., 19 Б</t>
  </si>
  <si>
    <t>40% - 107867</t>
  </si>
  <si>
    <t>Січових Стрільців вул., 72</t>
  </si>
  <si>
    <t>40% - 166300,33</t>
  </si>
  <si>
    <t>Деревлянська вул., 2-6</t>
  </si>
  <si>
    <t>40% - 116287,67</t>
  </si>
  <si>
    <t xml:space="preserve">Перемоги проспект, 12 </t>
  </si>
  <si>
    <t>40% - 64943,67</t>
  </si>
  <si>
    <t xml:space="preserve">Січових Стрільців вул., 10, літ. А </t>
  </si>
  <si>
    <t>40% - 59121</t>
  </si>
  <si>
    <t xml:space="preserve">Половецька вул., 7/13 </t>
  </si>
  <si>
    <t>40% - 178017,67</t>
  </si>
  <si>
    <t>Шамрилай вул.,11</t>
  </si>
  <si>
    <t>40% - 62752,67</t>
  </si>
  <si>
    <t>Лагерна вул., 36, літ А</t>
  </si>
  <si>
    <t>40% - 62672,67</t>
  </si>
  <si>
    <t>Пушкінська вул., 1-3/5</t>
  </si>
  <si>
    <t>40% - 132909,33</t>
  </si>
  <si>
    <t>Теліги О. вул., 35, літ. А</t>
  </si>
  <si>
    <t>40% - 54753</t>
  </si>
  <si>
    <t>Салютна, вул.,19</t>
  </si>
  <si>
    <t>40% - 218537,67</t>
  </si>
  <si>
    <t>Ярмоли вул., 4</t>
  </si>
  <si>
    <t>40% - 9752,67</t>
  </si>
  <si>
    <t xml:space="preserve">Естонська вул., 5 </t>
  </si>
  <si>
    <t>40% - 35155,67</t>
  </si>
  <si>
    <t>Щербаківського вул., 54</t>
  </si>
  <si>
    <t>40% - 359908,67</t>
  </si>
  <si>
    <t>Шевченка Т. бульвар, 58</t>
  </si>
  <si>
    <t>40% - 27715,33</t>
  </si>
  <si>
    <t>Щусєва вул.,7</t>
  </si>
  <si>
    <t>Перший повторний</t>
  </si>
  <si>
    <t>5.1.     21.5.</t>
  </si>
  <si>
    <t xml:space="preserve">Закревського М. вул., 47 </t>
  </si>
  <si>
    <t>ПАТ "Державний ощадний банк України"  (00032129)</t>
  </si>
  <si>
    <t>102/03/26-440</t>
  </si>
  <si>
    <t>40%, 5% - 23170,56</t>
  </si>
  <si>
    <t xml:space="preserve"> Маяковського В. проспект, 63/12 </t>
  </si>
  <si>
    <t>40%, 5% - 42360,42</t>
  </si>
  <si>
    <t xml:space="preserve">Закревського М. вул., 21 </t>
  </si>
  <si>
    <t>40%, 5% - 29714,7</t>
  </si>
  <si>
    <t xml:space="preserve">  Бальзака  вул., 42/20</t>
  </si>
  <si>
    <t>40%, 5% - 25268,93</t>
  </si>
  <si>
    <t xml:space="preserve">Ніколаєва  вул., 7 </t>
  </si>
  <si>
    <t>40%, 5% - 24780,06</t>
  </si>
  <si>
    <t xml:space="preserve"> Маяковського В. проспект, 15 </t>
  </si>
  <si>
    <t xml:space="preserve">  Бальзака  вул., 66</t>
  </si>
  <si>
    <t>40%, 5% - 82149,45</t>
  </si>
  <si>
    <t>40%, 5% - 30564,54</t>
  </si>
  <si>
    <t xml:space="preserve">Закревського М. вул., 75/2 </t>
  </si>
  <si>
    <t>40%, 5% - 40815,85</t>
  </si>
  <si>
    <t xml:space="preserve">Закревського М. вул., 87 </t>
  </si>
  <si>
    <t>40%, 5% - 41299,2</t>
  </si>
  <si>
    <t xml:space="preserve"> Маяковського В. проспект, 60/10 </t>
  </si>
  <si>
    <t>40%, 5% - 39687,04</t>
  </si>
  <si>
    <t>21.5, 
5.1.</t>
  </si>
  <si>
    <t>Алма-Атинська вул., 56</t>
  </si>
  <si>
    <t>ПАТ "Державний ощадний банк України", код 00032129</t>
  </si>
  <si>
    <t xml:space="preserve"> 10.0.2017</t>
  </si>
  <si>
    <t>08/176</t>
  </si>
  <si>
    <t>102/26/1/103</t>
  </si>
  <si>
    <t xml:space="preserve"> 40% і 5% - 8859,92</t>
  </si>
  <si>
    <t>Райдужна вул., 25</t>
  </si>
  <si>
    <t xml:space="preserve"> 40%, 5% - 18769,46 </t>
  </si>
  <si>
    <t>Миру проспект, 13</t>
  </si>
  <si>
    <t xml:space="preserve">  40%, 5% - 24675,17 </t>
  </si>
  <si>
    <t>Гагаріна  проспект, 8</t>
  </si>
  <si>
    <t xml:space="preserve">40%, 5% - 38417,56 </t>
  </si>
  <si>
    <t>Микитенка  вул., 7 В</t>
  </si>
  <si>
    <t xml:space="preserve">40%, 5% - 9499,13 </t>
  </si>
  <si>
    <t>Космічна вул., 5</t>
  </si>
  <si>
    <t xml:space="preserve">40%, 5% - 8978,15 </t>
  </si>
  <si>
    <t>Навої  вул., 76</t>
  </si>
  <si>
    <t xml:space="preserve">40%,  5% - 5828,22 </t>
  </si>
  <si>
    <t>Ентузіастів вул., 11</t>
  </si>
  <si>
    <t xml:space="preserve">40%, 5%- 18168,77 </t>
  </si>
  <si>
    <t>Ентузіастів вул., 39</t>
  </si>
  <si>
    <t xml:space="preserve">40%,  5%  - 14002,92 </t>
  </si>
  <si>
    <t>Миколайчука  вул., 13 А</t>
  </si>
  <si>
    <t xml:space="preserve">40%, 5% - 21033,85 </t>
  </si>
  <si>
    <t>Будівельників вул., 27 А</t>
  </si>
  <si>
    <t xml:space="preserve">  40%, 5% - 20587,83 </t>
  </si>
  <si>
    <t>Малишка  вул., 39</t>
  </si>
  <si>
    <t xml:space="preserve">40% і 5% - 11800,86 </t>
  </si>
  <si>
    <t>Березняківська вул., 28</t>
  </si>
  <si>
    <t xml:space="preserve"> 40% і 5% - 13012,38 </t>
  </si>
  <si>
    <t>Малишка  вул., 15/1</t>
  </si>
  <si>
    <t xml:space="preserve">40% і 5% -  11466,33 </t>
  </si>
  <si>
    <t>Кибальчича  вул., 11 Б</t>
  </si>
  <si>
    <t xml:space="preserve"> 40% і 5% - 15445,90 </t>
  </si>
  <si>
    <t>Ватутіна  проспект, 2 А</t>
  </si>
  <si>
    <t xml:space="preserve">40% і 5% = 15614,10 </t>
  </si>
  <si>
    <t>Празька вул., 31</t>
  </si>
  <si>
    <t xml:space="preserve"> 40% і 5% - 9271,86 </t>
  </si>
  <si>
    <t>Краківська вул., 18</t>
  </si>
  <si>
    <t xml:space="preserve">40% і 5% - 29097,74 </t>
  </si>
  <si>
    <t>40% - 66703,33 грн.</t>
  </si>
  <si>
    <t>Галицька вул., 13, літ. А</t>
  </si>
  <si>
    <t>ПАТ "Державний ощадний банк України"                            код  00032129</t>
  </si>
  <si>
    <t>40%- 67796,67 грн.</t>
  </si>
  <si>
    <t>Копилівська вул., 65, літ. А</t>
  </si>
  <si>
    <t>40% - 74106,67 грн.</t>
  </si>
  <si>
    <t>Правди проспект, 92, літ. А</t>
  </si>
  <si>
    <t xml:space="preserve">продовження </t>
  </si>
  <si>
    <t>40% - 71736,67 грн.</t>
  </si>
  <si>
    <t>Борисоглібська вул., 4, літ. А</t>
  </si>
  <si>
    <t>40% - 64673,33 грн.</t>
  </si>
  <si>
    <t>Нижній Вал вул., 37/20, літ. А</t>
  </si>
  <si>
    <t>40% - 27856,67 грн.</t>
  </si>
  <si>
    <t>Стеценка вул., 2 А, літ. А</t>
  </si>
  <si>
    <t>40% - 26983,33 грн.</t>
  </si>
  <si>
    <t>Кирилівська вул., 116 А, літ. А</t>
  </si>
  <si>
    <t>40%-- 29870,00 грн</t>
  </si>
  <si>
    <t>нежитлове приміщення, цоколь</t>
  </si>
  <si>
    <t>Червонопільська вул., 11/13, літ. А</t>
  </si>
  <si>
    <t>40% - 179070,00 грн.</t>
  </si>
  <si>
    <t>Верхній Вал вул., 44, літ. А</t>
  </si>
  <si>
    <t>5% - 4524,99</t>
  </si>
  <si>
    <t>21.5.</t>
  </si>
  <si>
    <t>Перемоги проспект, 97</t>
  </si>
  <si>
    <t>ПАТ "Державний ощадний банк", (09322277)</t>
  </si>
  <si>
    <t>20.01.2016</t>
  </si>
  <si>
    <t>107-30/495</t>
  </si>
  <si>
    <t>Депутатська вул., 30</t>
  </si>
  <si>
    <t>40% - 38418,3</t>
  </si>
  <si>
    <t>Перемоги проспект, 75/2</t>
  </si>
  <si>
    <t>40% - 98046,59</t>
  </si>
  <si>
    <t>Туполєва вул., 11 Д</t>
  </si>
  <si>
    <t>40% - 71142,7</t>
  </si>
  <si>
    <t>Гната Юри, 8</t>
  </si>
  <si>
    <t>40% - 40048,96</t>
  </si>
  <si>
    <t>Кольцова бульвар, 17</t>
  </si>
  <si>
    <t>40% - 50542,98</t>
  </si>
  <si>
    <t>Курбаса проспект, 18 Г</t>
  </si>
  <si>
    <t>40% - 15790,2</t>
  </si>
  <si>
    <t>Верховинна вул., 87</t>
  </si>
  <si>
    <t>40% - 33958,08</t>
  </si>
  <si>
    <t>Тулузи вул., 11</t>
  </si>
  <si>
    <t>40% - 39729,6</t>
  </si>
  <si>
    <t>За умови проведення нової експертної оцінки</t>
  </si>
  <si>
    <t>40% - 95338,12</t>
  </si>
  <si>
    <t>40% - 80887,21</t>
  </si>
  <si>
    <t>9 (ч.ІV)</t>
  </si>
  <si>
    <t>10 (ч.ІV)</t>
  </si>
  <si>
    <t>11 (ч.ІV)</t>
  </si>
  <si>
    <t>12 (ч.ІV)</t>
  </si>
  <si>
    <t>13 (ч.ІV)</t>
  </si>
  <si>
    <t>14 (ч.ІV)</t>
  </si>
  <si>
    <t>15 (ч.ІV)</t>
  </si>
  <si>
    <t>16 (ч.ІV)</t>
  </si>
  <si>
    <t>17 (ч.ІV)</t>
  </si>
  <si>
    <t>18 (ч.ІV)</t>
  </si>
  <si>
    <t>19 (ч.ІV)</t>
  </si>
  <si>
    <t>20 (ч.ІV)</t>
  </si>
  <si>
    <t>21 (ч.ІV)</t>
  </si>
  <si>
    <t>22 (ч.ІV)</t>
  </si>
  <si>
    <t>23 (ч.ІV)</t>
  </si>
  <si>
    <t>24 (ч.ІV)</t>
  </si>
  <si>
    <t>25 (ч.ІV)</t>
  </si>
  <si>
    <t>26 (ч.ІV)</t>
  </si>
  <si>
    <t>27 (ч.ІV)</t>
  </si>
  <si>
    <t>28 (ч.ІV)</t>
  </si>
  <si>
    <t>29 (ч.ІV)</t>
  </si>
  <si>
    <t>30 (ч.ІV)</t>
  </si>
  <si>
    <t>31 (ч.ІV)</t>
  </si>
  <si>
    <t>32 (ч.ІV)</t>
  </si>
  <si>
    <t>33 (ч.ІV)</t>
  </si>
  <si>
    <t>34 (ч.ІV)</t>
  </si>
  <si>
    <t>35 (ч.ІV)</t>
  </si>
  <si>
    <t>36 (ч.ІV)</t>
  </si>
  <si>
    <t>37 (ч.ІV)</t>
  </si>
  <si>
    <t>38 (ч.ІV)</t>
  </si>
  <si>
    <t>39 (ч.ІV)</t>
  </si>
  <si>
    <t>40 (ч.ІV)</t>
  </si>
  <si>
    <t>41 (ч.ІV)</t>
  </si>
  <si>
    <t>42 (ч.ІV)</t>
  </si>
  <si>
    <t>43 (ч.ІV)</t>
  </si>
  <si>
    <t>44 (ч.ІV)</t>
  </si>
  <si>
    <t>45 (ч.ІV)</t>
  </si>
  <si>
    <t>46 (ч.ІV)</t>
  </si>
  <si>
    <t>47 (ч.ІV)</t>
  </si>
  <si>
    <t>48 (ч.ІV)</t>
  </si>
  <si>
    <t>49 (ч.ІV)</t>
  </si>
  <si>
    <t>50 (ч.ІV)</t>
  </si>
  <si>
    <t>51 (ч.ІV)</t>
  </si>
  <si>
    <t>52 (ч.ІV)</t>
  </si>
  <si>
    <t>53 (ч.ІV)</t>
  </si>
  <si>
    <t>54 (ч.ІV)</t>
  </si>
  <si>
    <t>55 (ч.ІV)</t>
  </si>
  <si>
    <t>56 (ч.ІV)</t>
  </si>
  <si>
    <t>57 (ч.ІV)</t>
  </si>
  <si>
    <t>58 (ч.ІV)</t>
  </si>
  <si>
    <t>59 (ч.ІV)</t>
  </si>
  <si>
    <t>60 (ч.ІV)</t>
  </si>
  <si>
    <t>61 (ч.ІV)</t>
  </si>
  <si>
    <t>62 (ч.ІV)</t>
  </si>
  <si>
    <t>63 (ч.ІV)</t>
  </si>
  <si>
    <t>64 (ч.ІV)</t>
  </si>
  <si>
    <t>65 (ч.ІV)</t>
  </si>
  <si>
    <t>66 (ч.ІV)</t>
  </si>
  <si>
    <t>67 (ч.ІV)</t>
  </si>
  <si>
    <t>68 (ч.ІV)</t>
  </si>
  <si>
    <t>69 (ч.ІV)</t>
  </si>
  <si>
    <t>70 (ч.ІV)</t>
  </si>
  <si>
    <t>71 (ч.ІV)</t>
  </si>
  <si>
    <t>72 (ч.ІV)</t>
  </si>
  <si>
    <t>73 (ч.ІV)</t>
  </si>
  <si>
    <t>74 (ч.ІV)</t>
  </si>
  <si>
    <t>75 (ч.ІV)</t>
  </si>
  <si>
    <t>76 (ч.ІV)</t>
  </si>
  <si>
    <t>77 (ч.ІV)</t>
  </si>
  <si>
    <t>78 (ч.ІV)</t>
  </si>
  <si>
    <t>79 (ч.ІV)</t>
  </si>
  <si>
    <t>80 (ч.ІV)</t>
  </si>
  <si>
    <t>81 (ч.ІV)</t>
  </si>
  <si>
    <t>82 (ч.ІV)</t>
  </si>
  <si>
    <t>83 (ч.ІV)</t>
  </si>
  <si>
    <t>84 (ч.ІV)</t>
  </si>
  <si>
    <t>85 (ч.ІV)</t>
  </si>
  <si>
    <t>86 (ч.ІV)</t>
  </si>
  <si>
    <t>87 (ч.ІV)</t>
  </si>
  <si>
    <t>88 (ч.ІV)</t>
  </si>
  <si>
    <t>89 (ч.ІV)</t>
  </si>
  <si>
    <t>90 (ч.ІV)</t>
  </si>
  <si>
    <t>91 (ч.ІV)</t>
  </si>
  <si>
    <t>92 (ч.ІV)</t>
  </si>
  <si>
    <t>93 (ч.ІV)</t>
  </si>
  <si>
    <t>94 (ч.ІV)</t>
  </si>
  <si>
    <t>95 (ч.ІV)</t>
  </si>
  <si>
    <t>96 (ч.ІV)</t>
  </si>
  <si>
    <t>97 (ч.ІV)</t>
  </si>
  <si>
    <t>98 (ч.ІV)</t>
  </si>
  <si>
    <t>99 (ч.ІV)</t>
  </si>
  <si>
    <t>100 (ч.ІV)</t>
  </si>
  <si>
    <t>101 (ч.ІV)</t>
  </si>
  <si>
    <t>102 (ч.ІV)</t>
  </si>
  <si>
    <t>103 (ч.ІV)</t>
  </si>
  <si>
    <t>104 (ч.ІV)</t>
  </si>
  <si>
    <t>105 (ч.ІV)</t>
  </si>
  <si>
    <t>106 (ч.ІV)</t>
  </si>
  <si>
    <t>107 (ч.ІV)</t>
  </si>
  <si>
    <t>108 (ч.ІV)</t>
  </si>
  <si>
    <t>109 (ч.ІV)</t>
  </si>
  <si>
    <t>110 (ч.ІV)</t>
  </si>
  <si>
    <t>111 (ч.ІV)</t>
  </si>
  <si>
    <t>112 (ч.ІV)</t>
  </si>
  <si>
    <t>113 (ч.ІV)</t>
  </si>
  <si>
    <t>114 (ч.ІV)</t>
  </si>
  <si>
    <t>115 (ч.ІV)</t>
  </si>
  <si>
    <t>116 (ч.ІV)</t>
  </si>
  <si>
    <t>117 (ч.ІV)</t>
  </si>
  <si>
    <t>118 (ч.ІV)</t>
  </si>
  <si>
    <t>119 (ч.ІV)</t>
  </si>
  <si>
    <t>120 (ч.ІV)</t>
  </si>
  <si>
    <t>121 (ч.ІV)</t>
  </si>
  <si>
    <t>122 (ч.ІV)</t>
  </si>
  <si>
    <t>123 (ч.ІV)</t>
  </si>
  <si>
    <t>124 (ч.ІV)</t>
  </si>
  <si>
    <t>125 (ч.ІV)</t>
  </si>
  <si>
    <t>126 (ч.ІV)</t>
  </si>
  <si>
    <t>127 (ч.ІV)</t>
  </si>
  <si>
    <t>128 (ч.ІV)</t>
  </si>
  <si>
    <t>129 (ч.ІV)</t>
  </si>
  <si>
    <t>130 (ч.ІV)</t>
  </si>
  <si>
    <t>131 (ч.ІV)</t>
  </si>
  <si>
    <t>зміна орендної ставки з 40% і 5% (19882,44 грн./міс.) на 6%</t>
  </si>
  <si>
    <t>Дніпровська Набережна вул., 3</t>
  </si>
  <si>
    <t>97,07 кв.м(85% від заг площі), 17,13 кв.м  (15% від заг. площі)</t>
  </si>
  <si>
    <t>зміна орендної ставки з 40% і 5% (15918,96 грн./міс.) на 6%</t>
  </si>
  <si>
    <t>Райдужна вул., 13</t>
  </si>
  <si>
    <t xml:space="preserve"> 85,09 кв.м(85% від заг площі), 15,01 кв.м  (15% від заг. площі)</t>
  </si>
  <si>
    <t>132 (ч.ІV)</t>
  </si>
  <si>
    <t>133 (ч.ІV)</t>
  </si>
  <si>
    <t>134 (ч.ІV)</t>
  </si>
  <si>
    <t>135 (ч.ІV)</t>
  </si>
  <si>
    <t>136 (ч.ІV)</t>
  </si>
  <si>
    <t>137 (ч.ІV)</t>
  </si>
  <si>
    <t>138 (ч.ІV)</t>
  </si>
  <si>
    <t>139 (ч.ІV)</t>
  </si>
  <si>
    <t>140 (ч.ІV)</t>
  </si>
  <si>
    <t>141 (ч.ІV)</t>
  </si>
  <si>
    <t>142 (ч.ІV)</t>
  </si>
  <si>
    <t>143 (ч.ІV)</t>
  </si>
  <si>
    <t>144 (ч.ІV)</t>
  </si>
  <si>
    <t>145 (ч.ІV)</t>
  </si>
  <si>
    <t>146 (ч.ІV)</t>
  </si>
  <si>
    <t>147 (ч.ІV)</t>
  </si>
  <si>
    <t>148 (ч.ІV)</t>
  </si>
  <si>
    <t>149 (ч.ІV)</t>
  </si>
  <si>
    <t>150 (ч.ІV)</t>
  </si>
  <si>
    <t>151 (ч.ІV)</t>
  </si>
  <si>
    <t>152 (ч.ІV)</t>
  </si>
  <si>
    <t>153 (ч.ІV)</t>
  </si>
  <si>
    <t>154 (ч.ІV)</t>
  </si>
  <si>
    <t>155 (ч.ІV)</t>
  </si>
  <si>
    <t>156 (ч.ІV)</t>
  </si>
  <si>
    <t>157 (ч.ІV)</t>
  </si>
  <si>
    <t>158 (ч.ІV)</t>
  </si>
  <si>
    <t>159 (ч.ІV)</t>
  </si>
  <si>
    <t>160 (ч.ІV)</t>
  </si>
  <si>
    <t>161 (ч.ІV)</t>
  </si>
  <si>
    <t>162 (ч.ІV)</t>
  </si>
  <si>
    <t>163 (ч.ІV)</t>
  </si>
  <si>
    <t>164 (ч.ІV)</t>
  </si>
  <si>
    <t>165 (ч.ІV)</t>
  </si>
  <si>
    <t>166 (ч.ІV)</t>
  </si>
  <si>
    <t>167 (ч.ІV)</t>
  </si>
  <si>
    <t>168 (ч.ІV)</t>
  </si>
  <si>
    <t>169 (ч.ІV)</t>
  </si>
  <si>
    <t>170 (ч.ІV)</t>
  </si>
  <si>
    <t>171 (ч.ІV)</t>
  </si>
  <si>
    <t>172 (ч.ІV)</t>
  </si>
  <si>
    <t>173 (ч.ІV)</t>
  </si>
  <si>
    <t>174 (ч.ІV)</t>
  </si>
  <si>
    <t>175 (ч.ІV)</t>
  </si>
  <si>
    <t>176 (ч.ІV)</t>
  </si>
  <si>
    <t>177 (ч.ІV)</t>
  </si>
  <si>
    <t>178 (ч.ІV)</t>
  </si>
  <si>
    <t>179 (ч.ІV)</t>
  </si>
  <si>
    <t>180 (ч.ІV)</t>
  </si>
  <si>
    <t>181 (ч.ІV)</t>
  </si>
  <si>
    <t>182 (ч.ІV)</t>
  </si>
  <si>
    <t>183 (ч.ІV)</t>
  </si>
  <si>
    <t>184 (ч.ІV)</t>
  </si>
  <si>
    <t>185 (ч.ІV)</t>
  </si>
  <si>
    <t>186 (ч.ІV)</t>
  </si>
  <si>
    <t>187 (ч.ІV)</t>
  </si>
  <si>
    <t>188 (ч.ІV)</t>
  </si>
  <si>
    <t>189 (ч.ІV)</t>
  </si>
  <si>
    <t>190 (ч.ІV)</t>
  </si>
  <si>
    <t>191 (ч.ІV)</t>
  </si>
  <si>
    <t>192 (ч.ІV)</t>
  </si>
  <si>
    <t>193 (ч.ІV)</t>
  </si>
  <si>
    <t>194 (ч.ІV)</t>
  </si>
  <si>
    <t>195 (ч.ІV)</t>
  </si>
  <si>
    <t>196 (ч.ІV)</t>
  </si>
  <si>
    <t>197 (ч.ІV)</t>
  </si>
  <si>
    <t>198 (ч.ІV)</t>
  </si>
  <si>
    <t>199 (ч.ІV)</t>
  </si>
  <si>
    <t>200 (ч.ІV)</t>
  </si>
  <si>
    <t>201 (ч.ІV)</t>
  </si>
  <si>
    <t>202 (ч.ІV)</t>
  </si>
  <si>
    <t>203 (ч.ІV)</t>
  </si>
  <si>
    <t>204 (ч.ІV)</t>
  </si>
  <si>
    <t>205 (ч.ІV)</t>
  </si>
  <si>
    <t>206 (ч.ІV)</t>
  </si>
  <si>
    <t>207 (ч.ІV)</t>
  </si>
  <si>
    <t>208 (ч.ІV)</t>
  </si>
  <si>
    <t>209 (ч.ІV)</t>
  </si>
  <si>
    <t>210 (ч.ІV)</t>
  </si>
  <si>
    <t>211 (ч.ІV)</t>
  </si>
  <si>
    <t>212 (ч.ІV)</t>
  </si>
  <si>
    <t>213 (ч.ІV)</t>
  </si>
  <si>
    <t>214 (ч.ІV)</t>
  </si>
  <si>
    <t>215 (ч.ІV)</t>
  </si>
  <si>
    <t>216 (ч.ІV)</t>
  </si>
  <si>
    <t>217 (ч.ІV)</t>
  </si>
  <si>
    <t>218 (ч.ІV)</t>
  </si>
  <si>
    <t>219 (ч.ІV)</t>
  </si>
  <si>
    <t>220 (ч.ІV)</t>
  </si>
  <si>
    <t>221 (ч.ІV)</t>
  </si>
  <si>
    <t>222 (ч.ІV)</t>
  </si>
  <si>
    <t>223 (ч.ІV)</t>
  </si>
  <si>
    <t>224 (ч.ІV)</t>
  </si>
  <si>
    <t>225 (ч.ІV)</t>
  </si>
  <si>
    <t>226 (ч.ІV)</t>
  </si>
  <si>
    <t>227 (ч.ІV)</t>
  </si>
  <si>
    <t>228 (ч.ІV)</t>
  </si>
  <si>
    <t>229 (ч.ІV)</t>
  </si>
  <si>
    <t>230 (ч.ІV)</t>
  </si>
  <si>
    <t>231 (ч.ІV)</t>
  </si>
  <si>
    <t>232 (ч.ІV)</t>
  </si>
  <si>
    <t>233 (ч.ІV)</t>
  </si>
  <si>
    <t>234 (ч.ІV)</t>
  </si>
  <si>
    <t>235 (ч.ІV)</t>
  </si>
  <si>
    <t>Скасувати п. 25 частини ІІ протоколу №28 від 25.10.2016</t>
  </si>
  <si>
    <t>Скасувати п. 27 частини ІІ протоколу №27 від 25.10.2016</t>
  </si>
  <si>
    <t>Скасувати п. 26 частини ІІ протоколу №28 від 25.10.2016</t>
  </si>
  <si>
    <t>Скасувати п. 24 частини ІІ протоколу №28 від 25.10.2016</t>
  </si>
  <si>
    <t>Скасувати п. 47 частини ІІ протоколу №29 від 01.11.2016</t>
  </si>
  <si>
    <t>Скасувати п. 130 частини ІІ протоколу №10 від 11.03.2016</t>
  </si>
  <si>
    <t>Скасувати п. 133 частини ІІ протоколу №10 від 11.03.2016</t>
  </si>
  <si>
    <t>Скасувати п. 131 частини ІІ протоколу №10 від 11.03.2016</t>
  </si>
  <si>
    <t>Скасувати п. 129 частини ІІ протоколу №10 від 11.03.2016</t>
  </si>
  <si>
    <t>Скасувати п. 135 частини ІІ протоколу №10 від 11.03.2016</t>
  </si>
  <si>
    <t>Скасувати п. 128 частини ІІ протоколу №10 від 11.03.2016</t>
  </si>
  <si>
    <t>Скасувати п. 21 частини ІІ протоколу №27 від 18.10.2016</t>
  </si>
  <si>
    <t>Скасувати п. 126 частини ІІ протоколу №10 від 11.03.2016</t>
  </si>
  <si>
    <t>Скасувати п. 127 частини ІІ протоколу №10 від 11.03.2016</t>
  </si>
  <si>
    <t>Скасувати п. 132 частини ІІ протоколу №10 від 11.03.2016</t>
  </si>
  <si>
    <t>Скасувати п. 136 частини ІІ протоколу №10 від 11.03.2016</t>
  </si>
  <si>
    <t>Скасувати п. 134 частини ІІ протоколу №10 від 11.03.2016</t>
  </si>
  <si>
    <t>Скасувати п. 125 частини ІІ протоколу №10 від 11.03.2016</t>
  </si>
  <si>
    <t>Скасувати п. 129 частини ІІ протоколу №25 від 27.09.2016</t>
  </si>
  <si>
    <t>Скасувати п. 133 частини ІІ протоколу №25 від 27.09.2016</t>
  </si>
  <si>
    <t>Скасувати п. 130 частини ІІ протоколу №25 від 27.09.2016</t>
  </si>
  <si>
    <t>Скасувати п. 125 частини ІІ протоколу №25 від 27.09.2016</t>
  </si>
  <si>
    <t>Скасувати п. 128 частини ІІ протоколу №25 від 27.09.2016</t>
  </si>
  <si>
    <t>Скасувати п. 126 частини ІІ протоколу №25 від 27.09.2016</t>
  </si>
  <si>
    <t>Скасувати п. 132 частини ІІ протоколу №25 від 27.09.2016</t>
  </si>
  <si>
    <t>Скасувати п. 131 частини ІІ протоколу №25 від 27.09.2016</t>
  </si>
  <si>
    <t>Скасувати п. 127 частини ІІ протоколу №25 від 27.09.2016</t>
  </si>
  <si>
    <t>Скасувати п. 124 частини ІІ протоколу №25 від 27.09.2016</t>
  </si>
  <si>
    <t>Скасувати п. 131 частини ІІ протоколу №14 від 27.04.2016</t>
  </si>
  <si>
    <t>Скасувати п. 124 частини ІІ протоколу №10 від 11.03.2016</t>
  </si>
  <si>
    <t>Скасувати п. 73 частини ІІ протоколу №11 від 22.03.2016</t>
  </si>
  <si>
    <t>Скасувати п. 76 частини ІІ протоколу №11 від 22.03.2016</t>
  </si>
  <si>
    <t>Скасувати п. 74 частини ІІ протоколу №11 від 22.03.2016</t>
  </si>
  <si>
    <t>Скасувати п. 101 частини ІІ протоколу №15 від 18.05.2016, 24.05.2016</t>
  </si>
  <si>
    <t>Скасувати п. 70 частини ІІ протоколу №11 від 22.03.2016</t>
  </si>
  <si>
    <t>Скасувати п. 100 частини ІІ протоколу №15 від 18.05.2016, 24.05.2016</t>
  </si>
  <si>
    <t>Скасувати п. 77 частини ІІ протоколу №11 від 22.03.2016</t>
  </si>
  <si>
    <t>Скасувати п. 72 частини ІІ протоколу №11 від 22.03.2016</t>
  </si>
  <si>
    <t>Скасувати п. 71 частини ІІ протоколу №11 від 22.03.2016</t>
  </si>
  <si>
    <t>Скасувати п. 75 частини ІІ протоколу №11 від 22.03.2016</t>
  </si>
  <si>
    <t>20</t>
  </si>
  <si>
    <t>21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</si>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</sst>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₴_-;\-* #,##0.00_₴_-;_-* &quot;-&quot;??_₴_-;_-@_-"/>
    <numFmt numFmtId="164" formatCode="_-* #,##0.00\ _г_р_н_._-;\-* #,##0.00\ _г_р_н_._-;_-* &quot;-&quot;??\ _г_р_н_._-;_-@_-"/>
    <numFmt numFmtId="165" formatCode="_-* #,##0.00_р_._-;\-* #,##0.00_р_._-;_-* &quot;-&quot;??_р_._-;_-@_-"/>
    <numFmt numFmtId="166" formatCode="_-* #,##0.00_-;\-* #,##0.00_-;_-* \-??_-;_-@_-"/>
    <numFmt numFmtId="167" formatCode="_-* #,##0.00_-;\-* #,##0.00_-;_-* &quot;-&quot;??_-;_-@_-"/>
    <numFmt numFmtId="168" formatCode="#,##0.0"/>
    <numFmt numFmtId="169" formatCode="#,##0_ ;\-#,##0\ 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1"/>
    </font>
    <font>
      <sz val="9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9"/>
      <color rgb="FFFF0000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9"/>
      <name val="Calibri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name val="Calibri"/>
      <family val="2"/>
    </font>
    <font>
      <sz val="10"/>
      <color indexed="8"/>
      <name val="Calibri"/>
      <family val="2"/>
      <charset val="204"/>
    </font>
    <font>
      <sz val="10"/>
      <color indexed="45"/>
      <name val="Calibri"/>
      <family val="2"/>
      <charset val="204"/>
    </font>
    <font>
      <sz val="10"/>
      <color rgb="FF000000"/>
      <name val="Calibri"/>
      <family val="2"/>
      <charset val="1"/>
    </font>
    <font>
      <sz val="12"/>
      <color indexed="45"/>
      <name val="Calibri"/>
      <family val="2"/>
      <charset val="204"/>
    </font>
    <font>
      <sz val="10"/>
      <name val="Calibri"/>
      <family val="2"/>
      <charset val="1"/>
    </font>
    <font>
      <sz val="10"/>
      <color rgb="FF000000"/>
      <name val="Calibri"/>
      <family val="2"/>
      <charset val="204"/>
    </font>
    <font>
      <sz val="10"/>
      <color rgb="FFFF0000"/>
      <name val="Calibri"/>
      <family val="2"/>
      <charset val="1"/>
    </font>
    <font>
      <sz val="12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18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2">
    <xf numFmtId="0" fontId="0" fillId="0" borderId="0"/>
    <xf numFmtId="0" fontId="2" fillId="0" borderId="0"/>
    <xf numFmtId="166" fontId="4" fillId="0" borderId="0" applyBorder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" fillId="0" borderId="0"/>
    <xf numFmtId="167" fontId="8" fillId="0" borderId="0" applyFont="0" applyFill="0" applyBorder="0" applyAlignment="0" applyProtection="0"/>
    <xf numFmtId="0" fontId="1" fillId="0" borderId="0"/>
    <xf numFmtId="166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166" fontId="7" fillId="0" borderId="0" applyBorder="0" applyProtection="0"/>
    <xf numFmtId="0" fontId="7" fillId="0" borderId="0"/>
    <xf numFmtId="164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17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3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0" fillId="8" borderId="3" xfId="1" applyNumberFormat="1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4" fontId="10" fillId="8" borderId="3" xfId="2" applyNumberFormat="1" applyFont="1" applyFill="1" applyBorder="1" applyAlignment="1" applyProtection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0" fontId="5" fillId="2" borderId="3" xfId="1" applyNumberFormat="1" applyFont="1" applyFill="1" applyBorder="1" applyAlignment="1">
      <alignment horizontal="center" vertical="center" wrapText="1"/>
    </xf>
    <xf numFmtId="14" fontId="5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3" fillId="2" borderId="3" xfId="1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14" fontId="3" fillId="2" borderId="3" xfId="1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14" fontId="3" fillId="0" borderId="3" xfId="1" applyNumberFormat="1" applyFont="1" applyFill="1" applyBorder="1" applyAlignment="1">
      <alignment horizontal="center" vertical="center" wrapText="1"/>
    </xf>
    <xf numFmtId="0" fontId="14" fillId="0" borderId="3" xfId="1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2" fillId="2" borderId="0" xfId="0" applyFont="1" applyFill="1"/>
    <xf numFmtId="0" fontId="0" fillId="2" borderId="0" xfId="0" applyFill="1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13" fillId="0" borderId="3" xfId="0" applyFont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 wrapText="1"/>
    </xf>
    <xf numFmtId="14" fontId="14" fillId="2" borderId="3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" fontId="3" fillId="2" borderId="3" xfId="6" applyNumberFormat="1" applyFont="1" applyFill="1" applyBorder="1" applyAlignment="1" applyProtection="1">
      <alignment horizontal="center" vertical="center" wrapText="1"/>
    </xf>
    <xf numFmtId="0" fontId="14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6" applyNumberFormat="1" applyFont="1" applyFill="1" applyBorder="1" applyAlignment="1">
      <alignment horizontal="center" vertical="center" wrapText="1"/>
    </xf>
    <xf numFmtId="0" fontId="14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" fontId="3" fillId="0" borderId="3" xfId="4" applyNumberFormat="1" applyFont="1" applyFill="1" applyBorder="1" applyAlignment="1">
      <alignment horizontal="center" vertical="center" wrapText="1"/>
    </xf>
    <xf numFmtId="0" fontId="13" fillId="2" borderId="3" xfId="1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3" fillId="8" borderId="3" xfId="1" applyNumberFormat="1" applyFont="1" applyFill="1" applyBorder="1" applyAlignment="1">
      <alignment horizontal="center" vertical="center" wrapText="1"/>
    </xf>
    <xf numFmtId="49" fontId="13" fillId="8" borderId="3" xfId="1" applyNumberFormat="1" applyFont="1" applyFill="1" applyBorder="1" applyAlignment="1">
      <alignment horizontal="center" vertical="center" wrapText="1"/>
    </xf>
    <xf numFmtId="14" fontId="13" fillId="8" borderId="3" xfId="1" applyNumberFormat="1" applyFont="1" applyFill="1" applyBorder="1" applyAlignment="1">
      <alignment horizontal="center" vertical="center" wrapText="1"/>
    </xf>
    <xf numFmtId="14" fontId="13" fillId="8" borderId="3" xfId="0" applyNumberFormat="1" applyFont="1" applyFill="1" applyBorder="1" applyAlignment="1">
      <alignment horizontal="center" vertical="center" wrapText="1"/>
    </xf>
    <xf numFmtId="49" fontId="13" fillId="8" borderId="3" xfId="0" applyNumberFormat="1" applyFont="1" applyFill="1" applyBorder="1" applyAlignment="1">
      <alignment horizontal="center" vertical="center" wrapText="1"/>
    </xf>
    <xf numFmtId="4" fontId="13" fillId="8" borderId="3" xfId="2" applyNumberFormat="1" applyFont="1" applyFill="1" applyBorder="1" applyAlignment="1" applyProtection="1">
      <alignment horizontal="center" vertical="center" wrapText="1"/>
    </xf>
    <xf numFmtId="0" fontId="13" fillId="8" borderId="3" xfId="0" applyNumberFormat="1" applyFont="1" applyFill="1" applyBorder="1" applyAlignment="1">
      <alignment horizontal="center" vertical="center" wrapText="1"/>
    </xf>
    <xf numFmtId="4" fontId="13" fillId="8" borderId="3" xfId="6" applyNumberFormat="1" applyFont="1" applyFill="1" applyBorder="1" applyAlignment="1" applyProtection="1">
      <alignment horizontal="center" vertical="center" wrapText="1"/>
    </xf>
    <xf numFmtId="4" fontId="13" fillId="8" borderId="3" xfId="6" applyNumberFormat="1" applyFont="1" applyFill="1" applyBorder="1" applyAlignment="1">
      <alignment horizontal="center" vertical="center" wrapText="1"/>
    </xf>
    <xf numFmtId="0" fontId="13" fillId="8" borderId="3" xfId="1" applyFont="1" applyFill="1" applyBorder="1" applyAlignment="1">
      <alignment horizontal="center" vertical="center" wrapText="1"/>
    </xf>
    <xf numFmtId="49" fontId="13" fillId="2" borderId="3" xfId="1" applyNumberFormat="1" applyFont="1" applyFill="1" applyBorder="1" applyAlignment="1">
      <alignment horizontal="center" vertical="center" wrapText="1"/>
    </xf>
    <xf numFmtId="14" fontId="13" fillId="2" borderId="3" xfId="1" applyNumberFormat="1" applyFont="1" applyFill="1" applyBorder="1" applyAlignment="1">
      <alignment horizontal="center" vertical="center" wrapText="1"/>
    </xf>
    <xf numFmtId="14" fontId="13" fillId="2" borderId="3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" fontId="13" fillId="2" borderId="3" xfId="2" applyNumberFormat="1" applyFont="1" applyFill="1" applyBorder="1" applyAlignment="1" applyProtection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4" fontId="13" fillId="2" borderId="3" xfId="6" applyNumberFormat="1" applyFont="1" applyFill="1" applyBorder="1" applyAlignment="1" applyProtection="1">
      <alignment horizontal="center" vertical="center" wrapText="1"/>
    </xf>
    <xf numFmtId="4" fontId="13" fillId="2" borderId="3" xfId="6" applyNumberFormat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14" fontId="13" fillId="2" borderId="3" xfId="8" applyNumberFormat="1" applyFont="1" applyFill="1" applyBorder="1" applyAlignment="1">
      <alignment horizontal="center" vertical="center" wrapText="1"/>
    </xf>
    <xf numFmtId="0" fontId="13" fillId="2" borderId="3" xfId="8" applyFont="1" applyFill="1" applyBorder="1" applyAlignment="1">
      <alignment horizontal="center" vertical="center" wrapText="1"/>
    </xf>
    <xf numFmtId="0" fontId="13" fillId="6" borderId="3" xfId="8" applyFont="1" applyFill="1" applyBorder="1" applyAlignment="1">
      <alignment horizontal="center" vertical="center" wrapText="1"/>
    </xf>
    <xf numFmtId="4" fontId="13" fillId="2" borderId="3" xfId="1" applyNumberFormat="1" applyFont="1" applyFill="1" applyBorder="1" applyAlignment="1">
      <alignment horizontal="center" vertical="center" wrapText="1"/>
    </xf>
    <xf numFmtId="0" fontId="13" fillId="2" borderId="3" xfId="2" applyNumberFormat="1" applyFont="1" applyFill="1" applyBorder="1" applyAlignment="1" applyProtection="1">
      <alignment horizontal="center" vertical="center" wrapText="1"/>
    </xf>
    <xf numFmtId="14" fontId="19" fillId="2" borderId="3" xfId="1" applyNumberFormat="1" applyFont="1" applyFill="1" applyBorder="1" applyAlignment="1">
      <alignment horizontal="center" vertical="center" wrapText="1"/>
    </xf>
    <xf numFmtId="0" fontId="19" fillId="2" borderId="3" xfId="1" applyNumberFormat="1" applyFont="1" applyFill="1" applyBorder="1" applyAlignment="1">
      <alignment horizontal="center" vertical="center" wrapText="1"/>
    </xf>
    <xf numFmtId="14" fontId="19" fillId="2" borderId="3" xfId="0" applyNumberFormat="1" applyFont="1" applyFill="1" applyBorder="1" applyAlignment="1">
      <alignment horizontal="center" vertical="center" wrapText="1"/>
    </xf>
    <xf numFmtId="4" fontId="13" fillId="2" borderId="3" xfId="5" applyNumberFormat="1" applyFont="1" applyFill="1" applyBorder="1" applyAlignment="1" applyProtection="1">
      <alignment horizontal="center" vertical="center" wrapText="1"/>
    </xf>
    <xf numFmtId="0" fontId="3" fillId="2" borderId="3" xfId="8" applyFont="1" applyFill="1" applyBorder="1" applyAlignment="1">
      <alignment horizontal="center" vertical="center" wrapText="1"/>
    </xf>
    <xf numFmtId="4" fontId="13" fillId="2" borderId="3" xfId="5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4" fontId="3" fillId="2" borderId="3" xfId="3" applyNumberFormat="1" applyFont="1" applyFill="1" applyBorder="1" applyAlignment="1" applyProtection="1">
      <alignment horizontal="center" vertical="center" wrapText="1"/>
    </xf>
    <xf numFmtId="0" fontId="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>
      <alignment horizontal="center" vertical="center" wrapText="1"/>
    </xf>
    <xf numFmtId="14" fontId="14" fillId="2" borderId="3" xfId="1" applyNumberFormat="1" applyFont="1" applyFill="1" applyBorder="1" applyAlignment="1">
      <alignment horizontal="center" vertical="center" wrapText="1"/>
    </xf>
    <xf numFmtId="4" fontId="14" fillId="2" borderId="3" xfId="5" applyNumberFormat="1" applyFont="1" applyFill="1" applyBorder="1" applyAlignment="1">
      <alignment horizontal="center" vertical="center" wrapText="1"/>
    </xf>
    <xf numFmtId="0" fontId="13" fillId="2" borderId="3" xfId="8" applyNumberFormat="1" applyFont="1" applyFill="1" applyBorder="1" applyAlignment="1">
      <alignment horizontal="center" vertical="center" wrapText="1"/>
    </xf>
    <xf numFmtId="16" fontId="3" fillId="0" borderId="3" xfId="0" applyNumberFormat="1" applyFont="1" applyBorder="1" applyAlignment="1">
      <alignment horizontal="center" vertical="center" wrapText="1"/>
    </xf>
    <xf numFmtId="14" fontId="13" fillId="2" borderId="3" xfId="0" applyNumberFormat="1" applyFont="1" applyFill="1" applyBorder="1" applyAlignment="1">
      <alignment horizontal="center" vertical="center"/>
    </xf>
    <xf numFmtId="4" fontId="13" fillId="2" borderId="3" xfId="0" applyNumberFormat="1" applyFont="1" applyFill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21" fillId="2" borderId="3" xfId="1" applyNumberFormat="1" applyFont="1" applyFill="1" applyBorder="1" applyAlignment="1">
      <alignment horizontal="center" vertical="center" wrapText="1"/>
    </xf>
    <xf numFmtId="14" fontId="14" fillId="2" borderId="3" xfId="0" applyNumberFormat="1" applyFont="1" applyFill="1" applyBorder="1" applyAlignment="1">
      <alignment horizontal="center" vertical="center"/>
    </xf>
    <xf numFmtId="49" fontId="19" fillId="2" borderId="3" xfId="1" applyNumberFormat="1" applyFont="1" applyFill="1" applyBorder="1" applyAlignment="1">
      <alignment horizontal="center" vertical="center" wrapText="1"/>
    </xf>
    <xf numFmtId="0" fontId="19" fillId="2" borderId="3" xfId="2" applyNumberFormat="1" applyFont="1" applyFill="1" applyBorder="1" applyAlignment="1" applyProtection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4" fontId="21" fillId="2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3" fillId="0" borderId="3" xfId="1" applyNumberFormat="1" applyFont="1" applyFill="1" applyBorder="1" applyAlignment="1">
      <alignment horizontal="center" vertical="center" wrapText="1"/>
    </xf>
    <xf numFmtId="49" fontId="14" fillId="0" borderId="3" xfId="1" applyNumberFormat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166" fontId="3" fillId="0" borderId="3" xfId="2" applyFont="1" applyFill="1" applyBorder="1" applyAlignment="1" applyProtection="1">
      <alignment horizontal="center" vertical="center" wrapText="1"/>
    </xf>
    <xf numFmtId="14" fontId="13" fillId="0" borderId="3" xfId="0" applyNumberFormat="1" applyFont="1" applyFill="1" applyBorder="1" applyAlignment="1">
      <alignment horizontal="center" vertical="center" wrapText="1"/>
    </xf>
    <xf numFmtId="4" fontId="3" fillId="2" borderId="3" xfId="30" applyNumberFormat="1" applyFont="1" applyFill="1" applyBorder="1" applyAlignment="1" applyProtection="1">
      <alignment horizontal="center" vertical="center" wrapText="1"/>
    </xf>
    <xf numFmtId="4" fontId="3" fillId="2" borderId="3" xfId="30" applyNumberFormat="1" applyFont="1" applyFill="1" applyBorder="1" applyAlignment="1">
      <alignment horizontal="center" vertical="center" wrapText="1"/>
    </xf>
    <xf numFmtId="2" fontId="3" fillId="0" borderId="3" xfId="2" applyNumberFormat="1" applyFont="1" applyFill="1" applyBorder="1" applyAlignment="1" applyProtection="1">
      <alignment horizontal="center" vertical="center" wrapText="1"/>
    </xf>
    <xf numFmtId="14" fontId="18" fillId="0" borderId="3" xfId="0" applyNumberFormat="1" applyFont="1" applyBorder="1" applyAlignment="1">
      <alignment horizontal="center" vertical="center"/>
    </xf>
    <xf numFmtId="14" fontId="20" fillId="2" borderId="3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" fontId="3" fillId="2" borderId="3" xfId="5" applyNumberFormat="1" applyFont="1" applyFill="1" applyBorder="1" applyAlignment="1">
      <alignment horizontal="center" vertical="center" wrapText="1"/>
    </xf>
    <xf numFmtId="4" fontId="14" fillId="2" borderId="3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4" fontId="13" fillId="2" borderId="3" xfId="23" applyNumberFormat="1" applyFont="1" applyFill="1" applyBorder="1" applyAlignment="1">
      <alignment horizontal="center" vertical="center" wrapText="1"/>
    </xf>
    <xf numFmtId="4" fontId="13" fillId="2" borderId="3" xfId="8" applyNumberFormat="1" applyFont="1" applyFill="1" applyBorder="1" applyAlignment="1">
      <alignment horizontal="center" vertical="center" wrapText="1"/>
    </xf>
    <xf numFmtId="4" fontId="13" fillId="2" borderId="3" xfId="3" applyNumberFormat="1" applyFont="1" applyFill="1" applyBorder="1" applyAlignment="1" applyProtection="1">
      <alignment horizontal="center" vertical="center" wrapText="1"/>
    </xf>
    <xf numFmtId="4" fontId="13" fillId="2" borderId="3" xfId="3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14" fontId="22" fillId="2" borderId="3" xfId="0" applyNumberFormat="1" applyFont="1" applyFill="1" applyBorder="1" applyAlignment="1">
      <alignment horizontal="center" vertical="center" wrapText="1"/>
    </xf>
    <xf numFmtId="0" fontId="22" fillId="2" borderId="3" xfId="1" applyNumberFormat="1" applyFont="1" applyFill="1" applyBorder="1" applyAlignment="1">
      <alignment horizontal="center" vertical="center" wrapText="1"/>
    </xf>
    <xf numFmtId="49" fontId="19" fillId="2" borderId="3" xfId="0" applyNumberFormat="1" applyFont="1" applyFill="1" applyBorder="1" applyAlignment="1">
      <alignment horizontal="center" vertical="center" wrapText="1"/>
    </xf>
    <xf numFmtId="4" fontId="19" fillId="2" borderId="3" xfId="2" applyNumberFormat="1" applyFont="1" applyFill="1" applyBorder="1" applyAlignment="1" applyProtection="1">
      <alignment horizontal="center" vertical="center" wrapText="1"/>
    </xf>
    <xf numFmtId="0" fontId="19" fillId="2" borderId="3" xfId="0" applyNumberFormat="1" applyFont="1" applyFill="1" applyBorder="1" applyAlignment="1">
      <alignment horizontal="center" vertical="center" wrapText="1"/>
    </xf>
    <xf numFmtId="4" fontId="19" fillId="2" borderId="3" xfId="6" applyNumberFormat="1" applyFont="1" applyFill="1" applyBorder="1" applyAlignment="1" applyProtection="1">
      <alignment horizontal="center" vertical="center" wrapText="1"/>
    </xf>
    <xf numFmtId="4" fontId="19" fillId="2" borderId="3" xfId="6" applyNumberFormat="1" applyFont="1" applyFill="1" applyBorder="1" applyAlignment="1">
      <alignment horizontal="center" vertical="center" wrapText="1"/>
    </xf>
    <xf numFmtId="14" fontId="13" fillId="2" borderId="3" xfId="8" applyNumberFormat="1" applyFont="1" applyFill="1" applyBorder="1" applyAlignment="1">
      <alignment horizontal="center" vertical="center"/>
    </xf>
    <xf numFmtId="14" fontId="13" fillId="10" borderId="3" xfId="8" applyNumberFormat="1" applyFont="1" applyFill="1" applyBorder="1" applyAlignment="1">
      <alignment horizontal="center" vertical="center" wrapText="1"/>
    </xf>
    <xf numFmtId="9" fontId="3" fillId="2" borderId="3" xfId="0" applyNumberFormat="1" applyFont="1" applyFill="1" applyBorder="1" applyAlignment="1">
      <alignment horizontal="center" vertical="center" wrapText="1"/>
    </xf>
    <xf numFmtId="9" fontId="14" fillId="2" borderId="3" xfId="0" applyNumberFormat="1" applyFont="1" applyFill="1" applyBorder="1" applyAlignment="1">
      <alignment horizontal="center" vertical="center" wrapText="1"/>
    </xf>
    <xf numFmtId="9" fontId="19" fillId="2" borderId="3" xfId="1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5" fillId="2" borderId="3" xfId="2" applyNumberFormat="1" applyFont="1" applyFill="1" applyBorder="1" applyAlignment="1" applyProtection="1">
      <alignment horizontal="center" vertical="center" wrapText="1"/>
    </xf>
    <xf numFmtId="4" fontId="5" fillId="2" borderId="3" xfId="3" applyNumberFormat="1" applyFont="1" applyFill="1" applyBorder="1" applyAlignment="1" applyProtection="1">
      <alignment horizontal="center" vertical="center" wrapText="1"/>
    </xf>
    <xf numFmtId="0" fontId="5" fillId="2" borderId="3" xfId="2" applyNumberFormat="1" applyFont="1" applyFill="1" applyBorder="1" applyAlignment="1" applyProtection="1">
      <alignment horizontal="center" vertical="center" wrapText="1"/>
    </xf>
    <xf numFmtId="4" fontId="5" fillId="2" borderId="3" xfId="3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4" fontId="3" fillId="0" borderId="3" xfId="3" applyNumberFormat="1" applyFont="1" applyFill="1" applyBorder="1" applyAlignment="1">
      <alignment horizontal="center" vertical="center" wrapText="1"/>
    </xf>
    <xf numFmtId="168" fontId="13" fillId="2" borderId="3" xfId="8" applyNumberFormat="1" applyFont="1" applyFill="1" applyBorder="1" applyAlignment="1">
      <alignment horizontal="center" vertical="center" wrapText="1"/>
    </xf>
    <xf numFmtId="169" fontId="3" fillId="0" borderId="3" xfId="4" applyNumberFormat="1" applyFont="1" applyFill="1" applyBorder="1" applyAlignment="1">
      <alignment horizontal="center" vertical="center" wrapText="1"/>
    </xf>
    <xf numFmtId="4" fontId="18" fillId="0" borderId="3" xfId="0" applyNumberFormat="1" applyFont="1" applyBorder="1" applyAlignment="1">
      <alignment horizontal="center" vertical="center"/>
    </xf>
    <xf numFmtId="4" fontId="13" fillId="2" borderId="3" xfId="8" applyNumberFormat="1" applyFont="1" applyFill="1" applyBorder="1" applyAlignment="1">
      <alignment horizontal="center" vertical="center"/>
    </xf>
    <xf numFmtId="4" fontId="19" fillId="2" borderId="3" xfId="1" applyNumberFormat="1" applyFont="1" applyFill="1" applyBorder="1" applyAlignment="1">
      <alignment horizontal="center" vertical="center" wrapText="1"/>
    </xf>
    <xf numFmtId="4" fontId="3" fillId="0" borderId="3" xfId="4" applyNumberFormat="1" applyFont="1" applyFill="1" applyBorder="1" applyAlignment="1" applyProtection="1">
      <alignment horizontal="center" vertical="center" wrapText="1"/>
    </xf>
    <xf numFmtId="4" fontId="13" fillId="2" borderId="3" xfId="11" applyNumberFormat="1" applyFont="1" applyFill="1" applyBorder="1" applyAlignment="1" applyProtection="1">
      <alignment horizontal="center" vertical="center" wrapText="1"/>
    </xf>
    <xf numFmtId="4" fontId="13" fillId="2" borderId="3" xfId="9" applyNumberFormat="1" applyFont="1" applyFill="1" applyBorder="1" applyAlignment="1">
      <alignment horizontal="center" vertical="center" wrapText="1"/>
    </xf>
    <xf numFmtId="4" fontId="13" fillId="2" borderId="3" xfId="7" applyNumberFormat="1" applyFont="1" applyFill="1" applyBorder="1" applyAlignment="1">
      <alignment horizontal="center" vertical="center" wrapText="1"/>
    </xf>
    <xf numFmtId="4" fontId="13" fillId="2" borderId="3" xfId="11" applyNumberFormat="1" applyFont="1" applyFill="1" applyBorder="1" applyAlignment="1">
      <alignment horizontal="center" vertical="center" wrapText="1"/>
    </xf>
    <xf numFmtId="4" fontId="19" fillId="2" borderId="3" xfId="5" applyNumberFormat="1" applyFont="1" applyFill="1" applyBorder="1" applyAlignment="1">
      <alignment horizontal="center" vertical="center" wrapText="1"/>
    </xf>
    <xf numFmtId="4" fontId="19" fillId="2" borderId="3" xfId="5" applyNumberFormat="1" applyFont="1" applyFill="1" applyBorder="1" applyAlignment="1" applyProtection="1">
      <alignment horizontal="center" vertical="center" wrapText="1"/>
    </xf>
    <xf numFmtId="2" fontId="13" fillId="0" borderId="3" xfId="0" applyNumberFormat="1" applyFont="1" applyFill="1" applyBorder="1" applyAlignment="1">
      <alignment horizontal="center" vertical="center" wrapText="1"/>
    </xf>
    <xf numFmtId="2" fontId="19" fillId="2" borderId="3" xfId="2" applyNumberFormat="1" applyFont="1" applyFill="1" applyBorder="1" applyAlignment="1" applyProtection="1">
      <alignment horizontal="center" vertical="center" wrapText="1"/>
    </xf>
    <xf numFmtId="167" fontId="19" fillId="2" borderId="3" xfId="5" applyFont="1" applyFill="1" applyBorder="1" applyAlignment="1">
      <alignment horizontal="center" vertical="center" wrapText="1"/>
    </xf>
    <xf numFmtId="49" fontId="10" fillId="8" borderId="3" xfId="1" applyNumberFormat="1" applyFont="1" applyFill="1" applyBorder="1" applyAlignment="1">
      <alignment horizontal="center" vertical="center" wrapText="1"/>
    </xf>
    <xf numFmtId="14" fontId="10" fillId="8" borderId="3" xfId="1" applyNumberFormat="1" applyFont="1" applyFill="1" applyBorder="1" applyAlignment="1">
      <alignment horizontal="center" vertical="center" wrapText="1"/>
    </xf>
    <xf numFmtId="14" fontId="10" fillId="8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49" fontId="10" fillId="8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4" fontId="10" fillId="8" borderId="3" xfId="6" applyNumberFormat="1" applyFont="1" applyFill="1" applyBorder="1" applyAlignment="1" applyProtection="1">
      <alignment horizontal="center" vertical="center" wrapText="1"/>
    </xf>
    <xf numFmtId="4" fontId="10" fillId="8" borderId="3" xfId="6" applyNumberFormat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/>
    </xf>
    <xf numFmtId="0" fontId="24" fillId="2" borderId="3" xfId="1" applyNumberFormat="1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4" fontId="24" fillId="2" borderId="3" xfId="2" applyNumberFormat="1" applyFont="1" applyFill="1" applyBorder="1" applyAlignment="1" applyProtection="1">
      <alignment horizontal="center" vertical="center" wrapText="1"/>
    </xf>
    <xf numFmtId="2" fontId="24" fillId="2" borderId="3" xfId="0" applyNumberFormat="1" applyFont="1" applyFill="1" applyBorder="1" applyAlignment="1">
      <alignment horizontal="center" vertical="center" wrapText="1"/>
    </xf>
    <xf numFmtId="2" fontId="24" fillId="2" borderId="4" xfId="0" applyNumberFormat="1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/>
    </xf>
    <xf numFmtId="14" fontId="15" fillId="2" borderId="3" xfId="1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2" fontId="15" fillId="0" borderId="3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2" fontId="24" fillId="5" borderId="3" xfId="0" applyNumberFormat="1" applyFont="1" applyFill="1" applyBorder="1" applyAlignment="1">
      <alignment horizontal="center" vertical="center" wrapText="1"/>
    </xf>
    <xf numFmtId="167" fontId="15" fillId="2" borderId="3" xfId="29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4" fillId="6" borderId="3" xfId="0" applyFont="1" applyFill="1" applyBorder="1" applyAlignment="1">
      <alignment horizontal="center" vertical="center" wrapText="1"/>
    </xf>
    <xf numFmtId="0" fontId="24" fillId="2" borderId="3" xfId="26" applyNumberFormat="1" applyFont="1" applyFill="1" applyBorder="1" applyAlignment="1">
      <alignment horizontal="center" vertical="center" wrapText="1"/>
    </xf>
    <xf numFmtId="4" fontId="24" fillId="2" borderId="3" xfId="27" applyNumberFormat="1" applyFont="1" applyFill="1" applyBorder="1" applyAlignment="1" applyProtection="1">
      <alignment horizontal="center" vertical="center" wrapText="1"/>
    </xf>
    <xf numFmtId="4" fontId="24" fillId="2" borderId="4" xfId="0" applyNumberFormat="1" applyFont="1" applyFill="1" applyBorder="1" applyAlignment="1">
      <alignment horizontal="center" vertical="center" wrapText="1"/>
    </xf>
    <xf numFmtId="4" fontId="15" fillId="2" borderId="3" xfId="0" applyNumberFormat="1" applyFont="1" applyFill="1" applyBorder="1" applyAlignment="1">
      <alignment horizontal="center" vertical="center" wrapText="1"/>
    </xf>
    <xf numFmtId="2" fontId="15" fillId="2" borderId="3" xfId="0" applyNumberFormat="1" applyFont="1" applyFill="1" applyBorder="1" applyAlignment="1">
      <alignment horizontal="center" vertical="center" wrapText="1"/>
    </xf>
    <xf numFmtId="2" fontId="15" fillId="2" borderId="4" xfId="0" applyNumberFormat="1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NumberFormat="1" applyFont="1" applyFill="1" applyBorder="1" applyAlignment="1">
      <alignment horizontal="center" vertical="center" wrapText="1"/>
    </xf>
    <xf numFmtId="4" fontId="15" fillId="0" borderId="4" xfId="0" applyNumberFormat="1" applyFont="1" applyBorder="1" applyAlignment="1">
      <alignment horizontal="center" vertical="center"/>
    </xf>
    <xf numFmtId="0" fontId="24" fillId="8" borderId="2" xfId="0" applyFont="1" applyFill="1" applyBorder="1" applyAlignment="1">
      <alignment horizontal="center" vertical="center"/>
    </xf>
    <xf numFmtId="0" fontId="24" fillId="8" borderId="3" xfId="0" applyFont="1" applyFill="1" applyBorder="1" applyAlignment="1">
      <alignment horizontal="center" vertical="center" wrapText="1"/>
    </xf>
    <xf numFmtId="4" fontId="24" fillId="8" borderId="3" xfId="0" applyNumberFormat="1" applyFont="1" applyFill="1" applyBorder="1" applyAlignment="1">
      <alignment horizontal="center" vertical="center" wrapText="1"/>
    </xf>
    <xf numFmtId="2" fontId="24" fillId="8" borderId="3" xfId="0" applyNumberFormat="1" applyFont="1" applyFill="1" applyBorder="1" applyAlignment="1">
      <alignment horizontal="center" vertical="center" wrapText="1"/>
    </xf>
    <xf numFmtId="1" fontId="24" fillId="8" borderId="3" xfId="0" applyNumberFormat="1" applyFont="1" applyFill="1" applyBorder="1" applyAlignment="1">
      <alignment horizontal="center" vertical="center" wrapText="1"/>
    </xf>
    <xf numFmtId="2" fontId="24" fillId="8" borderId="4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9" borderId="3" xfId="0" applyFont="1" applyFill="1" applyBorder="1" applyAlignment="1">
      <alignment horizontal="center" vertical="center" wrapText="1"/>
    </xf>
    <xf numFmtId="4" fontId="24" fillId="8" borderId="3" xfId="27" applyNumberFormat="1" applyFont="1" applyFill="1" applyBorder="1" applyAlignment="1" applyProtection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4" fontId="24" fillId="8" borderId="4" xfId="0" applyNumberFormat="1" applyFont="1" applyFill="1" applyBorder="1" applyAlignment="1">
      <alignment horizontal="center" vertical="center" wrapText="1"/>
    </xf>
    <xf numFmtId="0" fontId="15" fillId="2" borderId="3" xfId="1" applyNumberFormat="1" applyFont="1" applyFill="1" applyBorder="1" applyAlignment="1">
      <alignment horizontal="center" vertical="center" wrapText="1"/>
    </xf>
    <xf numFmtId="4" fontId="15" fillId="2" borderId="4" xfId="0" applyNumberFormat="1" applyFont="1" applyFill="1" applyBorder="1" applyAlignment="1">
      <alignment horizontal="center" vertical="center" wrapText="1"/>
    </xf>
    <xf numFmtId="0" fontId="24" fillId="8" borderId="3" xfId="1" applyNumberFormat="1" applyFont="1" applyFill="1" applyBorder="1" applyAlignment="1">
      <alignment horizontal="center" vertical="center" wrapText="1"/>
    </xf>
    <xf numFmtId="4" fontId="24" fillId="8" borderId="3" xfId="2" applyNumberFormat="1" applyFont="1" applyFill="1" applyBorder="1" applyAlignment="1" applyProtection="1">
      <alignment horizontal="center" vertical="center" wrapText="1"/>
    </xf>
    <xf numFmtId="0" fontId="24" fillId="8" borderId="3" xfId="0" applyNumberFormat="1" applyFont="1" applyFill="1" applyBorder="1" applyAlignment="1">
      <alignment horizontal="center" vertical="center" wrapText="1"/>
    </xf>
    <xf numFmtId="2" fontId="24" fillId="9" borderId="3" xfId="0" applyNumberFormat="1" applyFont="1" applyFill="1" applyBorder="1" applyAlignment="1">
      <alignment horizontal="center" vertical="center" wrapText="1"/>
    </xf>
    <xf numFmtId="2" fontId="24" fillId="0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4" fontId="15" fillId="2" borderId="4" xfId="6" applyNumberFormat="1" applyFont="1" applyFill="1" applyBorder="1" applyAlignment="1" applyProtection="1">
      <alignment horizontal="center" vertical="center" wrapText="1"/>
    </xf>
    <xf numFmtId="2" fontId="24" fillId="6" borderId="3" xfId="0" applyNumberFormat="1" applyFont="1" applyFill="1" applyBorder="1" applyAlignment="1">
      <alignment horizontal="center" vertical="center" wrapText="1"/>
    </xf>
    <xf numFmtId="4" fontId="5" fillId="2" borderId="3" xfId="5" applyNumberFormat="1" applyFont="1" applyFill="1" applyBorder="1" applyAlignment="1" applyProtection="1">
      <alignment horizontal="center" vertical="center" wrapText="1"/>
    </xf>
    <xf numFmtId="4" fontId="5" fillId="2" borderId="3" xfId="5" applyNumberFormat="1" applyFont="1" applyFill="1" applyBorder="1" applyAlignment="1">
      <alignment horizontal="center" vertical="center" wrapText="1"/>
    </xf>
    <xf numFmtId="0" fontId="10" fillId="2" borderId="3" xfId="1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3" xfId="6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2" fontId="3" fillId="0" borderId="3" xfId="0" applyNumberFormat="1" applyFont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3" fontId="13" fillId="2" borderId="3" xfId="2" applyNumberFormat="1" applyFont="1" applyFill="1" applyBorder="1" applyAlignment="1" applyProtection="1">
      <alignment horizontal="center" vertical="center" wrapText="1"/>
    </xf>
    <xf numFmtId="4" fontId="13" fillId="2" borderId="3" xfId="11" applyNumberFormat="1" applyFont="1" applyFill="1" applyBorder="1" applyAlignment="1">
      <alignment horizontal="right" vertical="center" wrapText="1"/>
    </xf>
    <xf numFmtId="4" fontId="13" fillId="0" borderId="3" xfId="1" applyNumberFormat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3" xfId="8" applyFont="1" applyFill="1" applyBorder="1" applyAlignment="1">
      <alignment horizontal="center" vertical="center" wrapText="1"/>
    </xf>
    <xf numFmtId="3" fontId="13" fillId="0" borderId="3" xfId="2" applyNumberFormat="1" applyFont="1" applyFill="1" applyBorder="1" applyAlignment="1" applyProtection="1">
      <alignment horizontal="center" vertical="center" wrapText="1"/>
    </xf>
    <xf numFmtId="0" fontId="13" fillId="0" borderId="3" xfId="2" applyNumberFormat="1" applyFont="1" applyFill="1" applyBorder="1" applyAlignment="1" applyProtection="1">
      <alignment horizontal="center" vertical="center" wrapText="1"/>
    </xf>
    <xf numFmtId="4" fontId="13" fillId="0" borderId="3" xfId="11" applyNumberFormat="1" applyFont="1" applyFill="1" applyBorder="1" applyAlignment="1">
      <alignment horizontal="right" vertical="center" wrapText="1"/>
    </xf>
    <xf numFmtId="4" fontId="3" fillId="0" borderId="3" xfId="31" applyNumberFormat="1" applyFont="1" applyFill="1" applyBorder="1" applyAlignment="1" applyProtection="1">
      <alignment horizontal="right" vertical="center" wrapText="1"/>
    </xf>
    <xf numFmtId="0" fontId="3" fillId="0" borderId="3" xfId="2" applyNumberFormat="1" applyFont="1" applyFill="1" applyBorder="1" applyAlignment="1" applyProtection="1">
      <alignment horizontal="center" vertical="center" wrapText="1"/>
    </xf>
    <xf numFmtId="4" fontId="3" fillId="0" borderId="3" xfId="31" applyNumberFormat="1" applyFont="1" applyFill="1" applyBorder="1" applyAlignment="1">
      <alignment horizontal="center" vertical="center" wrapText="1"/>
    </xf>
    <xf numFmtId="43" fontId="13" fillId="0" borderId="3" xfId="31" applyFont="1" applyFill="1" applyBorder="1" applyAlignment="1">
      <alignment horizontal="center" vertical="center" wrapText="1"/>
    </xf>
    <xf numFmtId="0" fontId="26" fillId="0" borderId="0" xfId="0" applyFont="1"/>
    <xf numFmtId="0" fontId="26" fillId="0" borderId="0" xfId="0" applyFont="1" applyAlignment="1">
      <alignment wrapText="1"/>
    </xf>
    <xf numFmtId="4" fontId="13" fillId="0" borderId="3" xfId="3" applyNumberFormat="1" applyFont="1" applyFill="1" applyBorder="1" applyAlignment="1">
      <alignment horizontal="center" vertical="center" wrapText="1"/>
    </xf>
    <xf numFmtId="1" fontId="13" fillId="8" borderId="3" xfId="0" applyNumberFormat="1" applyFont="1" applyFill="1" applyBorder="1" applyAlignment="1">
      <alignment horizontal="center" vertical="center" wrapText="1"/>
    </xf>
    <xf numFmtId="4" fontId="13" fillId="0" borderId="3" xfId="6" applyNumberFormat="1" applyFont="1" applyFill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14" fontId="13" fillId="0" borderId="3" xfId="1" applyNumberFormat="1" applyFont="1" applyFill="1" applyBorder="1" applyAlignment="1">
      <alignment horizontal="center" vertical="center" wrapText="1"/>
    </xf>
    <xf numFmtId="49" fontId="13" fillId="0" borderId="3" xfId="1" applyNumberFormat="1" applyFont="1" applyFill="1" applyBorder="1" applyAlignment="1">
      <alignment horizontal="center" vertical="center" wrapText="1"/>
    </xf>
    <xf numFmtId="4" fontId="13" fillId="0" borderId="3" xfId="0" applyNumberFormat="1" applyFont="1" applyFill="1" applyBorder="1" applyAlignment="1">
      <alignment horizontal="center" vertical="center" wrapText="1"/>
    </xf>
    <xf numFmtId="4" fontId="13" fillId="0" borderId="3" xfId="5" applyNumberFormat="1" applyFont="1" applyFill="1" applyBorder="1" applyAlignment="1" applyProtection="1">
      <alignment horizontal="center" vertical="center" wrapText="1"/>
    </xf>
    <xf numFmtId="4" fontId="13" fillId="0" borderId="3" xfId="5" applyNumberFormat="1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4" fontId="3" fillId="0" borderId="3" xfId="2" applyNumberFormat="1" applyFont="1" applyFill="1" applyBorder="1" applyAlignment="1" applyProtection="1">
      <alignment horizontal="center" vertical="center" wrapText="1"/>
    </xf>
    <xf numFmtId="4" fontId="3" fillId="0" borderId="3" xfId="6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43" fontId="3" fillId="2" borderId="3" xfId="31" applyFont="1" applyFill="1" applyBorder="1" applyAlignment="1">
      <alignment horizontal="center" vertical="center" wrapText="1"/>
    </xf>
    <xf numFmtId="14" fontId="14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2" fontId="21" fillId="0" borderId="3" xfId="0" applyNumberFormat="1" applyFont="1" applyBorder="1" applyAlignment="1">
      <alignment horizontal="center" vertical="center" wrapText="1"/>
    </xf>
    <xf numFmtId="4" fontId="21" fillId="0" borderId="3" xfId="0" applyNumberFormat="1" applyFont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4" fontId="21" fillId="0" borderId="3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26" fillId="2" borderId="0" xfId="0" applyFont="1" applyFill="1" applyAlignment="1">
      <alignment wrapText="1"/>
    </xf>
    <xf numFmtId="4" fontId="13" fillId="2" borderId="3" xfId="9" applyNumberFormat="1" applyFont="1" applyFill="1" applyBorder="1" applyAlignment="1">
      <alignment horizontal="right" vertical="center" wrapText="1"/>
    </xf>
    <xf numFmtId="4" fontId="13" fillId="0" borderId="3" xfId="8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4" fontId="13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49" fontId="13" fillId="2" borderId="3" xfId="8" applyNumberFormat="1" applyFont="1" applyFill="1" applyBorder="1" applyAlignment="1">
      <alignment horizontal="center" vertical="center" wrapText="1"/>
    </xf>
    <xf numFmtId="4" fontId="13" fillId="2" borderId="3" xfId="23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49" fontId="13" fillId="0" borderId="3" xfId="0" applyNumberFormat="1" applyFont="1" applyBorder="1" applyAlignment="1">
      <alignment horizontal="center" vertical="center" wrapText="1"/>
    </xf>
    <xf numFmtId="1" fontId="13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0" fillId="2" borderId="3" xfId="26" applyNumberFormat="1" applyFont="1" applyFill="1" applyBorder="1" applyAlignment="1">
      <alignment horizontal="center" vertical="center" wrapText="1"/>
    </xf>
    <xf numFmtId="0" fontId="31" fillId="6" borderId="3" xfId="0" applyFont="1" applyFill="1" applyBorder="1" applyAlignment="1">
      <alignment horizontal="center" vertical="center" wrapText="1"/>
    </xf>
    <xf numFmtId="4" fontId="30" fillId="2" borderId="3" xfId="27" applyNumberFormat="1" applyFont="1" applyFill="1" applyBorder="1" applyAlignment="1" applyProtection="1">
      <alignment horizontal="center" vertical="center" wrapText="1"/>
    </xf>
    <xf numFmtId="2" fontId="31" fillId="2" borderId="3" xfId="0" applyNumberFormat="1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4" fontId="31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49" fontId="13" fillId="8" borderId="3" xfId="6" applyNumberFormat="1" applyFont="1" applyFill="1" applyBorder="1" applyAlignment="1" applyProtection="1">
      <alignment horizontal="center" vertical="center" wrapText="1"/>
    </xf>
    <xf numFmtId="0" fontId="13" fillId="0" borderId="3" xfId="8" applyFont="1" applyFill="1" applyBorder="1" applyAlignment="1">
      <alignment horizontal="center" wrapText="1"/>
    </xf>
    <xf numFmtId="0" fontId="13" fillId="0" borderId="3" xfId="8" applyFont="1" applyBorder="1" applyAlignment="1">
      <alignment horizontal="center" wrapText="1"/>
    </xf>
    <xf numFmtId="0" fontId="13" fillId="2" borderId="3" xfId="8" applyFont="1" applyFill="1" applyBorder="1" applyAlignment="1">
      <alignment horizont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0" fillId="2" borderId="3" xfId="1" applyNumberFormat="1" applyFont="1" applyFill="1" applyBorder="1" applyAlignment="1">
      <alignment horizontal="center" vertical="center" wrapText="1"/>
    </xf>
    <xf numFmtId="4" fontId="30" fillId="2" borderId="3" xfId="11" applyNumberFormat="1" applyFont="1" applyFill="1" applyBorder="1" applyAlignment="1">
      <alignment horizontal="right" vertical="center" wrapText="1"/>
    </xf>
    <xf numFmtId="0" fontId="30" fillId="2" borderId="3" xfId="2" applyNumberFormat="1" applyFont="1" applyFill="1" applyBorder="1" applyAlignment="1" applyProtection="1">
      <alignment horizontal="center" vertical="center" wrapText="1"/>
    </xf>
    <xf numFmtId="4" fontId="30" fillId="2" borderId="3" xfId="11" applyNumberFormat="1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10" fillId="2" borderId="3" xfId="1" applyNumberFormat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32" fillId="2" borderId="3" xfId="1" applyNumberFormat="1" applyFont="1" applyFill="1" applyBorder="1" applyAlignment="1">
      <alignment horizontal="center" vertical="center" wrapText="1"/>
    </xf>
    <xf numFmtId="4" fontId="10" fillId="2" borderId="3" xfId="11" applyNumberFormat="1" applyFont="1" applyFill="1" applyBorder="1" applyAlignment="1">
      <alignment horizontal="right" vertical="center" wrapText="1"/>
    </xf>
    <xf numFmtId="0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11" applyNumberFormat="1" applyFont="1" applyFill="1" applyBorder="1" applyAlignment="1" applyProtection="1">
      <alignment horizontal="center" vertical="center" wrapText="1"/>
    </xf>
    <xf numFmtId="14" fontId="10" fillId="2" borderId="3" xfId="8" applyNumberFormat="1" applyFont="1" applyFill="1" applyBorder="1" applyAlignment="1">
      <alignment horizontal="center" vertical="center" wrapText="1"/>
    </xf>
    <xf numFmtId="2" fontId="13" fillId="8" borderId="3" xfId="0" applyNumberFormat="1" applyFont="1" applyFill="1" applyBorder="1" applyAlignment="1">
      <alignment horizontal="center" vertical="center" wrapText="1"/>
    </xf>
    <xf numFmtId="0" fontId="10" fillId="2" borderId="3" xfId="8" applyNumberFormat="1" applyFont="1" applyFill="1" applyBorder="1" applyAlignment="1">
      <alignment horizontal="center" vertical="center" wrapText="1"/>
    </xf>
    <xf numFmtId="0" fontId="34" fillId="0" borderId="3" xfId="8" applyFont="1" applyBorder="1"/>
    <xf numFmtId="4" fontId="10" fillId="2" borderId="3" xfId="1" applyNumberFormat="1" applyFont="1" applyFill="1" applyBorder="1" applyAlignment="1">
      <alignment horizontal="center" vertical="center" wrapText="1"/>
    </xf>
    <xf numFmtId="0" fontId="10" fillId="2" borderId="3" xfId="8" applyFont="1" applyFill="1" applyBorder="1" applyAlignment="1">
      <alignment horizontal="center" vertical="center" wrapText="1"/>
    </xf>
    <xf numFmtId="4" fontId="10" fillId="2" borderId="3" xfId="11" applyNumberFormat="1" applyFont="1" applyFill="1" applyBorder="1" applyAlignment="1">
      <alignment horizontal="center" vertical="center" wrapText="1"/>
    </xf>
    <xf numFmtId="3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23" applyNumberFormat="1" applyFont="1" applyFill="1" applyBorder="1" applyAlignment="1">
      <alignment horizontal="center" vertical="center" wrapText="1"/>
    </xf>
    <xf numFmtId="0" fontId="10" fillId="6" borderId="3" xfId="8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32" fillId="2" borderId="3" xfId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4" fontId="10" fillId="2" borderId="3" xfId="8" applyNumberFormat="1" applyFont="1" applyFill="1" applyBorder="1" applyAlignment="1">
      <alignment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center" vertical="center"/>
    </xf>
    <xf numFmtId="4" fontId="10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30" fillId="2" borderId="3" xfId="28" applyFont="1" applyFill="1" applyBorder="1" applyAlignment="1">
      <alignment horizontal="center" vertical="center" wrapText="1"/>
    </xf>
    <xf numFmtId="0" fontId="10" fillId="2" borderId="3" xfId="10" applyFont="1" applyFill="1" applyBorder="1" applyAlignment="1">
      <alignment horizontal="center" vertical="center" wrapText="1"/>
    </xf>
    <xf numFmtId="4" fontId="14" fillId="2" borderId="3" xfId="5" applyNumberFormat="1" applyFont="1" applyFill="1" applyBorder="1" applyAlignment="1">
      <alignment horizontal="right" vertical="center" wrapText="1"/>
    </xf>
    <xf numFmtId="4" fontId="14" fillId="2" borderId="3" xfId="5" applyNumberFormat="1" applyFont="1" applyFill="1" applyBorder="1" applyAlignment="1" applyProtection="1">
      <alignment horizontal="center" vertical="center" wrapText="1"/>
    </xf>
    <xf numFmtId="4" fontId="14" fillId="2" borderId="3" xfId="2" applyNumberFormat="1" applyFont="1" applyFill="1" applyBorder="1" applyAlignment="1" applyProtection="1">
      <alignment horizontal="center" vertical="center" wrapText="1"/>
    </xf>
    <xf numFmtId="49" fontId="14" fillId="2" borderId="3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" fontId="5" fillId="0" borderId="3" xfId="4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167" fontId="30" fillId="2" borderId="3" xfId="4" applyNumberFormat="1" applyFont="1" applyFill="1" applyBorder="1" applyAlignment="1">
      <alignment horizontal="center" vertical="center" wrapText="1"/>
    </xf>
    <xf numFmtId="167" fontId="30" fillId="2" borderId="3" xfId="4" applyFont="1" applyFill="1" applyBorder="1" applyAlignment="1">
      <alignment horizontal="center" vertical="center" wrapText="1"/>
    </xf>
    <xf numFmtId="2" fontId="30" fillId="2" borderId="3" xfId="0" applyNumberFormat="1" applyFont="1" applyFill="1" applyBorder="1" applyAlignment="1">
      <alignment horizontal="center" vertical="center" wrapText="1"/>
    </xf>
    <xf numFmtId="49" fontId="30" fillId="2" borderId="3" xfId="0" applyNumberFormat="1" applyFont="1" applyFill="1" applyBorder="1" applyAlignment="1">
      <alignment horizontal="center" vertical="center" wrapText="1"/>
    </xf>
    <xf numFmtId="14" fontId="30" fillId="2" borderId="3" xfId="0" applyNumberFormat="1" applyFont="1" applyFill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/>
    </xf>
    <xf numFmtId="2" fontId="13" fillId="0" borderId="3" xfId="0" applyNumberFormat="1" applyFont="1" applyFill="1" applyBorder="1" applyAlignment="1">
      <alignment horizontal="center" vertical="center"/>
    </xf>
    <xf numFmtId="4" fontId="5" fillId="2" borderId="3" xfId="6" applyNumberFormat="1" applyFont="1" applyFill="1" applyBorder="1" applyAlignment="1">
      <alignment horizontal="center" vertical="center" wrapText="1"/>
    </xf>
    <xf numFmtId="4" fontId="5" fillId="2" borderId="3" xfId="6" applyNumberFormat="1" applyFont="1" applyFill="1" applyBorder="1" applyAlignment="1" applyProtection="1">
      <alignment horizontal="center" vertical="center" wrapText="1"/>
    </xf>
    <xf numFmtId="2" fontId="3" fillId="2" borderId="3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4" fontId="5" fillId="0" borderId="3" xfId="2" applyNumberFormat="1" applyFont="1" applyFill="1" applyBorder="1" applyAlignment="1" applyProtection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/>
    </xf>
    <xf numFmtId="4" fontId="13" fillId="0" borderId="3" xfId="0" applyNumberFormat="1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center" vertical="center"/>
    </xf>
    <xf numFmtId="4" fontId="5" fillId="0" borderId="3" xfId="6" applyNumberFormat="1" applyFont="1" applyFill="1" applyBorder="1" applyAlignment="1">
      <alignment horizontal="center" vertical="center" wrapText="1"/>
    </xf>
    <xf numFmtId="4" fontId="5" fillId="0" borderId="3" xfId="6" applyNumberFormat="1" applyFont="1" applyFill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4" fontId="35" fillId="2" borderId="3" xfId="5" applyNumberFormat="1" applyFont="1" applyFill="1" applyBorder="1" applyAlignment="1">
      <alignment horizontal="right" vertical="center" wrapText="1"/>
    </xf>
    <xf numFmtId="0" fontId="35" fillId="2" borderId="3" xfId="2" applyNumberFormat="1" applyFont="1" applyFill="1" applyBorder="1" applyAlignment="1" applyProtection="1">
      <alignment horizontal="center" vertical="center" wrapText="1"/>
    </xf>
    <xf numFmtId="4" fontId="35" fillId="2" borderId="3" xfId="5" applyNumberFormat="1" applyFont="1" applyFill="1" applyBorder="1" applyAlignment="1">
      <alignment horizontal="center" vertical="center" wrapText="1"/>
    </xf>
    <xf numFmtId="14" fontId="35" fillId="2" borderId="3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49" fontId="35" fillId="2" borderId="3" xfId="1" applyNumberFormat="1" applyFont="1" applyFill="1" applyBorder="1" applyAlignment="1">
      <alignment horizontal="center" vertical="center" wrapText="1"/>
    </xf>
    <xf numFmtId="0" fontId="35" fillId="2" borderId="3" xfId="1" applyNumberFormat="1" applyFont="1" applyFill="1" applyBorder="1" applyAlignment="1">
      <alignment horizontal="center" vertical="center" wrapText="1"/>
    </xf>
    <xf numFmtId="4" fontId="13" fillId="2" borderId="3" xfId="5" applyNumberFormat="1" applyFont="1" applyFill="1" applyBorder="1" applyAlignment="1">
      <alignment horizontal="right" vertical="center" wrapText="1"/>
    </xf>
    <xf numFmtId="4" fontId="3" fillId="2" borderId="3" xfId="5" applyNumberFormat="1" applyFont="1" applyFill="1" applyBorder="1" applyAlignment="1" applyProtection="1">
      <alignment horizontal="center" vertical="center" wrapText="1"/>
    </xf>
    <xf numFmtId="4" fontId="19" fillId="2" borderId="3" xfId="5" applyNumberFormat="1" applyFont="1" applyFill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center" wrapText="1"/>
    </xf>
    <xf numFmtId="2" fontId="10" fillId="8" borderId="3" xfId="0" applyNumberFormat="1" applyFont="1" applyFill="1" applyBorder="1" applyAlignment="1">
      <alignment horizontal="center" vertical="center" wrapText="1"/>
    </xf>
    <xf numFmtId="0" fontId="38" fillId="0" borderId="3" xfId="8" applyFont="1" applyBorder="1"/>
    <xf numFmtId="0" fontId="12" fillId="0" borderId="0" xfId="0" applyFont="1" applyBorder="1"/>
    <xf numFmtId="4" fontId="13" fillId="0" borderId="3" xfId="11" applyNumberFormat="1" applyFont="1" applyFill="1" applyBorder="1" applyAlignment="1" applyProtection="1">
      <alignment horizontal="center" vertical="center" wrapText="1"/>
    </xf>
    <xf numFmtId="4" fontId="13" fillId="2" borderId="3" xfId="9" applyNumberFormat="1" applyFont="1" applyFill="1" applyBorder="1" applyAlignment="1" applyProtection="1">
      <alignment horizontal="center" vertical="center" wrapText="1"/>
    </xf>
    <xf numFmtId="4" fontId="30" fillId="2" borderId="3" xfId="2" applyNumberFormat="1" applyFont="1" applyFill="1" applyBorder="1" applyAlignment="1" applyProtection="1">
      <alignment horizontal="center" vertical="center" wrapText="1"/>
    </xf>
    <xf numFmtId="2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2" applyNumberFormat="1" applyFont="1" applyFill="1" applyBorder="1" applyAlignment="1" applyProtection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4" fontId="35" fillId="2" borderId="3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3" xfId="0" applyNumberFormat="1" applyFont="1" applyFill="1" applyBorder="1" applyAlignment="1">
      <alignment horizontal="center" vertical="center" wrapText="1"/>
    </xf>
    <xf numFmtId="14" fontId="3" fillId="2" borderId="13" xfId="1" applyNumberFormat="1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" fontId="3" fillId="2" borderId="13" xfId="0" applyNumberFormat="1" applyFont="1" applyFill="1" applyBorder="1" applyAlignment="1">
      <alignment horizontal="center" vertical="center" wrapText="1"/>
    </xf>
    <xf numFmtId="0" fontId="3" fillId="2" borderId="13" xfId="1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9" fillId="2" borderId="4" xfId="1" applyNumberFormat="1" applyFont="1" applyFill="1" applyBorder="1" applyAlignment="1">
      <alignment horizontal="center" vertical="center" wrapText="1"/>
    </xf>
    <xf numFmtId="0" fontId="13" fillId="2" borderId="4" xfId="1" applyNumberFormat="1" applyFont="1" applyFill="1" applyBorder="1" applyAlignment="1">
      <alignment horizontal="center" vertical="center" wrapText="1"/>
    </xf>
    <xf numFmtId="0" fontId="5" fillId="2" borderId="4" xfId="1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  <xf numFmtId="0" fontId="3" fillId="0" borderId="4" xfId="4" applyNumberFormat="1" applyFont="1" applyFill="1" applyBorder="1" applyAlignment="1">
      <alignment horizontal="center" vertical="center" wrapText="1"/>
    </xf>
    <xf numFmtId="167" fontId="3" fillId="0" borderId="4" xfId="4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wrapText="1"/>
    </xf>
    <xf numFmtId="0" fontId="13" fillId="0" borderId="4" xfId="8" applyFont="1" applyBorder="1" applyAlignment="1">
      <alignment wrapText="1"/>
    </xf>
    <xf numFmtId="0" fontId="13" fillId="0" borderId="4" xfId="8" applyFont="1" applyFill="1" applyBorder="1" applyAlignment="1">
      <alignment wrapText="1"/>
    </xf>
    <xf numFmtId="0" fontId="14" fillId="0" borderId="4" xfId="8" applyFont="1" applyFill="1" applyBorder="1" applyAlignment="1">
      <alignment wrapText="1"/>
    </xf>
    <xf numFmtId="0" fontId="13" fillId="0" borderId="4" xfId="0" applyFont="1" applyFill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29" fillId="0" borderId="4" xfId="0" applyFont="1" applyBorder="1" applyAlignment="1">
      <alignment vertical="center" wrapText="1"/>
    </xf>
    <xf numFmtId="0" fontId="30" fillId="2" borderId="4" xfId="1" applyNumberFormat="1" applyFont="1" applyFill="1" applyBorder="1" applyAlignment="1">
      <alignment horizontal="center" vertical="center" wrapText="1"/>
    </xf>
    <xf numFmtId="0" fontId="10" fillId="2" borderId="4" xfId="1" applyNumberFormat="1" applyFont="1" applyFill="1" applyBorder="1" applyAlignment="1">
      <alignment horizontal="center" vertical="center" wrapText="1"/>
    </xf>
    <xf numFmtId="0" fontId="33" fillId="0" borderId="4" xfId="8" applyFont="1" applyBorder="1" applyAlignment="1">
      <alignment horizontal="center" vertical="center" wrapText="1"/>
    </xf>
    <xf numFmtId="0" fontId="33" fillId="0" borderId="4" xfId="8" applyFont="1" applyBorder="1" applyAlignment="1">
      <alignment wrapText="1"/>
    </xf>
    <xf numFmtId="0" fontId="10" fillId="0" borderId="4" xfId="8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2" borderId="4" xfId="1" applyNumberFormat="1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167" fontId="30" fillId="2" borderId="4" xfId="4" applyFont="1" applyFill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4" fontId="5" fillId="2" borderId="4" xfId="6" applyNumberFormat="1" applyFont="1" applyFill="1" applyBorder="1" applyAlignment="1" applyProtection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2" borderId="16" xfId="1" applyNumberFormat="1" applyFont="1" applyFill="1" applyBorder="1" applyAlignment="1">
      <alignment horizontal="center" vertical="center" wrapText="1"/>
    </xf>
    <xf numFmtId="49" fontId="5" fillId="2" borderId="16" xfId="1" applyNumberFormat="1" applyFont="1" applyFill="1" applyBorder="1" applyAlignment="1">
      <alignment horizontal="center" vertical="center" wrapText="1"/>
    </xf>
    <xf numFmtId="14" fontId="3" fillId="0" borderId="16" xfId="0" applyNumberFormat="1" applyFont="1" applyFill="1" applyBorder="1" applyAlignment="1">
      <alignment horizontal="center" vertical="center" wrapText="1"/>
    </xf>
    <xf numFmtId="14" fontId="5" fillId="2" borderId="16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4" fontId="5" fillId="2" borderId="16" xfId="2" applyNumberFormat="1" applyFont="1" applyFill="1" applyBorder="1" applyAlignment="1" applyProtection="1">
      <alignment horizontal="center"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4" fontId="5" fillId="2" borderId="16" xfId="6" applyNumberFormat="1" applyFont="1" applyFill="1" applyBorder="1" applyAlignment="1" applyProtection="1">
      <alignment horizontal="center" vertical="center" wrapText="1"/>
    </xf>
    <xf numFmtId="4" fontId="5" fillId="2" borderId="16" xfId="6" applyNumberFormat="1" applyFont="1" applyFill="1" applyBorder="1" applyAlignment="1">
      <alignment horizontal="center" vertical="center" wrapText="1"/>
    </xf>
    <xf numFmtId="14" fontId="5" fillId="2" borderId="16" xfId="1" applyNumberFormat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4" fontId="5" fillId="2" borderId="5" xfId="0" applyNumberFormat="1" applyFont="1" applyFill="1" applyBorder="1" applyAlignment="1">
      <alignment horizontal="center" vertical="center" wrapText="1"/>
    </xf>
    <xf numFmtId="0" fontId="3" fillId="3" borderId="9" xfId="1" applyNumberFormat="1" applyFont="1" applyFill="1" applyBorder="1" applyAlignment="1">
      <alignment horizontal="center" vertical="center" wrapText="1"/>
    </xf>
    <xf numFmtId="0" fontId="3" fillId="3" borderId="10" xfId="1" applyNumberFormat="1" applyFont="1" applyFill="1" applyBorder="1" applyAlignment="1">
      <alignment horizontal="center" vertical="center" wrapText="1"/>
    </xf>
    <xf numFmtId="49" fontId="3" fillId="3" borderId="10" xfId="1" applyNumberFormat="1" applyFont="1" applyFill="1" applyBorder="1" applyAlignment="1">
      <alignment horizontal="center" vertical="center" wrapText="1"/>
    </xf>
    <xf numFmtId="14" fontId="5" fillId="3" borderId="10" xfId="1" applyNumberFormat="1" applyFont="1" applyFill="1" applyBorder="1" applyAlignment="1">
      <alignment horizontal="center" vertical="center" wrapText="1"/>
    </xf>
    <xf numFmtId="14" fontId="3" fillId="3" borderId="10" xfId="1" applyNumberFormat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4" fontId="3" fillId="3" borderId="10" xfId="2" applyNumberFormat="1" applyFont="1" applyFill="1" applyBorder="1" applyAlignment="1" applyProtection="1">
      <alignment horizontal="center" vertical="center" wrapText="1"/>
    </xf>
    <xf numFmtId="4" fontId="3" fillId="3" borderId="10" xfId="3" applyNumberFormat="1" applyFont="1" applyFill="1" applyBorder="1" applyAlignment="1" applyProtection="1">
      <alignment horizontal="center" vertical="center" wrapText="1"/>
    </xf>
    <xf numFmtId="166" fontId="3" fillId="3" borderId="10" xfId="2" applyFont="1" applyFill="1" applyBorder="1" applyAlignment="1" applyProtection="1">
      <alignment horizontal="center" vertical="center" wrapText="1"/>
    </xf>
    <xf numFmtId="4" fontId="3" fillId="3" borderId="10" xfId="3" applyNumberFormat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4" borderId="9" xfId="1" applyNumberFormat="1" applyFont="1" applyFill="1" applyBorder="1" applyAlignment="1">
      <alignment horizontal="center" vertical="center" wrapText="1"/>
    </xf>
    <xf numFmtId="0" fontId="3" fillId="4" borderId="10" xfId="1" applyNumberFormat="1" applyFont="1" applyFill="1" applyBorder="1" applyAlignment="1">
      <alignment horizontal="center" vertical="center" wrapText="1"/>
    </xf>
    <xf numFmtId="49" fontId="3" fillId="4" borderId="10" xfId="1" applyNumberFormat="1" applyFont="1" applyFill="1" applyBorder="1" applyAlignment="1">
      <alignment horizontal="center" vertical="center" wrapText="1"/>
    </xf>
    <xf numFmtId="0" fontId="5" fillId="4" borderId="10" xfId="1" applyNumberFormat="1" applyFont="1" applyFill="1" applyBorder="1" applyAlignment="1">
      <alignment horizontal="center" vertical="center" wrapText="1"/>
    </xf>
    <xf numFmtId="49" fontId="3" fillId="4" borderId="10" xfId="2" applyNumberFormat="1" applyFont="1" applyFill="1" applyBorder="1" applyAlignment="1" applyProtection="1">
      <alignment horizontal="center" vertical="center" wrapText="1"/>
    </xf>
    <xf numFmtId="49" fontId="3" fillId="4" borderId="10" xfId="3" applyNumberFormat="1" applyFont="1" applyFill="1" applyBorder="1" applyAlignment="1" applyProtection="1">
      <alignment horizontal="center" vertical="center" wrapText="1"/>
    </xf>
    <xf numFmtId="0" fontId="3" fillId="4" borderId="11" xfId="1" applyNumberFormat="1" applyFont="1" applyFill="1" applyBorder="1" applyAlignment="1">
      <alignment horizontal="center" vertical="center" wrapText="1"/>
    </xf>
    <xf numFmtId="49" fontId="3" fillId="4" borderId="10" xfId="3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49" fontId="11" fillId="7" borderId="3" xfId="0" applyNumberFormat="1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49" fontId="11" fillId="3" borderId="2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49" fontId="11" fillId="7" borderId="2" xfId="0" applyNumberFormat="1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0" fillId="2" borderId="16" xfId="26" applyNumberFormat="1" applyFont="1" applyFill="1" applyBorder="1" applyAlignment="1">
      <alignment horizontal="center" vertical="center" wrapText="1"/>
    </xf>
    <xf numFmtId="4" fontId="30" fillId="2" borderId="16" xfId="27" applyNumberFormat="1" applyFont="1" applyFill="1" applyBorder="1" applyAlignment="1" applyProtection="1">
      <alignment horizontal="center" vertical="center" wrapText="1"/>
    </xf>
    <xf numFmtId="2" fontId="31" fillId="2" borderId="16" xfId="0" applyNumberFormat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4" fontId="31" fillId="2" borderId="5" xfId="0" applyNumberFormat="1" applyFont="1" applyFill="1" applyBorder="1" applyAlignment="1">
      <alignment horizontal="center" vertical="center" wrapText="1"/>
    </xf>
  </cellXfs>
  <cellStyles count="32">
    <cellStyle name="Звичайний" xfId="0" builtinId="0"/>
    <cellStyle name="Звичайний 2" xfId="13"/>
    <cellStyle name="Звичайний 3" xfId="28"/>
    <cellStyle name="Звичайний 4" xfId="10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" xfId="31" builtinId="3"/>
    <cellStyle name="Фінансовий 2" xfId="4"/>
    <cellStyle name="Фінансовий 2 2" xfId="25"/>
    <cellStyle name="Фінансовий 3" xfId="7"/>
    <cellStyle name="Фінансовий 4" xfId="6"/>
    <cellStyle name="Фінансовий 4 2" xfId="30"/>
    <cellStyle name="Фінансовий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6"/>
  <sheetViews>
    <sheetView tabSelected="1" topLeftCell="A2" zoomScale="77" zoomScaleNormal="77" workbookViewId="0">
      <pane ySplit="3" topLeftCell="A5" activePane="bottomLeft" state="frozen"/>
      <selection activeCell="A2" sqref="A2"/>
      <selection pane="bottomLeft" activeCell="I6" sqref="I6"/>
    </sheetView>
  </sheetViews>
  <sheetFormatPr defaultColWidth="10.42578125" defaultRowHeight="15" x14ac:dyDescent="0.25"/>
  <cols>
    <col min="1" max="1" width="5.5703125" customWidth="1"/>
    <col min="2" max="2" width="6.85546875" style="9" customWidth="1"/>
    <col min="3" max="3" width="13.7109375" style="11" customWidth="1"/>
    <col min="4" max="4" width="13.28515625" style="11" customWidth="1"/>
    <col min="5" max="5" width="10.85546875" style="16" customWidth="1"/>
    <col min="6" max="6" width="10.7109375" style="14" customWidth="1"/>
    <col min="7" max="7" width="10.7109375" style="11" customWidth="1"/>
    <col min="8" max="8" width="12.42578125" style="11" customWidth="1"/>
    <col min="9" max="10" width="10.5703125" style="10" customWidth="1"/>
    <col min="11" max="11" width="12.140625" style="10" customWidth="1"/>
    <col min="12" max="12" width="9.7109375" style="11" customWidth="1"/>
    <col min="13" max="13" width="14.28515625" style="10" customWidth="1"/>
    <col min="14" max="14" width="16.140625" style="10" customWidth="1"/>
    <col min="15" max="15" width="13" style="10" customWidth="1"/>
    <col min="16" max="16" width="8.140625" style="10" customWidth="1"/>
    <col min="17" max="17" width="7.7109375" style="10" customWidth="1"/>
    <col min="18" max="18" width="7.42578125" style="10" customWidth="1"/>
    <col min="19" max="19" width="17.5703125" style="10" customWidth="1"/>
    <col min="20" max="20" width="9.7109375" style="12" customWidth="1"/>
    <col min="21" max="21" width="6.5703125" style="10" customWidth="1"/>
    <col min="22" max="22" width="11.28515625" style="12" customWidth="1"/>
    <col min="23" max="23" width="5.7109375" style="10" customWidth="1"/>
    <col min="24" max="24" width="14" style="12" customWidth="1"/>
    <col min="25" max="25" width="11.140625" style="11" customWidth="1"/>
    <col min="26" max="26" width="6.5703125" style="11" customWidth="1"/>
    <col min="27" max="27" width="8.7109375" style="11" customWidth="1"/>
    <col min="28" max="28" width="9.7109375" style="11" customWidth="1"/>
    <col min="29" max="29" width="13.5703125" style="14" customWidth="1"/>
    <col min="30" max="30" width="20.7109375" style="11" customWidth="1"/>
    <col min="31" max="31" width="11.140625" customWidth="1"/>
  </cols>
  <sheetData>
    <row r="1" spans="1:30" ht="16.5" hidden="1" customHeight="1" x14ac:dyDescent="0.3">
      <c r="A1" s="1"/>
      <c r="B1" s="15"/>
      <c r="C1" s="4"/>
      <c r="D1" s="5"/>
      <c r="E1" s="5"/>
      <c r="F1" s="8"/>
      <c r="G1" s="4"/>
      <c r="H1" s="4"/>
      <c r="I1" s="6"/>
      <c r="J1" s="6"/>
      <c r="K1" s="6"/>
      <c r="L1" s="4"/>
      <c r="M1" s="6"/>
      <c r="N1" s="4"/>
      <c r="O1" s="6"/>
      <c r="P1" s="6"/>
      <c r="Q1" s="6"/>
      <c r="R1" s="6"/>
      <c r="S1" s="6"/>
      <c r="T1" s="7"/>
      <c r="U1" s="6"/>
      <c r="V1" s="7"/>
      <c r="W1" s="6"/>
      <c r="X1" s="7"/>
      <c r="Y1" s="4"/>
      <c r="Z1" s="4"/>
      <c r="AA1" s="4"/>
      <c r="AB1" s="13"/>
      <c r="AC1" s="8"/>
      <c r="AD1" s="4"/>
    </row>
    <row r="2" spans="1:30" ht="21.75" customHeight="1" thickBot="1" x14ac:dyDescent="0.3">
      <c r="A2" s="2"/>
      <c r="B2" s="315" t="s">
        <v>1554</v>
      </c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  <c r="AD2" s="317"/>
    </row>
    <row r="3" spans="1:30" ht="90" thickBot="1" x14ac:dyDescent="0.3">
      <c r="A3" s="2"/>
      <c r="B3" s="479" t="s">
        <v>0</v>
      </c>
      <c r="C3" s="480" t="s">
        <v>1</v>
      </c>
      <c r="D3" s="481" t="s">
        <v>2</v>
      </c>
      <c r="E3" s="481" t="s">
        <v>3</v>
      </c>
      <c r="F3" s="482" t="s">
        <v>4</v>
      </c>
      <c r="G3" s="483" t="s">
        <v>5</v>
      </c>
      <c r="H3" s="483" t="s">
        <v>6</v>
      </c>
      <c r="I3" s="484" t="s">
        <v>7</v>
      </c>
      <c r="J3" s="484" t="s">
        <v>41</v>
      </c>
      <c r="K3" s="484" t="s">
        <v>8</v>
      </c>
      <c r="L3" s="484" t="s">
        <v>9</v>
      </c>
      <c r="M3" s="484" t="s">
        <v>10</v>
      </c>
      <c r="N3" s="484" t="s">
        <v>11</v>
      </c>
      <c r="O3" s="484" t="s">
        <v>12</v>
      </c>
      <c r="P3" s="484" t="s">
        <v>13</v>
      </c>
      <c r="Q3" s="484" t="s">
        <v>40</v>
      </c>
      <c r="R3" s="484" t="s">
        <v>15</v>
      </c>
      <c r="S3" s="484" t="s">
        <v>16</v>
      </c>
      <c r="T3" s="485" t="s">
        <v>17</v>
      </c>
      <c r="U3" s="484" t="s">
        <v>18</v>
      </c>
      <c r="V3" s="486" t="s">
        <v>19</v>
      </c>
      <c r="W3" s="487" t="s">
        <v>20</v>
      </c>
      <c r="X3" s="488" t="s">
        <v>21</v>
      </c>
      <c r="Y3" s="484" t="s">
        <v>22</v>
      </c>
      <c r="Z3" s="484" t="s">
        <v>23</v>
      </c>
      <c r="AA3" s="484" t="s">
        <v>24</v>
      </c>
      <c r="AB3" s="484" t="s">
        <v>25</v>
      </c>
      <c r="AC3" s="489" t="s">
        <v>26</v>
      </c>
      <c r="AD3" s="490" t="s">
        <v>27</v>
      </c>
    </row>
    <row r="4" spans="1:30" ht="15.75" thickBot="1" x14ac:dyDescent="0.3">
      <c r="A4" s="2"/>
      <c r="B4" s="491">
        <v>1</v>
      </c>
      <c r="C4" s="492">
        <v>2</v>
      </c>
      <c r="D4" s="493" t="s">
        <v>28</v>
      </c>
      <c r="E4" s="493">
        <v>4</v>
      </c>
      <c r="F4" s="494">
        <v>5</v>
      </c>
      <c r="G4" s="492">
        <v>6</v>
      </c>
      <c r="H4" s="492">
        <v>7</v>
      </c>
      <c r="I4" s="492">
        <v>8</v>
      </c>
      <c r="J4" s="492">
        <v>9</v>
      </c>
      <c r="K4" s="492">
        <v>10</v>
      </c>
      <c r="L4" s="492">
        <v>11</v>
      </c>
      <c r="M4" s="492">
        <v>12</v>
      </c>
      <c r="N4" s="492">
        <v>12</v>
      </c>
      <c r="O4" s="492">
        <v>14</v>
      </c>
      <c r="P4" s="492">
        <v>15</v>
      </c>
      <c r="Q4" s="492">
        <v>16</v>
      </c>
      <c r="R4" s="492">
        <v>17</v>
      </c>
      <c r="S4" s="492">
        <v>18</v>
      </c>
      <c r="T4" s="495" t="s">
        <v>1293</v>
      </c>
      <c r="U4" s="493" t="s">
        <v>2161</v>
      </c>
      <c r="V4" s="496" t="s">
        <v>2162</v>
      </c>
      <c r="W4" s="495" t="s">
        <v>2163</v>
      </c>
      <c r="X4" s="498">
        <v>23</v>
      </c>
      <c r="Y4" s="492">
        <v>24</v>
      </c>
      <c r="Z4" s="492">
        <v>25</v>
      </c>
      <c r="AA4" s="492">
        <v>26</v>
      </c>
      <c r="AB4" s="492">
        <v>27</v>
      </c>
      <c r="AC4" s="494">
        <v>28</v>
      </c>
      <c r="AD4" s="497">
        <v>29</v>
      </c>
    </row>
    <row r="5" spans="1:30" ht="63.75" x14ac:dyDescent="0.25">
      <c r="B5" s="410" t="s">
        <v>939</v>
      </c>
      <c r="C5" s="411" t="s">
        <v>630</v>
      </c>
      <c r="D5" s="411" t="s">
        <v>631</v>
      </c>
      <c r="E5" s="412">
        <v>42730</v>
      </c>
      <c r="F5" s="413">
        <v>42759</v>
      </c>
      <c r="G5" s="412">
        <v>42670</v>
      </c>
      <c r="H5" s="412">
        <v>42704</v>
      </c>
      <c r="I5" s="414">
        <v>42643</v>
      </c>
      <c r="J5" s="411"/>
      <c r="K5" s="411" t="s">
        <v>560</v>
      </c>
      <c r="L5" s="411" t="s">
        <v>561</v>
      </c>
      <c r="M5" s="411" t="s">
        <v>564</v>
      </c>
      <c r="N5" s="411" t="s">
        <v>636</v>
      </c>
      <c r="O5" s="411" t="s">
        <v>870</v>
      </c>
      <c r="P5" s="415" t="s">
        <v>102</v>
      </c>
      <c r="Q5" s="411" t="s">
        <v>95</v>
      </c>
      <c r="R5" s="411">
        <v>33</v>
      </c>
      <c r="S5" s="411" t="s">
        <v>637</v>
      </c>
      <c r="T5" s="416">
        <v>84</v>
      </c>
      <c r="U5" s="411">
        <v>15</v>
      </c>
      <c r="V5" s="416">
        <v>8875</v>
      </c>
      <c r="W5" s="411" t="s">
        <v>69</v>
      </c>
      <c r="X5" s="416">
        <v>710000</v>
      </c>
      <c r="Y5" s="415" t="s">
        <v>70</v>
      </c>
      <c r="Z5" s="411" t="s">
        <v>635</v>
      </c>
      <c r="AA5" s="417" t="s">
        <v>682</v>
      </c>
      <c r="AB5" s="411" t="s">
        <v>923</v>
      </c>
      <c r="AC5" s="411" t="s">
        <v>905</v>
      </c>
      <c r="AD5" s="418"/>
    </row>
    <row r="6" spans="1:30" ht="89.25" customHeight="1" x14ac:dyDescent="0.25">
      <c r="B6" s="302" t="s">
        <v>940</v>
      </c>
      <c r="C6" s="36" t="s">
        <v>201</v>
      </c>
      <c r="D6" s="36" t="s">
        <v>202</v>
      </c>
      <c r="E6" s="56">
        <v>42726</v>
      </c>
      <c r="F6" s="35">
        <v>42759</v>
      </c>
      <c r="G6" s="23">
        <v>42440</v>
      </c>
      <c r="H6" s="23">
        <v>42703</v>
      </c>
      <c r="I6" s="23">
        <v>42613</v>
      </c>
      <c r="J6" s="23" t="s">
        <v>58</v>
      </c>
      <c r="K6" s="48" t="s">
        <v>108</v>
      </c>
      <c r="L6" s="48" t="s">
        <v>163</v>
      </c>
      <c r="M6" s="48" t="s">
        <v>164</v>
      </c>
      <c r="N6" s="48" t="s">
        <v>203</v>
      </c>
      <c r="O6" s="48" t="s">
        <v>841</v>
      </c>
      <c r="P6" s="48" t="s">
        <v>205</v>
      </c>
      <c r="Q6" s="17" t="s">
        <v>64</v>
      </c>
      <c r="R6" s="18" t="s">
        <v>106</v>
      </c>
      <c r="S6" s="48" t="s">
        <v>107</v>
      </c>
      <c r="T6" s="54">
        <v>82.62</v>
      </c>
      <c r="U6" s="48">
        <v>10</v>
      </c>
      <c r="V6" s="112">
        <v>2440.2800000000002</v>
      </c>
      <c r="W6" s="48" t="s">
        <v>115</v>
      </c>
      <c r="X6" s="69">
        <v>1681620</v>
      </c>
      <c r="Y6" s="36" t="s">
        <v>70</v>
      </c>
      <c r="Z6" s="48" t="s">
        <v>71</v>
      </c>
      <c r="AA6" s="48" t="s">
        <v>682</v>
      </c>
      <c r="AB6" s="28" t="s">
        <v>924</v>
      </c>
      <c r="AC6" s="48" t="s">
        <v>1555</v>
      </c>
      <c r="AD6" s="419"/>
    </row>
    <row r="7" spans="1:30" ht="51" x14ac:dyDescent="0.25">
      <c r="A7" s="24"/>
      <c r="B7" s="302" t="s">
        <v>941</v>
      </c>
      <c r="C7" s="117" t="s">
        <v>739</v>
      </c>
      <c r="D7" s="17" t="s">
        <v>738</v>
      </c>
      <c r="E7" s="107">
        <v>42648</v>
      </c>
      <c r="F7" s="35">
        <v>42759</v>
      </c>
      <c r="G7" s="53">
        <v>42614</v>
      </c>
      <c r="H7" s="53">
        <v>42629</v>
      </c>
      <c r="I7" s="84">
        <v>42490</v>
      </c>
      <c r="J7" s="59"/>
      <c r="K7" s="28" t="s">
        <v>108</v>
      </c>
      <c r="L7" s="28" t="s">
        <v>60</v>
      </c>
      <c r="M7" s="28" t="s">
        <v>701</v>
      </c>
      <c r="N7" s="28" t="s">
        <v>737</v>
      </c>
      <c r="O7" s="28" t="s">
        <v>736</v>
      </c>
      <c r="P7" s="36" t="s">
        <v>102</v>
      </c>
      <c r="Q7" s="28" t="s">
        <v>95</v>
      </c>
      <c r="R7" s="28">
        <v>33</v>
      </c>
      <c r="S7" s="34" t="s">
        <v>735</v>
      </c>
      <c r="T7" s="31">
        <v>80.52</v>
      </c>
      <c r="U7" s="63">
        <v>15</v>
      </c>
      <c r="V7" s="106">
        <v>5276</v>
      </c>
      <c r="W7" s="28" t="s">
        <v>97</v>
      </c>
      <c r="X7" s="106">
        <v>1688300</v>
      </c>
      <c r="Y7" s="36" t="s">
        <v>70</v>
      </c>
      <c r="Z7" s="28" t="s">
        <v>71</v>
      </c>
      <c r="AA7" s="28" t="s">
        <v>698</v>
      </c>
      <c r="AB7" s="28" t="s">
        <v>925</v>
      </c>
      <c r="AC7" s="28"/>
      <c r="AD7" s="420"/>
    </row>
    <row r="8" spans="1:30" ht="102" x14ac:dyDescent="0.25">
      <c r="A8" s="24"/>
      <c r="B8" s="302" t="s">
        <v>942</v>
      </c>
      <c r="C8" s="72" t="s">
        <v>142</v>
      </c>
      <c r="D8" s="73" t="s">
        <v>143</v>
      </c>
      <c r="E8" s="74">
        <v>42713</v>
      </c>
      <c r="F8" s="35">
        <v>42759</v>
      </c>
      <c r="G8" s="75">
        <v>42569</v>
      </c>
      <c r="H8" s="75">
        <v>42668</v>
      </c>
      <c r="I8" s="75" t="s">
        <v>1557</v>
      </c>
      <c r="J8" s="75"/>
      <c r="K8" s="72" t="s">
        <v>108</v>
      </c>
      <c r="L8" s="61" t="s">
        <v>109</v>
      </c>
      <c r="M8" s="61" t="s">
        <v>110</v>
      </c>
      <c r="N8" s="61" t="s">
        <v>144</v>
      </c>
      <c r="O8" s="61" t="s">
        <v>937</v>
      </c>
      <c r="P8" s="72" t="s">
        <v>145</v>
      </c>
      <c r="Q8" s="61" t="s">
        <v>146</v>
      </c>
      <c r="R8" s="76" t="s">
        <v>147</v>
      </c>
      <c r="S8" s="61" t="s">
        <v>148</v>
      </c>
      <c r="T8" s="77">
        <v>75</v>
      </c>
      <c r="U8" s="63">
        <v>1</v>
      </c>
      <c r="V8" s="311"/>
      <c r="W8" s="61" t="s">
        <v>69</v>
      </c>
      <c r="X8" s="80">
        <v>3643.15</v>
      </c>
      <c r="Y8" s="36" t="s">
        <v>70</v>
      </c>
      <c r="Z8" s="81"/>
      <c r="AA8" s="72" t="s">
        <v>682</v>
      </c>
      <c r="AB8" s="28" t="s">
        <v>926</v>
      </c>
      <c r="AC8" s="81" t="s">
        <v>1556</v>
      </c>
      <c r="AD8" s="421"/>
    </row>
    <row r="9" spans="1:30" ht="51" x14ac:dyDescent="0.25">
      <c r="A9" s="24"/>
      <c r="B9" s="302" t="s">
        <v>943</v>
      </c>
      <c r="C9" s="33" t="s">
        <v>359</v>
      </c>
      <c r="D9" s="51" t="s">
        <v>360</v>
      </c>
      <c r="E9" s="35">
        <v>42738</v>
      </c>
      <c r="F9" s="35">
        <v>42759</v>
      </c>
      <c r="G9" s="53">
        <v>42607</v>
      </c>
      <c r="H9" s="53">
        <v>42699</v>
      </c>
      <c r="I9" s="53">
        <v>42582</v>
      </c>
      <c r="J9" s="53"/>
      <c r="K9" s="33" t="s">
        <v>108</v>
      </c>
      <c r="L9" s="28" t="s">
        <v>287</v>
      </c>
      <c r="M9" s="28" t="s">
        <v>361</v>
      </c>
      <c r="N9" s="28" t="s">
        <v>362</v>
      </c>
      <c r="O9" s="28" t="s">
        <v>846</v>
      </c>
      <c r="P9" s="33" t="s">
        <v>299</v>
      </c>
      <c r="Q9" s="28" t="s">
        <v>95</v>
      </c>
      <c r="R9" s="59" t="s">
        <v>167</v>
      </c>
      <c r="S9" s="34" t="s">
        <v>735</v>
      </c>
      <c r="T9" s="62">
        <v>64</v>
      </c>
      <c r="U9" s="63">
        <v>15</v>
      </c>
      <c r="V9" s="64">
        <v>555.80999999999995</v>
      </c>
      <c r="W9" s="28" t="s">
        <v>115</v>
      </c>
      <c r="X9" s="66">
        <v>1212000</v>
      </c>
      <c r="Y9" s="36" t="s">
        <v>70</v>
      </c>
      <c r="Z9" s="68" t="s">
        <v>71</v>
      </c>
      <c r="AA9" s="28" t="s">
        <v>682</v>
      </c>
      <c r="AB9" s="28" t="s">
        <v>925</v>
      </c>
      <c r="AC9" s="68"/>
      <c r="AD9" s="420"/>
    </row>
    <row r="10" spans="1:30" ht="114.75" x14ac:dyDescent="0.25">
      <c r="A10" s="24"/>
      <c r="B10" s="302" t="s">
        <v>944</v>
      </c>
      <c r="C10" s="36" t="s">
        <v>523</v>
      </c>
      <c r="D10" s="36" t="s">
        <v>524</v>
      </c>
      <c r="E10" s="56">
        <v>42720</v>
      </c>
      <c r="F10" s="35">
        <v>42759</v>
      </c>
      <c r="G10" s="56">
        <v>42486</v>
      </c>
      <c r="H10" s="56">
        <v>42556</v>
      </c>
      <c r="I10" s="57">
        <v>42429</v>
      </c>
      <c r="J10" s="58" t="s">
        <v>485</v>
      </c>
      <c r="K10" s="36" t="s">
        <v>108</v>
      </c>
      <c r="L10" s="36" t="s">
        <v>486</v>
      </c>
      <c r="M10" s="36" t="s">
        <v>489</v>
      </c>
      <c r="N10" s="28" t="s">
        <v>355</v>
      </c>
      <c r="O10" s="36" t="s">
        <v>526</v>
      </c>
      <c r="P10" s="36" t="s">
        <v>527</v>
      </c>
      <c r="Q10" s="36" t="s">
        <v>528</v>
      </c>
      <c r="R10" s="58" t="s">
        <v>123</v>
      </c>
      <c r="S10" s="36" t="s">
        <v>529</v>
      </c>
      <c r="T10" s="60">
        <v>61.42</v>
      </c>
      <c r="U10" s="58">
        <v>15</v>
      </c>
      <c r="V10" s="60">
        <v>329.82</v>
      </c>
      <c r="W10" s="58" t="s">
        <v>115</v>
      </c>
      <c r="X10" s="60">
        <v>1391150</v>
      </c>
      <c r="Y10" s="36" t="s">
        <v>70</v>
      </c>
      <c r="Z10" s="36" t="s">
        <v>71</v>
      </c>
      <c r="AA10" s="36" t="s">
        <v>682</v>
      </c>
      <c r="AB10" s="28" t="s">
        <v>925</v>
      </c>
      <c r="AC10" s="36"/>
      <c r="AD10" s="422" t="s">
        <v>530</v>
      </c>
    </row>
    <row r="11" spans="1:30" ht="76.5" x14ac:dyDescent="0.25">
      <c r="A11" s="24"/>
      <c r="B11" s="302" t="s">
        <v>945</v>
      </c>
      <c r="C11" s="36" t="s">
        <v>517</v>
      </c>
      <c r="D11" s="36" t="s">
        <v>518</v>
      </c>
      <c r="E11" s="56">
        <v>42720</v>
      </c>
      <c r="F11" s="35">
        <v>42759</v>
      </c>
      <c r="G11" s="56">
        <v>42648</v>
      </c>
      <c r="H11" s="56">
        <v>42704</v>
      </c>
      <c r="I11" s="57">
        <v>42582</v>
      </c>
      <c r="J11" s="58" t="s">
        <v>485</v>
      </c>
      <c r="K11" s="36" t="s">
        <v>108</v>
      </c>
      <c r="L11" s="36" t="s">
        <v>486</v>
      </c>
      <c r="M11" s="36" t="s">
        <v>489</v>
      </c>
      <c r="N11" s="36" t="s">
        <v>519</v>
      </c>
      <c r="O11" s="36" t="s">
        <v>520</v>
      </c>
      <c r="P11" s="36" t="s">
        <v>521</v>
      </c>
      <c r="Q11" s="17" t="s">
        <v>64</v>
      </c>
      <c r="R11" s="58">
        <v>33</v>
      </c>
      <c r="S11" s="58" t="s">
        <v>493</v>
      </c>
      <c r="T11" s="60">
        <v>50.3</v>
      </c>
      <c r="U11" s="58">
        <v>15</v>
      </c>
      <c r="V11" s="60">
        <v>368.9</v>
      </c>
      <c r="W11" s="58" t="s">
        <v>115</v>
      </c>
      <c r="X11" s="60">
        <v>831800</v>
      </c>
      <c r="Y11" s="36" t="s">
        <v>70</v>
      </c>
      <c r="Z11" s="36" t="s">
        <v>71</v>
      </c>
      <c r="AA11" s="36" t="s">
        <v>682</v>
      </c>
      <c r="AB11" s="28" t="s">
        <v>925</v>
      </c>
      <c r="AC11" s="36" t="s">
        <v>905</v>
      </c>
      <c r="AD11" s="422" t="s">
        <v>522</v>
      </c>
    </row>
    <row r="12" spans="1:30" ht="216.75" x14ac:dyDescent="0.25">
      <c r="A12" s="24"/>
      <c r="B12" s="302" t="s">
        <v>946</v>
      </c>
      <c r="C12" s="43" t="s">
        <v>607</v>
      </c>
      <c r="D12" s="43" t="s">
        <v>608</v>
      </c>
      <c r="E12" s="113">
        <v>42636</v>
      </c>
      <c r="F12" s="35">
        <v>42759</v>
      </c>
      <c r="G12" s="113">
        <v>42479</v>
      </c>
      <c r="H12" s="113">
        <v>42535</v>
      </c>
      <c r="I12" s="113" t="s">
        <v>609</v>
      </c>
      <c r="J12" s="58"/>
      <c r="K12" s="68" t="s">
        <v>108</v>
      </c>
      <c r="L12" s="43" t="s">
        <v>610</v>
      </c>
      <c r="M12" s="50" t="s">
        <v>580</v>
      </c>
      <c r="N12" s="43" t="s">
        <v>611</v>
      </c>
      <c r="O12" s="43" t="s">
        <v>927</v>
      </c>
      <c r="P12" s="36" t="s">
        <v>102</v>
      </c>
      <c r="Q12" s="36" t="s">
        <v>95</v>
      </c>
      <c r="R12" s="36" t="s">
        <v>221</v>
      </c>
      <c r="S12" s="61" t="s">
        <v>148</v>
      </c>
      <c r="T12" s="114">
        <v>34.1</v>
      </c>
      <c r="U12" s="63" t="s">
        <v>91</v>
      </c>
      <c r="V12" s="114">
        <v>0.08</v>
      </c>
      <c r="W12" s="36" t="s">
        <v>69</v>
      </c>
      <c r="X12" s="114">
        <v>210055.89</v>
      </c>
      <c r="Y12" s="36" t="s">
        <v>70</v>
      </c>
      <c r="Z12" s="36" t="s">
        <v>71</v>
      </c>
      <c r="AA12" s="28" t="s">
        <v>698</v>
      </c>
      <c r="AB12" s="28" t="s">
        <v>923</v>
      </c>
      <c r="AC12" s="36"/>
      <c r="AD12" s="422" t="s">
        <v>612</v>
      </c>
    </row>
    <row r="13" spans="1:30" s="44" customFormat="1" ht="63.75" x14ac:dyDescent="0.25">
      <c r="A13" s="24"/>
      <c r="B13" s="302" t="s">
        <v>947</v>
      </c>
      <c r="C13" s="33" t="s">
        <v>495</v>
      </c>
      <c r="D13" s="51" t="s">
        <v>496</v>
      </c>
      <c r="E13" s="35">
        <v>42720</v>
      </c>
      <c r="F13" s="35">
        <v>42759</v>
      </c>
      <c r="G13" s="53">
        <v>42654</v>
      </c>
      <c r="H13" s="23">
        <v>42690</v>
      </c>
      <c r="I13" s="53">
        <v>42613</v>
      </c>
      <c r="J13" s="53" t="s">
        <v>485</v>
      </c>
      <c r="K13" s="33" t="s">
        <v>108</v>
      </c>
      <c r="L13" s="28" t="s">
        <v>486</v>
      </c>
      <c r="M13" s="28" t="s">
        <v>61</v>
      </c>
      <c r="N13" s="28" t="s">
        <v>497</v>
      </c>
      <c r="O13" s="28" t="s">
        <v>847</v>
      </c>
      <c r="P13" s="33" t="s">
        <v>102</v>
      </c>
      <c r="Q13" s="28" t="s">
        <v>157</v>
      </c>
      <c r="R13" s="59" t="s">
        <v>369</v>
      </c>
      <c r="S13" s="28" t="s">
        <v>170</v>
      </c>
      <c r="T13" s="62">
        <v>31.08</v>
      </c>
      <c r="U13" s="63">
        <v>8</v>
      </c>
      <c r="V13" s="64">
        <v>3537.21</v>
      </c>
      <c r="W13" s="28" t="s">
        <v>69</v>
      </c>
      <c r="X13" s="66">
        <v>530600</v>
      </c>
      <c r="Y13" s="36" t="s">
        <v>70</v>
      </c>
      <c r="Z13" s="68" t="s">
        <v>71</v>
      </c>
      <c r="AA13" s="28" t="s">
        <v>72</v>
      </c>
      <c r="AB13" s="28" t="s">
        <v>925</v>
      </c>
      <c r="AC13" s="68" t="s">
        <v>905</v>
      </c>
      <c r="AD13" s="420"/>
    </row>
    <row r="14" spans="1:30" s="44" customFormat="1" ht="63.75" x14ac:dyDescent="0.25">
      <c r="A14" s="24"/>
      <c r="B14" s="302" t="s">
        <v>948</v>
      </c>
      <c r="C14" s="33" t="s">
        <v>177</v>
      </c>
      <c r="D14" s="51" t="s">
        <v>178</v>
      </c>
      <c r="E14" s="35">
        <v>42717</v>
      </c>
      <c r="F14" s="35">
        <v>42759</v>
      </c>
      <c r="G14" s="23">
        <v>42612</v>
      </c>
      <c r="H14" s="23">
        <v>42692</v>
      </c>
      <c r="I14" s="23">
        <v>42582</v>
      </c>
      <c r="J14" s="59" t="s">
        <v>58</v>
      </c>
      <c r="K14" s="48" t="s">
        <v>108</v>
      </c>
      <c r="L14" s="48" t="s">
        <v>163</v>
      </c>
      <c r="M14" s="48" t="s">
        <v>61</v>
      </c>
      <c r="N14" s="48" t="s">
        <v>179</v>
      </c>
      <c r="O14" s="48" t="s">
        <v>829</v>
      </c>
      <c r="P14" s="33" t="s">
        <v>102</v>
      </c>
      <c r="Q14" s="61" t="s">
        <v>128</v>
      </c>
      <c r="R14" s="18" t="s">
        <v>155</v>
      </c>
      <c r="S14" s="48" t="s">
        <v>180</v>
      </c>
      <c r="T14" s="54">
        <v>28.9</v>
      </c>
      <c r="U14" s="48">
        <v>10</v>
      </c>
      <c r="V14" s="112">
        <v>2669.17</v>
      </c>
      <c r="W14" s="48" t="s">
        <v>69</v>
      </c>
      <c r="X14" s="69">
        <v>320300</v>
      </c>
      <c r="Y14" s="36" t="s">
        <v>70</v>
      </c>
      <c r="Z14" s="48" t="s">
        <v>71</v>
      </c>
      <c r="AA14" s="48" t="s">
        <v>682</v>
      </c>
      <c r="AB14" s="28" t="s">
        <v>925</v>
      </c>
      <c r="AC14" s="68" t="s">
        <v>905</v>
      </c>
      <c r="AD14" s="420"/>
    </row>
    <row r="15" spans="1:30" ht="63.75" x14ac:dyDescent="0.25">
      <c r="A15" s="24"/>
      <c r="B15" s="302" t="s">
        <v>949</v>
      </c>
      <c r="C15" s="33" t="s">
        <v>312</v>
      </c>
      <c r="D15" s="51" t="s">
        <v>313</v>
      </c>
      <c r="E15" s="35">
        <v>42712</v>
      </c>
      <c r="F15" s="35">
        <v>42759</v>
      </c>
      <c r="G15" s="53">
        <v>42543</v>
      </c>
      <c r="H15" s="53">
        <v>42662</v>
      </c>
      <c r="I15" s="53">
        <v>42551</v>
      </c>
      <c r="J15" s="53"/>
      <c r="K15" s="33" t="s">
        <v>108</v>
      </c>
      <c r="L15" s="28" t="s">
        <v>287</v>
      </c>
      <c r="M15" s="28" t="s">
        <v>61</v>
      </c>
      <c r="N15" s="28" t="s">
        <v>314</v>
      </c>
      <c r="O15" s="28" t="s">
        <v>315</v>
      </c>
      <c r="P15" s="33" t="s">
        <v>102</v>
      </c>
      <c r="Q15" s="28" t="s">
        <v>95</v>
      </c>
      <c r="R15" s="59" t="s">
        <v>316</v>
      </c>
      <c r="S15" s="28" t="s">
        <v>252</v>
      </c>
      <c r="T15" s="62">
        <v>22</v>
      </c>
      <c r="U15" s="63">
        <v>5</v>
      </c>
      <c r="V15" s="64">
        <v>1269.58</v>
      </c>
      <c r="W15" s="28" t="s">
        <v>69</v>
      </c>
      <c r="X15" s="66">
        <v>304700</v>
      </c>
      <c r="Y15" s="36" t="s">
        <v>70</v>
      </c>
      <c r="Z15" s="68" t="s">
        <v>71</v>
      </c>
      <c r="AA15" s="28" t="s">
        <v>682</v>
      </c>
      <c r="AB15" s="28" t="s">
        <v>925</v>
      </c>
      <c r="AC15" s="68" t="s">
        <v>905</v>
      </c>
      <c r="AD15" s="420"/>
    </row>
    <row r="16" spans="1:30" ht="102" x14ac:dyDescent="0.25">
      <c r="A16" s="24"/>
      <c r="B16" s="302" t="s">
        <v>950</v>
      </c>
      <c r="C16" s="33" t="s">
        <v>306</v>
      </c>
      <c r="D16" s="51" t="s">
        <v>307</v>
      </c>
      <c r="E16" s="35">
        <v>42723</v>
      </c>
      <c r="F16" s="35">
        <v>42759</v>
      </c>
      <c r="G16" s="53">
        <v>42564</v>
      </c>
      <c r="H16" s="53">
        <v>42689</v>
      </c>
      <c r="I16" s="53">
        <v>42551</v>
      </c>
      <c r="J16" s="53"/>
      <c r="K16" s="33" t="s">
        <v>108</v>
      </c>
      <c r="L16" s="28" t="s">
        <v>287</v>
      </c>
      <c r="M16" s="28" t="s">
        <v>308</v>
      </c>
      <c r="N16" s="28" t="s">
        <v>309</v>
      </c>
      <c r="O16" s="28" t="s">
        <v>310</v>
      </c>
      <c r="P16" s="33" t="s">
        <v>311</v>
      </c>
      <c r="Q16" s="28" t="s">
        <v>928</v>
      </c>
      <c r="R16" s="59" t="s">
        <v>155</v>
      </c>
      <c r="S16" s="48" t="s">
        <v>180</v>
      </c>
      <c r="T16" s="62">
        <v>22</v>
      </c>
      <c r="U16" s="63">
        <v>10</v>
      </c>
      <c r="V16" s="64">
        <v>2604.17</v>
      </c>
      <c r="W16" s="28" t="s">
        <v>69</v>
      </c>
      <c r="X16" s="66">
        <v>312500</v>
      </c>
      <c r="Y16" s="36" t="s">
        <v>70</v>
      </c>
      <c r="Z16" s="68" t="s">
        <v>71</v>
      </c>
      <c r="AA16" s="28" t="s">
        <v>682</v>
      </c>
      <c r="AB16" s="28" t="s">
        <v>926</v>
      </c>
      <c r="AC16" s="68" t="s">
        <v>1558</v>
      </c>
      <c r="AD16" s="420"/>
    </row>
    <row r="17" spans="1:30" ht="38.25" x14ac:dyDescent="0.25">
      <c r="A17" s="24"/>
      <c r="B17" s="302" t="s">
        <v>951</v>
      </c>
      <c r="C17" s="28" t="s">
        <v>630</v>
      </c>
      <c r="D17" s="28" t="s">
        <v>631</v>
      </c>
      <c r="E17" s="53">
        <v>42730</v>
      </c>
      <c r="F17" s="35">
        <v>42759</v>
      </c>
      <c r="G17" s="53">
        <v>42649</v>
      </c>
      <c r="H17" s="53">
        <v>42704</v>
      </c>
      <c r="I17" s="23">
        <v>42643</v>
      </c>
      <c r="J17" s="28"/>
      <c r="K17" s="28" t="s">
        <v>560</v>
      </c>
      <c r="L17" s="28" t="s">
        <v>561</v>
      </c>
      <c r="M17" s="28" t="s">
        <v>564</v>
      </c>
      <c r="N17" s="28" t="s">
        <v>638</v>
      </c>
      <c r="O17" s="28" t="s">
        <v>871</v>
      </c>
      <c r="P17" s="36" t="s">
        <v>102</v>
      </c>
      <c r="Q17" s="28" t="s">
        <v>95</v>
      </c>
      <c r="R17" s="28" t="s">
        <v>628</v>
      </c>
      <c r="S17" s="28" t="s">
        <v>416</v>
      </c>
      <c r="T17" s="29">
        <v>18.8</v>
      </c>
      <c r="U17" s="28">
        <v>15</v>
      </c>
      <c r="V17" s="29">
        <v>3800</v>
      </c>
      <c r="W17" s="28" t="s">
        <v>69</v>
      </c>
      <c r="X17" s="29">
        <v>304000</v>
      </c>
      <c r="Y17" s="36" t="s">
        <v>70</v>
      </c>
      <c r="Z17" s="28" t="s">
        <v>635</v>
      </c>
      <c r="AA17" s="33" t="s">
        <v>682</v>
      </c>
      <c r="AB17" s="28" t="s">
        <v>925</v>
      </c>
      <c r="AC17" s="28"/>
      <c r="AD17" s="420"/>
    </row>
    <row r="18" spans="1:30" ht="38.25" x14ac:dyDescent="0.25">
      <c r="A18" s="24"/>
      <c r="B18" s="302" t="s">
        <v>952</v>
      </c>
      <c r="C18" s="33" t="s">
        <v>177</v>
      </c>
      <c r="D18" s="51" t="s">
        <v>178</v>
      </c>
      <c r="E18" s="35">
        <v>42717</v>
      </c>
      <c r="F18" s="35">
        <v>42759</v>
      </c>
      <c r="G18" s="23">
        <v>42612</v>
      </c>
      <c r="H18" s="23">
        <v>42692</v>
      </c>
      <c r="I18" s="23">
        <v>42582</v>
      </c>
      <c r="J18" s="59" t="s">
        <v>58</v>
      </c>
      <c r="K18" s="48" t="s">
        <v>108</v>
      </c>
      <c r="L18" s="48" t="s">
        <v>163</v>
      </c>
      <c r="M18" s="48" t="s">
        <v>61</v>
      </c>
      <c r="N18" s="48" t="s">
        <v>179</v>
      </c>
      <c r="O18" s="48" t="s">
        <v>829</v>
      </c>
      <c r="P18" s="33" t="s">
        <v>102</v>
      </c>
      <c r="Q18" s="17" t="s">
        <v>64</v>
      </c>
      <c r="R18" s="18" t="s">
        <v>155</v>
      </c>
      <c r="S18" s="48" t="s">
        <v>180</v>
      </c>
      <c r="T18" s="54">
        <v>13.4</v>
      </c>
      <c r="U18" s="48">
        <v>10</v>
      </c>
      <c r="V18" s="112">
        <v>2130</v>
      </c>
      <c r="W18" s="48" t="s">
        <v>69</v>
      </c>
      <c r="X18" s="69">
        <v>255600</v>
      </c>
      <c r="Y18" s="36" t="s">
        <v>70</v>
      </c>
      <c r="Z18" s="48" t="s">
        <v>71</v>
      </c>
      <c r="AA18" s="48" t="s">
        <v>682</v>
      </c>
      <c r="AB18" s="28" t="s">
        <v>925</v>
      </c>
      <c r="AC18" s="68"/>
      <c r="AD18" s="420"/>
    </row>
    <row r="19" spans="1:30" ht="76.5" x14ac:dyDescent="0.25">
      <c r="A19" s="24"/>
      <c r="B19" s="302" t="s">
        <v>953</v>
      </c>
      <c r="C19" s="70" t="s">
        <v>216</v>
      </c>
      <c r="D19" s="82" t="s">
        <v>217</v>
      </c>
      <c r="E19" s="83"/>
      <c r="F19" s="35">
        <v>42759</v>
      </c>
      <c r="G19" s="84">
        <v>42431</v>
      </c>
      <c r="H19" s="84">
        <v>42626</v>
      </c>
      <c r="I19" s="84">
        <v>42490</v>
      </c>
      <c r="J19" s="102"/>
      <c r="K19" s="84" t="s">
        <v>108</v>
      </c>
      <c r="L19" s="70" t="s">
        <v>218</v>
      </c>
      <c r="M19" s="22" t="s">
        <v>61</v>
      </c>
      <c r="N19" s="22" t="s">
        <v>219</v>
      </c>
      <c r="O19" s="22" t="s">
        <v>220</v>
      </c>
      <c r="P19" s="33" t="s">
        <v>102</v>
      </c>
      <c r="Q19" s="70" t="s">
        <v>95</v>
      </c>
      <c r="R19" s="22" t="s">
        <v>221</v>
      </c>
      <c r="S19" s="61" t="s">
        <v>148</v>
      </c>
      <c r="T19" s="22">
        <v>10.9</v>
      </c>
      <c r="U19" s="63" t="s">
        <v>91</v>
      </c>
      <c r="V19" s="112">
        <v>0.08</v>
      </c>
      <c r="W19" s="88" t="s">
        <v>69</v>
      </c>
      <c r="X19" s="112">
        <v>14484.49</v>
      </c>
      <c r="Y19" s="36" t="s">
        <v>70</v>
      </c>
      <c r="Z19" s="70" t="s">
        <v>222</v>
      </c>
      <c r="AA19" s="22" t="s">
        <v>698</v>
      </c>
      <c r="AB19" s="28" t="s">
        <v>925</v>
      </c>
      <c r="AC19" s="22"/>
      <c r="AD19" s="423" t="s">
        <v>1559</v>
      </c>
    </row>
    <row r="20" spans="1:30" ht="114.75" x14ac:dyDescent="0.25">
      <c r="A20" s="24"/>
      <c r="B20" s="302" t="s">
        <v>954</v>
      </c>
      <c r="C20" s="36" t="s">
        <v>671</v>
      </c>
      <c r="D20" s="36" t="s">
        <v>672</v>
      </c>
      <c r="E20" s="53">
        <v>42730</v>
      </c>
      <c r="F20" s="35">
        <v>42759</v>
      </c>
      <c r="G20" s="56">
        <v>42677</v>
      </c>
      <c r="H20" s="56">
        <v>42704</v>
      </c>
      <c r="I20" s="23">
        <v>42643</v>
      </c>
      <c r="J20" s="58" t="s">
        <v>58</v>
      </c>
      <c r="K20" s="36" t="s">
        <v>560</v>
      </c>
      <c r="L20" s="36" t="s">
        <v>561</v>
      </c>
      <c r="M20" s="36" t="s">
        <v>673</v>
      </c>
      <c r="N20" s="36" t="s">
        <v>674</v>
      </c>
      <c r="O20" s="36" t="s">
        <v>840</v>
      </c>
      <c r="P20" s="36" t="s">
        <v>102</v>
      </c>
      <c r="Q20" s="17" t="s">
        <v>64</v>
      </c>
      <c r="R20" s="36" t="s">
        <v>395</v>
      </c>
      <c r="S20" s="36" t="s">
        <v>675</v>
      </c>
      <c r="T20" s="60">
        <v>3</v>
      </c>
      <c r="U20" s="58">
        <v>3</v>
      </c>
      <c r="V20" s="60">
        <v>257.5</v>
      </c>
      <c r="W20" s="58" t="s">
        <v>69</v>
      </c>
      <c r="X20" s="60">
        <v>103000</v>
      </c>
      <c r="Y20" s="36" t="s">
        <v>70</v>
      </c>
      <c r="Z20" s="36"/>
      <c r="AA20" s="33" t="s">
        <v>682</v>
      </c>
      <c r="AB20" s="28" t="s">
        <v>925</v>
      </c>
      <c r="AC20" s="36"/>
      <c r="AD20" s="422" t="s">
        <v>676</v>
      </c>
    </row>
    <row r="21" spans="1:30" ht="38.25" x14ac:dyDescent="0.25">
      <c r="A21" s="24"/>
      <c r="B21" s="302" t="s">
        <v>955</v>
      </c>
      <c r="C21" s="28" t="s">
        <v>630</v>
      </c>
      <c r="D21" s="28" t="s">
        <v>631</v>
      </c>
      <c r="E21" s="53">
        <v>42730</v>
      </c>
      <c r="F21" s="35">
        <v>42759</v>
      </c>
      <c r="G21" s="53">
        <v>42641</v>
      </c>
      <c r="H21" s="53">
        <v>42704</v>
      </c>
      <c r="I21" s="53">
        <v>42582</v>
      </c>
      <c r="J21" s="28"/>
      <c r="K21" s="28" t="s">
        <v>560</v>
      </c>
      <c r="L21" s="28" t="s">
        <v>561</v>
      </c>
      <c r="M21" s="28" t="s">
        <v>632</v>
      </c>
      <c r="N21" s="28" t="s">
        <v>633</v>
      </c>
      <c r="O21" s="28" t="s">
        <v>881</v>
      </c>
      <c r="P21" s="36" t="s">
        <v>102</v>
      </c>
      <c r="Q21" s="28" t="s">
        <v>95</v>
      </c>
      <c r="R21" s="28">
        <v>2</v>
      </c>
      <c r="S21" s="28" t="s">
        <v>634</v>
      </c>
      <c r="T21" s="29">
        <v>2</v>
      </c>
      <c r="U21" s="28">
        <v>60</v>
      </c>
      <c r="V21" s="29">
        <v>3171.7</v>
      </c>
      <c r="W21" s="28" t="s">
        <v>69</v>
      </c>
      <c r="X21" s="29">
        <v>63434</v>
      </c>
      <c r="Y21" s="36" t="s">
        <v>70</v>
      </c>
      <c r="Z21" s="28" t="s">
        <v>635</v>
      </c>
      <c r="AA21" s="33" t="s">
        <v>682</v>
      </c>
      <c r="AB21" s="28" t="s">
        <v>925</v>
      </c>
      <c r="AC21" s="28"/>
      <c r="AD21" s="420"/>
    </row>
    <row r="22" spans="1:30" ht="38.25" x14ac:dyDescent="0.25">
      <c r="A22" s="24"/>
      <c r="B22" s="302" t="s">
        <v>956</v>
      </c>
      <c r="C22" s="33" t="s">
        <v>324</v>
      </c>
      <c r="D22" s="51" t="s">
        <v>325</v>
      </c>
      <c r="E22" s="56">
        <v>42726</v>
      </c>
      <c r="F22" s="35">
        <v>42759</v>
      </c>
      <c r="G22" s="53">
        <v>42564</v>
      </c>
      <c r="H22" s="53" t="s">
        <v>58</v>
      </c>
      <c r="I22" s="53">
        <v>42551</v>
      </c>
      <c r="J22" s="53"/>
      <c r="K22" s="33" t="s">
        <v>326</v>
      </c>
      <c r="L22" s="28" t="s">
        <v>287</v>
      </c>
      <c r="M22" s="28" t="s">
        <v>327</v>
      </c>
      <c r="N22" s="28" t="s">
        <v>328</v>
      </c>
      <c r="O22" s="28" t="s">
        <v>861</v>
      </c>
      <c r="P22" s="33" t="s">
        <v>311</v>
      </c>
      <c r="Q22" s="28" t="s">
        <v>95</v>
      </c>
      <c r="R22" s="59" t="s">
        <v>329</v>
      </c>
      <c r="S22" s="28" t="s">
        <v>330</v>
      </c>
      <c r="T22" s="62">
        <v>339</v>
      </c>
      <c r="U22" s="63" t="s">
        <v>91</v>
      </c>
      <c r="V22" s="64">
        <v>0.08</v>
      </c>
      <c r="W22" s="28" t="s">
        <v>69</v>
      </c>
      <c r="X22" s="66">
        <v>125137.82</v>
      </c>
      <c r="Y22" s="36" t="s">
        <v>70</v>
      </c>
      <c r="Z22" s="68" t="s">
        <v>71</v>
      </c>
      <c r="AA22" s="28" t="s">
        <v>682</v>
      </c>
      <c r="AB22" s="28" t="s">
        <v>925</v>
      </c>
      <c r="AC22" s="68"/>
      <c r="AD22" s="420"/>
    </row>
    <row r="23" spans="1:30" ht="38.25" x14ac:dyDescent="0.25">
      <c r="A23" s="24"/>
      <c r="B23" s="302" t="s">
        <v>957</v>
      </c>
      <c r="C23" s="33" t="s">
        <v>331</v>
      </c>
      <c r="D23" s="51" t="s">
        <v>332</v>
      </c>
      <c r="E23" s="56">
        <v>42726</v>
      </c>
      <c r="F23" s="35">
        <v>42759</v>
      </c>
      <c r="G23" s="53">
        <v>42576</v>
      </c>
      <c r="H23" s="53" t="s">
        <v>58</v>
      </c>
      <c r="I23" s="53">
        <v>42551</v>
      </c>
      <c r="J23" s="53"/>
      <c r="K23" s="33" t="s">
        <v>326</v>
      </c>
      <c r="L23" s="28" t="s">
        <v>287</v>
      </c>
      <c r="M23" s="28" t="s">
        <v>327</v>
      </c>
      <c r="N23" s="28" t="s">
        <v>333</v>
      </c>
      <c r="O23" s="28" t="s">
        <v>861</v>
      </c>
      <c r="P23" s="33" t="s">
        <v>311</v>
      </c>
      <c r="Q23" s="28" t="s">
        <v>95</v>
      </c>
      <c r="R23" s="59" t="s">
        <v>329</v>
      </c>
      <c r="S23" s="28" t="s">
        <v>330</v>
      </c>
      <c r="T23" s="62">
        <v>477</v>
      </c>
      <c r="U23" s="63" t="s">
        <v>91</v>
      </c>
      <c r="V23" s="64">
        <v>0.08</v>
      </c>
      <c r="W23" s="28" t="s">
        <v>69</v>
      </c>
      <c r="X23" s="66">
        <v>176078.87</v>
      </c>
      <c r="Y23" s="36" t="s">
        <v>70</v>
      </c>
      <c r="Z23" s="68" t="s">
        <v>71</v>
      </c>
      <c r="AA23" s="28" t="s">
        <v>682</v>
      </c>
      <c r="AB23" s="28" t="s">
        <v>925</v>
      </c>
      <c r="AC23" s="68"/>
      <c r="AD23" s="420"/>
    </row>
    <row r="24" spans="1:30" ht="38.25" x14ac:dyDescent="0.25">
      <c r="A24" s="24"/>
      <c r="B24" s="302" t="s">
        <v>958</v>
      </c>
      <c r="C24" s="33" t="s">
        <v>334</v>
      </c>
      <c r="D24" s="51" t="s">
        <v>335</v>
      </c>
      <c r="E24" s="56">
        <v>42726</v>
      </c>
      <c r="F24" s="35">
        <v>42759</v>
      </c>
      <c r="G24" s="53">
        <v>42598</v>
      </c>
      <c r="H24" s="53" t="s">
        <v>58</v>
      </c>
      <c r="I24" s="53">
        <v>42613</v>
      </c>
      <c r="J24" s="53"/>
      <c r="K24" s="33" t="s">
        <v>326</v>
      </c>
      <c r="L24" s="28" t="s">
        <v>287</v>
      </c>
      <c r="M24" s="28" t="s">
        <v>327</v>
      </c>
      <c r="N24" s="28" t="s">
        <v>336</v>
      </c>
      <c r="O24" s="28" t="s">
        <v>861</v>
      </c>
      <c r="P24" s="33" t="s">
        <v>311</v>
      </c>
      <c r="Q24" s="28" t="s">
        <v>95</v>
      </c>
      <c r="R24" s="59" t="s">
        <v>329</v>
      </c>
      <c r="S24" s="28" t="s">
        <v>330</v>
      </c>
      <c r="T24" s="62">
        <v>1818.22</v>
      </c>
      <c r="U24" s="63" t="s">
        <v>91</v>
      </c>
      <c r="V24" s="64">
        <v>0.08</v>
      </c>
      <c r="W24" s="28" t="s">
        <v>69</v>
      </c>
      <c r="X24" s="66">
        <v>354515.45</v>
      </c>
      <c r="Y24" s="36" t="s">
        <v>70</v>
      </c>
      <c r="Z24" s="68" t="s">
        <v>71</v>
      </c>
      <c r="AA24" s="28" t="s">
        <v>682</v>
      </c>
      <c r="AB24" s="28" t="s">
        <v>925</v>
      </c>
      <c r="AC24" s="68"/>
      <c r="AD24" s="420"/>
    </row>
    <row r="25" spans="1:30" ht="114.75" x14ac:dyDescent="0.25">
      <c r="A25" s="24"/>
      <c r="B25" s="302" t="s">
        <v>959</v>
      </c>
      <c r="C25" s="97" t="s">
        <v>479</v>
      </c>
      <c r="D25" s="119" t="s">
        <v>480</v>
      </c>
      <c r="E25" s="96">
        <v>42730</v>
      </c>
      <c r="F25" s="35">
        <v>42759</v>
      </c>
      <c r="G25" s="96">
        <v>42598</v>
      </c>
      <c r="H25" s="97" t="s">
        <v>58</v>
      </c>
      <c r="I25" s="96">
        <v>42613</v>
      </c>
      <c r="J25" s="97"/>
      <c r="K25" s="97" t="s">
        <v>466</v>
      </c>
      <c r="L25" s="97" t="s">
        <v>459</v>
      </c>
      <c r="M25" s="115" t="s">
        <v>754</v>
      </c>
      <c r="N25" s="97" t="s">
        <v>481</v>
      </c>
      <c r="O25" s="97" t="s">
        <v>694</v>
      </c>
      <c r="P25" s="33" t="s">
        <v>102</v>
      </c>
      <c r="Q25" s="115" t="s">
        <v>462</v>
      </c>
      <c r="R25" s="97" t="s">
        <v>475</v>
      </c>
      <c r="S25" s="97" t="s">
        <v>476</v>
      </c>
      <c r="T25" s="147">
        <v>298.3</v>
      </c>
      <c r="U25" s="63" t="s">
        <v>91</v>
      </c>
      <c r="V25" s="170">
        <v>0.08</v>
      </c>
      <c r="W25" s="120" t="s">
        <v>69</v>
      </c>
      <c r="X25" s="176">
        <v>33669.82</v>
      </c>
      <c r="Y25" s="36" t="s">
        <v>70</v>
      </c>
      <c r="Z25" s="97" t="s">
        <v>222</v>
      </c>
      <c r="AA25" s="97" t="s">
        <v>682</v>
      </c>
      <c r="AB25" s="28" t="s">
        <v>925</v>
      </c>
      <c r="AC25" s="70"/>
      <c r="AD25" s="424"/>
    </row>
    <row r="26" spans="1:30" ht="63.75" x14ac:dyDescent="0.25">
      <c r="A26" s="24"/>
      <c r="B26" s="302" t="s">
        <v>960</v>
      </c>
      <c r="C26" s="97" t="s">
        <v>482</v>
      </c>
      <c r="D26" s="119" t="s">
        <v>483</v>
      </c>
      <c r="E26" s="96">
        <v>42731</v>
      </c>
      <c r="F26" s="35">
        <v>42759</v>
      </c>
      <c r="G26" s="96">
        <v>42684</v>
      </c>
      <c r="H26" s="97" t="s">
        <v>58</v>
      </c>
      <c r="I26" s="23">
        <v>42643</v>
      </c>
      <c r="J26" s="97"/>
      <c r="K26" s="97" t="s">
        <v>466</v>
      </c>
      <c r="L26" s="97" t="s">
        <v>459</v>
      </c>
      <c r="M26" s="115" t="s">
        <v>754</v>
      </c>
      <c r="N26" s="97" t="s">
        <v>826</v>
      </c>
      <c r="O26" s="97" t="s">
        <v>695</v>
      </c>
      <c r="P26" s="33" t="s">
        <v>102</v>
      </c>
      <c r="Q26" s="115" t="s">
        <v>484</v>
      </c>
      <c r="R26" s="97" t="s">
        <v>475</v>
      </c>
      <c r="S26" s="97" t="s">
        <v>476</v>
      </c>
      <c r="T26" s="147">
        <v>129.6</v>
      </c>
      <c r="U26" s="63" t="s">
        <v>91</v>
      </c>
      <c r="V26" s="170">
        <v>0.08</v>
      </c>
      <c r="W26" s="120" t="s">
        <v>69</v>
      </c>
      <c r="X26" s="176">
        <v>34104.300000000003</v>
      </c>
      <c r="Y26" s="36" t="s">
        <v>70</v>
      </c>
      <c r="Z26" s="97" t="s">
        <v>222</v>
      </c>
      <c r="AA26" s="97" t="s">
        <v>682</v>
      </c>
      <c r="AB26" s="28" t="s">
        <v>925</v>
      </c>
      <c r="AC26" s="70"/>
      <c r="AD26" s="424"/>
    </row>
    <row r="27" spans="1:30" s="24" customFormat="1" ht="76.5" x14ac:dyDescent="0.25">
      <c r="B27" s="302" t="s">
        <v>961</v>
      </c>
      <c r="C27" s="70" t="s">
        <v>906</v>
      </c>
      <c r="D27" s="82" t="s">
        <v>907</v>
      </c>
      <c r="E27" s="83">
        <v>42710</v>
      </c>
      <c r="F27" s="35">
        <v>42759</v>
      </c>
      <c r="G27" s="83">
        <v>42654</v>
      </c>
      <c r="H27" s="70" t="s">
        <v>58</v>
      </c>
      <c r="I27" s="83">
        <v>42613</v>
      </c>
      <c r="J27" s="70"/>
      <c r="K27" s="70" t="s">
        <v>466</v>
      </c>
      <c r="L27" s="70" t="s">
        <v>459</v>
      </c>
      <c r="M27" s="22" t="s">
        <v>754</v>
      </c>
      <c r="N27" s="61" t="s">
        <v>132</v>
      </c>
      <c r="O27" s="70" t="s">
        <v>908</v>
      </c>
      <c r="P27" s="22" t="s">
        <v>305</v>
      </c>
      <c r="Q27" s="22" t="s">
        <v>462</v>
      </c>
      <c r="R27" s="70" t="s">
        <v>79</v>
      </c>
      <c r="S27" s="70" t="s">
        <v>80</v>
      </c>
      <c r="T27" s="86">
        <v>89.7</v>
      </c>
      <c r="U27" s="70">
        <v>3</v>
      </c>
      <c r="V27" s="99">
        <v>5551.75</v>
      </c>
      <c r="W27" s="95" t="s">
        <v>69</v>
      </c>
      <c r="X27" s="101">
        <v>2220700</v>
      </c>
      <c r="Y27" s="36" t="s">
        <v>70</v>
      </c>
      <c r="Z27" s="70" t="s">
        <v>222</v>
      </c>
      <c r="AA27" s="70" t="s">
        <v>682</v>
      </c>
      <c r="AB27" s="28" t="s">
        <v>925</v>
      </c>
      <c r="AC27" s="70"/>
      <c r="AD27" s="425"/>
    </row>
    <row r="28" spans="1:30" s="24" customFormat="1" ht="76.5" x14ac:dyDescent="0.25">
      <c r="B28" s="302" t="s">
        <v>962</v>
      </c>
      <c r="C28" s="70" t="s">
        <v>906</v>
      </c>
      <c r="D28" s="82" t="s">
        <v>907</v>
      </c>
      <c r="E28" s="83">
        <v>42710</v>
      </c>
      <c r="F28" s="35">
        <v>42759</v>
      </c>
      <c r="G28" s="83">
        <v>42431</v>
      </c>
      <c r="H28" s="70" t="s">
        <v>58</v>
      </c>
      <c r="I28" s="83">
        <v>42613</v>
      </c>
      <c r="J28" s="70"/>
      <c r="K28" s="70" t="s">
        <v>466</v>
      </c>
      <c r="L28" s="70" t="s">
        <v>459</v>
      </c>
      <c r="M28" s="22" t="s">
        <v>754</v>
      </c>
      <c r="N28" s="61" t="s">
        <v>132</v>
      </c>
      <c r="O28" s="70" t="s">
        <v>909</v>
      </c>
      <c r="P28" s="22" t="s">
        <v>305</v>
      </c>
      <c r="Q28" s="22" t="s">
        <v>462</v>
      </c>
      <c r="R28" s="70" t="s">
        <v>79</v>
      </c>
      <c r="S28" s="70" t="s">
        <v>80</v>
      </c>
      <c r="T28" s="86">
        <v>266.8</v>
      </c>
      <c r="U28" s="70">
        <v>3</v>
      </c>
      <c r="V28" s="99">
        <v>10538</v>
      </c>
      <c r="W28" s="95" t="s">
        <v>69</v>
      </c>
      <c r="X28" s="101">
        <v>4215200</v>
      </c>
      <c r="Y28" s="36" t="s">
        <v>70</v>
      </c>
      <c r="Z28" s="70" t="s">
        <v>222</v>
      </c>
      <c r="AA28" s="70" t="s">
        <v>682</v>
      </c>
      <c r="AB28" s="28" t="s">
        <v>925</v>
      </c>
      <c r="AC28" s="70"/>
      <c r="AD28" s="425"/>
    </row>
    <row r="29" spans="1:30" s="32" customFormat="1" ht="51" x14ac:dyDescent="0.25">
      <c r="A29" s="24"/>
      <c r="B29" s="302" t="s">
        <v>963</v>
      </c>
      <c r="C29" s="25" t="s">
        <v>800</v>
      </c>
      <c r="D29" s="157"/>
      <c r="E29" s="26">
        <v>42678</v>
      </c>
      <c r="F29" s="35">
        <v>42759</v>
      </c>
      <c r="G29" s="26">
        <v>42500</v>
      </c>
      <c r="H29" s="25" t="s">
        <v>58</v>
      </c>
      <c r="I29" s="158">
        <v>42490</v>
      </c>
      <c r="J29" s="26"/>
      <c r="K29" s="25" t="s">
        <v>326</v>
      </c>
      <c r="L29" s="25" t="s">
        <v>287</v>
      </c>
      <c r="M29" s="25" t="s">
        <v>61</v>
      </c>
      <c r="N29" s="25" t="s">
        <v>799</v>
      </c>
      <c r="O29" s="25" t="s">
        <v>798</v>
      </c>
      <c r="P29" s="159" t="s">
        <v>102</v>
      </c>
      <c r="Q29" s="27" t="s">
        <v>98</v>
      </c>
      <c r="R29" s="30">
        <v>29</v>
      </c>
      <c r="S29" s="25" t="s">
        <v>85</v>
      </c>
      <c r="T29" s="160">
        <v>113.6</v>
      </c>
      <c r="U29" s="25" t="s">
        <v>699</v>
      </c>
      <c r="V29" s="161">
        <v>1223.1099999999999</v>
      </c>
      <c r="W29" s="162" t="s">
        <v>115</v>
      </c>
      <c r="X29" s="163">
        <v>1773900</v>
      </c>
      <c r="Y29" s="159" t="s">
        <v>70</v>
      </c>
      <c r="Z29" s="25" t="s">
        <v>71</v>
      </c>
      <c r="AA29" s="25" t="s">
        <v>698</v>
      </c>
      <c r="AB29" s="28" t="s">
        <v>925</v>
      </c>
      <c r="AC29" s="164"/>
      <c r="AD29" s="426" t="s">
        <v>797</v>
      </c>
    </row>
    <row r="30" spans="1:30" s="24" customFormat="1" ht="51" x14ac:dyDescent="0.25">
      <c r="B30" s="302" t="s">
        <v>964</v>
      </c>
      <c r="C30" s="33" t="s">
        <v>42</v>
      </c>
      <c r="D30" s="51" t="s">
        <v>43</v>
      </c>
      <c r="E30" s="35">
        <v>42717</v>
      </c>
      <c r="F30" s="35">
        <v>42759</v>
      </c>
      <c r="G30" s="23">
        <v>42698</v>
      </c>
      <c r="H30" s="18" t="s">
        <v>58</v>
      </c>
      <c r="I30" s="18" t="s">
        <v>99</v>
      </c>
      <c r="J30" s="23">
        <v>41632</v>
      </c>
      <c r="K30" s="48" t="s">
        <v>59</v>
      </c>
      <c r="L30" s="48" t="s">
        <v>60</v>
      </c>
      <c r="M30" s="48" t="s">
        <v>100</v>
      </c>
      <c r="N30" s="48" t="s">
        <v>101</v>
      </c>
      <c r="O30" s="48" t="s">
        <v>853</v>
      </c>
      <c r="P30" s="34" t="s">
        <v>102</v>
      </c>
      <c r="Q30" s="48" t="s">
        <v>95</v>
      </c>
      <c r="R30" s="48" t="s">
        <v>103</v>
      </c>
      <c r="S30" s="28" t="s">
        <v>330</v>
      </c>
      <c r="T30" s="54">
        <v>485</v>
      </c>
      <c r="U30" s="63" t="s">
        <v>91</v>
      </c>
      <c r="V30" s="165">
        <v>0.08</v>
      </c>
      <c r="W30" s="48" t="s">
        <v>69</v>
      </c>
      <c r="X30" s="165">
        <v>284183.06</v>
      </c>
      <c r="Y30" s="36" t="s">
        <v>70</v>
      </c>
      <c r="Z30" s="48" t="s">
        <v>71</v>
      </c>
      <c r="AA30" s="48" t="s">
        <v>682</v>
      </c>
      <c r="AB30" s="28" t="s">
        <v>925</v>
      </c>
      <c r="AC30" s="48"/>
      <c r="AD30" s="419"/>
    </row>
    <row r="31" spans="1:30" s="44" customFormat="1" ht="51" x14ac:dyDescent="0.25">
      <c r="A31" s="24"/>
      <c r="B31" s="302" t="s">
        <v>965</v>
      </c>
      <c r="C31" s="33" t="s">
        <v>42</v>
      </c>
      <c r="D31" s="51" t="s">
        <v>43</v>
      </c>
      <c r="E31" s="35">
        <v>42717</v>
      </c>
      <c r="F31" s="35">
        <v>42759</v>
      </c>
      <c r="G31" s="23">
        <v>42698</v>
      </c>
      <c r="H31" s="18" t="s">
        <v>58</v>
      </c>
      <c r="I31" s="18" t="s">
        <v>99</v>
      </c>
      <c r="J31" s="23">
        <v>41632</v>
      </c>
      <c r="K31" s="48" t="s">
        <v>104</v>
      </c>
      <c r="L31" s="48" t="s">
        <v>60</v>
      </c>
      <c r="M31" s="48" t="s">
        <v>100</v>
      </c>
      <c r="N31" s="48" t="s">
        <v>101</v>
      </c>
      <c r="O31" s="48" t="s">
        <v>853</v>
      </c>
      <c r="P31" s="34" t="s">
        <v>102</v>
      </c>
      <c r="Q31" s="48" t="s">
        <v>95</v>
      </c>
      <c r="R31" s="48" t="s">
        <v>103</v>
      </c>
      <c r="S31" s="28" t="s">
        <v>330</v>
      </c>
      <c r="T31" s="54">
        <v>485</v>
      </c>
      <c r="U31" s="63" t="s">
        <v>91</v>
      </c>
      <c r="V31" s="165">
        <v>0.08</v>
      </c>
      <c r="W31" s="48" t="s">
        <v>69</v>
      </c>
      <c r="X31" s="165">
        <v>284183.06</v>
      </c>
      <c r="Y31" s="36" t="s">
        <v>70</v>
      </c>
      <c r="Z31" s="48" t="s">
        <v>71</v>
      </c>
      <c r="AA31" s="48" t="s">
        <v>682</v>
      </c>
      <c r="AB31" s="28" t="s">
        <v>925</v>
      </c>
      <c r="AC31" s="48"/>
      <c r="AD31" s="419" t="s">
        <v>105</v>
      </c>
    </row>
    <row r="32" spans="1:30" s="44" customFormat="1" ht="89.25" x14ac:dyDescent="0.25">
      <c r="A32" s="24"/>
      <c r="B32" s="302" t="s">
        <v>966</v>
      </c>
      <c r="C32" s="33" t="s">
        <v>182</v>
      </c>
      <c r="D32" s="51" t="s">
        <v>183</v>
      </c>
      <c r="E32" s="35">
        <v>42717</v>
      </c>
      <c r="F32" s="35">
        <v>42759</v>
      </c>
      <c r="G32" s="53">
        <v>42703</v>
      </c>
      <c r="H32" s="53" t="s">
        <v>58</v>
      </c>
      <c r="I32" s="53">
        <v>42308</v>
      </c>
      <c r="J32" s="53">
        <v>42401</v>
      </c>
      <c r="K32" s="33" t="s">
        <v>104</v>
      </c>
      <c r="L32" s="28" t="s">
        <v>163</v>
      </c>
      <c r="M32" s="28" t="s">
        <v>184</v>
      </c>
      <c r="N32" s="28" t="s">
        <v>185</v>
      </c>
      <c r="O32" s="28" t="s">
        <v>880</v>
      </c>
      <c r="P32" s="33" t="s">
        <v>102</v>
      </c>
      <c r="Q32" s="28" t="s">
        <v>186</v>
      </c>
      <c r="R32" s="59" t="s">
        <v>329</v>
      </c>
      <c r="S32" s="28" t="s">
        <v>330</v>
      </c>
      <c r="T32" s="62">
        <v>516.84</v>
      </c>
      <c r="U32" s="63" t="s">
        <v>91</v>
      </c>
      <c r="V32" s="64">
        <v>0.08</v>
      </c>
      <c r="W32" s="28" t="s">
        <v>69</v>
      </c>
      <c r="X32" s="66">
        <v>383159.02</v>
      </c>
      <c r="Y32" s="35">
        <v>43495</v>
      </c>
      <c r="Z32" s="68" t="s">
        <v>71</v>
      </c>
      <c r="AA32" s="28" t="s">
        <v>682</v>
      </c>
      <c r="AB32" s="28" t="s">
        <v>925</v>
      </c>
      <c r="AC32" s="68"/>
      <c r="AD32" s="420" t="s">
        <v>187</v>
      </c>
    </row>
    <row r="33" spans="1:30" s="44" customFormat="1" ht="76.5" x14ac:dyDescent="0.25">
      <c r="A33" s="24"/>
      <c r="B33" s="302" t="s">
        <v>967</v>
      </c>
      <c r="C33" s="33" t="s">
        <v>417</v>
      </c>
      <c r="D33" s="51" t="s">
        <v>418</v>
      </c>
      <c r="E33" s="35">
        <v>42716</v>
      </c>
      <c r="F33" s="35">
        <v>42759</v>
      </c>
      <c r="G33" s="53">
        <v>42699</v>
      </c>
      <c r="H33" s="53" t="s">
        <v>58</v>
      </c>
      <c r="I33" s="53">
        <v>42613</v>
      </c>
      <c r="J33" s="53">
        <v>40287</v>
      </c>
      <c r="K33" s="33" t="s">
        <v>104</v>
      </c>
      <c r="L33" s="39" t="s">
        <v>404</v>
      </c>
      <c r="M33" s="28" t="s">
        <v>61</v>
      </c>
      <c r="N33" s="28" t="s">
        <v>419</v>
      </c>
      <c r="O33" s="41" t="s">
        <v>420</v>
      </c>
      <c r="P33" s="33" t="s">
        <v>63</v>
      </c>
      <c r="Q33" s="61" t="s">
        <v>128</v>
      </c>
      <c r="R33" s="59" t="s">
        <v>421</v>
      </c>
      <c r="S33" s="28" t="s">
        <v>422</v>
      </c>
      <c r="T33" s="62">
        <v>31.4</v>
      </c>
      <c r="U33" s="63">
        <v>3</v>
      </c>
      <c r="V33" s="64">
        <v>1462</v>
      </c>
      <c r="W33" s="28" t="s">
        <v>410</v>
      </c>
      <c r="X33" s="66">
        <v>584800</v>
      </c>
      <c r="Y33" s="36" t="s">
        <v>70</v>
      </c>
      <c r="Z33" s="38" t="s">
        <v>222</v>
      </c>
      <c r="AA33" s="42" t="s">
        <v>682</v>
      </c>
      <c r="AB33" s="28" t="s">
        <v>925</v>
      </c>
      <c r="AC33" s="68"/>
      <c r="AD33" s="427" t="s">
        <v>424</v>
      </c>
    </row>
    <row r="34" spans="1:30" s="44" customFormat="1" ht="89.25" x14ac:dyDescent="0.25">
      <c r="A34" s="24"/>
      <c r="B34" s="302" t="s">
        <v>968</v>
      </c>
      <c r="C34" s="33" t="s">
        <v>417</v>
      </c>
      <c r="D34" s="51" t="s">
        <v>418</v>
      </c>
      <c r="E34" s="35">
        <v>42716</v>
      </c>
      <c r="F34" s="35">
        <v>42759</v>
      </c>
      <c r="G34" s="53">
        <v>42699</v>
      </c>
      <c r="H34" s="53" t="s">
        <v>58</v>
      </c>
      <c r="I34" s="53">
        <v>42613</v>
      </c>
      <c r="J34" s="53">
        <v>40287</v>
      </c>
      <c r="K34" s="48" t="s">
        <v>173</v>
      </c>
      <c r="L34" s="39" t="s">
        <v>404</v>
      </c>
      <c r="M34" s="28" t="s">
        <v>61</v>
      </c>
      <c r="N34" s="28" t="s">
        <v>419</v>
      </c>
      <c r="O34" s="41" t="s">
        <v>420</v>
      </c>
      <c r="P34" s="33" t="s">
        <v>63</v>
      </c>
      <c r="Q34" s="61" t="s">
        <v>128</v>
      </c>
      <c r="R34" s="59" t="s">
        <v>421</v>
      </c>
      <c r="S34" s="28" t="s">
        <v>422</v>
      </c>
      <c r="T34" s="62">
        <v>31.4</v>
      </c>
      <c r="U34" s="63">
        <v>3</v>
      </c>
      <c r="V34" s="64">
        <v>1462</v>
      </c>
      <c r="W34" s="28" t="s">
        <v>410</v>
      </c>
      <c r="X34" s="66">
        <v>584800</v>
      </c>
      <c r="Y34" s="36" t="s">
        <v>70</v>
      </c>
      <c r="Z34" s="38" t="s">
        <v>222</v>
      </c>
      <c r="AA34" s="42" t="s">
        <v>682</v>
      </c>
      <c r="AB34" s="28" t="s">
        <v>925</v>
      </c>
      <c r="AC34" s="68"/>
      <c r="AD34" s="427" t="s">
        <v>423</v>
      </c>
    </row>
    <row r="35" spans="1:30" s="44" customFormat="1" ht="51" x14ac:dyDescent="0.25">
      <c r="A35" s="24"/>
      <c r="B35" s="302" t="s">
        <v>969</v>
      </c>
      <c r="C35" s="33" t="s">
        <v>417</v>
      </c>
      <c r="D35" s="51" t="s">
        <v>418</v>
      </c>
      <c r="E35" s="35">
        <v>42716</v>
      </c>
      <c r="F35" s="35">
        <v>42759</v>
      </c>
      <c r="G35" s="53">
        <v>42699</v>
      </c>
      <c r="H35" s="53" t="s">
        <v>58</v>
      </c>
      <c r="I35" s="53">
        <v>42613</v>
      </c>
      <c r="J35" s="53">
        <v>40287</v>
      </c>
      <c r="K35" s="33" t="s">
        <v>59</v>
      </c>
      <c r="L35" s="39" t="s">
        <v>404</v>
      </c>
      <c r="M35" s="28" t="s">
        <v>61</v>
      </c>
      <c r="N35" s="28" t="s">
        <v>419</v>
      </c>
      <c r="O35" s="41" t="s">
        <v>420</v>
      </c>
      <c r="P35" s="33" t="s">
        <v>63</v>
      </c>
      <c r="Q35" s="61" t="s">
        <v>128</v>
      </c>
      <c r="R35" s="59" t="s">
        <v>421</v>
      </c>
      <c r="S35" s="28" t="s">
        <v>422</v>
      </c>
      <c r="T35" s="62">
        <v>31.4</v>
      </c>
      <c r="U35" s="63">
        <v>3</v>
      </c>
      <c r="V35" s="64">
        <v>1462</v>
      </c>
      <c r="W35" s="28" t="s">
        <v>410</v>
      </c>
      <c r="X35" s="66">
        <v>584800</v>
      </c>
      <c r="Y35" s="36" t="s">
        <v>70</v>
      </c>
      <c r="Z35" s="38" t="s">
        <v>222</v>
      </c>
      <c r="AA35" s="42" t="s">
        <v>682</v>
      </c>
      <c r="AB35" s="28" t="s">
        <v>925</v>
      </c>
      <c r="AC35" s="68"/>
      <c r="AD35" s="420"/>
    </row>
    <row r="36" spans="1:30" s="44" customFormat="1" ht="102" x14ac:dyDescent="0.25">
      <c r="A36" s="24"/>
      <c r="B36" s="302" t="s">
        <v>970</v>
      </c>
      <c r="C36" s="28" t="s">
        <v>342</v>
      </c>
      <c r="D36" s="28" t="s">
        <v>343</v>
      </c>
      <c r="E36" s="53">
        <v>42730</v>
      </c>
      <c r="F36" s="35">
        <v>42759</v>
      </c>
      <c r="G36" s="53">
        <v>42578</v>
      </c>
      <c r="H36" s="28" t="s">
        <v>58</v>
      </c>
      <c r="I36" s="37">
        <v>42551</v>
      </c>
      <c r="J36" s="53"/>
      <c r="K36" s="33" t="s">
        <v>104</v>
      </c>
      <c r="L36" s="28" t="s">
        <v>287</v>
      </c>
      <c r="M36" s="28" t="s">
        <v>344</v>
      </c>
      <c r="N36" s="28" t="s">
        <v>345</v>
      </c>
      <c r="O36" s="28" t="s">
        <v>687</v>
      </c>
      <c r="P36" s="33" t="s">
        <v>102</v>
      </c>
      <c r="Q36" s="28" t="s">
        <v>95</v>
      </c>
      <c r="R36" s="28" t="s">
        <v>346</v>
      </c>
      <c r="S36" s="28" t="s">
        <v>347</v>
      </c>
      <c r="T36" s="29">
        <v>700.3</v>
      </c>
      <c r="U36" s="28">
        <v>6</v>
      </c>
      <c r="V36" s="29">
        <v>57613.5</v>
      </c>
      <c r="W36" s="28" t="s">
        <v>69</v>
      </c>
      <c r="X36" s="29">
        <v>11522700</v>
      </c>
      <c r="Y36" s="36" t="s">
        <v>70</v>
      </c>
      <c r="Z36" s="28" t="s">
        <v>71</v>
      </c>
      <c r="AA36" s="28" t="s">
        <v>682</v>
      </c>
      <c r="AB36" s="28" t="s">
        <v>926</v>
      </c>
      <c r="AC36" s="68" t="s">
        <v>1558</v>
      </c>
      <c r="AD36" s="420" t="s">
        <v>348</v>
      </c>
    </row>
    <row r="37" spans="1:30" s="32" customFormat="1" ht="102" x14ac:dyDescent="0.25">
      <c r="A37" s="24"/>
      <c r="B37" s="302" t="s">
        <v>971</v>
      </c>
      <c r="C37" s="28" t="s">
        <v>342</v>
      </c>
      <c r="D37" s="28" t="s">
        <v>343</v>
      </c>
      <c r="E37" s="53">
        <v>42730</v>
      </c>
      <c r="F37" s="35">
        <v>42759</v>
      </c>
      <c r="G37" s="53">
        <v>42578</v>
      </c>
      <c r="H37" s="28" t="s">
        <v>58</v>
      </c>
      <c r="I37" s="37">
        <v>42551</v>
      </c>
      <c r="J37" s="53">
        <v>41744</v>
      </c>
      <c r="K37" s="28" t="s">
        <v>59</v>
      </c>
      <c r="L37" s="28" t="s">
        <v>287</v>
      </c>
      <c r="M37" s="28" t="s">
        <v>344</v>
      </c>
      <c r="N37" s="28" t="s">
        <v>345</v>
      </c>
      <c r="O37" s="28" t="s">
        <v>687</v>
      </c>
      <c r="P37" s="33" t="s">
        <v>102</v>
      </c>
      <c r="Q37" s="28" t="s">
        <v>95</v>
      </c>
      <c r="R37" s="28" t="s">
        <v>346</v>
      </c>
      <c r="S37" s="28" t="s">
        <v>347</v>
      </c>
      <c r="T37" s="29">
        <v>700.3</v>
      </c>
      <c r="U37" s="28">
        <v>6</v>
      </c>
      <c r="V37" s="29">
        <v>57613.5</v>
      </c>
      <c r="W37" s="28" t="s">
        <v>69</v>
      </c>
      <c r="X37" s="29">
        <v>11522700</v>
      </c>
      <c r="Y37" s="36" t="s">
        <v>70</v>
      </c>
      <c r="Z37" s="28" t="s">
        <v>71</v>
      </c>
      <c r="AA37" s="28" t="s">
        <v>682</v>
      </c>
      <c r="AB37" s="28" t="s">
        <v>926</v>
      </c>
      <c r="AC37" s="68" t="s">
        <v>1558</v>
      </c>
      <c r="AD37" s="420"/>
    </row>
    <row r="38" spans="1:30" ht="102" x14ac:dyDescent="0.25">
      <c r="A38" s="24"/>
      <c r="B38" s="302" t="s">
        <v>972</v>
      </c>
      <c r="C38" s="28" t="s">
        <v>342</v>
      </c>
      <c r="D38" s="28" t="s">
        <v>343</v>
      </c>
      <c r="E38" s="53">
        <v>42730</v>
      </c>
      <c r="F38" s="35">
        <v>42759</v>
      </c>
      <c r="G38" s="53">
        <v>42578</v>
      </c>
      <c r="H38" s="28" t="s">
        <v>58</v>
      </c>
      <c r="I38" s="37">
        <v>42551</v>
      </c>
      <c r="J38" s="53">
        <v>41744</v>
      </c>
      <c r="K38" s="28" t="s">
        <v>59</v>
      </c>
      <c r="L38" s="28" t="s">
        <v>287</v>
      </c>
      <c r="M38" s="28" t="s">
        <v>344</v>
      </c>
      <c r="N38" s="28" t="s">
        <v>345</v>
      </c>
      <c r="O38" s="28" t="s">
        <v>688</v>
      </c>
      <c r="P38" s="28" t="s">
        <v>299</v>
      </c>
      <c r="Q38" s="28" t="s">
        <v>95</v>
      </c>
      <c r="R38" s="28" t="s">
        <v>346</v>
      </c>
      <c r="S38" s="28" t="s">
        <v>347</v>
      </c>
      <c r="T38" s="29">
        <v>277.39999999999998</v>
      </c>
      <c r="U38" s="28">
        <v>6</v>
      </c>
      <c r="V38" s="29">
        <v>26061.5</v>
      </c>
      <c r="W38" s="28" t="s">
        <v>69</v>
      </c>
      <c r="X38" s="29">
        <v>5212300</v>
      </c>
      <c r="Y38" s="36" t="s">
        <v>70</v>
      </c>
      <c r="Z38" s="28" t="s">
        <v>71</v>
      </c>
      <c r="AA38" s="28" t="s">
        <v>682</v>
      </c>
      <c r="AB38" s="28" t="s">
        <v>926</v>
      </c>
      <c r="AC38" s="68" t="s">
        <v>1558</v>
      </c>
      <c r="AD38" s="420"/>
    </row>
    <row r="39" spans="1:30" ht="102" x14ac:dyDescent="0.25">
      <c r="A39" s="24"/>
      <c r="B39" s="302" t="s">
        <v>973</v>
      </c>
      <c r="C39" s="28" t="s">
        <v>342</v>
      </c>
      <c r="D39" s="28" t="s">
        <v>343</v>
      </c>
      <c r="E39" s="53">
        <v>42730</v>
      </c>
      <c r="F39" s="35">
        <v>42759</v>
      </c>
      <c r="G39" s="53">
        <v>42578</v>
      </c>
      <c r="H39" s="28" t="s">
        <v>58</v>
      </c>
      <c r="I39" s="37">
        <v>42551</v>
      </c>
      <c r="J39" s="53"/>
      <c r="K39" s="48" t="s">
        <v>104</v>
      </c>
      <c r="L39" s="28" t="s">
        <v>287</v>
      </c>
      <c r="M39" s="28" t="s">
        <v>344</v>
      </c>
      <c r="N39" s="28" t="s">
        <v>345</v>
      </c>
      <c r="O39" s="28" t="s">
        <v>688</v>
      </c>
      <c r="P39" s="28" t="s">
        <v>299</v>
      </c>
      <c r="Q39" s="28" t="s">
        <v>95</v>
      </c>
      <c r="R39" s="28" t="s">
        <v>346</v>
      </c>
      <c r="S39" s="28" t="s">
        <v>347</v>
      </c>
      <c r="T39" s="29">
        <v>277.39999999999998</v>
      </c>
      <c r="U39" s="28">
        <v>6</v>
      </c>
      <c r="V39" s="29">
        <v>26061.5</v>
      </c>
      <c r="W39" s="28" t="s">
        <v>69</v>
      </c>
      <c r="X39" s="29">
        <v>5212300</v>
      </c>
      <c r="Y39" s="36" t="s">
        <v>70</v>
      </c>
      <c r="Z39" s="28" t="s">
        <v>71</v>
      </c>
      <c r="AA39" s="28" t="s">
        <v>682</v>
      </c>
      <c r="AB39" s="28" t="s">
        <v>926</v>
      </c>
      <c r="AC39" s="68" t="s">
        <v>1558</v>
      </c>
      <c r="AD39" s="420" t="s">
        <v>349</v>
      </c>
    </row>
    <row r="40" spans="1:30" s="32" customFormat="1" ht="102" x14ac:dyDescent="0.25">
      <c r="A40" s="24"/>
      <c r="B40" s="302" t="s">
        <v>974</v>
      </c>
      <c r="C40" s="28" t="s">
        <v>342</v>
      </c>
      <c r="D40" s="28" t="s">
        <v>343</v>
      </c>
      <c r="E40" s="53">
        <v>42730</v>
      </c>
      <c r="F40" s="35">
        <v>42759</v>
      </c>
      <c r="G40" s="53">
        <v>42578</v>
      </c>
      <c r="H40" s="28" t="s">
        <v>58</v>
      </c>
      <c r="I40" s="37">
        <v>42551</v>
      </c>
      <c r="J40" s="53">
        <v>41744</v>
      </c>
      <c r="K40" s="28" t="s">
        <v>59</v>
      </c>
      <c r="L40" s="28" t="s">
        <v>287</v>
      </c>
      <c r="M40" s="28" t="s">
        <v>344</v>
      </c>
      <c r="N40" s="28" t="s">
        <v>345</v>
      </c>
      <c r="O40" s="28" t="s">
        <v>350</v>
      </c>
      <c r="P40" s="28" t="s">
        <v>299</v>
      </c>
      <c r="Q40" s="28" t="s">
        <v>95</v>
      </c>
      <c r="R40" s="28" t="s">
        <v>346</v>
      </c>
      <c r="S40" s="28" t="s">
        <v>347</v>
      </c>
      <c r="T40" s="29">
        <v>221.9</v>
      </c>
      <c r="U40" s="28">
        <v>6</v>
      </c>
      <c r="V40" s="29">
        <v>21289</v>
      </c>
      <c r="W40" s="28" t="s">
        <v>69</v>
      </c>
      <c r="X40" s="29">
        <v>4257800</v>
      </c>
      <c r="Y40" s="36" t="s">
        <v>70</v>
      </c>
      <c r="Z40" s="28" t="s">
        <v>71</v>
      </c>
      <c r="AA40" s="28" t="s">
        <v>682</v>
      </c>
      <c r="AB40" s="28" t="s">
        <v>926</v>
      </c>
      <c r="AC40" s="68" t="s">
        <v>1558</v>
      </c>
      <c r="AD40" s="420"/>
    </row>
    <row r="41" spans="1:30" s="32" customFormat="1" ht="102" x14ac:dyDescent="0.25">
      <c r="A41" s="24"/>
      <c r="B41" s="302" t="s">
        <v>975</v>
      </c>
      <c r="C41" s="28" t="s">
        <v>342</v>
      </c>
      <c r="D41" s="28" t="s">
        <v>343</v>
      </c>
      <c r="E41" s="53">
        <v>42730</v>
      </c>
      <c r="F41" s="35">
        <v>42759</v>
      </c>
      <c r="G41" s="53">
        <v>42578</v>
      </c>
      <c r="H41" s="28" t="s">
        <v>58</v>
      </c>
      <c r="I41" s="37">
        <v>42551</v>
      </c>
      <c r="J41" s="53">
        <v>41744</v>
      </c>
      <c r="K41" s="28" t="s">
        <v>59</v>
      </c>
      <c r="L41" s="28" t="s">
        <v>287</v>
      </c>
      <c r="M41" s="28" t="s">
        <v>344</v>
      </c>
      <c r="N41" s="28" t="s">
        <v>345</v>
      </c>
      <c r="O41" s="28" t="s">
        <v>351</v>
      </c>
      <c r="P41" s="28" t="s">
        <v>299</v>
      </c>
      <c r="Q41" s="28" t="s">
        <v>95</v>
      </c>
      <c r="R41" s="28" t="s">
        <v>346</v>
      </c>
      <c r="S41" s="28" t="s">
        <v>347</v>
      </c>
      <c r="T41" s="29">
        <v>268</v>
      </c>
      <c r="U41" s="28">
        <v>6</v>
      </c>
      <c r="V41" s="29">
        <v>25178.5</v>
      </c>
      <c r="W41" s="28" t="s">
        <v>69</v>
      </c>
      <c r="X41" s="29">
        <v>5035700</v>
      </c>
      <c r="Y41" s="36" t="s">
        <v>70</v>
      </c>
      <c r="Z41" s="28" t="s">
        <v>71</v>
      </c>
      <c r="AA41" s="28" t="s">
        <v>682</v>
      </c>
      <c r="AB41" s="28" t="s">
        <v>926</v>
      </c>
      <c r="AC41" s="28" t="s">
        <v>929</v>
      </c>
      <c r="AD41" s="420"/>
    </row>
    <row r="42" spans="1:30" s="44" customFormat="1" ht="76.5" x14ac:dyDescent="0.25">
      <c r="A42" s="24"/>
      <c r="B42" s="302" t="s">
        <v>976</v>
      </c>
      <c r="C42" s="33" t="s">
        <v>588</v>
      </c>
      <c r="D42" s="51" t="s">
        <v>589</v>
      </c>
      <c r="E42" s="35">
        <v>42706</v>
      </c>
      <c r="F42" s="35">
        <v>42759</v>
      </c>
      <c r="G42" s="53">
        <v>42698</v>
      </c>
      <c r="H42" s="91" t="s">
        <v>58</v>
      </c>
      <c r="I42" s="53">
        <v>42277</v>
      </c>
      <c r="J42" s="53">
        <v>42438</v>
      </c>
      <c r="K42" s="33" t="s">
        <v>104</v>
      </c>
      <c r="L42" s="92" t="s">
        <v>561</v>
      </c>
      <c r="M42" s="28" t="s">
        <v>590</v>
      </c>
      <c r="N42" s="28" t="s">
        <v>591</v>
      </c>
      <c r="O42" s="28" t="s">
        <v>592</v>
      </c>
      <c r="P42" s="36" t="s">
        <v>102</v>
      </c>
      <c r="Q42" s="17" t="s">
        <v>64</v>
      </c>
      <c r="R42" s="59" t="s">
        <v>155</v>
      </c>
      <c r="S42" s="48" t="s">
        <v>180</v>
      </c>
      <c r="T42" s="62">
        <v>223.77</v>
      </c>
      <c r="U42" s="63">
        <v>10</v>
      </c>
      <c r="V42" s="64">
        <v>59510.19</v>
      </c>
      <c r="W42" s="28" t="s">
        <v>410</v>
      </c>
      <c r="X42" s="66">
        <v>6031600</v>
      </c>
      <c r="Y42" s="35">
        <v>43531</v>
      </c>
      <c r="Z42" s="68"/>
      <c r="AA42" s="61" t="s">
        <v>682</v>
      </c>
      <c r="AB42" s="28" t="s">
        <v>925</v>
      </c>
      <c r="AC42" s="68"/>
      <c r="AD42" s="420" t="s">
        <v>593</v>
      </c>
    </row>
    <row r="43" spans="1:30" s="44" customFormat="1" ht="89.25" x14ac:dyDescent="0.25">
      <c r="A43" s="24"/>
      <c r="B43" s="302" t="s">
        <v>977</v>
      </c>
      <c r="C43" s="33" t="s">
        <v>402</v>
      </c>
      <c r="D43" s="51" t="s">
        <v>403</v>
      </c>
      <c r="E43" s="35">
        <v>42709</v>
      </c>
      <c r="F43" s="35">
        <v>42759</v>
      </c>
      <c r="G43" s="53">
        <v>42696</v>
      </c>
      <c r="H43" s="53" t="s">
        <v>58</v>
      </c>
      <c r="I43" s="53">
        <v>41670</v>
      </c>
      <c r="J43" s="53">
        <v>42009</v>
      </c>
      <c r="K43" s="33" t="s">
        <v>104</v>
      </c>
      <c r="L43" s="39" t="s">
        <v>404</v>
      </c>
      <c r="M43" s="38" t="s">
        <v>405</v>
      </c>
      <c r="N43" s="40" t="s">
        <v>406</v>
      </c>
      <c r="O43" s="41" t="s">
        <v>407</v>
      </c>
      <c r="P43" s="33" t="s">
        <v>311</v>
      </c>
      <c r="Q43" s="42" t="s">
        <v>408</v>
      </c>
      <c r="R43" s="125" t="s">
        <v>884</v>
      </c>
      <c r="S43" s="126" t="s">
        <v>409</v>
      </c>
      <c r="T43" s="62">
        <v>71.8</v>
      </c>
      <c r="U43" s="63">
        <v>15</v>
      </c>
      <c r="V43" s="64">
        <v>17652.8</v>
      </c>
      <c r="W43" s="28" t="s">
        <v>410</v>
      </c>
      <c r="X43" s="66">
        <v>751600</v>
      </c>
      <c r="Y43" s="36" t="s">
        <v>70</v>
      </c>
      <c r="Z43" s="38" t="s">
        <v>222</v>
      </c>
      <c r="AA43" s="42" t="s">
        <v>682</v>
      </c>
      <c r="AB43" s="28" t="s">
        <v>925</v>
      </c>
      <c r="AC43" s="68"/>
      <c r="AD43" s="428" t="s">
        <v>411</v>
      </c>
    </row>
    <row r="44" spans="1:30" s="44" customFormat="1" ht="51" x14ac:dyDescent="0.25">
      <c r="A44" s="24"/>
      <c r="B44" s="302" t="s">
        <v>978</v>
      </c>
      <c r="C44" s="70" t="s">
        <v>241</v>
      </c>
      <c r="D44" s="82" t="s">
        <v>242</v>
      </c>
      <c r="E44" s="83">
        <v>42676</v>
      </c>
      <c r="F44" s="35">
        <v>42759</v>
      </c>
      <c r="G44" s="84">
        <v>42632</v>
      </c>
      <c r="H44" s="84" t="s">
        <v>58</v>
      </c>
      <c r="I44" s="84">
        <v>42124</v>
      </c>
      <c r="J44" s="84" t="s">
        <v>243</v>
      </c>
      <c r="K44" s="33" t="s">
        <v>104</v>
      </c>
      <c r="L44" s="22" t="s">
        <v>218</v>
      </c>
      <c r="M44" s="22" t="s">
        <v>244</v>
      </c>
      <c r="N44" s="22" t="s">
        <v>245</v>
      </c>
      <c r="O44" s="22" t="s">
        <v>859</v>
      </c>
      <c r="P44" s="33" t="s">
        <v>102</v>
      </c>
      <c r="Q44" s="22" t="s">
        <v>95</v>
      </c>
      <c r="R44" s="85" t="s">
        <v>890</v>
      </c>
      <c r="S44" s="22" t="s">
        <v>246</v>
      </c>
      <c r="T44" s="86">
        <v>33.799999999999997</v>
      </c>
      <c r="U44" s="87" t="s">
        <v>898</v>
      </c>
      <c r="V44" s="88">
        <v>8249.94</v>
      </c>
      <c r="W44" s="22" t="s">
        <v>69</v>
      </c>
      <c r="X44" s="89">
        <v>708600</v>
      </c>
      <c r="Y44" s="36" t="s">
        <v>70</v>
      </c>
      <c r="Z44" s="90" t="s">
        <v>222</v>
      </c>
      <c r="AA44" s="22" t="s">
        <v>682</v>
      </c>
      <c r="AB44" s="28" t="s">
        <v>925</v>
      </c>
      <c r="AC44" s="90"/>
      <c r="AD44" s="423" t="s">
        <v>247</v>
      </c>
    </row>
    <row r="45" spans="1:30" s="44" customFormat="1" ht="89.25" x14ac:dyDescent="0.25">
      <c r="A45" s="24"/>
      <c r="B45" s="302" t="s">
        <v>979</v>
      </c>
      <c r="C45" s="33" t="s">
        <v>365</v>
      </c>
      <c r="D45" s="51" t="s">
        <v>366</v>
      </c>
      <c r="E45" s="35">
        <v>42704</v>
      </c>
      <c r="F45" s="35">
        <v>42759</v>
      </c>
      <c r="G45" s="53">
        <v>42664</v>
      </c>
      <c r="H45" s="53" t="s">
        <v>58</v>
      </c>
      <c r="I45" s="84">
        <v>42490</v>
      </c>
      <c r="J45" s="53"/>
      <c r="K45" s="48" t="s">
        <v>173</v>
      </c>
      <c r="L45" s="28" t="s">
        <v>287</v>
      </c>
      <c r="M45" s="28" t="s">
        <v>344</v>
      </c>
      <c r="N45" s="28" t="s">
        <v>367</v>
      </c>
      <c r="O45" s="28" t="s">
        <v>368</v>
      </c>
      <c r="P45" s="33" t="s">
        <v>102</v>
      </c>
      <c r="Q45" s="28" t="s">
        <v>95</v>
      </c>
      <c r="R45" s="59" t="s">
        <v>369</v>
      </c>
      <c r="S45" s="28" t="s">
        <v>170</v>
      </c>
      <c r="T45" s="62">
        <v>22</v>
      </c>
      <c r="U45" s="63">
        <v>8</v>
      </c>
      <c r="V45" s="129">
        <v>3712</v>
      </c>
      <c r="W45" s="28" t="s">
        <v>69</v>
      </c>
      <c r="X45" s="130">
        <v>556800</v>
      </c>
      <c r="Y45" s="33" t="s">
        <v>370</v>
      </c>
      <c r="Z45" s="68" t="s">
        <v>71</v>
      </c>
      <c r="AA45" s="28" t="s">
        <v>682</v>
      </c>
      <c r="AB45" s="28" t="s">
        <v>930</v>
      </c>
      <c r="AC45" s="68" t="s">
        <v>905</v>
      </c>
      <c r="AD45" s="420" t="s">
        <v>371</v>
      </c>
    </row>
    <row r="46" spans="1:30" ht="280.5" x14ac:dyDescent="0.25">
      <c r="A46" s="24"/>
      <c r="B46" s="302" t="s">
        <v>980</v>
      </c>
      <c r="C46" s="36" t="s">
        <v>195</v>
      </c>
      <c r="D46" s="36" t="s">
        <v>196</v>
      </c>
      <c r="E46" s="56">
        <v>42717</v>
      </c>
      <c r="F46" s="35">
        <v>42759</v>
      </c>
      <c r="G46" s="56">
        <v>42576</v>
      </c>
      <c r="H46" s="36" t="s">
        <v>58</v>
      </c>
      <c r="I46" s="57">
        <v>42551</v>
      </c>
      <c r="J46" s="57">
        <v>40391</v>
      </c>
      <c r="K46" s="48" t="s">
        <v>173</v>
      </c>
      <c r="L46" s="36" t="s">
        <v>163</v>
      </c>
      <c r="M46" s="58" t="s">
        <v>61</v>
      </c>
      <c r="N46" s="36" t="s">
        <v>198</v>
      </c>
      <c r="O46" s="36" t="s">
        <v>857</v>
      </c>
      <c r="P46" s="33" t="s">
        <v>102</v>
      </c>
      <c r="Q46" s="36" t="s">
        <v>157</v>
      </c>
      <c r="R46" s="36" t="s">
        <v>888</v>
      </c>
      <c r="S46" s="36" t="s">
        <v>199</v>
      </c>
      <c r="T46" s="114">
        <v>23.8</v>
      </c>
      <c r="U46" s="36" t="s">
        <v>896</v>
      </c>
      <c r="V46" s="114">
        <v>5793.37</v>
      </c>
      <c r="W46" s="36" t="s">
        <v>69</v>
      </c>
      <c r="X46" s="114">
        <v>472200</v>
      </c>
      <c r="Y46" s="36" t="s">
        <v>931</v>
      </c>
      <c r="Z46" s="36" t="s">
        <v>71</v>
      </c>
      <c r="AA46" s="36" t="s">
        <v>682</v>
      </c>
      <c r="AB46" s="28" t="s">
        <v>925</v>
      </c>
      <c r="AC46" s="36"/>
      <c r="AD46" s="429" t="s">
        <v>200</v>
      </c>
    </row>
    <row r="47" spans="1:30" ht="229.5" x14ac:dyDescent="0.25">
      <c r="A47" s="24"/>
      <c r="B47" s="302" t="s">
        <v>981</v>
      </c>
      <c r="C47" s="33" t="s">
        <v>727</v>
      </c>
      <c r="D47" s="51" t="s">
        <v>726</v>
      </c>
      <c r="E47" s="35">
        <v>42669</v>
      </c>
      <c r="F47" s="35">
        <v>42759</v>
      </c>
      <c r="G47" s="35">
        <v>42646</v>
      </c>
      <c r="H47" s="35" t="s">
        <v>58</v>
      </c>
      <c r="I47" s="35">
        <v>41882</v>
      </c>
      <c r="J47" s="35"/>
      <c r="K47" s="48" t="s">
        <v>173</v>
      </c>
      <c r="L47" s="33" t="s">
        <v>163</v>
      </c>
      <c r="M47" s="33" t="s">
        <v>61</v>
      </c>
      <c r="N47" s="33" t="s">
        <v>725</v>
      </c>
      <c r="O47" s="33" t="s">
        <v>724</v>
      </c>
      <c r="P47" s="36" t="s">
        <v>102</v>
      </c>
      <c r="Q47" s="17" t="s">
        <v>64</v>
      </c>
      <c r="R47" s="51" t="s">
        <v>723</v>
      </c>
      <c r="S47" s="28" t="s">
        <v>1560</v>
      </c>
      <c r="T47" s="62">
        <v>270.89999999999998</v>
      </c>
      <c r="U47" s="33" t="s">
        <v>722</v>
      </c>
      <c r="V47" s="104">
        <v>11229.34</v>
      </c>
      <c r="W47" s="95" t="s">
        <v>721</v>
      </c>
      <c r="X47" s="106">
        <v>2629844</v>
      </c>
      <c r="Y47" s="36" t="s">
        <v>70</v>
      </c>
      <c r="Z47" s="33" t="s">
        <v>71</v>
      </c>
      <c r="AA47" s="22" t="s">
        <v>698</v>
      </c>
      <c r="AB47" s="28" t="s">
        <v>925</v>
      </c>
      <c r="AC47" s="33"/>
      <c r="AD47" s="430" t="s">
        <v>720</v>
      </c>
    </row>
    <row r="48" spans="1:30" s="44" customFormat="1" ht="76.5" x14ac:dyDescent="0.25">
      <c r="A48" s="24"/>
      <c r="B48" s="302" t="s">
        <v>982</v>
      </c>
      <c r="C48" s="33" t="s">
        <v>171</v>
      </c>
      <c r="D48" s="51" t="s">
        <v>172</v>
      </c>
      <c r="E48" s="35">
        <v>42710</v>
      </c>
      <c r="F48" s="35">
        <v>42759</v>
      </c>
      <c r="G48" s="23">
        <v>42565</v>
      </c>
      <c r="H48" s="23" t="s">
        <v>58</v>
      </c>
      <c r="I48" s="23">
        <v>41912</v>
      </c>
      <c r="J48" s="53">
        <v>42100</v>
      </c>
      <c r="K48" s="48" t="s">
        <v>173</v>
      </c>
      <c r="L48" s="48" t="s">
        <v>163</v>
      </c>
      <c r="M48" s="48" t="s">
        <v>61</v>
      </c>
      <c r="N48" s="48" t="s">
        <v>174</v>
      </c>
      <c r="O48" s="48" t="s">
        <v>828</v>
      </c>
      <c r="P48" s="33" t="s">
        <v>102</v>
      </c>
      <c r="Q48" s="48" t="s">
        <v>157</v>
      </c>
      <c r="R48" s="18" t="s">
        <v>887</v>
      </c>
      <c r="S48" s="48" t="s">
        <v>175</v>
      </c>
      <c r="T48" s="131">
        <v>38.5</v>
      </c>
      <c r="U48" s="48" t="s">
        <v>900</v>
      </c>
      <c r="V48" s="60">
        <v>7211.17</v>
      </c>
      <c r="W48" s="127" t="s">
        <v>69</v>
      </c>
      <c r="X48" s="60">
        <v>481280</v>
      </c>
      <c r="Y48" s="23">
        <v>43194</v>
      </c>
      <c r="Z48" s="55" t="s">
        <v>71</v>
      </c>
      <c r="AA48" s="48" t="s">
        <v>682</v>
      </c>
      <c r="AB48" s="28" t="s">
        <v>925</v>
      </c>
      <c r="AC48" s="48"/>
      <c r="AD48" s="431" t="s">
        <v>176</v>
      </c>
    </row>
    <row r="49" spans="1:30" s="44" customFormat="1" ht="38.25" x14ac:dyDescent="0.25">
      <c r="A49" s="24"/>
      <c r="B49" s="302" t="s">
        <v>983</v>
      </c>
      <c r="C49" s="90" t="s">
        <v>391</v>
      </c>
      <c r="D49" s="82" t="s">
        <v>392</v>
      </c>
      <c r="E49" s="83">
        <v>42710</v>
      </c>
      <c r="F49" s="35">
        <v>42759</v>
      </c>
      <c r="G49" s="83">
        <v>42579</v>
      </c>
      <c r="H49" s="84" t="s">
        <v>58</v>
      </c>
      <c r="I49" s="83">
        <v>41639</v>
      </c>
      <c r="J49" s="83">
        <v>41858</v>
      </c>
      <c r="K49" s="70" t="s">
        <v>104</v>
      </c>
      <c r="L49" s="22" t="s">
        <v>381</v>
      </c>
      <c r="M49" s="22" t="s">
        <v>61</v>
      </c>
      <c r="N49" s="90" t="s">
        <v>393</v>
      </c>
      <c r="O49" s="22" t="s">
        <v>838</v>
      </c>
      <c r="P49" s="115" t="s">
        <v>63</v>
      </c>
      <c r="Q49" s="116" t="s">
        <v>394</v>
      </c>
      <c r="R49" s="82" t="s">
        <v>395</v>
      </c>
      <c r="S49" s="22" t="s">
        <v>396</v>
      </c>
      <c r="T49" s="174">
        <v>60.2</v>
      </c>
      <c r="U49" s="70">
        <v>3</v>
      </c>
      <c r="V49" s="112">
        <v>833.75</v>
      </c>
      <c r="W49" s="22" t="s">
        <v>69</v>
      </c>
      <c r="X49" s="174">
        <v>333501.38</v>
      </c>
      <c r="Y49" s="84">
        <v>42953</v>
      </c>
      <c r="Z49" s="70" t="s">
        <v>71</v>
      </c>
      <c r="AA49" s="70" t="s">
        <v>682</v>
      </c>
      <c r="AB49" s="28" t="s">
        <v>925</v>
      </c>
      <c r="AC49" s="22"/>
      <c r="AD49" s="423"/>
    </row>
    <row r="50" spans="1:30" s="44" customFormat="1" ht="63.75" x14ac:dyDescent="0.25">
      <c r="A50" s="24"/>
      <c r="B50" s="302" t="s">
        <v>984</v>
      </c>
      <c r="C50" s="90" t="s">
        <v>397</v>
      </c>
      <c r="D50" s="82" t="s">
        <v>398</v>
      </c>
      <c r="E50" s="83">
        <v>42709</v>
      </c>
      <c r="F50" s="35">
        <v>42759</v>
      </c>
      <c r="G50" s="83">
        <v>42703</v>
      </c>
      <c r="H50" s="84" t="s">
        <v>58</v>
      </c>
      <c r="I50" s="83">
        <v>41729</v>
      </c>
      <c r="J50" s="83">
        <v>41969</v>
      </c>
      <c r="K50" s="70" t="s">
        <v>197</v>
      </c>
      <c r="L50" s="22" t="s">
        <v>381</v>
      </c>
      <c r="M50" s="22" t="s">
        <v>61</v>
      </c>
      <c r="N50" s="90" t="s">
        <v>399</v>
      </c>
      <c r="O50" s="22" t="s">
        <v>697</v>
      </c>
      <c r="P50" s="22" t="s">
        <v>63</v>
      </c>
      <c r="Q50" s="17" t="s">
        <v>64</v>
      </c>
      <c r="R50" s="82" t="s">
        <v>65</v>
      </c>
      <c r="S50" s="22" t="s">
        <v>66</v>
      </c>
      <c r="T50" s="174">
        <v>80.2</v>
      </c>
      <c r="U50" s="63">
        <v>5</v>
      </c>
      <c r="V50" s="112">
        <v>3854.17</v>
      </c>
      <c r="W50" s="22" t="s">
        <v>69</v>
      </c>
      <c r="X50" s="174">
        <v>925000</v>
      </c>
      <c r="Y50" s="84">
        <v>43064</v>
      </c>
      <c r="Z50" s="70" t="s">
        <v>71</v>
      </c>
      <c r="AA50" s="70" t="s">
        <v>682</v>
      </c>
      <c r="AB50" s="28" t="s">
        <v>925</v>
      </c>
      <c r="AC50" s="22"/>
      <c r="AD50" s="423"/>
    </row>
    <row r="51" spans="1:30" s="44" customFormat="1" ht="127.5" x14ac:dyDescent="0.25">
      <c r="A51" s="24"/>
      <c r="B51" s="302" t="s">
        <v>985</v>
      </c>
      <c r="C51" s="33" t="s">
        <v>188</v>
      </c>
      <c r="D51" s="51" t="s">
        <v>189</v>
      </c>
      <c r="E51" s="35">
        <v>42710</v>
      </c>
      <c r="F51" s="35">
        <v>42759</v>
      </c>
      <c r="G51" s="23">
        <v>42669</v>
      </c>
      <c r="H51" s="23" t="s">
        <v>58</v>
      </c>
      <c r="I51" s="23">
        <v>41973</v>
      </c>
      <c r="J51" s="53">
        <v>42121</v>
      </c>
      <c r="K51" s="48" t="s">
        <v>162</v>
      </c>
      <c r="L51" s="48" t="s">
        <v>163</v>
      </c>
      <c r="M51" s="48" t="s">
        <v>61</v>
      </c>
      <c r="N51" s="48" t="s">
        <v>190</v>
      </c>
      <c r="O51" s="48" t="s">
        <v>191</v>
      </c>
      <c r="P51" s="33" t="s">
        <v>102</v>
      </c>
      <c r="Q51" s="61" t="s">
        <v>128</v>
      </c>
      <c r="R51" s="18" t="s">
        <v>192</v>
      </c>
      <c r="S51" s="48" t="s">
        <v>193</v>
      </c>
      <c r="T51" s="131">
        <v>73.099999999999994</v>
      </c>
      <c r="U51" s="48">
        <v>8</v>
      </c>
      <c r="V51" s="171">
        <v>12841.73</v>
      </c>
      <c r="W51" s="127" t="s">
        <v>69</v>
      </c>
      <c r="X51" s="69">
        <v>1305054</v>
      </c>
      <c r="Y51" s="128">
        <v>43215</v>
      </c>
      <c r="Z51" s="55" t="s">
        <v>71</v>
      </c>
      <c r="AA51" s="48" t="s">
        <v>682</v>
      </c>
      <c r="AB51" s="28" t="s">
        <v>925</v>
      </c>
      <c r="AC51" s="48"/>
      <c r="AD51" s="432" t="s">
        <v>194</v>
      </c>
    </row>
    <row r="52" spans="1:30" s="45" customFormat="1" ht="51" x14ac:dyDescent="0.25">
      <c r="A52" s="24"/>
      <c r="B52" s="302" t="s">
        <v>986</v>
      </c>
      <c r="C52" s="33" t="s">
        <v>160</v>
      </c>
      <c r="D52" s="51" t="s">
        <v>161</v>
      </c>
      <c r="E52" s="35">
        <v>42710</v>
      </c>
      <c r="F52" s="35">
        <v>42759</v>
      </c>
      <c r="G52" s="23">
        <v>42670</v>
      </c>
      <c r="H52" s="23" t="s">
        <v>58</v>
      </c>
      <c r="I52" s="23">
        <v>42400</v>
      </c>
      <c r="J52" s="132">
        <v>42513</v>
      </c>
      <c r="K52" s="48" t="s">
        <v>932</v>
      </c>
      <c r="L52" s="48" t="s">
        <v>163</v>
      </c>
      <c r="M52" s="48" t="s">
        <v>164</v>
      </c>
      <c r="N52" s="48" t="s">
        <v>165</v>
      </c>
      <c r="O52" s="48" t="s">
        <v>872</v>
      </c>
      <c r="P52" s="48" t="s">
        <v>894</v>
      </c>
      <c r="Q52" s="28" t="s">
        <v>186</v>
      </c>
      <c r="R52" s="18" t="s">
        <v>167</v>
      </c>
      <c r="S52" s="48" t="s">
        <v>168</v>
      </c>
      <c r="T52" s="54">
        <v>57.6</v>
      </c>
      <c r="U52" s="48">
        <v>15</v>
      </c>
      <c r="V52" s="112">
        <v>528</v>
      </c>
      <c r="W52" s="48" t="s">
        <v>115</v>
      </c>
      <c r="X52" s="167">
        <v>1152000</v>
      </c>
      <c r="Y52" s="23">
        <v>43606</v>
      </c>
      <c r="Z52" s="48" t="s">
        <v>71</v>
      </c>
      <c r="AA52" s="48" t="s">
        <v>682</v>
      </c>
      <c r="AB52" s="28" t="s">
        <v>925</v>
      </c>
      <c r="AC52" s="48"/>
      <c r="AD52" s="419" t="s">
        <v>169</v>
      </c>
    </row>
    <row r="53" spans="1:30" s="45" customFormat="1" ht="102" x14ac:dyDescent="0.25">
      <c r="A53" s="24"/>
      <c r="B53" s="302" t="s">
        <v>987</v>
      </c>
      <c r="C53" s="36" t="s">
        <v>510</v>
      </c>
      <c r="D53" s="36" t="s">
        <v>511</v>
      </c>
      <c r="E53" s="74">
        <v>42705</v>
      </c>
      <c r="F53" s="35">
        <v>42759</v>
      </c>
      <c r="G53" s="56">
        <v>41744</v>
      </c>
      <c r="H53" s="36" t="s">
        <v>58</v>
      </c>
      <c r="I53" s="23">
        <v>42643</v>
      </c>
      <c r="J53" s="57">
        <v>41551</v>
      </c>
      <c r="K53" s="36" t="s">
        <v>515</v>
      </c>
      <c r="L53" s="36" t="s">
        <v>486</v>
      </c>
      <c r="M53" s="36" t="s">
        <v>489</v>
      </c>
      <c r="N53" s="28" t="s">
        <v>490</v>
      </c>
      <c r="O53" s="36" t="s">
        <v>848</v>
      </c>
      <c r="P53" s="36" t="s">
        <v>513</v>
      </c>
      <c r="Q53" s="61" t="s">
        <v>112</v>
      </c>
      <c r="R53" s="58">
        <v>33</v>
      </c>
      <c r="S53" s="58" t="s">
        <v>493</v>
      </c>
      <c r="T53" s="60">
        <v>79.56</v>
      </c>
      <c r="U53" s="58">
        <v>15</v>
      </c>
      <c r="V53" s="60">
        <v>5004.8500000000004</v>
      </c>
      <c r="W53" s="58" t="s">
        <v>115</v>
      </c>
      <c r="X53" s="60">
        <v>1386800</v>
      </c>
      <c r="Y53" s="36" t="s">
        <v>70</v>
      </c>
      <c r="Z53" s="36" t="s">
        <v>71</v>
      </c>
      <c r="AA53" s="36" t="s">
        <v>682</v>
      </c>
      <c r="AB53" s="28" t="s">
        <v>925</v>
      </c>
      <c r="AC53" s="36"/>
      <c r="AD53" s="422" t="s">
        <v>516</v>
      </c>
    </row>
    <row r="54" spans="1:30" s="45" customFormat="1" ht="51" x14ac:dyDescent="0.25">
      <c r="A54" s="24"/>
      <c r="B54" s="302" t="s">
        <v>988</v>
      </c>
      <c r="C54" s="36" t="s">
        <v>510</v>
      </c>
      <c r="D54" s="36" t="s">
        <v>511</v>
      </c>
      <c r="E54" s="74">
        <v>42705</v>
      </c>
      <c r="F54" s="35">
        <v>42759</v>
      </c>
      <c r="G54" s="56">
        <v>41744</v>
      </c>
      <c r="H54" s="36" t="s">
        <v>58</v>
      </c>
      <c r="I54" s="23">
        <v>42643</v>
      </c>
      <c r="J54" s="57">
        <v>41551</v>
      </c>
      <c r="K54" s="58" t="s">
        <v>59</v>
      </c>
      <c r="L54" s="36" t="s">
        <v>486</v>
      </c>
      <c r="M54" s="36" t="s">
        <v>489</v>
      </c>
      <c r="N54" s="28" t="s">
        <v>490</v>
      </c>
      <c r="O54" s="36" t="s">
        <v>848</v>
      </c>
      <c r="P54" s="36" t="s">
        <v>513</v>
      </c>
      <c r="Q54" s="61" t="s">
        <v>112</v>
      </c>
      <c r="R54" s="58">
        <v>33</v>
      </c>
      <c r="S54" s="58" t="s">
        <v>493</v>
      </c>
      <c r="T54" s="60">
        <v>79.56</v>
      </c>
      <c r="U54" s="58">
        <v>15</v>
      </c>
      <c r="V54" s="60">
        <v>5004.8500000000004</v>
      </c>
      <c r="W54" s="58" t="s">
        <v>115</v>
      </c>
      <c r="X54" s="60">
        <v>1386800</v>
      </c>
      <c r="Y54" s="36" t="s">
        <v>70</v>
      </c>
      <c r="Z54" s="36" t="s">
        <v>71</v>
      </c>
      <c r="AA54" s="36" t="s">
        <v>682</v>
      </c>
      <c r="AB54" s="28" t="s">
        <v>925</v>
      </c>
      <c r="AC54" s="36"/>
      <c r="AD54" s="422" t="s">
        <v>514</v>
      </c>
    </row>
    <row r="55" spans="1:30" s="45" customFormat="1" ht="63.75" x14ac:dyDescent="0.25">
      <c r="A55" s="24"/>
      <c r="B55" s="302" t="s">
        <v>989</v>
      </c>
      <c r="C55" s="36" t="s">
        <v>510</v>
      </c>
      <c r="D55" s="36" t="s">
        <v>511</v>
      </c>
      <c r="E55" s="74">
        <v>42705</v>
      </c>
      <c r="F55" s="35">
        <v>42759</v>
      </c>
      <c r="G55" s="56">
        <v>41744</v>
      </c>
      <c r="H55" s="36" t="s">
        <v>58</v>
      </c>
      <c r="I55" s="23">
        <v>42643</v>
      </c>
      <c r="J55" s="57">
        <v>41551</v>
      </c>
      <c r="K55" s="36" t="s">
        <v>197</v>
      </c>
      <c r="L55" s="36" t="s">
        <v>486</v>
      </c>
      <c r="M55" s="36" t="s">
        <v>489</v>
      </c>
      <c r="N55" s="28" t="s">
        <v>490</v>
      </c>
      <c r="O55" s="36" t="s">
        <v>848</v>
      </c>
      <c r="P55" s="36" t="s">
        <v>513</v>
      </c>
      <c r="Q55" s="61" t="s">
        <v>112</v>
      </c>
      <c r="R55" s="58">
        <v>33</v>
      </c>
      <c r="S55" s="58" t="s">
        <v>493</v>
      </c>
      <c r="T55" s="60">
        <v>79.56</v>
      </c>
      <c r="U55" s="58">
        <v>15</v>
      </c>
      <c r="V55" s="60">
        <v>5004.8500000000004</v>
      </c>
      <c r="W55" s="58" t="s">
        <v>115</v>
      </c>
      <c r="X55" s="60">
        <v>1386800</v>
      </c>
      <c r="Y55" s="36" t="s">
        <v>70</v>
      </c>
      <c r="Z55" s="36" t="s">
        <v>71</v>
      </c>
      <c r="AA55" s="36" t="s">
        <v>682</v>
      </c>
      <c r="AB55" s="28" t="s">
        <v>925</v>
      </c>
      <c r="AC55" s="36"/>
      <c r="AD55" s="422" t="s">
        <v>910</v>
      </c>
    </row>
    <row r="56" spans="1:30" s="45" customFormat="1" ht="63.75" x14ac:dyDescent="0.25">
      <c r="A56" s="24"/>
      <c r="B56" s="302" t="s">
        <v>990</v>
      </c>
      <c r="C56" s="90" t="s">
        <v>378</v>
      </c>
      <c r="D56" s="82" t="s">
        <v>379</v>
      </c>
      <c r="E56" s="83">
        <v>42723</v>
      </c>
      <c r="F56" s="35">
        <v>42759</v>
      </c>
      <c r="G56" s="83">
        <v>42648</v>
      </c>
      <c r="H56" s="84" t="s">
        <v>58</v>
      </c>
      <c r="I56" s="23">
        <v>42643</v>
      </c>
      <c r="J56" s="83">
        <v>41626</v>
      </c>
      <c r="K56" s="70" t="s">
        <v>104</v>
      </c>
      <c r="L56" s="22" t="s">
        <v>381</v>
      </c>
      <c r="M56" s="17" t="s">
        <v>61</v>
      </c>
      <c r="N56" s="90" t="s">
        <v>382</v>
      </c>
      <c r="O56" s="17" t="s">
        <v>383</v>
      </c>
      <c r="P56" s="22" t="s">
        <v>63</v>
      </c>
      <c r="Q56" s="17" t="s">
        <v>64</v>
      </c>
      <c r="R56" s="82" t="s">
        <v>384</v>
      </c>
      <c r="S56" s="22" t="s">
        <v>385</v>
      </c>
      <c r="T56" s="174">
        <v>73.8</v>
      </c>
      <c r="U56" s="70" t="s">
        <v>897</v>
      </c>
      <c r="V56" s="112">
        <v>10993.82</v>
      </c>
      <c r="W56" s="22" t="s">
        <v>69</v>
      </c>
      <c r="X56" s="174">
        <v>2384100</v>
      </c>
      <c r="Y56" s="36" t="s">
        <v>70</v>
      </c>
      <c r="Z56" s="70" t="s">
        <v>71</v>
      </c>
      <c r="AA56" s="70" t="s">
        <v>682</v>
      </c>
      <c r="AB56" s="28" t="s">
        <v>925</v>
      </c>
      <c r="AC56" s="22"/>
      <c r="AD56" s="423" t="s">
        <v>911</v>
      </c>
    </row>
    <row r="57" spans="1:30" s="45" customFormat="1" ht="153" x14ac:dyDescent="0.25">
      <c r="A57" s="24"/>
      <c r="B57" s="302" t="s">
        <v>991</v>
      </c>
      <c r="C57" s="90" t="s">
        <v>378</v>
      </c>
      <c r="D57" s="82" t="s">
        <v>379</v>
      </c>
      <c r="E57" s="83">
        <v>42723</v>
      </c>
      <c r="F57" s="35">
        <v>42759</v>
      </c>
      <c r="G57" s="83">
        <v>42648</v>
      </c>
      <c r="H57" s="84" t="s">
        <v>58</v>
      </c>
      <c r="I57" s="23">
        <v>42643</v>
      </c>
      <c r="J57" s="83">
        <v>41626</v>
      </c>
      <c r="K57" s="70" t="s">
        <v>173</v>
      </c>
      <c r="L57" s="22" t="s">
        <v>381</v>
      </c>
      <c r="M57" s="17" t="s">
        <v>61</v>
      </c>
      <c r="N57" s="90" t="s">
        <v>382</v>
      </c>
      <c r="O57" s="17" t="s">
        <v>383</v>
      </c>
      <c r="P57" s="22" t="s">
        <v>63</v>
      </c>
      <c r="Q57" s="17" t="s">
        <v>64</v>
      </c>
      <c r="R57" s="82" t="s">
        <v>384</v>
      </c>
      <c r="S57" s="22" t="s">
        <v>385</v>
      </c>
      <c r="T57" s="174">
        <v>73.8</v>
      </c>
      <c r="U57" s="70" t="s">
        <v>897</v>
      </c>
      <c r="V57" s="112">
        <v>10993.82</v>
      </c>
      <c r="W57" s="22" t="s">
        <v>69</v>
      </c>
      <c r="X57" s="174">
        <v>2384100</v>
      </c>
      <c r="Y57" s="36" t="s">
        <v>70</v>
      </c>
      <c r="Z57" s="70" t="s">
        <v>71</v>
      </c>
      <c r="AA57" s="70" t="s">
        <v>682</v>
      </c>
      <c r="AB57" s="28" t="s">
        <v>925</v>
      </c>
      <c r="AC57" s="22"/>
      <c r="AD57" s="423" t="s">
        <v>912</v>
      </c>
    </row>
    <row r="58" spans="1:30" s="46" customFormat="1" ht="63.75" x14ac:dyDescent="0.25">
      <c r="A58" s="24"/>
      <c r="B58" s="302" t="s">
        <v>992</v>
      </c>
      <c r="C58" s="90" t="s">
        <v>378</v>
      </c>
      <c r="D58" s="82" t="s">
        <v>379</v>
      </c>
      <c r="E58" s="83">
        <v>42723</v>
      </c>
      <c r="F58" s="35">
        <v>42759</v>
      </c>
      <c r="G58" s="83">
        <v>42648</v>
      </c>
      <c r="H58" s="84" t="s">
        <v>58</v>
      </c>
      <c r="I58" s="23">
        <v>42643</v>
      </c>
      <c r="J58" s="83">
        <v>41626</v>
      </c>
      <c r="K58" s="70" t="s">
        <v>380</v>
      </c>
      <c r="L58" s="22" t="s">
        <v>381</v>
      </c>
      <c r="M58" s="17" t="s">
        <v>61</v>
      </c>
      <c r="N58" s="90" t="s">
        <v>382</v>
      </c>
      <c r="O58" s="17" t="s">
        <v>383</v>
      </c>
      <c r="P58" s="22" t="s">
        <v>63</v>
      </c>
      <c r="Q58" s="17" t="s">
        <v>64</v>
      </c>
      <c r="R58" s="82" t="s">
        <v>384</v>
      </c>
      <c r="S58" s="22" t="s">
        <v>385</v>
      </c>
      <c r="T58" s="174">
        <v>73.8</v>
      </c>
      <c r="U58" s="70" t="s">
        <v>897</v>
      </c>
      <c r="V58" s="112">
        <v>10993.82</v>
      </c>
      <c r="W58" s="22" t="s">
        <v>69</v>
      </c>
      <c r="X58" s="174">
        <v>2384100</v>
      </c>
      <c r="Y58" s="36" t="s">
        <v>70</v>
      </c>
      <c r="Z58" s="70" t="s">
        <v>71</v>
      </c>
      <c r="AA58" s="70" t="s">
        <v>682</v>
      </c>
      <c r="AB58" s="28" t="s">
        <v>925</v>
      </c>
      <c r="AC58" s="22"/>
      <c r="AD58" s="423"/>
    </row>
    <row r="59" spans="1:30" s="32" customFormat="1" ht="127.5" x14ac:dyDescent="0.25">
      <c r="B59" s="302" t="s">
        <v>993</v>
      </c>
      <c r="C59" s="19" t="s">
        <v>134</v>
      </c>
      <c r="D59" s="181" t="s">
        <v>135</v>
      </c>
      <c r="E59" s="182">
        <v>42713</v>
      </c>
      <c r="F59" s="35">
        <v>42759</v>
      </c>
      <c r="G59" s="183">
        <v>42619</v>
      </c>
      <c r="H59" s="183" t="s">
        <v>58</v>
      </c>
      <c r="I59" s="184">
        <v>42643</v>
      </c>
      <c r="J59" s="183">
        <v>41533</v>
      </c>
      <c r="K59" s="19" t="s">
        <v>59</v>
      </c>
      <c r="L59" s="20" t="s">
        <v>109</v>
      </c>
      <c r="M59" s="20" t="s">
        <v>110</v>
      </c>
      <c r="N59" s="20" t="s">
        <v>136</v>
      </c>
      <c r="O59" s="20" t="s">
        <v>685</v>
      </c>
      <c r="P59" s="19" t="s">
        <v>138</v>
      </c>
      <c r="Q59" s="159" t="s">
        <v>668</v>
      </c>
      <c r="R59" s="185" t="s">
        <v>139</v>
      </c>
      <c r="S59" s="20" t="s">
        <v>140</v>
      </c>
      <c r="T59" s="21">
        <v>250.3</v>
      </c>
      <c r="U59" s="186" t="s">
        <v>91</v>
      </c>
      <c r="V59" s="187">
        <v>0.08</v>
      </c>
      <c r="W59" s="20" t="s">
        <v>115</v>
      </c>
      <c r="X59" s="188">
        <v>10344.84</v>
      </c>
      <c r="Y59" s="159" t="s">
        <v>70</v>
      </c>
      <c r="Z59" s="189"/>
      <c r="AA59" s="19" t="s">
        <v>682</v>
      </c>
      <c r="AB59" s="27" t="s">
        <v>924</v>
      </c>
      <c r="AC59" s="189" t="s">
        <v>1561</v>
      </c>
      <c r="AD59" s="433" t="s">
        <v>914</v>
      </c>
    </row>
    <row r="60" spans="1:30" ht="63.75" x14ac:dyDescent="0.25">
      <c r="A60" s="24"/>
      <c r="B60" s="302" t="s">
        <v>994</v>
      </c>
      <c r="C60" s="97" t="s">
        <v>472</v>
      </c>
      <c r="D60" s="119" t="s">
        <v>473</v>
      </c>
      <c r="E60" s="56">
        <v>42730</v>
      </c>
      <c r="F60" s="35">
        <v>42759</v>
      </c>
      <c r="G60" s="96">
        <v>42615</v>
      </c>
      <c r="H60" s="97" t="s">
        <v>58</v>
      </c>
      <c r="I60" s="96">
        <v>42613</v>
      </c>
      <c r="J60" s="96">
        <v>41617</v>
      </c>
      <c r="K60" s="97" t="s">
        <v>458</v>
      </c>
      <c r="L60" s="97" t="s">
        <v>459</v>
      </c>
      <c r="M60" s="115" t="s">
        <v>754</v>
      </c>
      <c r="N60" s="97" t="s">
        <v>474</v>
      </c>
      <c r="O60" s="97" t="s">
        <v>693</v>
      </c>
      <c r="P60" s="115" t="s">
        <v>305</v>
      </c>
      <c r="Q60" s="115" t="s">
        <v>462</v>
      </c>
      <c r="R60" s="97" t="s">
        <v>475</v>
      </c>
      <c r="S60" s="97" t="s">
        <v>476</v>
      </c>
      <c r="T60" s="147">
        <v>66.8</v>
      </c>
      <c r="U60" s="63" t="s">
        <v>91</v>
      </c>
      <c r="V60" s="170">
        <v>0.08</v>
      </c>
      <c r="W60" s="120" t="s">
        <v>69</v>
      </c>
      <c r="X60" s="176">
        <v>64046.48</v>
      </c>
      <c r="Y60" s="36" t="s">
        <v>70</v>
      </c>
      <c r="Z60" s="97" t="s">
        <v>222</v>
      </c>
      <c r="AA60" s="97" t="s">
        <v>682</v>
      </c>
      <c r="AB60" s="28" t="s">
        <v>925</v>
      </c>
      <c r="AC60" s="70"/>
      <c r="AD60" s="424"/>
    </row>
    <row r="61" spans="1:30" ht="63.75" x14ac:dyDescent="0.25">
      <c r="A61" s="24"/>
      <c r="B61" s="302" t="s">
        <v>995</v>
      </c>
      <c r="C61" s="97" t="s">
        <v>472</v>
      </c>
      <c r="D61" s="119" t="s">
        <v>473</v>
      </c>
      <c r="E61" s="56">
        <v>42730</v>
      </c>
      <c r="F61" s="35">
        <v>42759</v>
      </c>
      <c r="G61" s="96">
        <v>42615</v>
      </c>
      <c r="H61" s="97" t="s">
        <v>58</v>
      </c>
      <c r="I61" s="96">
        <v>42613</v>
      </c>
      <c r="J61" s="96">
        <v>41617</v>
      </c>
      <c r="K61" s="97" t="s">
        <v>458</v>
      </c>
      <c r="L61" s="97" t="s">
        <v>459</v>
      </c>
      <c r="M61" s="115" t="s">
        <v>754</v>
      </c>
      <c r="N61" s="97" t="s">
        <v>474</v>
      </c>
      <c r="O61" s="97" t="s">
        <v>835</v>
      </c>
      <c r="P61" s="115" t="s">
        <v>305</v>
      </c>
      <c r="Q61" s="115" t="s">
        <v>462</v>
      </c>
      <c r="R61" s="97" t="s">
        <v>475</v>
      </c>
      <c r="S61" s="97" t="s">
        <v>476</v>
      </c>
      <c r="T61" s="147">
        <v>113</v>
      </c>
      <c r="U61" s="63" t="s">
        <v>91</v>
      </c>
      <c r="V61" s="170">
        <v>0.08</v>
      </c>
      <c r="W61" s="120" t="s">
        <v>69</v>
      </c>
      <c r="X61" s="176">
        <v>50974.89</v>
      </c>
      <c r="Y61" s="36" t="s">
        <v>70</v>
      </c>
      <c r="Z61" s="97" t="s">
        <v>222</v>
      </c>
      <c r="AA61" s="97" t="s">
        <v>682</v>
      </c>
      <c r="AB61" s="28" t="s">
        <v>925</v>
      </c>
      <c r="AC61" s="70"/>
      <c r="AD61" s="424"/>
    </row>
    <row r="62" spans="1:30" ht="63.75" x14ac:dyDescent="0.25">
      <c r="A62" s="24"/>
      <c r="B62" s="302" t="s">
        <v>996</v>
      </c>
      <c r="C62" s="97" t="s">
        <v>472</v>
      </c>
      <c r="D62" s="119" t="s">
        <v>473</v>
      </c>
      <c r="E62" s="56">
        <v>42730</v>
      </c>
      <c r="F62" s="35">
        <v>42759</v>
      </c>
      <c r="G62" s="96">
        <v>42615</v>
      </c>
      <c r="H62" s="97" t="s">
        <v>58</v>
      </c>
      <c r="I62" s="96">
        <v>42613</v>
      </c>
      <c r="J62" s="96">
        <v>41617</v>
      </c>
      <c r="K62" s="97" t="s">
        <v>458</v>
      </c>
      <c r="L62" s="97" t="s">
        <v>459</v>
      </c>
      <c r="M62" s="115" t="s">
        <v>754</v>
      </c>
      <c r="N62" s="97" t="s">
        <v>474</v>
      </c>
      <c r="O62" s="97" t="s">
        <v>842</v>
      </c>
      <c r="P62" s="115" t="s">
        <v>299</v>
      </c>
      <c r="Q62" s="115" t="s">
        <v>462</v>
      </c>
      <c r="R62" s="97" t="s">
        <v>475</v>
      </c>
      <c r="S62" s="97" t="s">
        <v>476</v>
      </c>
      <c r="T62" s="147">
        <v>56.3</v>
      </c>
      <c r="U62" s="63" t="s">
        <v>91</v>
      </c>
      <c r="V62" s="170">
        <v>0.08</v>
      </c>
      <c r="W62" s="120" t="s">
        <v>69</v>
      </c>
      <c r="X62" s="176">
        <v>4523.46</v>
      </c>
      <c r="Y62" s="36" t="s">
        <v>70</v>
      </c>
      <c r="Z62" s="97" t="s">
        <v>222</v>
      </c>
      <c r="AA62" s="97" t="s">
        <v>682</v>
      </c>
      <c r="AB62" s="28" t="s">
        <v>925</v>
      </c>
      <c r="AC62" s="70"/>
      <c r="AD62" s="424"/>
    </row>
    <row r="63" spans="1:30" ht="63.75" x14ac:dyDescent="0.25">
      <c r="A63" s="24"/>
      <c r="B63" s="302" t="s">
        <v>997</v>
      </c>
      <c r="C63" s="97" t="s">
        <v>472</v>
      </c>
      <c r="D63" s="119" t="s">
        <v>473</v>
      </c>
      <c r="E63" s="56">
        <v>42730</v>
      </c>
      <c r="F63" s="35">
        <v>42759</v>
      </c>
      <c r="G63" s="96">
        <v>42615</v>
      </c>
      <c r="H63" s="97" t="s">
        <v>58</v>
      </c>
      <c r="I63" s="96">
        <v>42613</v>
      </c>
      <c r="J63" s="96">
        <v>41617</v>
      </c>
      <c r="K63" s="97" t="s">
        <v>458</v>
      </c>
      <c r="L63" s="97" t="s">
        <v>459</v>
      </c>
      <c r="M63" s="115" t="s">
        <v>754</v>
      </c>
      <c r="N63" s="97" t="s">
        <v>474</v>
      </c>
      <c r="O63" s="97" t="s">
        <v>876</v>
      </c>
      <c r="P63" s="115" t="s">
        <v>305</v>
      </c>
      <c r="Q63" s="115" t="s">
        <v>462</v>
      </c>
      <c r="R63" s="97" t="s">
        <v>475</v>
      </c>
      <c r="S63" s="97" t="s">
        <v>476</v>
      </c>
      <c r="T63" s="147">
        <v>112</v>
      </c>
      <c r="U63" s="63" t="s">
        <v>91</v>
      </c>
      <c r="V63" s="170">
        <v>0.08</v>
      </c>
      <c r="W63" s="120" t="s">
        <v>69</v>
      </c>
      <c r="X63" s="176">
        <v>8153.33</v>
      </c>
      <c r="Y63" s="36" t="s">
        <v>70</v>
      </c>
      <c r="Z63" s="97" t="s">
        <v>222</v>
      </c>
      <c r="AA63" s="97" t="s">
        <v>682</v>
      </c>
      <c r="AB63" s="28" t="s">
        <v>925</v>
      </c>
      <c r="AC63" s="70"/>
      <c r="AD63" s="424"/>
    </row>
    <row r="64" spans="1:30" ht="127.5" x14ac:dyDescent="0.25">
      <c r="A64" s="24"/>
      <c r="B64" s="302" t="s">
        <v>998</v>
      </c>
      <c r="C64" s="97" t="s">
        <v>472</v>
      </c>
      <c r="D64" s="119" t="s">
        <v>473</v>
      </c>
      <c r="E64" s="56">
        <v>42730</v>
      </c>
      <c r="F64" s="35">
        <v>42759</v>
      </c>
      <c r="G64" s="96">
        <v>42615</v>
      </c>
      <c r="H64" s="97" t="s">
        <v>58</v>
      </c>
      <c r="I64" s="96">
        <v>42674</v>
      </c>
      <c r="J64" s="96">
        <v>41617</v>
      </c>
      <c r="K64" s="97" t="s">
        <v>458</v>
      </c>
      <c r="L64" s="97" t="s">
        <v>459</v>
      </c>
      <c r="M64" s="115" t="s">
        <v>823</v>
      </c>
      <c r="N64" s="97" t="s">
        <v>474</v>
      </c>
      <c r="O64" s="97" t="s">
        <v>877</v>
      </c>
      <c r="P64" s="134" t="s">
        <v>477</v>
      </c>
      <c r="Q64" s="115" t="s">
        <v>462</v>
      </c>
      <c r="R64" s="97" t="s">
        <v>475</v>
      </c>
      <c r="S64" s="97" t="s">
        <v>476</v>
      </c>
      <c r="T64" s="147">
        <v>164</v>
      </c>
      <c r="U64" s="63" t="s">
        <v>91</v>
      </c>
      <c r="V64" s="170">
        <v>0.08</v>
      </c>
      <c r="W64" s="120" t="s">
        <v>69</v>
      </c>
      <c r="X64" s="176">
        <v>257852.44</v>
      </c>
      <c r="Y64" s="97" t="s">
        <v>478</v>
      </c>
      <c r="Z64" s="97" t="s">
        <v>222</v>
      </c>
      <c r="AA64" s="97" t="s">
        <v>682</v>
      </c>
      <c r="AB64" s="28" t="s">
        <v>924</v>
      </c>
      <c r="AC64" s="70" t="s">
        <v>1563</v>
      </c>
      <c r="AD64" s="424"/>
    </row>
    <row r="65" spans="1:30" s="32" customFormat="1" ht="140.25" x14ac:dyDescent="0.25">
      <c r="B65" s="302" t="s">
        <v>999</v>
      </c>
      <c r="C65" s="25" t="s">
        <v>781</v>
      </c>
      <c r="D65" s="157" t="s">
        <v>780</v>
      </c>
      <c r="E65" s="26">
        <v>42677</v>
      </c>
      <c r="F65" s="26">
        <v>42759</v>
      </c>
      <c r="G65" s="26">
        <v>42593</v>
      </c>
      <c r="H65" s="25" t="s">
        <v>58</v>
      </c>
      <c r="I65" s="26">
        <v>42660</v>
      </c>
      <c r="J65" s="26"/>
      <c r="K65" s="242" t="s">
        <v>918</v>
      </c>
      <c r="L65" s="25" t="s">
        <v>109</v>
      </c>
      <c r="M65" s="27" t="s">
        <v>110</v>
      </c>
      <c r="N65" s="25" t="s">
        <v>779</v>
      </c>
      <c r="O65" s="25" t="s">
        <v>778</v>
      </c>
      <c r="P65" s="27" t="s">
        <v>777</v>
      </c>
      <c r="Q65" s="27" t="s">
        <v>776</v>
      </c>
      <c r="R65" s="25" t="s">
        <v>113</v>
      </c>
      <c r="S65" s="25" t="s">
        <v>114</v>
      </c>
      <c r="T65" s="160">
        <v>81</v>
      </c>
      <c r="U65" s="186" t="s">
        <v>91</v>
      </c>
      <c r="V65" s="240">
        <v>0.08</v>
      </c>
      <c r="W65" s="162" t="s">
        <v>115</v>
      </c>
      <c r="X65" s="241">
        <v>3054.69</v>
      </c>
      <c r="Y65" s="159" t="s">
        <v>70</v>
      </c>
      <c r="Z65" s="25"/>
      <c r="AA65" s="25" t="s">
        <v>698</v>
      </c>
      <c r="AB65" s="25" t="s">
        <v>925</v>
      </c>
      <c r="AC65" s="25"/>
      <c r="AD65" s="426" t="s">
        <v>913</v>
      </c>
    </row>
    <row r="66" spans="1:30" s="32" customFormat="1" ht="63.75" x14ac:dyDescent="0.25">
      <c r="B66" s="302" t="s">
        <v>1000</v>
      </c>
      <c r="C66" s="25" t="s">
        <v>781</v>
      </c>
      <c r="D66" s="157" t="s">
        <v>780</v>
      </c>
      <c r="E66" s="26">
        <v>42677</v>
      </c>
      <c r="F66" s="26">
        <v>42759</v>
      </c>
      <c r="G66" s="26">
        <v>42593</v>
      </c>
      <c r="H66" s="25" t="s">
        <v>58</v>
      </c>
      <c r="I66" s="26">
        <v>42660</v>
      </c>
      <c r="J66" s="26"/>
      <c r="K66" s="25" t="s">
        <v>59</v>
      </c>
      <c r="L66" s="25" t="s">
        <v>109</v>
      </c>
      <c r="M66" s="27" t="s">
        <v>110</v>
      </c>
      <c r="N66" s="25" t="s">
        <v>779</v>
      </c>
      <c r="O66" s="25" t="s">
        <v>778</v>
      </c>
      <c r="P66" s="27" t="s">
        <v>777</v>
      </c>
      <c r="Q66" s="27" t="s">
        <v>776</v>
      </c>
      <c r="R66" s="25" t="s">
        <v>113</v>
      </c>
      <c r="S66" s="25" t="s">
        <v>114</v>
      </c>
      <c r="T66" s="160">
        <v>81</v>
      </c>
      <c r="U66" s="186" t="s">
        <v>91</v>
      </c>
      <c r="V66" s="240">
        <v>0.08</v>
      </c>
      <c r="W66" s="162" t="s">
        <v>115</v>
      </c>
      <c r="X66" s="241">
        <v>3054.69</v>
      </c>
      <c r="Y66" s="159" t="s">
        <v>70</v>
      </c>
      <c r="Z66" s="25"/>
      <c r="AA66" s="25" t="s">
        <v>698</v>
      </c>
      <c r="AB66" s="25" t="s">
        <v>925</v>
      </c>
      <c r="AC66" s="25"/>
      <c r="AD66" s="426"/>
    </row>
    <row r="67" spans="1:30" ht="51" x14ac:dyDescent="0.25">
      <c r="A67" s="24"/>
      <c r="B67" s="302" t="s">
        <v>1001</v>
      </c>
      <c r="C67" s="117" t="s">
        <v>719</v>
      </c>
      <c r="D67" s="17" t="s">
        <v>718</v>
      </c>
      <c r="E67" s="118">
        <v>42667</v>
      </c>
      <c r="F67" s="35">
        <v>42759</v>
      </c>
      <c r="G67" s="53">
        <v>42562</v>
      </c>
      <c r="H67" s="59" t="s">
        <v>58</v>
      </c>
      <c r="I67" s="53">
        <v>42641</v>
      </c>
      <c r="J67" s="53">
        <v>42198</v>
      </c>
      <c r="K67" s="33" t="s">
        <v>59</v>
      </c>
      <c r="L67" s="28" t="s">
        <v>717</v>
      </c>
      <c r="M67" s="28" t="s">
        <v>825</v>
      </c>
      <c r="N67" s="28" t="s">
        <v>716</v>
      </c>
      <c r="O67" s="28" t="s">
        <v>715</v>
      </c>
      <c r="P67" s="36" t="s">
        <v>102</v>
      </c>
      <c r="Q67" s="61" t="s">
        <v>112</v>
      </c>
      <c r="R67" s="28">
        <v>29</v>
      </c>
      <c r="S67" s="28" t="s">
        <v>300</v>
      </c>
      <c r="T67" s="31">
        <v>19.8</v>
      </c>
      <c r="U67" s="63">
        <v>1</v>
      </c>
      <c r="V67" s="106">
        <v>270.08</v>
      </c>
      <c r="W67" s="28" t="s">
        <v>69</v>
      </c>
      <c r="X67" s="106">
        <v>324100</v>
      </c>
      <c r="Y67" s="36" t="s">
        <v>70</v>
      </c>
      <c r="Z67" s="28" t="s">
        <v>71</v>
      </c>
      <c r="AA67" s="28" t="s">
        <v>698</v>
      </c>
      <c r="AB67" s="25" t="s">
        <v>925</v>
      </c>
      <c r="AC67" s="28"/>
      <c r="AD67" s="420"/>
    </row>
    <row r="68" spans="1:30" ht="178.5" x14ac:dyDescent="0.25">
      <c r="A68" s="24"/>
      <c r="B68" s="302" t="s">
        <v>1002</v>
      </c>
      <c r="C68" s="33" t="s">
        <v>562</v>
      </c>
      <c r="D68" s="51" t="s">
        <v>563</v>
      </c>
      <c r="E68" s="35">
        <v>42704</v>
      </c>
      <c r="F68" s="35">
        <v>42759</v>
      </c>
      <c r="G68" s="53">
        <v>42660</v>
      </c>
      <c r="H68" s="53"/>
      <c r="I68" s="53" t="s">
        <v>58</v>
      </c>
      <c r="J68" s="53">
        <v>41456</v>
      </c>
      <c r="K68" s="33" t="s">
        <v>104</v>
      </c>
      <c r="L68" s="28" t="s">
        <v>561</v>
      </c>
      <c r="M68" s="28" t="s">
        <v>564</v>
      </c>
      <c r="N68" s="28" t="s">
        <v>566</v>
      </c>
      <c r="O68" s="28" t="s">
        <v>567</v>
      </c>
      <c r="P68" s="36" t="s">
        <v>102</v>
      </c>
      <c r="Q68" s="28" t="s">
        <v>95</v>
      </c>
      <c r="R68" s="59" t="s">
        <v>568</v>
      </c>
      <c r="S68" s="28" t="s">
        <v>569</v>
      </c>
      <c r="T68" s="62">
        <v>56.8</v>
      </c>
      <c r="U68" s="63">
        <v>2</v>
      </c>
      <c r="V68" s="64">
        <v>2044</v>
      </c>
      <c r="W68" s="28" t="s">
        <v>69</v>
      </c>
      <c r="X68" s="66">
        <v>1226400</v>
      </c>
      <c r="Y68" s="36" t="s">
        <v>70</v>
      </c>
      <c r="Z68" s="68"/>
      <c r="AA68" s="61" t="s">
        <v>682</v>
      </c>
      <c r="AB68" s="25" t="s">
        <v>924</v>
      </c>
      <c r="AC68" s="68" t="s">
        <v>1564</v>
      </c>
      <c r="AD68" s="420" t="s">
        <v>570</v>
      </c>
    </row>
    <row r="69" spans="1:30" ht="76.5" x14ac:dyDescent="0.25">
      <c r="A69" s="24"/>
      <c r="B69" s="302" t="s">
        <v>1003</v>
      </c>
      <c r="C69" s="72" t="s">
        <v>130</v>
      </c>
      <c r="D69" s="73" t="s">
        <v>131</v>
      </c>
      <c r="E69" s="74">
        <v>42723</v>
      </c>
      <c r="F69" s="35">
        <v>42759</v>
      </c>
      <c r="G69" s="75">
        <v>42618</v>
      </c>
      <c r="H69" s="75" t="s">
        <v>58</v>
      </c>
      <c r="I69" s="75">
        <v>42613</v>
      </c>
      <c r="J69" s="75">
        <v>39707</v>
      </c>
      <c r="K69" s="72" t="s">
        <v>59</v>
      </c>
      <c r="L69" s="61" t="s">
        <v>109</v>
      </c>
      <c r="M69" s="61" t="s">
        <v>824</v>
      </c>
      <c r="N69" s="61" t="s">
        <v>132</v>
      </c>
      <c r="O69" s="61" t="s">
        <v>684</v>
      </c>
      <c r="P69" s="72" t="s">
        <v>63</v>
      </c>
      <c r="Q69" s="17" t="s">
        <v>64</v>
      </c>
      <c r="R69" s="76" t="s">
        <v>79</v>
      </c>
      <c r="S69" s="61" t="s">
        <v>80</v>
      </c>
      <c r="T69" s="77">
        <v>28</v>
      </c>
      <c r="U69" s="70">
        <v>3</v>
      </c>
      <c r="V69" s="79">
        <v>1379.25</v>
      </c>
      <c r="W69" s="61" t="s">
        <v>69</v>
      </c>
      <c r="X69" s="80">
        <v>551700</v>
      </c>
      <c r="Y69" s="36" t="s">
        <v>70</v>
      </c>
      <c r="Z69" s="81"/>
      <c r="AA69" s="72" t="s">
        <v>682</v>
      </c>
      <c r="AB69" s="28" t="s">
        <v>925</v>
      </c>
      <c r="AC69" s="81"/>
      <c r="AD69" s="421" t="s">
        <v>133</v>
      </c>
    </row>
    <row r="70" spans="1:30" s="44" customFormat="1" ht="178.5" x14ac:dyDescent="0.25">
      <c r="A70" s="24"/>
      <c r="B70" s="302" t="s">
        <v>1004</v>
      </c>
      <c r="C70" s="33" t="s">
        <v>617</v>
      </c>
      <c r="D70" s="51" t="s">
        <v>618</v>
      </c>
      <c r="E70" s="35">
        <v>42717</v>
      </c>
      <c r="F70" s="35">
        <v>42759</v>
      </c>
      <c r="G70" s="53">
        <v>42727</v>
      </c>
      <c r="H70" s="53" t="s">
        <v>58</v>
      </c>
      <c r="I70" s="23">
        <v>42643</v>
      </c>
      <c r="J70" s="53">
        <v>41627</v>
      </c>
      <c r="K70" s="33" t="s">
        <v>59</v>
      </c>
      <c r="L70" s="28" t="s">
        <v>561</v>
      </c>
      <c r="M70" s="28" t="s">
        <v>580</v>
      </c>
      <c r="N70" s="28" t="s">
        <v>619</v>
      </c>
      <c r="O70" s="28" t="s">
        <v>878</v>
      </c>
      <c r="P70" s="36" t="s">
        <v>102</v>
      </c>
      <c r="Q70" s="61" t="s">
        <v>112</v>
      </c>
      <c r="R70" s="59" t="s">
        <v>620</v>
      </c>
      <c r="S70" s="28" t="s">
        <v>621</v>
      </c>
      <c r="T70" s="62">
        <v>12.3</v>
      </c>
      <c r="U70" s="63">
        <v>3</v>
      </c>
      <c r="V70" s="64">
        <v>971.23</v>
      </c>
      <c r="W70" s="28" t="s">
        <v>69</v>
      </c>
      <c r="X70" s="66">
        <v>388490</v>
      </c>
      <c r="Y70" s="36" t="s">
        <v>70</v>
      </c>
      <c r="Z70" s="68"/>
      <c r="AA70" s="33" t="s">
        <v>682</v>
      </c>
      <c r="AB70" s="28" t="s">
        <v>925</v>
      </c>
      <c r="AC70" s="68"/>
      <c r="AD70" s="420"/>
    </row>
    <row r="71" spans="1:30" s="32" customFormat="1" ht="63.75" x14ac:dyDescent="0.25">
      <c r="A71" s="24"/>
      <c r="B71" s="302" t="s">
        <v>1005</v>
      </c>
      <c r="C71" s="33" t="s">
        <v>744</v>
      </c>
      <c r="D71" s="51" t="s">
        <v>743</v>
      </c>
      <c r="E71" s="35">
        <v>42629</v>
      </c>
      <c r="F71" s="35">
        <v>42759</v>
      </c>
      <c r="G71" s="35">
        <v>42580</v>
      </c>
      <c r="H71" s="35" t="s">
        <v>58</v>
      </c>
      <c r="I71" s="35">
        <v>42551</v>
      </c>
      <c r="J71" s="35"/>
      <c r="K71" s="33" t="s">
        <v>59</v>
      </c>
      <c r="L71" s="33" t="s">
        <v>486</v>
      </c>
      <c r="M71" s="33" t="s">
        <v>489</v>
      </c>
      <c r="N71" s="33" t="s">
        <v>827</v>
      </c>
      <c r="O71" s="33" t="s">
        <v>520</v>
      </c>
      <c r="P71" s="33" t="s">
        <v>741</v>
      </c>
      <c r="Q71" s="28" t="s">
        <v>98</v>
      </c>
      <c r="R71" s="33" t="s">
        <v>400</v>
      </c>
      <c r="S71" s="33" t="s">
        <v>401</v>
      </c>
      <c r="T71" s="62">
        <v>313</v>
      </c>
      <c r="U71" s="33">
        <v>3</v>
      </c>
      <c r="V71" s="104">
        <v>1381.6</v>
      </c>
      <c r="W71" s="105" t="s">
        <v>115</v>
      </c>
      <c r="X71" s="106">
        <v>5018820</v>
      </c>
      <c r="Y71" s="36" t="s">
        <v>70</v>
      </c>
      <c r="Z71" s="33" t="s">
        <v>71</v>
      </c>
      <c r="AA71" s="33" t="s">
        <v>919</v>
      </c>
      <c r="AB71" s="28" t="s">
        <v>925</v>
      </c>
      <c r="AC71" s="33"/>
      <c r="AD71" s="430" t="s">
        <v>740</v>
      </c>
    </row>
    <row r="72" spans="1:30" s="32" customFormat="1" ht="38.25" x14ac:dyDescent="0.25">
      <c r="A72" s="24"/>
      <c r="B72" s="302" t="s">
        <v>1006</v>
      </c>
      <c r="C72" s="36" t="s">
        <v>534</v>
      </c>
      <c r="D72" s="36" t="s">
        <v>535</v>
      </c>
      <c r="E72" s="56">
        <v>42730</v>
      </c>
      <c r="F72" s="35">
        <v>42759</v>
      </c>
      <c r="G72" s="56">
        <v>42674</v>
      </c>
      <c r="H72" s="36" t="s">
        <v>58</v>
      </c>
      <c r="I72" s="23">
        <v>42643</v>
      </c>
      <c r="J72" s="57">
        <v>41326</v>
      </c>
      <c r="K72" s="58" t="s">
        <v>59</v>
      </c>
      <c r="L72" s="36" t="s">
        <v>486</v>
      </c>
      <c r="M72" s="58" t="s">
        <v>61</v>
      </c>
      <c r="N72" s="36" t="s">
        <v>536</v>
      </c>
      <c r="O72" s="36" t="s">
        <v>537</v>
      </c>
      <c r="P72" s="36" t="s">
        <v>102</v>
      </c>
      <c r="Q72" s="58" t="s">
        <v>157</v>
      </c>
      <c r="R72" s="58" t="s">
        <v>538</v>
      </c>
      <c r="S72" s="58" t="s">
        <v>539</v>
      </c>
      <c r="T72" s="60">
        <v>12.25</v>
      </c>
      <c r="U72" s="58">
        <v>4</v>
      </c>
      <c r="V72" s="60">
        <v>749.46</v>
      </c>
      <c r="W72" s="58" t="s">
        <v>69</v>
      </c>
      <c r="X72" s="60">
        <v>224820</v>
      </c>
      <c r="Y72" s="36" t="s">
        <v>70</v>
      </c>
      <c r="Z72" s="36" t="s">
        <v>71</v>
      </c>
      <c r="AA72" s="36" t="s">
        <v>682</v>
      </c>
      <c r="AB72" s="28" t="s">
        <v>925</v>
      </c>
      <c r="AC72" s="36"/>
      <c r="AD72" s="422"/>
    </row>
    <row r="73" spans="1:30" s="32" customFormat="1" ht="38.25" x14ac:dyDescent="0.25">
      <c r="A73" s="24"/>
      <c r="B73" s="302" t="s">
        <v>1007</v>
      </c>
      <c r="C73" s="33" t="s">
        <v>714</v>
      </c>
      <c r="D73" s="51" t="s">
        <v>713</v>
      </c>
      <c r="E73" s="53">
        <v>42598</v>
      </c>
      <c r="F73" s="35">
        <v>42759</v>
      </c>
      <c r="G73" s="35">
        <v>42570</v>
      </c>
      <c r="H73" s="35" t="s">
        <v>58</v>
      </c>
      <c r="I73" s="35">
        <v>42551</v>
      </c>
      <c r="J73" s="35">
        <v>41570</v>
      </c>
      <c r="K73" s="33" t="s">
        <v>59</v>
      </c>
      <c r="L73" s="33" t="s">
        <v>561</v>
      </c>
      <c r="M73" s="33" t="s">
        <v>712</v>
      </c>
      <c r="N73" s="63" t="s">
        <v>711</v>
      </c>
      <c r="O73" s="63" t="s">
        <v>710</v>
      </c>
      <c r="P73" s="36" t="s">
        <v>102</v>
      </c>
      <c r="Q73" s="33" t="s">
        <v>709</v>
      </c>
      <c r="R73" s="33" t="s">
        <v>538</v>
      </c>
      <c r="S73" s="28" t="s">
        <v>702</v>
      </c>
      <c r="T73" s="62">
        <v>139.5</v>
      </c>
      <c r="U73" s="33">
        <v>4</v>
      </c>
      <c r="V73" s="129">
        <v>5127.33</v>
      </c>
      <c r="W73" s="105" t="s">
        <v>69</v>
      </c>
      <c r="X73" s="130">
        <v>1538200</v>
      </c>
      <c r="Y73" s="36" t="s">
        <v>70</v>
      </c>
      <c r="Z73" s="33" t="s">
        <v>635</v>
      </c>
      <c r="AA73" s="28" t="s">
        <v>920</v>
      </c>
      <c r="AB73" s="28" t="s">
        <v>925</v>
      </c>
      <c r="AC73" s="28"/>
      <c r="AD73" s="420"/>
    </row>
    <row r="74" spans="1:30" s="32" customFormat="1" ht="63.75" x14ac:dyDescent="0.25">
      <c r="A74" s="24"/>
      <c r="B74" s="302" t="s">
        <v>1008</v>
      </c>
      <c r="C74" s="17" t="s">
        <v>708</v>
      </c>
      <c r="D74" s="17" t="s">
        <v>707</v>
      </c>
      <c r="E74" s="52">
        <v>42676</v>
      </c>
      <c r="F74" s="35">
        <v>42759</v>
      </c>
      <c r="G74" s="52">
        <v>42614</v>
      </c>
      <c r="H74" s="17" t="s">
        <v>58</v>
      </c>
      <c r="I74" s="52">
        <v>42582</v>
      </c>
      <c r="J74" s="52">
        <v>41565</v>
      </c>
      <c r="K74" s="33" t="s">
        <v>59</v>
      </c>
      <c r="L74" s="17" t="s">
        <v>706</v>
      </c>
      <c r="M74" s="17" t="s">
        <v>705</v>
      </c>
      <c r="N74" s="17" t="s">
        <v>704</v>
      </c>
      <c r="O74" s="17" t="s">
        <v>703</v>
      </c>
      <c r="P74" s="36" t="s">
        <v>102</v>
      </c>
      <c r="Q74" s="121" t="s">
        <v>95</v>
      </c>
      <c r="R74" s="137" t="s">
        <v>538</v>
      </c>
      <c r="S74" s="28" t="s">
        <v>702</v>
      </c>
      <c r="T74" s="122">
        <v>103</v>
      </c>
      <c r="U74" s="121">
        <v>4</v>
      </c>
      <c r="V74" s="122">
        <v>4115.9399999999996</v>
      </c>
      <c r="W74" s="121" t="s">
        <v>69</v>
      </c>
      <c r="X74" s="122">
        <v>1234781</v>
      </c>
      <c r="Y74" s="36" t="s">
        <v>70</v>
      </c>
      <c r="Z74" s="121"/>
      <c r="AA74" s="70" t="s">
        <v>698</v>
      </c>
      <c r="AB74" s="28" t="s">
        <v>933</v>
      </c>
      <c r="AC74" s="28" t="s">
        <v>1565</v>
      </c>
      <c r="AD74" s="434"/>
    </row>
    <row r="75" spans="1:30" s="32" customFormat="1" ht="51" x14ac:dyDescent="0.25">
      <c r="A75" s="24"/>
      <c r="B75" s="302" t="s">
        <v>1009</v>
      </c>
      <c r="C75" s="33" t="s">
        <v>50</v>
      </c>
      <c r="D75" s="51" t="s">
        <v>51</v>
      </c>
      <c r="E75" s="35">
        <v>42710</v>
      </c>
      <c r="F75" s="35">
        <v>42759</v>
      </c>
      <c r="G75" s="53">
        <v>42681</v>
      </c>
      <c r="H75" s="52" t="s">
        <v>58</v>
      </c>
      <c r="I75" s="53">
        <v>42674</v>
      </c>
      <c r="J75" s="53">
        <v>40480</v>
      </c>
      <c r="K75" s="17" t="s">
        <v>59</v>
      </c>
      <c r="L75" s="17" t="s">
        <v>60</v>
      </c>
      <c r="M75" s="17" t="s">
        <v>61</v>
      </c>
      <c r="N75" s="28" t="s">
        <v>87</v>
      </c>
      <c r="O75" s="28" t="s">
        <v>88</v>
      </c>
      <c r="P75" s="33" t="s">
        <v>102</v>
      </c>
      <c r="Q75" s="28" t="s">
        <v>89</v>
      </c>
      <c r="R75" s="59" t="s">
        <v>93</v>
      </c>
      <c r="S75" s="17" t="s">
        <v>90</v>
      </c>
      <c r="T75" s="62">
        <v>16.899999999999999</v>
      </c>
      <c r="U75" s="63">
        <v>5</v>
      </c>
      <c r="V75" s="64">
        <v>1334.58</v>
      </c>
      <c r="W75" s="65" t="s">
        <v>69</v>
      </c>
      <c r="X75" s="66">
        <v>320300</v>
      </c>
      <c r="Y75" s="36" t="s">
        <v>70</v>
      </c>
      <c r="Z75" s="17" t="s">
        <v>71</v>
      </c>
      <c r="AA75" s="67" t="s">
        <v>682</v>
      </c>
      <c r="AB75" s="28" t="s">
        <v>925</v>
      </c>
      <c r="AC75" s="68"/>
      <c r="AD75" s="420"/>
    </row>
    <row r="76" spans="1:30" s="32" customFormat="1" ht="51" x14ac:dyDescent="0.25">
      <c r="A76" s="24"/>
      <c r="B76" s="302" t="s">
        <v>1010</v>
      </c>
      <c r="C76" s="33" t="s">
        <v>52</v>
      </c>
      <c r="D76" s="51" t="s">
        <v>53</v>
      </c>
      <c r="E76" s="35">
        <v>42725</v>
      </c>
      <c r="F76" s="35">
        <v>42759</v>
      </c>
      <c r="G76" s="53">
        <v>42688</v>
      </c>
      <c r="H76" s="52" t="s">
        <v>58</v>
      </c>
      <c r="I76" s="23">
        <v>42643</v>
      </c>
      <c r="J76" s="53">
        <v>40471</v>
      </c>
      <c r="K76" s="17" t="s">
        <v>59</v>
      </c>
      <c r="L76" s="17" t="s">
        <v>60</v>
      </c>
      <c r="M76" s="17" t="s">
        <v>61</v>
      </c>
      <c r="N76" s="28" t="s">
        <v>92</v>
      </c>
      <c r="O76" s="28" t="s">
        <v>865</v>
      </c>
      <c r="P76" s="33" t="s">
        <v>102</v>
      </c>
      <c r="Q76" s="28" t="s">
        <v>89</v>
      </c>
      <c r="R76" s="59" t="s">
        <v>93</v>
      </c>
      <c r="S76" s="17" t="s">
        <v>94</v>
      </c>
      <c r="T76" s="62">
        <v>27.5</v>
      </c>
      <c r="U76" s="63">
        <v>5</v>
      </c>
      <c r="V76" s="64">
        <v>2362.5</v>
      </c>
      <c r="W76" s="65" t="s">
        <v>69</v>
      </c>
      <c r="X76" s="66">
        <v>567000</v>
      </c>
      <c r="Y76" s="36" t="s">
        <v>70</v>
      </c>
      <c r="Z76" s="17" t="s">
        <v>71</v>
      </c>
      <c r="AA76" s="67" t="s">
        <v>682</v>
      </c>
      <c r="AB76" s="28" t="s">
        <v>925</v>
      </c>
      <c r="AC76" s="68"/>
      <c r="AD76" s="420"/>
    </row>
    <row r="77" spans="1:30" s="44" customFormat="1" ht="63.75" x14ac:dyDescent="0.25">
      <c r="A77" s="24"/>
      <c r="B77" s="302" t="s">
        <v>1011</v>
      </c>
      <c r="C77" s="72" t="s">
        <v>116</v>
      </c>
      <c r="D77" s="73" t="s">
        <v>117</v>
      </c>
      <c r="E77" s="74">
        <v>42723</v>
      </c>
      <c r="F77" s="35">
        <v>42759</v>
      </c>
      <c r="G77" s="75">
        <v>42675</v>
      </c>
      <c r="H77" s="75" t="s">
        <v>58</v>
      </c>
      <c r="I77" s="75">
        <v>42674</v>
      </c>
      <c r="J77" s="75">
        <v>41401</v>
      </c>
      <c r="K77" s="72" t="s">
        <v>59</v>
      </c>
      <c r="L77" s="72" t="s">
        <v>109</v>
      </c>
      <c r="M77" s="61" t="s">
        <v>118</v>
      </c>
      <c r="N77" s="61" t="s">
        <v>119</v>
      </c>
      <c r="O77" s="61" t="s">
        <v>855</v>
      </c>
      <c r="P77" s="72" t="s">
        <v>63</v>
      </c>
      <c r="Q77" s="116" t="s">
        <v>394</v>
      </c>
      <c r="R77" s="76" t="s">
        <v>65</v>
      </c>
      <c r="S77" s="61" t="s">
        <v>66</v>
      </c>
      <c r="T77" s="77">
        <v>26.5</v>
      </c>
      <c r="U77" s="63">
        <v>5</v>
      </c>
      <c r="V77" s="79">
        <v>2414.9499999999998</v>
      </c>
      <c r="W77" s="61" t="s">
        <v>69</v>
      </c>
      <c r="X77" s="80">
        <v>534500</v>
      </c>
      <c r="Y77" s="36" t="s">
        <v>70</v>
      </c>
      <c r="Z77" s="81"/>
      <c r="AA77" s="72" t="s">
        <v>682</v>
      </c>
      <c r="AB77" s="28" t="s">
        <v>925</v>
      </c>
      <c r="AC77" s="81"/>
      <c r="AD77" s="421" t="s">
        <v>120</v>
      </c>
    </row>
    <row r="78" spans="1:30" s="44" customFormat="1" ht="38.25" x14ac:dyDescent="0.25">
      <c r="A78" s="24"/>
      <c r="B78" s="302" t="s">
        <v>1012</v>
      </c>
      <c r="C78" s="72" t="s">
        <v>125</v>
      </c>
      <c r="D78" s="73" t="s">
        <v>126</v>
      </c>
      <c r="E78" s="74">
        <v>42723</v>
      </c>
      <c r="F78" s="35">
        <v>42759</v>
      </c>
      <c r="G78" s="75">
        <v>42681</v>
      </c>
      <c r="H78" s="75" t="s">
        <v>58</v>
      </c>
      <c r="I78" s="23">
        <v>42643</v>
      </c>
      <c r="J78" s="75">
        <v>41591</v>
      </c>
      <c r="K78" s="72" t="s">
        <v>59</v>
      </c>
      <c r="L78" s="61" t="s">
        <v>109</v>
      </c>
      <c r="M78" s="61" t="s">
        <v>824</v>
      </c>
      <c r="N78" s="61" t="s">
        <v>127</v>
      </c>
      <c r="O78" s="61" t="s">
        <v>686</v>
      </c>
      <c r="P78" s="72" t="s">
        <v>63</v>
      </c>
      <c r="Q78" s="61" t="s">
        <v>128</v>
      </c>
      <c r="R78" s="76" t="s">
        <v>65</v>
      </c>
      <c r="S78" s="61" t="s">
        <v>66</v>
      </c>
      <c r="T78" s="77">
        <v>90.4</v>
      </c>
      <c r="U78" s="78">
        <v>5</v>
      </c>
      <c r="V78" s="79">
        <v>8382.92</v>
      </c>
      <c r="W78" s="61" t="s">
        <v>69</v>
      </c>
      <c r="X78" s="80">
        <v>2011900</v>
      </c>
      <c r="Y78" s="36" t="s">
        <v>70</v>
      </c>
      <c r="Z78" s="81"/>
      <c r="AA78" s="72" t="s">
        <v>682</v>
      </c>
      <c r="AB78" s="28" t="s">
        <v>925</v>
      </c>
      <c r="AC78" s="81"/>
      <c r="AD78" s="421" t="s">
        <v>129</v>
      </c>
    </row>
    <row r="79" spans="1:30" s="32" customFormat="1" ht="38.25" x14ac:dyDescent="0.25">
      <c r="A79" s="24"/>
      <c r="B79" s="302" t="s">
        <v>1013</v>
      </c>
      <c r="C79" s="36" t="s">
        <v>207</v>
      </c>
      <c r="D79" s="36" t="s">
        <v>208</v>
      </c>
      <c r="E79" s="56">
        <v>42726</v>
      </c>
      <c r="F79" s="35">
        <v>42759</v>
      </c>
      <c r="G79" s="23">
        <v>42656</v>
      </c>
      <c r="H79" s="23" t="s">
        <v>58</v>
      </c>
      <c r="I79" s="23">
        <v>42643</v>
      </c>
      <c r="J79" s="53">
        <v>41624</v>
      </c>
      <c r="K79" s="48" t="s">
        <v>59</v>
      </c>
      <c r="L79" s="48" t="s">
        <v>163</v>
      </c>
      <c r="M79" s="48" t="s">
        <v>61</v>
      </c>
      <c r="N79" s="48" t="s">
        <v>209</v>
      </c>
      <c r="O79" s="48" t="s">
        <v>873</v>
      </c>
      <c r="P79" s="48" t="s">
        <v>63</v>
      </c>
      <c r="Q79" s="17" t="s">
        <v>64</v>
      </c>
      <c r="R79" s="18" t="s">
        <v>93</v>
      </c>
      <c r="S79" s="48" t="s">
        <v>66</v>
      </c>
      <c r="T79" s="54">
        <v>61.03</v>
      </c>
      <c r="U79" s="63">
        <v>5</v>
      </c>
      <c r="V79" s="112">
        <v>4780.04</v>
      </c>
      <c r="W79" s="48" t="s">
        <v>69</v>
      </c>
      <c r="X79" s="69">
        <v>1147210</v>
      </c>
      <c r="Y79" s="36" t="s">
        <v>70</v>
      </c>
      <c r="Z79" s="48" t="s">
        <v>71</v>
      </c>
      <c r="AA79" s="48" t="s">
        <v>682</v>
      </c>
      <c r="AB79" s="28" t="s">
        <v>925</v>
      </c>
      <c r="AC79" s="68"/>
      <c r="AD79" s="420"/>
    </row>
    <row r="80" spans="1:30" s="32" customFormat="1" ht="63.75" x14ac:dyDescent="0.25">
      <c r="A80" s="24"/>
      <c r="B80" s="302" t="s">
        <v>1014</v>
      </c>
      <c r="C80" s="36" t="s">
        <v>207</v>
      </c>
      <c r="D80" s="36" t="s">
        <v>208</v>
      </c>
      <c r="E80" s="56">
        <v>42726</v>
      </c>
      <c r="F80" s="35">
        <v>42759</v>
      </c>
      <c r="G80" s="23">
        <v>42460</v>
      </c>
      <c r="H80" s="23" t="s">
        <v>58</v>
      </c>
      <c r="I80" s="23">
        <v>42674</v>
      </c>
      <c r="J80" s="53">
        <v>41355</v>
      </c>
      <c r="K80" s="48" t="s">
        <v>59</v>
      </c>
      <c r="L80" s="48" t="s">
        <v>163</v>
      </c>
      <c r="M80" s="48" t="s">
        <v>61</v>
      </c>
      <c r="N80" s="48" t="s">
        <v>210</v>
      </c>
      <c r="O80" s="48" t="s">
        <v>866</v>
      </c>
      <c r="P80" s="48" t="s">
        <v>63</v>
      </c>
      <c r="Q80" s="17" t="s">
        <v>64</v>
      </c>
      <c r="R80" s="18" t="s">
        <v>93</v>
      </c>
      <c r="S80" s="48" t="s">
        <v>211</v>
      </c>
      <c r="T80" s="54">
        <v>36.4</v>
      </c>
      <c r="U80" s="63">
        <v>5</v>
      </c>
      <c r="V80" s="112">
        <v>2815.33</v>
      </c>
      <c r="W80" s="48" t="s">
        <v>69</v>
      </c>
      <c r="X80" s="69">
        <v>675680</v>
      </c>
      <c r="Y80" s="36" t="s">
        <v>70</v>
      </c>
      <c r="Z80" s="48" t="s">
        <v>71</v>
      </c>
      <c r="AA80" s="48" t="s">
        <v>682</v>
      </c>
      <c r="AB80" s="28" t="s">
        <v>925</v>
      </c>
      <c r="AC80" s="68"/>
      <c r="AD80" s="420"/>
    </row>
    <row r="81" spans="1:30" s="24" customFormat="1" ht="38.25" x14ac:dyDescent="0.25">
      <c r="B81" s="302" t="s">
        <v>1015</v>
      </c>
      <c r="C81" s="70" t="s">
        <v>248</v>
      </c>
      <c r="D81" s="82" t="s">
        <v>249</v>
      </c>
      <c r="E81" s="56">
        <v>42726</v>
      </c>
      <c r="F81" s="35">
        <v>42759</v>
      </c>
      <c r="G81" s="84">
        <v>42598</v>
      </c>
      <c r="H81" s="84" t="s">
        <v>58</v>
      </c>
      <c r="I81" s="84">
        <v>42551</v>
      </c>
      <c r="J81" s="84">
        <v>41565</v>
      </c>
      <c r="K81" s="70" t="s">
        <v>59</v>
      </c>
      <c r="L81" s="22" t="s">
        <v>218</v>
      </c>
      <c r="M81" s="22" t="s">
        <v>61</v>
      </c>
      <c r="N81" s="22" t="s">
        <v>250</v>
      </c>
      <c r="O81" s="22" t="s">
        <v>874</v>
      </c>
      <c r="P81" s="33" t="s">
        <v>102</v>
      </c>
      <c r="Q81" s="22" t="s">
        <v>227</v>
      </c>
      <c r="R81" s="85" t="s">
        <v>251</v>
      </c>
      <c r="S81" s="22" t="s">
        <v>252</v>
      </c>
      <c r="T81" s="86">
        <v>27.7</v>
      </c>
      <c r="U81" s="87">
        <v>5</v>
      </c>
      <c r="V81" s="88">
        <v>2075.42</v>
      </c>
      <c r="W81" s="22" t="s">
        <v>69</v>
      </c>
      <c r="X81" s="89">
        <v>498100</v>
      </c>
      <c r="Y81" s="36" t="s">
        <v>70</v>
      </c>
      <c r="Z81" s="90" t="s">
        <v>222</v>
      </c>
      <c r="AA81" s="22" t="s">
        <v>682</v>
      </c>
      <c r="AB81" s="28" t="s">
        <v>925</v>
      </c>
      <c r="AC81" s="90"/>
      <c r="AD81" s="423"/>
    </row>
    <row r="82" spans="1:30" s="32" customFormat="1" ht="80.25" customHeight="1" x14ac:dyDescent="0.25">
      <c r="A82" s="24"/>
      <c r="B82" s="302" t="s">
        <v>1016</v>
      </c>
      <c r="C82" s="70" t="s">
        <v>253</v>
      </c>
      <c r="D82" s="82" t="s">
        <v>254</v>
      </c>
      <c r="E82" s="56">
        <v>42726</v>
      </c>
      <c r="F82" s="35">
        <v>42759</v>
      </c>
      <c r="G82" s="84">
        <v>42627</v>
      </c>
      <c r="H82" s="133" t="s">
        <v>58</v>
      </c>
      <c r="I82" s="84">
        <v>42613</v>
      </c>
      <c r="J82" s="84">
        <v>41565</v>
      </c>
      <c r="K82" s="70" t="s">
        <v>59</v>
      </c>
      <c r="L82" s="22" t="s">
        <v>218</v>
      </c>
      <c r="M82" s="22" t="s">
        <v>61</v>
      </c>
      <c r="N82" s="138" t="s">
        <v>263</v>
      </c>
      <c r="O82" s="22" t="s">
        <v>830</v>
      </c>
      <c r="P82" s="33" t="s">
        <v>102</v>
      </c>
      <c r="Q82" s="22" t="s">
        <v>227</v>
      </c>
      <c r="R82" s="85" t="s">
        <v>65</v>
      </c>
      <c r="S82" s="22" t="s">
        <v>264</v>
      </c>
      <c r="T82" s="86">
        <v>30</v>
      </c>
      <c r="U82" s="87">
        <v>5</v>
      </c>
      <c r="V82" s="88">
        <v>2550</v>
      </c>
      <c r="W82" s="22" t="s">
        <v>69</v>
      </c>
      <c r="X82" s="89">
        <v>612000</v>
      </c>
      <c r="Y82" s="36" t="s">
        <v>70</v>
      </c>
      <c r="Z82" s="90" t="s">
        <v>222</v>
      </c>
      <c r="AA82" s="22" t="s">
        <v>682</v>
      </c>
      <c r="AB82" s="28" t="s">
        <v>925</v>
      </c>
      <c r="AC82" s="90"/>
      <c r="AD82" s="423" t="s">
        <v>265</v>
      </c>
    </row>
    <row r="83" spans="1:30" s="24" customFormat="1" ht="76.5" x14ac:dyDescent="0.25">
      <c r="B83" s="302" t="s">
        <v>1017</v>
      </c>
      <c r="C83" s="33" t="s">
        <v>498</v>
      </c>
      <c r="D83" s="51" t="s">
        <v>499</v>
      </c>
      <c r="E83" s="35">
        <v>42713</v>
      </c>
      <c r="F83" s="35">
        <v>42759</v>
      </c>
      <c r="G83" s="53">
        <v>42622</v>
      </c>
      <c r="H83" s="53" t="s">
        <v>58</v>
      </c>
      <c r="I83" s="53">
        <v>42582</v>
      </c>
      <c r="J83" s="53">
        <v>41563</v>
      </c>
      <c r="K83" s="33" t="s">
        <v>59</v>
      </c>
      <c r="L83" s="28" t="s">
        <v>486</v>
      </c>
      <c r="M83" s="28" t="s">
        <v>61</v>
      </c>
      <c r="N83" s="28" t="s">
        <v>500</v>
      </c>
      <c r="O83" s="28" t="s">
        <v>501</v>
      </c>
      <c r="P83" s="33" t="s">
        <v>102</v>
      </c>
      <c r="Q83" s="61" t="s">
        <v>128</v>
      </c>
      <c r="R83" s="59" t="s">
        <v>65</v>
      </c>
      <c r="S83" s="28" t="s">
        <v>66</v>
      </c>
      <c r="T83" s="62">
        <v>69.599999999999994</v>
      </c>
      <c r="U83" s="63">
        <v>5</v>
      </c>
      <c r="V83" s="64">
        <v>5529.02</v>
      </c>
      <c r="W83" s="28" t="s">
        <v>69</v>
      </c>
      <c r="X83" s="66">
        <v>1326900</v>
      </c>
      <c r="Y83" s="36" t="s">
        <v>70</v>
      </c>
      <c r="Z83" s="68" t="s">
        <v>71</v>
      </c>
      <c r="AA83" s="28" t="s">
        <v>682</v>
      </c>
      <c r="AB83" s="28" t="s">
        <v>925</v>
      </c>
      <c r="AC83" s="68"/>
      <c r="AD83" s="420" t="s">
        <v>502</v>
      </c>
    </row>
    <row r="84" spans="1:30" s="44" customFormat="1" ht="140.25" x14ac:dyDescent="0.25">
      <c r="A84" s="24"/>
      <c r="B84" s="302" t="s">
        <v>1018</v>
      </c>
      <c r="C84" s="33" t="s">
        <v>562</v>
      </c>
      <c r="D84" s="51" t="s">
        <v>563</v>
      </c>
      <c r="E84" s="35">
        <v>42704</v>
      </c>
      <c r="F84" s="35">
        <v>42759</v>
      </c>
      <c r="G84" s="53">
        <v>42663</v>
      </c>
      <c r="H84" s="53" t="s">
        <v>58</v>
      </c>
      <c r="I84" s="23">
        <v>42643</v>
      </c>
      <c r="J84" s="53">
        <v>41627</v>
      </c>
      <c r="K84" s="33" t="s">
        <v>458</v>
      </c>
      <c r="L84" s="28" t="s">
        <v>561</v>
      </c>
      <c r="M84" s="28" t="s">
        <v>564</v>
      </c>
      <c r="N84" s="28" t="s">
        <v>565</v>
      </c>
      <c r="O84" s="28" t="s">
        <v>849</v>
      </c>
      <c r="P84" s="36" t="s">
        <v>102</v>
      </c>
      <c r="Q84" s="28" t="s">
        <v>95</v>
      </c>
      <c r="R84" s="59" t="s">
        <v>65</v>
      </c>
      <c r="S84" s="17" t="s">
        <v>94</v>
      </c>
      <c r="T84" s="62">
        <v>104</v>
      </c>
      <c r="U84" s="63">
        <v>5</v>
      </c>
      <c r="V84" s="64">
        <v>9686.25</v>
      </c>
      <c r="W84" s="28" t="s">
        <v>69</v>
      </c>
      <c r="X84" s="66">
        <v>2324700</v>
      </c>
      <c r="Y84" s="36" t="s">
        <v>70</v>
      </c>
      <c r="Z84" s="68"/>
      <c r="AA84" s="61" t="s">
        <v>682</v>
      </c>
      <c r="AB84" s="28" t="s">
        <v>924</v>
      </c>
      <c r="AC84" s="68" t="s">
        <v>1566</v>
      </c>
      <c r="AD84" s="420"/>
    </row>
    <row r="85" spans="1:30" s="44" customFormat="1" ht="63.75" x14ac:dyDescent="0.25">
      <c r="A85" s="24"/>
      <c r="B85" s="302" t="s">
        <v>1019</v>
      </c>
      <c r="C85" s="33" t="s">
        <v>578</v>
      </c>
      <c r="D85" s="51" t="s">
        <v>579</v>
      </c>
      <c r="E85" s="35">
        <v>42706</v>
      </c>
      <c r="F85" s="35">
        <v>42759</v>
      </c>
      <c r="G85" s="91">
        <v>42685</v>
      </c>
      <c r="H85" s="91" t="s">
        <v>58</v>
      </c>
      <c r="I85" s="23">
        <v>42643</v>
      </c>
      <c r="J85" s="91">
        <v>41606</v>
      </c>
      <c r="K85" s="109" t="s">
        <v>574</v>
      </c>
      <c r="L85" s="109" t="s">
        <v>561</v>
      </c>
      <c r="M85" s="109" t="s">
        <v>580</v>
      </c>
      <c r="N85" s="109" t="s">
        <v>581</v>
      </c>
      <c r="O85" s="109" t="s">
        <v>844</v>
      </c>
      <c r="P85" s="36" t="s">
        <v>102</v>
      </c>
      <c r="Q85" s="92" t="s">
        <v>582</v>
      </c>
      <c r="R85" s="139" t="s">
        <v>65</v>
      </c>
      <c r="S85" s="109" t="s">
        <v>66</v>
      </c>
      <c r="T85" s="172">
        <v>60.5</v>
      </c>
      <c r="U85" s="95">
        <v>5</v>
      </c>
      <c r="V85" s="139">
        <v>5740.21</v>
      </c>
      <c r="W85" s="92" t="s">
        <v>69</v>
      </c>
      <c r="X85" s="166">
        <v>1377650</v>
      </c>
      <c r="Y85" s="36" t="s">
        <v>70</v>
      </c>
      <c r="Z85" s="68"/>
      <c r="AA85" s="61" t="s">
        <v>682</v>
      </c>
      <c r="AB85" s="28" t="s">
        <v>925</v>
      </c>
      <c r="AC85" s="68"/>
      <c r="AD85" s="420"/>
    </row>
    <row r="86" spans="1:30" s="32" customFormat="1" ht="51" x14ac:dyDescent="0.25">
      <c r="A86" s="24"/>
      <c r="B86" s="302" t="s">
        <v>1020</v>
      </c>
      <c r="C86" s="33" t="s">
        <v>583</v>
      </c>
      <c r="D86" s="51" t="s">
        <v>584</v>
      </c>
      <c r="E86" s="35">
        <v>42705</v>
      </c>
      <c r="F86" s="35">
        <v>42759</v>
      </c>
      <c r="G86" s="91">
        <v>42683</v>
      </c>
      <c r="H86" s="91" t="s">
        <v>58</v>
      </c>
      <c r="I86" s="23">
        <v>42643</v>
      </c>
      <c r="J86" s="91">
        <v>41627</v>
      </c>
      <c r="K86" s="90" t="s">
        <v>59</v>
      </c>
      <c r="L86" s="92" t="s">
        <v>561</v>
      </c>
      <c r="M86" s="92" t="s">
        <v>580</v>
      </c>
      <c r="N86" s="92" t="s">
        <v>585</v>
      </c>
      <c r="O86" s="92" t="s">
        <v>869</v>
      </c>
      <c r="P86" s="36" t="s">
        <v>102</v>
      </c>
      <c r="Q86" s="28" t="s">
        <v>186</v>
      </c>
      <c r="R86" s="140" t="s">
        <v>65</v>
      </c>
      <c r="S86" s="92" t="s">
        <v>586</v>
      </c>
      <c r="T86" s="140">
        <v>47</v>
      </c>
      <c r="U86" s="95">
        <v>5</v>
      </c>
      <c r="V86" s="140">
        <v>4935</v>
      </c>
      <c r="W86" s="92" t="s">
        <v>69</v>
      </c>
      <c r="X86" s="166">
        <v>1184400</v>
      </c>
      <c r="Y86" s="36" t="s">
        <v>70</v>
      </c>
      <c r="Z86" s="68"/>
      <c r="AA86" s="61" t="s">
        <v>682</v>
      </c>
      <c r="AB86" s="28" t="s">
        <v>925</v>
      </c>
      <c r="AC86" s="68"/>
      <c r="AD86" s="420"/>
    </row>
    <row r="87" spans="1:30" s="44" customFormat="1" ht="102" x14ac:dyDescent="0.25">
      <c r="A87" s="24"/>
      <c r="B87" s="302" t="s">
        <v>1021</v>
      </c>
      <c r="C87" s="33" t="s">
        <v>796</v>
      </c>
      <c r="D87" s="51" t="s">
        <v>795</v>
      </c>
      <c r="E87" s="35">
        <v>42677</v>
      </c>
      <c r="F87" s="35">
        <v>42759</v>
      </c>
      <c r="G87" s="53">
        <v>42647</v>
      </c>
      <c r="H87" s="53"/>
      <c r="I87" s="35">
        <v>42613</v>
      </c>
      <c r="J87" s="53">
        <v>41585</v>
      </c>
      <c r="K87" s="28" t="s">
        <v>59</v>
      </c>
      <c r="L87" s="28" t="s">
        <v>561</v>
      </c>
      <c r="M87" s="28" t="s">
        <v>587</v>
      </c>
      <c r="N87" s="28" t="s">
        <v>794</v>
      </c>
      <c r="O87" s="28" t="s">
        <v>793</v>
      </c>
      <c r="P87" s="36" t="s">
        <v>102</v>
      </c>
      <c r="Q87" s="28" t="s">
        <v>98</v>
      </c>
      <c r="R87" s="59" t="s">
        <v>65</v>
      </c>
      <c r="S87" s="28" t="s">
        <v>586</v>
      </c>
      <c r="T87" s="62">
        <v>21.25</v>
      </c>
      <c r="U87" s="63">
        <v>5</v>
      </c>
      <c r="V87" s="64">
        <v>4545.83</v>
      </c>
      <c r="W87" s="28" t="s">
        <v>410</v>
      </c>
      <c r="X87" s="66">
        <v>1098200</v>
      </c>
      <c r="Y87" s="36" t="s">
        <v>70</v>
      </c>
      <c r="Z87" s="68" t="s">
        <v>71</v>
      </c>
      <c r="AA87" s="28" t="s">
        <v>698</v>
      </c>
      <c r="AB87" s="28" t="s">
        <v>926</v>
      </c>
      <c r="AC87" s="68" t="s">
        <v>1558</v>
      </c>
      <c r="AD87" s="420"/>
    </row>
    <row r="88" spans="1:30" s="44" customFormat="1" ht="63.75" x14ac:dyDescent="0.25">
      <c r="A88" s="24"/>
      <c r="B88" s="302" t="s">
        <v>1022</v>
      </c>
      <c r="C88" s="33" t="s">
        <v>792</v>
      </c>
      <c r="D88" s="28" t="s">
        <v>791</v>
      </c>
      <c r="E88" s="53">
        <v>42689</v>
      </c>
      <c r="F88" s="35">
        <v>42759</v>
      </c>
      <c r="G88" s="53">
        <v>42649</v>
      </c>
      <c r="H88" s="33" t="s">
        <v>58</v>
      </c>
      <c r="I88" s="35">
        <v>42613</v>
      </c>
      <c r="J88" s="53"/>
      <c r="K88" s="28" t="s">
        <v>59</v>
      </c>
      <c r="L88" s="28" t="s">
        <v>60</v>
      </c>
      <c r="M88" s="28" t="s">
        <v>61</v>
      </c>
      <c r="N88" s="28" t="s">
        <v>790</v>
      </c>
      <c r="O88" s="28" t="s">
        <v>789</v>
      </c>
      <c r="P88" s="28" t="s">
        <v>63</v>
      </c>
      <c r="Q88" s="28" t="s">
        <v>98</v>
      </c>
      <c r="R88" s="59" t="s">
        <v>65</v>
      </c>
      <c r="S88" s="28" t="s">
        <v>788</v>
      </c>
      <c r="T88" s="29">
        <v>78.900000000000006</v>
      </c>
      <c r="U88" s="63">
        <v>5</v>
      </c>
      <c r="V88" s="135">
        <v>3693.75</v>
      </c>
      <c r="W88" s="105" t="s">
        <v>69</v>
      </c>
      <c r="X88" s="135">
        <v>886500</v>
      </c>
      <c r="Y88" s="36" t="s">
        <v>70</v>
      </c>
      <c r="Z88" s="28" t="s">
        <v>71</v>
      </c>
      <c r="AA88" s="28" t="s">
        <v>698</v>
      </c>
      <c r="AB88" s="28" t="s">
        <v>925</v>
      </c>
      <c r="AC88" s="68"/>
      <c r="AD88" s="420"/>
    </row>
    <row r="89" spans="1:30" s="32" customFormat="1" ht="63.75" x14ac:dyDescent="0.25">
      <c r="A89" s="24"/>
      <c r="B89" s="302" t="s">
        <v>1023</v>
      </c>
      <c r="C89" s="36" t="s">
        <v>639</v>
      </c>
      <c r="D89" s="36" t="s">
        <v>640</v>
      </c>
      <c r="E89" s="56">
        <v>42725</v>
      </c>
      <c r="F89" s="35">
        <v>42759</v>
      </c>
      <c r="G89" s="56">
        <v>42703</v>
      </c>
      <c r="H89" s="36" t="s">
        <v>58</v>
      </c>
      <c r="I89" s="57">
        <v>42704</v>
      </c>
      <c r="J89" s="57">
        <v>41702</v>
      </c>
      <c r="K89" s="36" t="s">
        <v>458</v>
      </c>
      <c r="L89" s="36" t="s">
        <v>561</v>
      </c>
      <c r="M89" s="36" t="s">
        <v>641</v>
      </c>
      <c r="N89" s="36" t="s">
        <v>642</v>
      </c>
      <c r="O89" s="36" t="s">
        <v>852</v>
      </c>
      <c r="P89" s="36" t="s">
        <v>102</v>
      </c>
      <c r="Q89" s="36" t="s">
        <v>643</v>
      </c>
      <c r="R89" s="36" t="s">
        <v>644</v>
      </c>
      <c r="S89" s="36" t="s">
        <v>645</v>
      </c>
      <c r="T89" s="60">
        <v>227</v>
      </c>
      <c r="U89" s="58">
        <v>6</v>
      </c>
      <c r="V89" s="60">
        <v>23787</v>
      </c>
      <c r="W89" s="58" t="s">
        <v>69</v>
      </c>
      <c r="X89" s="60">
        <v>4757400</v>
      </c>
      <c r="Y89" s="36" t="s">
        <v>70</v>
      </c>
      <c r="Z89" s="36"/>
      <c r="AA89" s="33" t="s">
        <v>682</v>
      </c>
      <c r="AB89" s="28" t="s">
        <v>925</v>
      </c>
      <c r="AC89" s="36"/>
      <c r="AD89" s="422"/>
    </row>
    <row r="90" spans="1:30" s="47" customFormat="1" ht="63.75" x14ac:dyDescent="0.25">
      <c r="A90" s="24"/>
      <c r="B90" s="302" t="s">
        <v>1024</v>
      </c>
      <c r="C90" s="22" t="s">
        <v>734</v>
      </c>
      <c r="D90" s="22" t="s">
        <v>733</v>
      </c>
      <c r="E90" s="84">
        <v>42642</v>
      </c>
      <c r="F90" s="35">
        <v>42759</v>
      </c>
      <c r="G90" s="53">
        <v>42614</v>
      </c>
      <c r="H90" s="22" t="s">
        <v>58</v>
      </c>
      <c r="I90" s="111">
        <v>42582</v>
      </c>
      <c r="J90" s="111"/>
      <c r="K90" s="33" t="s">
        <v>59</v>
      </c>
      <c r="L90" s="102" t="s">
        <v>561</v>
      </c>
      <c r="M90" s="22" t="s">
        <v>732</v>
      </c>
      <c r="N90" s="22" t="s">
        <v>731</v>
      </c>
      <c r="O90" s="22" t="s">
        <v>730</v>
      </c>
      <c r="P90" s="36" t="s">
        <v>102</v>
      </c>
      <c r="Q90" s="28" t="s">
        <v>95</v>
      </c>
      <c r="R90" s="28" t="s">
        <v>644</v>
      </c>
      <c r="S90" s="28" t="s">
        <v>729</v>
      </c>
      <c r="T90" s="29">
        <v>18.2</v>
      </c>
      <c r="U90" s="28">
        <v>6</v>
      </c>
      <c r="V90" s="29">
        <v>5512.76</v>
      </c>
      <c r="W90" s="100" t="s">
        <v>69</v>
      </c>
      <c r="X90" s="29">
        <v>342900</v>
      </c>
      <c r="Y90" s="36" t="s">
        <v>70</v>
      </c>
      <c r="Z90" s="28" t="s">
        <v>635</v>
      </c>
      <c r="AA90" s="28" t="s">
        <v>921</v>
      </c>
      <c r="AB90" s="28" t="s">
        <v>925</v>
      </c>
      <c r="AC90" s="28"/>
      <c r="AD90" s="420" t="s">
        <v>728</v>
      </c>
    </row>
    <row r="91" spans="1:30" s="47" customFormat="1" ht="76.5" x14ac:dyDescent="0.25">
      <c r="A91" s="24"/>
      <c r="B91" s="302" t="s">
        <v>1025</v>
      </c>
      <c r="C91" s="97" t="s">
        <v>467</v>
      </c>
      <c r="D91" s="119" t="s">
        <v>468</v>
      </c>
      <c r="E91" s="96">
        <v>42725</v>
      </c>
      <c r="F91" s="35">
        <v>42759</v>
      </c>
      <c r="G91" s="96">
        <v>42621</v>
      </c>
      <c r="H91" s="97" t="s">
        <v>58</v>
      </c>
      <c r="I91" s="23">
        <v>42643</v>
      </c>
      <c r="J91" s="96">
        <v>41431</v>
      </c>
      <c r="K91" s="97" t="s">
        <v>458</v>
      </c>
      <c r="L91" s="97" t="s">
        <v>459</v>
      </c>
      <c r="M91" s="115" t="s">
        <v>460</v>
      </c>
      <c r="N91" s="97" t="s">
        <v>469</v>
      </c>
      <c r="O91" s="97" t="s">
        <v>692</v>
      </c>
      <c r="P91" s="33" t="s">
        <v>311</v>
      </c>
      <c r="Q91" s="115" t="s">
        <v>462</v>
      </c>
      <c r="R91" s="97" t="s">
        <v>470</v>
      </c>
      <c r="S91" s="97" t="s">
        <v>471</v>
      </c>
      <c r="T91" s="147">
        <v>92.7</v>
      </c>
      <c r="U91" s="97">
        <v>10</v>
      </c>
      <c r="V91" s="177">
        <v>13800.83</v>
      </c>
      <c r="W91" s="120" t="s">
        <v>69</v>
      </c>
      <c r="X91" s="176">
        <v>1656100</v>
      </c>
      <c r="Y91" s="36" t="s">
        <v>70</v>
      </c>
      <c r="Z91" s="97" t="s">
        <v>222</v>
      </c>
      <c r="AA91" s="97" t="s">
        <v>682</v>
      </c>
      <c r="AB91" s="28" t="s">
        <v>926</v>
      </c>
      <c r="AC91" s="70" t="s">
        <v>1567</v>
      </c>
      <c r="AD91" s="424" t="s">
        <v>1568</v>
      </c>
    </row>
    <row r="92" spans="1:30" s="47" customFormat="1" ht="38.25" x14ac:dyDescent="0.25">
      <c r="A92" s="24"/>
      <c r="B92" s="302" t="s">
        <v>1026</v>
      </c>
      <c r="C92" s="36" t="s">
        <v>531</v>
      </c>
      <c r="D92" s="36" t="s">
        <v>532</v>
      </c>
      <c r="E92" s="56">
        <v>42727</v>
      </c>
      <c r="F92" s="35">
        <v>42759</v>
      </c>
      <c r="G92" s="56">
        <v>42640</v>
      </c>
      <c r="H92" s="36" t="s">
        <v>58</v>
      </c>
      <c r="I92" s="23">
        <v>42643</v>
      </c>
      <c r="J92" s="57">
        <v>41563</v>
      </c>
      <c r="K92" s="58" t="s">
        <v>59</v>
      </c>
      <c r="L92" s="36" t="s">
        <v>486</v>
      </c>
      <c r="M92" s="58" t="s">
        <v>61</v>
      </c>
      <c r="N92" s="36" t="s">
        <v>533</v>
      </c>
      <c r="O92" s="36" t="s">
        <v>843</v>
      </c>
      <c r="P92" s="36" t="s">
        <v>102</v>
      </c>
      <c r="Q92" s="58" t="s">
        <v>157</v>
      </c>
      <c r="R92" s="58" t="s">
        <v>322</v>
      </c>
      <c r="S92" s="58" t="s">
        <v>323</v>
      </c>
      <c r="T92" s="60">
        <v>81</v>
      </c>
      <c r="U92" s="58">
        <v>8</v>
      </c>
      <c r="V92" s="60">
        <v>3500.01</v>
      </c>
      <c r="W92" s="58" t="s">
        <v>69</v>
      </c>
      <c r="X92" s="60">
        <v>525000</v>
      </c>
      <c r="Y92" s="36" t="s">
        <v>70</v>
      </c>
      <c r="Z92" s="36" t="s">
        <v>71</v>
      </c>
      <c r="AA92" s="36" t="s">
        <v>682</v>
      </c>
      <c r="AB92" s="28" t="s">
        <v>925</v>
      </c>
      <c r="AC92" s="36"/>
      <c r="AD92" s="422"/>
    </row>
    <row r="93" spans="1:30" s="47" customFormat="1" ht="76.5" x14ac:dyDescent="0.25">
      <c r="A93" s="24"/>
      <c r="B93" s="302" t="s">
        <v>1027</v>
      </c>
      <c r="C93" s="36" t="s">
        <v>664</v>
      </c>
      <c r="D93" s="36" t="s">
        <v>665</v>
      </c>
      <c r="E93" s="56">
        <v>42727</v>
      </c>
      <c r="F93" s="35">
        <v>42759</v>
      </c>
      <c r="G93" s="56">
        <v>42695</v>
      </c>
      <c r="H93" s="36" t="s">
        <v>58</v>
      </c>
      <c r="I93" s="57">
        <v>42674</v>
      </c>
      <c r="J93" s="57">
        <v>41467</v>
      </c>
      <c r="K93" s="36" t="s">
        <v>59</v>
      </c>
      <c r="L93" s="36" t="s">
        <v>561</v>
      </c>
      <c r="M93" s="36" t="s">
        <v>580</v>
      </c>
      <c r="N93" s="36" t="s">
        <v>669</v>
      </c>
      <c r="O93" s="36" t="s">
        <v>883</v>
      </c>
      <c r="P93" s="36" t="s">
        <v>102</v>
      </c>
      <c r="Q93" s="36" t="s">
        <v>670</v>
      </c>
      <c r="R93" s="36" t="s">
        <v>322</v>
      </c>
      <c r="S93" s="36" t="s">
        <v>571</v>
      </c>
      <c r="T93" s="60">
        <v>50.6</v>
      </c>
      <c r="U93" s="58">
        <v>8</v>
      </c>
      <c r="V93" s="60">
        <v>6033.33</v>
      </c>
      <c r="W93" s="58" t="s">
        <v>69</v>
      </c>
      <c r="X93" s="60">
        <v>905000</v>
      </c>
      <c r="Y93" s="36" t="s">
        <v>70</v>
      </c>
      <c r="Z93" s="36"/>
      <c r="AA93" s="33" t="s">
        <v>682</v>
      </c>
      <c r="AB93" s="28" t="s">
        <v>925</v>
      </c>
      <c r="AC93" s="36"/>
      <c r="AD93" s="422"/>
    </row>
    <row r="94" spans="1:30" s="24" customFormat="1" ht="102" x14ac:dyDescent="0.25">
      <c r="B94" s="302" t="s">
        <v>1028</v>
      </c>
      <c r="C94" s="33" t="s">
        <v>804</v>
      </c>
      <c r="D94" s="51" t="s">
        <v>803</v>
      </c>
      <c r="E94" s="35">
        <v>42697</v>
      </c>
      <c r="F94" s="35">
        <v>42759</v>
      </c>
      <c r="G94" s="53"/>
      <c r="H94" s="53" t="s">
        <v>58</v>
      </c>
      <c r="I94" s="53">
        <v>42613</v>
      </c>
      <c r="J94" s="23">
        <v>40483</v>
      </c>
      <c r="K94" s="33" t="s">
        <v>59</v>
      </c>
      <c r="L94" s="28" t="s">
        <v>60</v>
      </c>
      <c r="M94" s="28" t="s">
        <v>61</v>
      </c>
      <c r="N94" s="28" t="s">
        <v>802</v>
      </c>
      <c r="O94" s="28" t="s">
        <v>801</v>
      </c>
      <c r="P94" s="36" t="s">
        <v>102</v>
      </c>
      <c r="Q94" s="28" t="s">
        <v>98</v>
      </c>
      <c r="R94" s="59" t="s">
        <v>322</v>
      </c>
      <c r="S94" s="28" t="s">
        <v>323</v>
      </c>
      <c r="T94" s="31">
        <v>609.5</v>
      </c>
      <c r="U94" s="28">
        <v>8</v>
      </c>
      <c r="V94" s="106">
        <v>38146.67</v>
      </c>
      <c r="W94" s="28" t="s">
        <v>69</v>
      </c>
      <c r="X94" s="106">
        <v>5722000</v>
      </c>
      <c r="Y94" s="36" t="s">
        <v>70</v>
      </c>
      <c r="Z94" s="28" t="s">
        <v>71</v>
      </c>
      <c r="AA94" s="28" t="s">
        <v>698</v>
      </c>
      <c r="AB94" s="28" t="s">
        <v>926</v>
      </c>
      <c r="AC94" s="68" t="s">
        <v>1558</v>
      </c>
      <c r="AD94" s="420"/>
    </row>
    <row r="95" spans="1:30" s="24" customFormat="1" ht="89.25" x14ac:dyDescent="0.25">
      <c r="B95" s="302" t="s">
        <v>1029</v>
      </c>
      <c r="C95" s="33" t="s">
        <v>444</v>
      </c>
      <c r="D95" s="51" t="s">
        <v>445</v>
      </c>
      <c r="E95" s="35">
        <v>42716</v>
      </c>
      <c r="F95" s="35">
        <v>42759</v>
      </c>
      <c r="G95" s="83">
        <v>42690</v>
      </c>
      <c r="H95" s="53" t="s">
        <v>58</v>
      </c>
      <c r="I95" s="83">
        <v>42551</v>
      </c>
      <c r="J95" s="83">
        <v>41568</v>
      </c>
      <c r="K95" s="33" t="s">
        <v>59</v>
      </c>
      <c r="L95" s="123" t="s">
        <v>404</v>
      </c>
      <c r="M95" s="103" t="s">
        <v>405</v>
      </c>
      <c r="N95" s="40" t="s">
        <v>446</v>
      </c>
      <c r="O95" s="41" t="s">
        <v>447</v>
      </c>
      <c r="P95" s="33" t="s">
        <v>311</v>
      </c>
      <c r="Q95" s="42" t="s">
        <v>408</v>
      </c>
      <c r="R95" s="82" t="s">
        <v>448</v>
      </c>
      <c r="S95" s="90" t="s">
        <v>449</v>
      </c>
      <c r="T95" s="102">
        <v>3</v>
      </c>
      <c r="U95" s="22">
        <v>9</v>
      </c>
      <c r="V95" s="60">
        <v>828</v>
      </c>
      <c r="W95" s="28" t="s">
        <v>410</v>
      </c>
      <c r="X95" s="99">
        <v>110400</v>
      </c>
      <c r="Y95" s="36" t="s">
        <v>70</v>
      </c>
      <c r="Z95" s="103" t="s">
        <v>222</v>
      </c>
      <c r="AA95" s="124" t="s">
        <v>682</v>
      </c>
      <c r="AB95" s="28" t="s">
        <v>925</v>
      </c>
      <c r="AC95" s="70"/>
      <c r="AD95" s="435"/>
    </row>
    <row r="96" spans="1:30" s="44" customFormat="1" ht="51" x14ac:dyDescent="0.25">
      <c r="A96" s="24"/>
      <c r="B96" s="302" t="s">
        <v>1030</v>
      </c>
      <c r="C96" s="36" t="s">
        <v>678</v>
      </c>
      <c r="D96" s="110" t="s">
        <v>679</v>
      </c>
      <c r="E96" s="56">
        <v>42738</v>
      </c>
      <c r="F96" s="35">
        <v>42759</v>
      </c>
      <c r="G96" s="56">
        <v>42706</v>
      </c>
      <c r="H96" s="83" t="s">
        <v>58</v>
      </c>
      <c r="I96" s="57">
        <v>42674</v>
      </c>
      <c r="J96" s="57">
        <v>41730</v>
      </c>
      <c r="K96" s="36" t="s">
        <v>59</v>
      </c>
      <c r="L96" s="90" t="s">
        <v>561</v>
      </c>
      <c r="M96" s="36" t="s">
        <v>680</v>
      </c>
      <c r="N96" s="36" t="s">
        <v>681</v>
      </c>
      <c r="O96" s="36" t="s">
        <v>938</v>
      </c>
      <c r="P96" s="36" t="s">
        <v>102</v>
      </c>
      <c r="Q96" s="17" t="s">
        <v>64</v>
      </c>
      <c r="R96" s="36">
        <v>16</v>
      </c>
      <c r="S96" s="36" t="s">
        <v>449</v>
      </c>
      <c r="T96" s="60">
        <v>3</v>
      </c>
      <c r="U96" s="58">
        <v>9</v>
      </c>
      <c r="V96" s="60">
        <v>575.25</v>
      </c>
      <c r="W96" s="58" t="s">
        <v>410</v>
      </c>
      <c r="X96" s="60">
        <v>25566.67</v>
      </c>
      <c r="Y96" s="36" t="s">
        <v>70</v>
      </c>
      <c r="Z96" s="36"/>
      <c r="AA96" s="33" t="s">
        <v>682</v>
      </c>
      <c r="AB96" s="28" t="s">
        <v>925</v>
      </c>
      <c r="AC96" s="36"/>
      <c r="AD96" s="422"/>
    </row>
    <row r="97" spans="1:30" s="24" customFormat="1" ht="51" x14ac:dyDescent="0.25">
      <c r="B97" s="302" t="s">
        <v>1031</v>
      </c>
      <c r="C97" s="70" t="s">
        <v>236</v>
      </c>
      <c r="D97" s="82" t="s">
        <v>237</v>
      </c>
      <c r="E97" s="83">
        <v>42712</v>
      </c>
      <c r="F97" s="35">
        <v>42759</v>
      </c>
      <c r="G97" s="84">
        <v>42692</v>
      </c>
      <c r="H97" s="84" t="s">
        <v>58</v>
      </c>
      <c r="I97" s="84">
        <v>42613</v>
      </c>
      <c r="J97" s="84">
        <v>41562</v>
      </c>
      <c r="K97" s="70" t="s">
        <v>59</v>
      </c>
      <c r="L97" s="22" t="s">
        <v>218</v>
      </c>
      <c r="M97" s="22" t="s">
        <v>238</v>
      </c>
      <c r="N97" s="22" t="s">
        <v>239</v>
      </c>
      <c r="O97" s="22" t="s">
        <v>868</v>
      </c>
      <c r="P97" s="33" t="s">
        <v>102</v>
      </c>
      <c r="Q97" s="22" t="s">
        <v>95</v>
      </c>
      <c r="R97" s="85" t="s">
        <v>155</v>
      </c>
      <c r="S97" s="48" t="s">
        <v>180</v>
      </c>
      <c r="T97" s="86">
        <v>27.5</v>
      </c>
      <c r="U97" s="87">
        <v>10</v>
      </c>
      <c r="V97" s="88">
        <v>4929.17</v>
      </c>
      <c r="W97" s="22" t="s">
        <v>69</v>
      </c>
      <c r="X97" s="89">
        <v>591500</v>
      </c>
      <c r="Y97" s="36" t="s">
        <v>70</v>
      </c>
      <c r="Z97" s="90" t="s">
        <v>222</v>
      </c>
      <c r="AA97" s="22" t="s">
        <v>682</v>
      </c>
      <c r="AB97" s="28" t="s">
        <v>925</v>
      </c>
      <c r="AC97" s="90"/>
      <c r="AD97" s="423" t="s">
        <v>240</v>
      </c>
    </row>
    <row r="98" spans="1:30" s="24" customFormat="1" ht="114.75" x14ac:dyDescent="0.25">
      <c r="B98" s="302" t="s">
        <v>1032</v>
      </c>
      <c r="C98" s="33" t="s">
        <v>294</v>
      </c>
      <c r="D98" s="51" t="s">
        <v>295</v>
      </c>
      <c r="E98" s="35">
        <v>42720</v>
      </c>
      <c r="F98" s="35">
        <v>42759</v>
      </c>
      <c r="G98" s="53">
        <v>42429</v>
      </c>
      <c r="H98" s="53" t="s">
        <v>58</v>
      </c>
      <c r="I98" s="53">
        <v>42613</v>
      </c>
      <c r="J98" s="53">
        <v>41233</v>
      </c>
      <c r="K98" s="33" t="s">
        <v>59</v>
      </c>
      <c r="L98" s="28" t="s">
        <v>287</v>
      </c>
      <c r="M98" s="28" t="s">
        <v>296</v>
      </c>
      <c r="N98" s="28" t="s">
        <v>297</v>
      </c>
      <c r="O98" s="28" t="s">
        <v>298</v>
      </c>
      <c r="P98" s="28" t="s">
        <v>296</v>
      </c>
      <c r="Q98" s="28" t="s">
        <v>95</v>
      </c>
      <c r="R98" s="59" t="s">
        <v>106</v>
      </c>
      <c r="S98" s="28" t="s">
        <v>107</v>
      </c>
      <c r="T98" s="62">
        <v>30.3</v>
      </c>
      <c r="U98" s="63">
        <v>10</v>
      </c>
      <c r="V98" s="64">
        <v>204.82</v>
      </c>
      <c r="W98" s="28" t="s">
        <v>115</v>
      </c>
      <c r="X98" s="66">
        <v>536000</v>
      </c>
      <c r="Y98" s="36" t="s">
        <v>70</v>
      </c>
      <c r="Z98" s="68" t="s">
        <v>71</v>
      </c>
      <c r="AA98" s="28" t="s">
        <v>682</v>
      </c>
      <c r="AB98" s="28" t="s">
        <v>924</v>
      </c>
      <c r="AC98" s="68" t="s">
        <v>1562</v>
      </c>
      <c r="AD98" s="420"/>
    </row>
    <row r="99" spans="1:30" s="24" customFormat="1" ht="38.25" x14ac:dyDescent="0.25">
      <c r="B99" s="302" t="s">
        <v>1033</v>
      </c>
      <c r="C99" s="28" t="s">
        <v>337</v>
      </c>
      <c r="D99" s="28" t="s">
        <v>338</v>
      </c>
      <c r="E99" s="53">
        <v>42732</v>
      </c>
      <c r="F99" s="35">
        <v>42759</v>
      </c>
      <c r="G99" s="53">
        <v>42557</v>
      </c>
      <c r="H99" s="28" t="s">
        <v>58</v>
      </c>
      <c r="I99" s="37">
        <v>42613</v>
      </c>
      <c r="J99" s="53">
        <v>41548</v>
      </c>
      <c r="K99" s="28" t="s">
        <v>59</v>
      </c>
      <c r="L99" s="28" t="s">
        <v>287</v>
      </c>
      <c r="M99" s="28" t="s">
        <v>308</v>
      </c>
      <c r="N99" s="28" t="s">
        <v>339</v>
      </c>
      <c r="O99" s="28" t="s">
        <v>310</v>
      </c>
      <c r="P99" s="33" t="s">
        <v>311</v>
      </c>
      <c r="Q99" s="28" t="s">
        <v>95</v>
      </c>
      <c r="R99" s="28" t="s">
        <v>340</v>
      </c>
      <c r="S99" s="28" t="s">
        <v>341</v>
      </c>
      <c r="T99" s="29">
        <v>42.9</v>
      </c>
      <c r="U99" s="28">
        <v>10</v>
      </c>
      <c r="V99" s="29">
        <v>6016.25</v>
      </c>
      <c r="W99" s="28" t="s">
        <v>69</v>
      </c>
      <c r="X99" s="29">
        <v>721950</v>
      </c>
      <c r="Y99" s="36" t="s">
        <v>70</v>
      </c>
      <c r="Z99" s="28" t="s">
        <v>71</v>
      </c>
      <c r="AA99" s="28" t="s">
        <v>682</v>
      </c>
      <c r="AB99" s="28" t="s">
        <v>925</v>
      </c>
      <c r="AC99" s="28"/>
      <c r="AD99" s="420"/>
    </row>
    <row r="100" spans="1:30" s="24" customFormat="1" ht="89.25" x14ac:dyDescent="0.25">
      <c r="B100" s="302" t="s">
        <v>1034</v>
      </c>
      <c r="C100" s="33" t="s">
        <v>601</v>
      </c>
      <c r="D100" s="51" t="s">
        <v>602</v>
      </c>
      <c r="E100" s="35">
        <v>42713</v>
      </c>
      <c r="F100" s="35">
        <v>42759</v>
      </c>
      <c r="G100" s="53">
        <v>42681</v>
      </c>
      <c r="H100" s="53" t="s">
        <v>58</v>
      </c>
      <c r="I100" s="23">
        <v>42643</v>
      </c>
      <c r="J100" s="53">
        <v>41663</v>
      </c>
      <c r="K100" s="33" t="s">
        <v>458</v>
      </c>
      <c r="L100" s="28" t="s">
        <v>561</v>
      </c>
      <c r="M100" s="28" t="s">
        <v>603</v>
      </c>
      <c r="N100" s="28" t="s">
        <v>604</v>
      </c>
      <c r="O100" s="28" t="s">
        <v>850</v>
      </c>
      <c r="P100" s="36" t="s">
        <v>102</v>
      </c>
      <c r="Q100" s="61" t="s">
        <v>112</v>
      </c>
      <c r="R100" s="59" t="s">
        <v>605</v>
      </c>
      <c r="S100" s="28" t="s">
        <v>606</v>
      </c>
      <c r="T100" s="62">
        <v>30</v>
      </c>
      <c r="U100" s="63">
        <v>10</v>
      </c>
      <c r="V100" s="64">
        <v>4518.33</v>
      </c>
      <c r="W100" s="28" t="s">
        <v>69</v>
      </c>
      <c r="X100" s="66">
        <v>542200</v>
      </c>
      <c r="Y100" s="36" t="s">
        <v>70</v>
      </c>
      <c r="Z100" s="68"/>
      <c r="AA100" s="61" t="s">
        <v>682</v>
      </c>
      <c r="AB100" s="28" t="s">
        <v>925</v>
      </c>
      <c r="AC100" s="68"/>
      <c r="AD100" s="420"/>
    </row>
    <row r="101" spans="1:30" s="24" customFormat="1" ht="38.25" x14ac:dyDescent="0.25">
      <c r="B101" s="302" t="s">
        <v>1035</v>
      </c>
      <c r="C101" s="36" t="s">
        <v>652</v>
      </c>
      <c r="D101" s="36" t="s">
        <v>653</v>
      </c>
      <c r="E101" s="56">
        <v>42727</v>
      </c>
      <c r="F101" s="35">
        <v>42759</v>
      </c>
      <c r="G101" s="56">
        <v>42691</v>
      </c>
      <c r="H101" s="36" t="s">
        <v>58</v>
      </c>
      <c r="I101" s="57">
        <v>42674</v>
      </c>
      <c r="J101" s="57">
        <v>41631</v>
      </c>
      <c r="K101" s="36" t="s">
        <v>458</v>
      </c>
      <c r="L101" s="36" t="s">
        <v>561</v>
      </c>
      <c r="M101" s="36" t="s">
        <v>654</v>
      </c>
      <c r="N101" s="36" t="s">
        <v>655</v>
      </c>
      <c r="O101" s="36" t="s">
        <v>656</v>
      </c>
      <c r="P101" s="36" t="s">
        <v>102</v>
      </c>
      <c r="Q101" s="17" t="s">
        <v>64</v>
      </c>
      <c r="R101" s="71" t="s">
        <v>340</v>
      </c>
      <c r="S101" s="36" t="s">
        <v>341</v>
      </c>
      <c r="T101" s="60">
        <v>36.4</v>
      </c>
      <c r="U101" s="58">
        <v>10</v>
      </c>
      <c r="V101" s="60">
        <v>5608.33</v>
      </c>
      <c r="W101" s="58" t="s">
        <v>69</v>
      </c>
      <c r="X101" s="60">
        <v>673000</v>
      </c>
      <c r="Y101" s="36" t="s">
        <v>70</v>
      </c>
      <c r="Z101" s="36"/>
      <c r="AA101" s="33" t="s">
        <v>682</v>
      </c>
      <c r="AB101" s="28" t="s">
        <v>925</v>
      </c>
      <c r="AC101" s="36"/>
      <c r="AD101" s="422"/>
    </row>
    <row r="102" spans="1:30" s="24" customFormat="1" ht="63.75" x14ac:dyDescent="0.25">
      <c r="B102" s="302" t="s">
        <v>1036</v>
      </c>
      <c r="C102" s="36" t="s">
        <v>664</v>
      </c>
      <c r="D102" s="36" t="s">
        <v>665</v>
      </c>
      <c r="E102" s="56">
        <v>42727</v>
      </c>
      <c r="F102" s="35">
        <v>42759</v>
      </c>
      <c r="G102" s="56">
        <v>42709</v>
      </c>
      <c r="H102" s="36" t="s">
        <v>58</v>
      </c>
      <c r="I102" s="57">
        <v>42704</v>
      </c>
      <c r="J102" s="57">
        <v>41697</v>
      </c>
      <c r="K102" s="36" t="s">
        <v>59</v>
      </c>
      <c r="L102" s="36" t="s">
        <v>561</v>
      </c>
      <c r="M102" s="36" t="s">
        <v>666</v>
      </c>
      <c r="N102" s="36" t="s">
        <v>667</v>
      </c>
      <c r="O102" s="36" t="s">
        <v>882</v>
      </c>
      <c r="P102" s="36" t="s">
        <v>102</v>
      </c>
      <c r="Q102" s="36" t="s">
        <v>668</v>
      </c>
      <c r="R102" s="36" t="s">
        <v>155</v>
      </c>
      <c r="S102" s="48" t="s">
        <v>180</v>
      </c>
      <c r="T102" s="60">
        <v>389.7</v>
      </c>
      <c r="U102" s="58">
        <v>10</v>
      </c>
      <c r="V102" s="60">
        <v>114880</v>
      </c>
      <c r="W102" s="58" t="s">
        <v>69</v>
      </c>
      <c r="X102" s="60">
        <v>13785600</v>
      </c>
      <c r="Y102" s="36" t="s">
        <v>70</v>
      </c>
      <c r="Z102" s="36"/>
      <c r="AA102" s="33" t="s">
        <v>682</v>
      </c>
      <c r="AB102" s="28" t="s">
        <v>925</v>
      </c>
      <c r="AC102" s="36"/>
      <c r="AD102" s="422"/>
    </row>
    <row r="103" spans="1:30" s="24" customFormat="1" ht="216.75" x14ac:dyDescent="0.25">
      <c r="B103" s="302" t="s">
        <v>1037</v>
      </c>
      <c r="C103" s="33" t="s">
        <v>787</v>
      </c>
      <c r="D103" s="51" t="s">
        <v>786</v>
      </c>
      <c r="E103" s="35">
        <v>42677</v>
      </c>
      <c r="F103" s="35">
        <v>42759</v>
      </c>
      <c r="G103" s="35">
        <v>42628</v>
      </c>
      <c r="H103" s="33" t="s">
        <v>58</v>
      </c>
      <c r="I103" s="35">
        <v>42551</v>
      </c>
      <c r="J103" s="35">
        <v>41550</v>
      </c>
      <c r="K103" s="28" t="s">
        <v>59</v>
      </c>
      <c r="L103" s="33" t="s">
        <v>486</v>
      </c>
      <c r="M103" s="33" t="s">
        <v>489</v>
      </c>
      <c r="N103" s="33" t="s">
        <v>785</v>
      </c>
      <c r="O103" s="33" t="s">
        <v>784</v>
      </c>
      <c r="P103" s="33" t="s">
        <v>783</v>
      </c>
      <c r="Q103" s="17" t="s">
        <v>64</v>
      </c>
      <c r="R103" s="33" t="s">
        <v>106</v>
      </c>
      <c r="S103" s="33" t="s">
        <v>107</v>
      </c>
      <c r="T103" s="62">
        <v>51.5</v>
      </c>
      <c r="U103" s="33">
        <v>10</v>
      </c>
      <c r="V103" s="104">
        <v>2213.56</v>
      </c>
      <c r="W103" s="105" t="s">
        <v>115</v>
      </c>
      <c r="X103" s="106">
        <v>905580</v>
      </c>
      <c r="Y103" s="36" t="s">
        <v>70</v>
      </c>
      <c r="Z103" s="33" t="s">
        <v>71</v>
      </c>
      <c r="AA103" s="33" t="s">
        <v>698</v>
      </c>
      <c r="AB103" s="28" t="s">
        <v>924</v>
      </c>
      <c r="AC103" s="68" t="s">
        <v>1569</v>
      </c>
      <c r="AD103" s="430" t="s">
        <v>782</v>
      </c>
    </row>
    <row r="104" spans="1:30" s="44" customFormat="1" ht="127.5" x14ac:dyDescent="0.25">
      <c r="A104" s="24"/>
      <c r="B104" s="302" t="s">
        <v>1038</v>
      </c>
      <c r="C104" s="33" t="s">
        <v>430</v>
      </c>
      <c r="D104" s="51" t="s">
        <v>431</v>
      </c>
      <c r="E104" s="35">
        <v>42709</v>
      </c>
      <c r="F104" s="35">
        <v>42759</v>
      </c>
      <c r="G104" s="53">
        <v>42684</v>
      </c>
      <c r="H104" s="53" t="s">
        <v>58</v>
      </c>
      <c r="I104" s="53">
        <v>42613</v>
      </c>
      <c r="J104" s="53">
        <v>41831</v>
      </c>
      <c r="K104" s="33" t="s">
        <v>59</v>
      </c>
      <c r="L104" s="39" t="s">
        <v>404</v>
      </c>
      <c r="M104" s="38" t="s">
        <v>432</v>
      </c>
      <c r="N104" s="28" t="s">
        <v>433</v>
      </c>
      <c r="O104" s="41" t="s">
        <v>434</v>
      </c>
      <c r="P104" s="33" t="s">
        <v>63</v>
      </c>
      <c r="Q104" s="61" t="s">
        <v>146</v>
      </c>
      <c r="R104" s="59" t="s">
        <v>463</v>
      </c>
      <c r="S104" s="28" t="s">
        <v>435</v>
      </c>
      <c r="T104" s="62">
        <v>18</v>
      </c>
      <c r="U104" s="63">
        <v>12</v>
      </c>
      <c r="V104" s="64">
        <v>4083</v>
      </c>
      <c r="W104" s="28" t="s">
        <v>410</v>
      </c>
      <c r="X104" s="66">
        <v>408300</v>
      </c>
      <c r="Y104" s="36" t="s">
        <v>70</v>
      </c>
      <c r="Z104" s="38" t="s">
        <v>222</v>
      </c>
      <c r="AA104" s="42" t="s">
        <v>682</v>
      </c>
      <c r="AB104" s="28" t="s">
        <v>924</v>
      </c>
      <c r="AC104" s="68" t="s">
        <v>1570</v>
      </c>
      <c r="AD104" s="420"/>
    </row>
    <row r="105" spans="1:30" s="44" customFormat="1" ht="127.5" x14ac:dyDescent="0.25">
      <c r="A105" s="24"/>
      <c r="B105" s="302" t="s">
        <v>1039</v>
      </c>
      <c r="C105" s="70" t="s">
        <v>456</v>
      </c>
      <c r="D105" s="82" t="s">
        <v>457</v>
      </c>
      <c r="E105" s="83">
        <v>42710</v>
      </c>
      <c r="F105" s="35">
        <v>42759</v>
      </c>
      <c r="G105" s="83">
        <v>42632</v>
      </c>
      <c r="H105" s="70" t="s">
        <v>58</v>
      </c>
      <c r="I105" s="83">
        <v>42613</v>
      </c>
      <c r="J105" s="83">
        <v>41564</v>
      </c>
      <c r="K105" s="70" t="s">
        <v>458</v>
      </c>
      <c r="L105" s="70" t="s">
        <v>459</v>
      </c>
      <c r="M105" s="22" t="s">
        <v>460</v>
      </c>
      <c r="N105" s="70" t="s">
        <v>461</v>
      </c>
      <c r="O105" s="70" t="s">
        <v>689</v>
      </c>
      <c r="P105" s="33" t="s">
        <v>311</v>
      </c>
      <c r="Q105" s="22" t="s">
        <v>462</v>
      </c>
      <c r="R105" s="70" t="s">
        <v>463</v>
      </c>
      <c r="S105" s="70" t="s">
        <v>435</v>
      </c>
      <c r="T105" s="86">
        <v>35</v>
      </c>
      <c r="U105" s="70">
        <v>12</v>
      </c>
      <c r="V105" s="99">
        <v>7518.5</v>
      </c>
      <c r="W105" s="95" t="s">
        <v>69</v>
      </c>
      <c r="X105" s="101">
        <v>751850</v>
      </c>
      <c r="Y105" s="36" t="s">
        <v>70</v>
      </c>
      <c r="Z105" s="70" t="s">
        <v>222</v>
      </c>
      <c r="AA105" s="70" t="s">
        <v>682</v>
      </c>
      <c r="AB105" s="28" t="s">
        <v>924</v>
      </c>
      <c r="AC105" s="70" t="s">
        <v>1570</v>
      </c>
      <c r="AD105" s="425"/>
    </row>
    <row r="106" spans="1:30" s="44" customFormat="1" ht="63.75" x14ac:dyDescent="0.25">
      <c r="A106" s="24"/>
      <c r="B106" s="302" t="s">
        <v>1040</v>
      </c>
      <c r="C106" s="70" t="s">
        <v>456</v>
      </c>
      <c r="D106" s="82" t="s">
        <v>457</v>
      </c>
      <c r="E106" s="83">
        <v>42710</v>
      </c>
      <c r="F106" s="35">
        <v>42759</v>
      </c>
      <c r="G106" s="83">
        <v>42607</v>
      </c>
      <c r="H106" s="70" t="s">
        <v>58</v>
      </c>
      <c r="I106" s="83">
        <v>42582</v>
      </c>
      <c r="J106" s="83">
        <v>41564</v>
      </c>
      <c r="K106" s="70" t="s">
        <v>458</v>
      </c>
      <c r="L106" s="70" t="s">
        <v>459</v>
      </c>
      <c r="M106" s="22" t="s">
        <v>464</v>
      </c>
      <c r="N106" s="70" t="s">
        <v>465</v>
      </c>
      <c r="O106" s="70" t="s">
        <v>690</v>
      </c>
      <c r="P106" s="33" t="s">
        <v>311</v>
      </c>
      <c r="Q106" s="22" t="s">
        <v>462</v>
      </c>
      <c r="R106" s="70" t="s">
        <v>463</v>
      </c>
      <c r="S106" s="70" t="s">
        <v>435</v>
      </c>
      <c r="T106" s="86">
        <v>25.5</v>
      </c>
      <c r="U106" s="70">
        <v>12</v>
      </c>
      <c r="V106" s="99">
        <v>7214</v>
      </c>
      <c r="W106" s="95" t="s">
        <v>69</v>
      </c>
      <c r="X106" s="101">
        <v>721400</v>
      </c>
      <c r="Y106" s="36" t="s">
        <v>70</v>
      </c>
      <c r="Z106" s="70" t="s">
        <v>222</v>
      </c>
      <c r="AA106" s="70" t="s">
        <v>682</v>
      </c>
      <c r="AB106" s="28" t="s">
        <v>924</v>
      </c>
      <c r="AC106" s="70" t="s">
        <v>905</v>
      </c>
      <c r="AD106" s="425"/>
    </row>
    <row r="107" spans="1:30" s="44" customFormat="1" ht="127.5" x14ac:dyDescent="0.25">
      <c r="A107" s="24"/>
      <c r="B107" s="302" t="s">
        <v>1041</v>
      </c>
      <c r="C107" s="70" t="s">
        <v>456</v>
      </c>
      <c r="D107" s="82" t="s">
        <v>457</v>
      </c>
      <c r="E107" s="83">
        <v>42710</v>
      </c>
      <c r="F107" s="35">
        <v>42759</v>
      </c>
      <c r="G107" s="83">
        <v>42607</v>
      </c>
      <c r="H107" s="70" t="s">
        <v>58</v>
      </c>
      <c r="I107" s="83">
        <v>42582</v>
      </c>
      <c r="J107" s="83">
        <v>41564</v>
      </c>
      <c r="K107" s="70" t="s">
        <v>458</v>
      </c>
      <c r="L107" s="70" t="s">
        <v>459</v>
      </c>
      <c r="M107" s="22" t="s">
        <v>464</v>
      </c>
      <c r="N107" s="70" t="s">
        <v>465</v>
      </c>
      <c r="O107" s="70" t="s">
        <v>691</v>
      </c>
      <c r="P107" s="33" t="s">
        <v>311</v>
      </c>
      <c r="Q107" s="22" t="s">
        <v>462</v>
      </c>
      <c r="R107" s="70" t="s">
        <v>463</v>
      </c>
      <c r="S107" s="70" t="s">
        <v>435</v>
      </c>
      <c r="T107" s="86">
        <v>25</v>
      </c>
      <c r="U107" s="70">
        <v>12</v>
      </c>
      <c r="V107" s="99">
        <v>5550.5</v>
      </c>
      <c r="W107" s="95" t="s">
        <v>69</v>
      </c>
      <c r="X107" s="101">
        <v>555050</v>
      </c>
      <c r="Y107" s="36" t="s">
        <v>70</v>
      </c>
      <c r="Z107" s="70" t="s">
        <v>222</v>
      </c>
      <c r="AA107" s="70" t="s">
        <v>682</v>
      </c>
      <c r="AB107" s="28" t="s">
        <v>924</v>
      </c>
      <c r="AC107" s="70" t="s">
        <v>1570</v>
      </c>
      <c r="AD107" s="425"/>
    </row>
    <row r="108" spans="1:30" s="44" customFormat="1" ht="127.5" x14ac:dyDescent="0.25">
      <c r="A108" s="24"/>
      <c r="B108" s="302" t="s">
        <v>1042</v>
      </c>
      <c r="C108" s="33" t="s">
        <v>572</v>
      </c>
      <c r="D108" s="51" t="s">
        <v>573</v>
      </c>
      <c r="E108" s="35">
        <v>42705</v>
      </c>
      <c r="F108" s="35">
        <v>42759</v>
      </c>
      <c r="G108" s="53">
        <v>42674</v>
      </c>
      <c r="H108" s="53" t="s">
        <v>58</v>
      </c>
      <c r="I108" s="23">
        <v>42643</v>
      </c>
      <c r="J108" s="53">
        <v>41680</v>
      </c>
      <c r="K108" s="109" t="s">
        <v>574</v>
      </c>
      <c r="L108" s="28" t="s">
        <v>561</v>
      </c>
      <c r="M108" s="28" t="s">
        <v>575</v>
      </c>
      <c r="N108" s="28" t="s">
        <v>576</v>
      </c>
      <c r="O108" s="28" t="s">
        <v>863</v>
      </c>
      <c r="P108" s="36" t="s">
        <v>102</v>
      </c>
      <c r="Q108" s="17" t="s">
        <v>64</v>
      </c>
      <c r="R108" s="59" t="s">
        <v>463</v>
      </c>
      <c r="S108" s="28" t="s">
        <v>577</v>
      </c>
      <c r="T108" s="62">
        <v>18</v>
      </c>
      <c r="U108" s="63">
        <v>12</v>
      </c>
      <c r="V108" s="64">
        <v>4177</v>
      </c>
      <c r="W108" s="28" t="s">
        <v>69</v>
      </c>
      <c r="X108" s="66">
        <v>417700</v>
      </c>
      <c r="Y108" s="36" t="s">
        <v>70</v>
      </c>
      <c r="Z108" s="68"/>
      <c r="AA108" s="61" t="s">
        <v>682</v>
      </c>
      <c r="AB108" s="28" t="s">
        <v>924</v>
      </c>
      <c r="AC108" s="68" t="s">
        <v>1570</v>
      </c>
      <c r="AD108" s="420"/>
    </row>
    <row r="109" spans="1:30" s="44" customFormat="1" ht="127.5" x14ac:dyDescent="0.25">
      <c r="A109" s="24"/>
      <c r="B109" s="302" t="s">
        <v>1043</v>
      </c>
      <c r="C109" s="33" t="s">
        <v>614</v>
      </c>
      <c r="D109" s="51" t="s">
        <v>615</v>
      </c>
      <c r="E109" s="35">
        <v>42717</v>
      </c>
      <c r="F109" s="35">
        <v>42759</v>
      </c>
      <c r="G109" s="53">
        <v>42697</v>
      </c>
      <c r="H109" s="53" t="s">
        <v>58</v>
      </c>
      <c r="I109" s="53">
        <v>42674</v>
      </c>
      <c r="J109" s="53">
        <v>41702</v>
      </c>
      <c r="K109" s="33" t="s">
        <v>458</v>
      </c>
      <c r="L109" s="28" t="s">
        <v>561</v>
      </c>
      <c r="M109" s="28" t="s">
        <v>616</v>
      </c>
      <c r="N109" s="28" t="s">
        <v>576</v>
      </c>
      <c r="O109" s="28" t="s">
        <v>851</v>
      </c>
      <c r="P109" s="36" t="s">
        <v>102</v>
      </c>
      <c r="Q109" s="17" t="s">
        <v>64</v>
      </c>
      <c r="R109" s="59" t="s">
        <v>463</v>
      </c>
      <c r="S109" s="28" t="s">
        <v>435</v>
      </c>
      <c r="T109" s="62">
        <v>20.3</v>
      </c>
      <c r="U109" s="63">
        <v>12</v>
      </c>
      <c r="V109" s="64">
        <v>4416</v>
      </c>
      <c r="W109" s="28" t="s">
        <v>69</v>
      </c>
      <c r="X109" s="66">
        <v>441600</v>
      </c>
      <c r="Y109" s="36" t="s">
        <v>70</v>
      </c>
      <c r="Z109" s="68"/>
      <c r="AA109" s="33" t="s">
        <v>682</v>
      </c>
      <c r="AB109" s="28" t="s">
        <v>924</v>
      </c>
      <c r="AC109" s="68" t="s">
        <v>1570</v>
      </c>
      <c r="AD109" s="420"/>
    </row>
    <row r="110" spans="1:30" s="44" customFormat="1" ht="127.5" x14ac:dyDescent="0.25">
      <c r="A110" s="24"/>
      <c r="B110" s="302" t="s">
        <v>1044</v>
      </c>
      <c r="C110" s="70" t="s">
        <v>229</v>
      </c>
      <c r="D110" s="82" t="s">
        <v>230</v>
      </c>
      <c r="E110" s="83">
        <v>42712</v>
      </c>
      <c r="F110" s="35">
        <v>42759</v>
      </c>
      <c r="G110" s="84">
        <v>42649</v>
      </c>
      <c r="H110" s="84" t="s">
        <v>58</v>
      </c>
      <c r="I110" s="84">
        <v>42613</v>
      </c>
      <c r="J110" s="84">
        <v>41550</v>
      </c>
      <c r="K110" s="70" t="s">
        <v>59</v>
      </c>
      <c r="L110" s="22" t="s">
        <v>218</v>
      </c>
      <c r="M110" s="22" t="s">
        <v>231</v>
      </c>
      <c r="N110" s="22" t="s">
        <v>232</v>
      </c>
      <c r="O110" s="22" t="s">
        <v>858</v>
      </c>
      <c r="P110" s="70" t="s">
        <v>234</v>
      </c>
      <c r="Q110" s="22" t="s">
        <v>95</v>
      </c>
      <c r="R110" s="85" t="s">
        <v>167</v>
      </c>
      <c r="S110" s="22" t="s">
        <v>235</v>
      </c>
      <c r="T110" s="86">
        <v>112.8</v>
      </c>
      <c r="U110" s="87">
        <v>15</v>
      </c>
      <c r="V110" s="88">
        <v>3808.86</v>
      </c>
      <c r="W110" s="22" t="s">
        <v>115</v>
      </c>
      <c r="X110" s="89">
        <v>2216000</v>
      </c>
      <c r="Y110" s="36" t="s">
        <v>70</v>
      </c>
      <c r="Z110" s="70" t="s">
        <v>222</v>
      </c>
      <c r="AA110" s="22" t="s">
        <v>682</v>
      </c>
      <c r="AB110" s="28" t="s">
        <v>924</v>
      </c>
      <c r="AC110" s="90" t="s">
        <v>1570</v>
      </c>
      <c r="AD110" s="423"/>
    </row>
    <row r="111" spans="1:30" s="44" customFormat="1" ht="127.5" x14ac:dyDescent="0.25">
      <c r="A111" s="24"/>
      <c r="B111" s="302" t="s">
        <v>1045</v>
      </c>
      <c r="C111" s="70" t="s">
        <v>253</v>
      </c>
      <c r="D111" s="82" t="s">
        <v>254</v>
      </c>
      <c r="E111" s="56">
        <v>42726</v>
      </c>
      <c r="F111" s="35">
        <v>42759</v>
      </c>
      <c r="G111" s="84">
        <v>42671</v>
      </c>
      <c r="H111" s="133" t="s">
        <v>58</v>
      </c>
      <c r="I111" s="23">
        <v>42643</v>
      </c>
      <c r="J111" s="84">
        <v>41537</v>
      </c>
      <c r="K111" s="70" t="s">
        <v>59</v>
      </c>
      <c r="L111" s="22" t="s">
        <v>218</v>
      </c>
      <c r="M111" s="22" t="s">
        <v>231</v>
      </c>
      <c r="N111" s="22" t="s">
        <v>255</v>
      </c>
      <c r="O111" s="22" t="s">
        <v>256</v>
      </c>
      <c r="P111" s="70" t="s">
        <v>257</v>
      </c>
      <c r="Q111" s="22" t="s">
        <v>95</v>
      </c>
      <c r="R111" s="85" t="s">
        <v>123</v>
      </c>
      <c r="S111" s="22" t="s">
        <v>258</v>
      </c>
      <c r="T111" s="86">
        <v>150.68</v>
      </c>
      <c r="U111" s="87">
        <v>15</v>
      </c>
      <c r="V111" s="88">
        <v>1698.12</v>
      </c>
      <c r="W111" s="22" t="s">
        <v>115</v>
      </c>
      <c r="X111" s="89">
        <v>2964000</v>
      </c>
      <c r="Y111" s="36" t="s">
        <v>70</v>
      </c>
      <c r="Z111" s="90" t="s">
        <v>222</v>
      </c>
      <c r="AA111" s="22" t="s">
        <v>682</v>
      </c>
      <c r="AB111" s="28" t="s">
        <v>924</v>
      </c>
      <c r="AC111" s="90" t="s">
        <v>1570</v>
      </c>
      <c r="AD111" s="423"/>
    </row>
    <row r="112" spans="1:30" s="46" customFormat="1" ht="127.5" x14ac:dyDescent="0.25">
      <c r="A112" s="24"/>
      <c r="B112" s="302" t="s">
        <v>1046</v>
      </c>
      <c r="C112" s="70" t="s">
        <v>253</v>
      </c>
      <c r="D112" s="82" t="s">
        <v>254</v>
      </c>
      <c r="E112" s="56">
        <v>42726</v>
      </c>
      <c r="F112" s="35">
        <v>42759</v>
      </c>
      <c r="G112" s="84">
        <v>42678</v>
      </c>
      <c r="H112" s="133" t="s">
        <v>58</v>
      </c>
      <c r="I112" s="84">
        <v>42613</v>
      </c>
      <c r="J112" s="84">
        <v>41550</v>
      </c>
      <c r="K112" s="70" t="s">
        <v>59</v>
      </c>
      <c r="L112" s="22" t="s">
        <v>218</v>
      </c>
      <c r="M112" s="22" t="s">
        <v>231</v>
      </c>
      <c r="N112" s="22" t="s">
        <v>259</v>
      </c>
      <c r="O112" s="22" t="s">
        <v>845</v>
      </c>
      <c r="P112" s="70" t="s">
        <v>261</v>
      </c>
      <c r="Q112" s="22" t="s">
        <v>95</v>
      </c>
      <c r="R112" s="85" t="s">
        <v>167</v>
      </c>
      <c r="S112" s="22" t="s">
        <v>235</v>
      </c>
      <c r="T112" s="86">
        <v>40</v>
      </c>
      <c r="U112" s="87">
        <v>15</v>
      </c>
      <c r="V112" s="88">
        <v>558.74</v>
      </c>
      <c r="W112" s="22" t="s">
        <v>115</v>
      </c>
      <c r="X112" s="89">
        <v>825050</v>
      </c>
      <c r="Y112" s="36" t="s">
        <v>70</v>
      </c>
      <c r="Z112" s="90" t="s">
        <v>222</v>
      </c>
      <c r="AA112" s="22" t="s">
        <v>682</v>
      </c>
      <c r="AB112" s="28" t="s">
        <v>924</v>
      </c>
      <c r="AC112" s="90" t="s">
        <v>1570</v>
      </c>
      <c r="AD112" s="423"/>
    </row>
    <row r="113" spans="1:30" s="46" customFormat="1" ht="127.5" x14ac:dyDescent="0.25">
      <c r="A113" s="24"/>
      <c r="B113" s="302" t="s">
        <v>1047</v>
      </c>
      <c r="C113" s="70" t="s">
        <v>266</v>
      </c>
      <c r="D113" s="82" t="s">
        <v>267</v>
      </c>
      <c r="E113" s="56">
        <v>42726</v>
      </c>
      <c r="F113" s="35">
        <v>42759</v>
      </c>
      <c r="G113" s="84">
        <v>42663</v>
      </c>
      <c r="H113" s="133" t="s">
        <v>58</v>
      </c>
      <c r="I113" s="23">
        <v>42643</v>
      </c>
      <c r="J113" s="84">
        <v>41537</v>
      </c>
      <c r="K113" s="70" t="s">
        <v>59</v>
      </c>
      <c r="L113" s="22" t="s">
        <v>218</v>
      </c>
      <c r="M113" s="22" t="s">
        <v>231</v>
      </c>
      <c r="N113" s="22" t="s">
        <v>232</v>
      </c>
      <c r="O113" s="22" t="s">
        <v>833</v>
      </c>
      <c r="P113" s="70" t="s">
        <v>268</v>
      </c>
      <c r="Q113" s="22" t="s">
        <v>95</v>
      </c>
      <c r="R113" s="85" t="s">
        <v>167</v>
      </c>
      <c r="S113" s="22" t="s">
        <v>235</v>
      </c>
      <c r="T113" s="86">
        <v>90.9</v>
      </c>
      <c r="U113" s="87">
        <v>15</v>
      </c>
      <c r="V113" s="88">
        <v>2939.06</v>
      </c>
      <c r="W113" s="22" t="s">
        <v>115</v>
      </c>
      <c r="X113" s="89">
        <v>1710000</v>
      </c>
      <c r="Y113" s="36" t="s">
        <v>70</v>
      </c>
      <c r="Z113" s="90" t="s">
        <v>222</v>
      </c>
      <c r="AA113" s="22" t="s">
        <v>682</v>
      </c>
      <c r="AB113" s="28" t="s">
        <v>924</v>
      </c>
      <c r="AC113" s="90" t="s">
        <v>1570</v>
      </c>
      <c r="AD113" s="423"/>
    </row>
    <row r="114" spans="1:30" s="46" customFormat="1" ht="127.5" x14ac:dyDescent="0.25">
      <c r="A114" s="24"/>
      <c r="B114" s="302" t="s">
        <v>1048</v>
      </c>
      <c r="C114" s="70" t="s">
        <v>266</v>
      </c>
      <c r="D114" s="82" t="s">
        <v>267</v>
      </c>
      <c r="E114" s="56">
        <v>42726</v>
      </c>
      <c r="F114" s="35">
        <v>42759</v>
      </c>
      <c r="G114" s="84">
        <v>42663</v>
      </c>
      <c r="H114" s="133" t="s">
        <v>58</v>
      </c>
      <c r="I114" s="84">
        <v>42613</v>
      </c>
      <c r="J114" s="84">
        <v>41537</v>
      </c>
      <c r="K114" s="70" t="s">
        <v>59</v>
      </c>
      <c r="L114" s="22" t="s">
        <v>218</v>
      </c>
      <c r="M114" s="22" t="s">
        <v>231</v>
      </c>
      <c r="N114" s="22" t="s">
        <v>232</v>
      </c>
      <c r="O114" s="22" t="s">
        <v>269</v>
      </c>
      <c r="P114" s="70" t="s">
        <v>270</v>
      </c>
      <c r="Q114" s="22" t="s">
        <v>95</v>
      </c>
      <c r="R114" s="85" t="s">
        <v>167</v>
      </c>
      <c r="S114" s="22" t="s">
        <v>235</v>
      </c>
      <c r="T114" s="86">
        <v>36.6</v>
      </c>
      <c r="U114" s="87">
        <v>15</v>
      </c>
      <c r="V114" s="88">
        <v>413.65</v>
      </c>
      <c r="W114" s="22" t="s">
        <v>115</v>
      </c>
      <c r="X114" s="89">
        <v>722000</v>
      </c>
      <c r="Y114" s="36" t="s">
        <v>70</v>
      </c>
      <c r="Z114" s="90" t="s">
        <v>222</v>
      </c>
      <c r="AA114" s="22" t="s">
        <v>682</v>
      </c>
      <c r="AB114" s="28" t="s">
        <v>924</v>
      </c>
      <c r="AC114" s="90" t="s">
        <v>1570</v>
      </c>
      <c r="AD114" s="423"/>
    </row>
    <row r="115" spans="1:30" s="46" customFormat="1" ht="127.5" x14ac:dyDescent="0.25">
      <c r="A115" s="24"/>
      <c r="B115" s="302" t="s">
        <v>1049</v>
      </c>
      <c r="C115" s="70" t="s">
        <v>266</v>
      </c>
      <c r="D115" s="82" t="s">
        <v>267</v>
      </c>
      <c r="E115" s="56">
        <v>42726</v>
      </c>
      <c r="F115" s="35">
        <v>42759</v>
      </c>
      <c r="G115" s="84">
        <v>42663</v>
      </c>
      <c r="H115" s="133" t="s">
        <v>58</v>
      </c>
      <c r="I115" s="84">
        <v>42613</v>
      </c>
      <c r="J115" s="84">
        <v>41537</v>
      </c>
      <c r="K115" s="70" t="s">
        <v>59</v>
      </c>
      <c r="L115" s="22" t="s">
        <v>218</v>
      </c>
      <c r="M115" s="22" t="s">
        <v>231</v>
      </c>
      <c r="N115" s="22" t="s">
        <v>232</v>
      </c>
      <c r="O115" s="22" t="s">
        <v>834</v>
      </c>
      <c r="P115" s="70" t="s">
        <v>272</v>
      </c>
      <c r="Q115" s="22" t="s">
        <v>95</v>
      </c>
      <c r="R115" s="85" t="s">
        <v>167</v>
      </c>
      <c r="S115" s="22" t="s">
        <v>235</v>
      </c>
      <c r="T115" s="86">
        <v>54.6</v>
      </c>
      <c r="U115" s="87">
        <v>15</v>
      </c>
      <c r="V115" s="88">
        <v>238.36</v>
      </c>
      <c r="W115" s="22" t="s">
        <v>115</v>
      </c>
      <c r="X115" s="89">
        <v>1017000</v>
      </c>
      <c r="Y115" s="36" t="s">
        <v>70</v>
      </c>
      <c r="Z115" s="90" t="s">
        <v>222</v>
      </c>
      <c r="AA115" s="22" t="s">
        <v>682</v>
      </c>
      <c r="AB115" s="28" t="s">
        <v>924</v>
      </c>
      <c r="AC115" s="90" t="s">
        <v>1570</v>
      </c>
      <c r="AD115" s="423"/>
    </row>
    <row r="116" spans="1:30" s="46" customFormat="1" ht="127.5" x14ac:dyDescent="0.25">
      <c r="A116" s="24"/>
      <c r="B116" s="302" t="s">
        <v>1050</v>
      </c>
      <c r="C116" s="70" t="s">
        <v>266</v>
      </c>
      <c r="D116" s="82" t="s">
        <v>267</v>
      </c>
      <c r="E116" s="56">
        <v>42726</v>
      </c>
      <c r="F116" s="35">
        <v>42759</v>
      </c>
      <c r="G116" s="84">
        <v>42663</v>
      </c>
      <c r="H116" s="133" t="s">
        <v>58</v>
      </c>
      <c r="I116" s="84">
        <v>42613</v>
      </c>
      <c r="J116" s="84">
        <v>41537</v>
      </c>
      <c r="K116" s="70" t="s">
        <v>59</v>
      </c>
      <c r="L116" s="22" t="s">
        <v>218</v>
      </c>
      <c r="M116" s="22" t="s">
        <v>231</v>
      </c>
      <c r="N116" s="22" t="s">
        <v>232</v>
      </c>
      <c r="O116" s="22" t="s">
        <v>867</v>
      </c>
      <c r="P116" s="70" t="s">
        <v>274</v>
      </c>
      <c r="Q116" s="22" t="s">
        <v>95</v>
      </c>
      <c r="R116" s="85" t="s">
        <v>167</v>
      </c>
      <c r="S116" s="22" t="s">
        <v>235</v>
      </c>
      <c r="T116" s="86">
        <v>54.6</v>
      </c>
      <c r="U116" s="87">
        <v>15</v>
      </c>
      <c r="V116" s="88">
        <v>3332.11</v>
      </c>
      <c r="W116" s="22" t="s">
        <v>115</v>
      </c>
      <c r="X116" s="89">
        <v>319000</v>
      </c>
      <c r="Y116" s="36" t="s">
        <v>70</v>
      </c>
      <c r="Z116" s="90" t="s">
        <v>222</v>
      </c>
      <c r="AA116" s="22" t="s">
        <v>682</v>
      </c>
      <c r="AB116" s="28" t="s">
        <v>924</v>
      </c>
      <c r="AC116" s="90" t="s">
        <v>1570</v>
      </c>
      <c r="AD116" s="423"/>
    </row>
    <row r="117" spans="1:30" s="46" customFormat="1" ht="127.5" x14ac:dyDescent="0.25">
      <c r="A117" s="24"/>
      <c r="B117" s="302" t="s">
        <v>1051</v>
      </c>
      <c r="C117" s="70" t="s">
        <v>266</v>
      </c>
      <c r="D117" s="82" t="s">
        <v>267</v>
      </c>
      <c r="E117" s="56">
        <v>42726</v>
      </c>
      <c r="F117" s="35">
        <v>42759</v>
      </c>
      <c r="G117" s="84">
        <v>42663</v>
      </c>
      <c r="H117" s="133" t="s">
        <v>58</v>
      </c>
      <c r="I117" s="84">
        <v>42613</v>
      </c>
      <c r="J117" s="84">
        <v>41537</v>
      </c>
      <c r="K117" s="70" t="s">
        <v>59</v>
      </c>
      <c r="L117" s="22" t="s">
        <v>218</v>
      </c>
      <c r="M117" s="22" t="s">
        <v>231</v>
      </c>
      <c r="N117" s="22" t="s">
        <v>232</v>
      </c>
      <c r="O117" s="22" t="s">
        <v>837</v>
      </c>
      <c r="P117" s="70" t="s">
        <v>276</v>
      </c>
      <c r="Q117" s="22" t="s">
        <v>95</v>
      </c>
      <c r="R117" s="85" t="s">
        <v>167</v>
      </c>
      <c r="S117" s="22" t="s">
        <v>235</v>
      </c>
      <c r="T117" s="86">
        <v>19.600000000000001</v>
      </c>
      <c r="U117" s="87">
        <v>15</v>
      </c>
      <c r="V117" s="88">
        <v>116.34</v>
      </c>
      <c r="W117" s="22" t="s">
        <v>115</v>
      </c>
      <c r="X117" s="89">
        <v>319000</v>
      </c>
      <c r="Y117" s="36" t="s">
        <v>70</v>
      </c>
      <c r="Z117" s="90" t="s">
        <v>222</v>
      </c>
      <c r="AA117" s="22" t="s">
        <v>682</v>
      </c>
      <c r="AB117" s="28" t="s">
        <v>924</v>
      </c>
      <c r="AC117" s="90" t="s">
        <v>1570</v>
      </c>
      <c r="AD117" s="423"/>
    </row>
    <row r="118" spans="1:30" s="46" customFormat="1" ht="293.25" x14ac:dyDescent="0.25">
      <c r="A118" s="24"/>
      <c r="B118" s="302" t="s">
        <v>1052</v>
      </c>
      <c r="C118" s="70" t="s">
        <v>285</v>
      </c>
      <c r="D118" s="82" t="s">
        <v>286</v>
      </c>
      <c r="E118" s="83">
        <v>42660</v>
      </c>
      <c r="F118" s="35">
        <v>42759</v>
      </c>
      <c r="G118" s="83">
        <v>42537</v>
      </c>
      <c r="H118" s="83" t="s">
        <v>58</v>
      </c>
      <c r="I118" s="83">
        <v>42570</v>
      </c>
      <c r="J118" s="83">
        <v>41487</v>
      </c>
      <c r="K118" s="33" t="s">
        <v>59</v>
      </c>
      <c r="L118" s="70" t="s">
        <v>287</v>
      </c>
      <c r="M118" s="70" t="s">
        <v>288</v>
      </c>
      <c r="N118" s="70" t="s">
        <v>289</v>
      </c>
      <c r="O118" s="70" t="s">
        <v>290</v>
      </c>
      <c r="P118" s="33" t="s">
        <v>291</v>
      </c>
      <c r="Q118" s="22" t="s">
        <v>95</v>
      </c>
      <c r="R118" s="22">
        <v>33</v>
      </c>
      <c r="S118" s="70" t="s">
        <v>771</v>
      </c>
      <c r="T118" s="86">
        <v>57</v>
      </c>
      <c r="U118" s="22">
        <v>15</v>
      </c>
      <c r="V118" s="141">
        <v>231.7</v>
      </c>
      <c r="W118" s="95" t="s">
        <v>115</v>
      </c>
      <c r="X118" s="142">
        <v>1011000</v>
      </c>
      <c r="Y118" s="36" t="s">
        <v>70</v>
      </c>
      <c r="Z118" s="70" t="s">
        <v>71</v>
      </c>
      <c r="AA118" s="70" t="s">
        <v>922</v>
      </c>
      <c r="AB118" s="28" t="s">
        <v>924</v>
      </c>
      <c r="AC118" s="70" t="s">
        <v>1571</v>
      </c>
      <c r="AD118" s="436" t="s">
        <v>293</v>
      </c>
    </row>
    <row r="119" spans="1:30" s="46" customFormat="1" ht="127.5" x14ac:dyDescent="0.25">
      <c r="A119" s="24"/>
      <c r="B119" s="302" t="s">
        <v>1053</v>
      </c>
      <c r="C119" s="33" t="s">
        <v>317</v>
      </c>
      <c r="D119" s="51" t="s">
        <v>318</v>
      </c>
      <c r="E119" s="35">
        <v>42723</v>
      </c>
      <c r="F119" s="35">
        <v>42759</v>
      </c>
      <c r="G119" s="53">
        <v>42649</v>
      </c>
      <c r="H119" s="53" t="s">
        <v>58</v>
      </c>
      <c r="I119" s="53">
        <v>42613</v>
      </c>
      <c r="J119" s="53">
        <v>42278</v>
      </c>
      <c r="K119" s="33" t="s">
        <v>59</v>
      </c>
      <c r="L119" s="28" t="s">
        <v>287</v>
      </c>
      <c r="M119" s="28" t="s">
        <v>288</v>
      </c>
      <c r="N119" s="28" t="s">
        <v>319</v>
      </c>
      <c r="O119" s="28" t="s">
        <v>860</v>
      </c>
      <c r="P119" s="33" t="s">
        <v>321</v>
      </c>
      <c r="Q119" s="28" t="s">
        <v>95</v>
      </c>
      <c r="R119" s="59" t="s">
        <v>167</v>
      </c>
      <c r="S119" s="70" t="s">
        <v>771</v>
      </c>
      <c r="T119" s="62">
        <v>168.9</v>
      </c>
      <c r="U119" s="63">
        <v>15</v>
      </c>
      <c r="V119" s="64">
        <v>4621.32</v>
      </c>
      <c r="W119" s="28" t="s">
        <v>115</v>
      </c>
      <c r="X119" s="66">
        <v>2688700</v>
      </c>
      <c r="Y119" s="36" t="s">
        <v>70</v>
      </c>
      <c r="Z119" s="68" t="s">
        <v>71</v>
      </c>
      <c r="AA119" s="28" t="s">
        <v>682</v>
      </c>
      <c r="AB119" s="28" t="s">
        <v>924</v>
      </c>
      <c r="AC119" s="68" t="s">
        <v>1570</v>
      </c>
      <c r="AD119" s="420"/>
    </row>
    <row r="120" spans="1:30" s="46" customFormat="1" ht="63.75" x14ac:dyDescent="0.25">
      <c r="A120" s="24"/>
      <c r="B120" s="302" t="s">
        <v>1054</v>
      </c>
      <c r="C120" s="28" t="s">
        <v>352</v>
      </c>
      <c r="D120" s="28" t="s">
        <v>353</v>
      </c>
      <c r="E120" s="53">
        <v>42732</v>
      </c>
      <c r="F120" s="35">
        <v>42759</v>
      </c>
      <c r="G120" s="53">
        <v>42507</v>
      </c>
      <c r="H120" s="28" t="s">
        <v>58</v>
      </c>
      <c r="I120" s="37">
        <v>42400</v>
      </c>
      <c r="J120" s="53">
        <v>41579</v>
      </c>
      <c r="K120" s="28" t="s">
        <v>59</v>
      </c>
      <c r="L120" s="28" t="s">
        <v>287</v>
      </c>
      <c r="M120" s="28" t="s">
        <v>354</v>
      </c>
      <c r="N120" s="28" t="s">
        <v>355</v>
      </c>
      <c r="O120" s="28" t="s">
        <v>875</v>
      </c>
      <c r="P120" s="28" t="s">
        <v>354</v>
      </c>
      <c r="Q120" s="28" t="s">
        <v>95</v>
      </c>
      <c r="R120" s="28">
        <v>33</v>
      </c>
      <c r="S120" s="70" t="s">
        <v>771</v>
      </c>
      <c r="T120" s="29">
        <v>60.28</v>
      </c>
      <c r="U120" s="28">
        <v>15</v>
      </c>
      <c r="V120" s="29">
        <v>418.97</v>
      </c>
      <c r="W120" s="28" t="s">
        <v>115</v>
      </c>
      <c r="X120" s="29">
        <v>1209110</v>
      </c>
      <c r="Y120" s="36" t="s">
        <v>70</v>
      </c>
      <c r="Z120" s="28" t="s">
        <v>71</v>
      </c>
      <c r="AA120" s="28" t="s">
        <v>682</v>
      </c>
      <c r="AB120" s="28" t="s">
        <v>924</v>
      </c>
      <c r="AC120" s="28" t="s">
        <v>905</v>
      </c>
      <c r="AD120" s="420"/>
    </row>
    <row r="121" spans="1:30" s="46" customFormat="1" ht="127.5" x14ac:dyDescent="0.25">
      <c r="A121" s="24"/>
      <c r="B121" s="302" t="s">
        <v>1055</v>
      </c>
      <c r="C121" s="28" t="s">
        <v>352</v>
      </c>
      <c r="D121" s="28" t="s">
        <v>353</v>
      </c>
      <c r="E121" s="53">
        <v>42732</v>
      </c>
      <c r="F121" s="35">
        <v>42759</v>
      </c>
      <c r="G121" s="53">
        <v>42507</v>
      </c>
      <c r="H121" s="28" t="s">
        <v>58</v>
      </c>
      <c r="I121" s="37">
        <v>42400</v>
      </c>
      <c r="J121" s="53">
        <v>41397</v>
      </c>
      <c r="K121" s="28" t="s">
        <v>59</v>
      </c>
      <c r="L121" s="28" t="s">
        <v>287</v>
      </c>
      <c r="M121" s="28" t="s">
        <v>357</v>
      </c>
      <c r="N121" s="28" t="s">
        <v>355</v>
      </c>
      <c r="O121" s="28" t="s">
        <v>862</v>
      </c>
      <c r="P121" s="28" t="s">
        <v>357</v>
      </c>
      <c r="Q121" s="28" t="s">
        <v>95</v>
      </c>
      <c r="R121" s="28">
        <v>33</v>
      </c>
      <c r="S121" s="70" t="s">
        <v>771</v>
      </c>
      <c r="T121" s="29">
        <v>21.4</v>
      </c>
      <c r="U121" s="28">
        <v>15</v>
      </c>
      <c r="V121" s="29">
        <v>276.94</v>
      </c>
      <c r="W121" s="28" t="s">
        <v>115</v>
      </c>
      <c r="X121" s="29">
        <v>402750</v>
      </c>
      <c r="Y121" s="36" t="s">
        <v>70</v>
      </c>
      <c r="Z121" s="28" t="s">
        <v>71</v>
      </c>
      <c r="AA121" s="28" t="s">
        <v>682</v>
      </c>
      <c r="AB121" s="28" t="s">
        <v>924</v>
      </c>
      <c r="AC121" s="28" t="s">
        <v>1570</v>
      </c>
      <c r="AD121" s="420"/>
    </row>
    <row r="122" spans="1:30" s="46" customFormat="1" ht="127.5" x14ac:dyDescent="0.25">
      <c r="A122" s="24"/>
      <c r="B122" s="302" t="s">
        <v>1056</v>
      </c>
      <c r="C122" s="33" t="s">
        <v>412</v>
      </c>
      <c r="D122" s="51" t="s">
        <v>413</v>
      </c>
      <c r="E122" s="35">
        <v>42709</v>
      </c>
      <c r="F122" s="35">
        <v>42759</v>
      </c>
      <c r="G122" s="53">
        <v>42695</v>
      </c>
      <c r="H122" s="53" t="s">
        <v>58</v>
      </c>
      <c r="I122" s="53">
        <v>42613</v>
      </c>
      <c r="J122" s="53">
        <v>41961</v>
      </c>
      <c r="K122" s="33" t="s">
        <v>59</v>
      </c>
      <c r="L122" s="39" t="s">
        <v>404</v>
      </c>
      <c r="M122" s="28" t="s">
        <v>61</v>
      </c>
      <c r="N122" s="40" t="s">
        <v>414</v>
      </c>
      <c r="O122" s="41" t="s">
        <v>415</v>
      </c>
      <c r="P122" s="33" t="s">
        <v>63</v>
      </c>
      <c r="Q122" s="61" t="s">
        <v>128</v>
      </c>
      <c r="R122" s="59" t="s">
        <v>628</v>
      </c>
      <c r="S122" s="28" t="s">
        <v>416</v>
      </c>
      <c r="T122" s="62">
        <v>42</v>
      </c>
      <c r="U122" s="63">
        <v>15</v>
      </c>
      <c r="V122" s="64">
        <v>8875</v>
      </c>
      <c r="W122" s="28" t="s">
        <v>410</v>
      </c>
      <c r="X122" s="66">
        <v>710000</v>
      </c>
      <c r="Y122" s="36" t="s">
        <v>70</v>
      </c>
      <c r="Z122" s="38" t="s">
        <v>222</v>
      </c>
      <c r="AA122" s="42" t="s">
        <v>682</v>
      </c>
      <c r="AB122" s="28" t="s">
        <v>924</v>
      </c>
      <c r="AC122" s="68" t="s">
        <v>1570</v>
      </c>
      <c r="AD122" s="420"/>
    </row>
    <row r="123" spans="1:30" s="46" customFormat="1" ht="127.5" x14ac:dyDescent="0.25">
      <c r="A123" s="24"/>
      <c r="B123" s="302" t="s">
        <v>1057</v>
      </c>
      <c r="C123" s="33" t="s">
        <v>487</v>
      </c>
      <c r="D123" s="51" t="s">
        <v>488</v>
      </c>
      <c r="E123" s="35">
        <v>42705</v>
      </c>
      <c r="F123" s="35">
        <v>42759</v>
      </c>
      <c r="G123" s="53">
        <v>41744</v>
      </c>
      <c r="H123" s="53" t="s">
        <v>58</v>
      </c>
      <c r="I123" s="23">
        <v>42643</v>
      </c>
      <c r="J123" s="53">
        <v>41551</v>
      </c>
      <c r="K123" s="33" t="s">
        <v>59</v>
      </c>
      <c r="L123" s="28" t="s">
        <v>486</v>
      </c>
      <c r="M123" s="28" t="s">
        <v>489</v>
      </c>
      <c r="N123" s="28" t="s">
        <v>490</v>
      </c>
      <c r="O123" s="28" t="s">
        <v>831</v>
      </c>
      <c r="P123" s="33" t="s">
        <v>492</v>
      </c>
      <c r="Q123" s="17" t="s">
        <v>64</v>
      </c>
      <c r="R123" s="59" t="s">
        <v>167</v>
      </c>
      <c r="S123" s="28" t="s">
        <v>493</v>
      </c>
      <c r="T123" s="62">
        <v>82.6</v>
      </c>
      <c r="U123" s="63">
        <v>15</v>
      </c>
      <c r="V123" s="64">
        <v>4834.37</v>
      </c>
      <c r="W123" s="28" t="s">
        <v>115</v>
      </c>
      <c r="X123" s="66">
        <v>1506810</v>
      </c>
      <c r="Y123" s="36" t="s">
        <v>70</v>
      </c>
      <c r="Z123" s="68" t="s">
        <v>71</v>
      </c>
      <c r="AA123" s="28" t="s">
        <v>682</v>
      </c>
      <c r="AB123" s="28" t="s">
        <v>924</v>
      </c>
      <c r="AC123" s="68" t="s">
        <v>1570</v>
      </c>
      <c r="AD123" s="420" t="s">
        <v>494</v>
      </c>
    </row>
    <row r="124" spans="1:30" s="46" customFormat="1" ht="127.5" x14ac:dyDescent="0.25">
      <c r="A124" s="24"/>
      <c r="B124" s="302" t="s">
        <v>1058</v>
      </c>
      <c r="C124" s="33" t="s">
        <v>487</v>
      </c>
      <c r="D124" s="51" t="s">
        <v>488</v>
      </c>
      <c r="E124" s="35">
        <v>42705</v>
      </c>
      <c r="F124" s="35">
        <v>42759</v>
      </c>
      <c r="G124" s="53">
        <v>41744</v>
      </c>
      <c r="H124" s="36" t="s">
        <v>58</v>
      </c>
      <c r="I124" s="23">
        <v>42643</v>
      </c>
      <c r="J124" s="57">
        <v>41551</v>
      </c>
      <c r="K124" s="58" t="s">
        <v>59</v>
      </c>
      <c r="L124" s="28" t="s">
        <v>486</v>
      </c>
      <c r="M124" s="36" t="s">
        <v>489</v>
      </c>
      <c r="N124" s="28" t="s">
        <v>490</v>
      </c>
      <c r="O124" s="36" t="s">
        <v>540</v>
      </c>
      <c r="P124" s="36" t="s">
        <v>541</v>
      </c>
      <c r="Q124" s="61" t="s">
        <v>146</v>
      </c>
      <c r="R124" s="58">
        <v>33</v>
      </c>
      <c r="S124" s="28" t="s">
        <v>493</v>
      </c>
      <c r="T124" s="60">
        <v>72</v>
      </c>
      <c r="U124" s="58">
        <v>15</v>
      </c>
      <c r="V124" s="60">
        <v>571.82000000000005</v>
      </c>
      <c r="W124" s="58" t="s">
        <v>115</v>
      </c>
      <c r="X124" s="60">
        <v>1247700</v>
      </c>
      <c r="Y124" s="36" t="s">
        <v>70</v>
      </c>
      <c r="Z124" s="68" t="s">
        <v>71</v>
      </c>
      <c r="AA124" s="28" t="s">
        <v>682</v>
      </c>
      <c r="AB124" s="28" t="s">
        <v>924</v>
      </c>
      <c r="AC124" s="36" t="s">
        <v>1570</v>
      </c>
      <c r="AD124" s="420" t="s">
        <v>542</v>
      </c>
    </row>
    <row r="125" spans="1:30" s="46" customFormat="1" ht="127.5" x14ac:dyDescent="0.25">
      <c r="A125" s="24"/>
      <c r="B125" s="302" t="s">
        <v>1059</v>
      </c>
      <c r="C125" s="33" t="s">
        <v>503</v>
      </c>
      <c r="D125" s="51" t="s">
        <v>504</v>
      </c>
      <c r="E125" s="35">
        <v>42713</v>
      </c>
      <c r="F125" s="35">
        <v>42759</v>
      </c>
      <c r="G125" s="53">
        <v>42668</v>
      </c>
      <c r="H125" s="53" t="s">
        <v>58</v>
      </c>
      <c r="I125" s="53">
        <v>42551</v>
      </c>
      <c r="J125" s="53">
        <v>40482</v>
      </c>
      <c r="K125" s="33" t="s">
        <v>59</v>
      </c>
      <c r="L125" s="28" t="s">
        <v>486</v>
      </c>
      <c r="M125" s="28" t="s">
        <v>505</v>
      </c>
      <c r="N125" s="28" t="s">
        <v>506</v>
      </c>
      <c r="O125" s="28" t="s">
        <v>700</v>
      </c>
      <c r="P125" s="33" t="s">
        <v>102</v>
      </c>
      <c r="Q125" s="61" t="s">
        <v>112</v>
      </c>
      <c r="R125" s="59" t="s">
        <v>167</v>
      </c>
      <c r="S125" s="28" t="s">
        <v>493</v>
      </c>
      <c r="T125" s="62">
        <v>140</v>
      </c>
      <c r="U125" s="63">
        <v>15</v>
      </c>
      <c r="V125" s="64">
        <v>3409.12</v>
      </c>
      <c r="W125" s="28" t="s">
        <v>115</v>
      </c>
      <c r="X125" s="66">
        <v>2367000</v>
      </c>
      <c r="Y125" s="33" t="s">
        <v>508</v>
      </c>
      <c r="Z125" s="68" t="s">
        <v>71</v>
      </c>
      <c r="AA125" s="28" t="s">
        <v>682</v>
      </c>
      <c r="AB125" s="28" t="s">
        <v>924</v>
      </c>
      <c r="AC125" s="68" t="s">
        <v>1570</v>
      </c>
      <c r="AD125" s="422" t="s">
        <v>509</v>
      </c>
    </row>
    <row r="126" spans="1:30" s="46" customFormat="1" ht="127.5" x14ac:dyDescent="0.25">
      <c r="A126" s="24"/>
      <c r="B126" s="302" t="s">
        <v>1060</v>
      </c>
      <c r="C126" s="72" t="s">
        <v>558</v>
      </c>
      <c r="D126" s="73" t="s">
        <v>559</v>
      </c>
      <c r="E126" s="74">
        <v>42718</v>
      </c>
      <c r="F126" s="35">
        <v>42759</v>
      </c>
      <c r="G126" s="75">
        <v>42689</v>
      </c>
      <c r="H126" s="75" t="s">
        <v>58</v>
      </c>
      <c r="I126" s="75">
        <v>42704</v>
      </c>
      <c r="J126" s="75">
        <v>41527</v>
      </c>
      <c r="K126" s="72" t="s">
        <v>458</v>
      </c>
      <c r="L126" s="61" t="s">
        <v>557</v>
      </c>
      <c r="M126" s="61" t="s">
        <v>61</v>
      </c>
      <c r="N126" s="61" t="s">
        <v>181</v>
      </c>
      <c r="O126" s="61" t="s">
        <v>696</v>
      </c>
      <c r="P126" s="61" t="s">
        <v>63</v>
      </c>
      <c r="Q126" s="116" t="s">
        <v>394</v>
      </c>
      <c r="R126" s="76" t="s">
        <v>167</v>
      </c>
      <c r="S126" s="61" t="s">
        <v>893</v>
      </c>
      <c r="T126" s="77">
        <v>50.1</v>
      </c>
      <c r="U126" s="78">
        <v>15</v>
      </c>
      <c r="V126" s="168">
        <v>22348.75</v>
      </c>
      <c r="W126" s="61" t="s">
        <v>410</v>
      </c>
      <c r="X126" s="60" t="s">
        <v>895</v>
      </c>
      <c r="Y126" s="36" t="s">
        <v>70</v>
      </c>
      <c r="Z126" s="61" t="s">
        <v>71</v>
      </c>
      <c r="AA126" s="61" t="s">
        <v>682</v>
      </c>
      <c r="AB126" s="28" t="s">
        <v>924</v>
      </c>
      <c r="AC126" s="81" t="s">
        <v>1570</v>
      </c>
      <c r="AD126" s="421"/>
    </row>
    <row r="127" spans="1:30" s="46" customFormat="1" ht="127.5" x14ac:dyDescent="0.25">
      <c r="A127" s="24"/>
      <c r="B127" s="302" t="s">
        <v>1061</v>
      </c>
      <c r="C127" s="33" t="s">
        <v>625</v>
      </c>
      <c r="D127" s="51" t="s">
        <v>626</v>
      </c>
      <c r="E127" s="35">
        <v>42717</v>
      </c>
      <c r="F127" s="35">
        <v>42759</v>
      </c>
      <c r="G127" s="91">
        <v>42697</v>
      </c>
      <c r="H127" s="91" t="s">
        <v>58</v>
      </c>
      <c r="I127" s="83">
        <v>42674</v>
      </c>
      <c r="J127" s="91">
        <v>41696</v>
      </c>
      <c r="K127" s="92" t="s">
        <v>59</v>
      </c>
      <c r="L127" s="92" t="s">
        <v>561</v>
      </c>
      <c r="M127" s="93" t="s">
        <v>580</v>
      </c>
      <c r="N127" s="70" t="s">
        <v>627</v>
      </c>
      <c r="O127" s="92" t="s">
        <v>832</v>
      </c>
      <c r="P127" s="36" t="s">
        <v>102</v>
      </c>
      <c r="Q127" s="17" t="s">
        <v>64</v>
      </c>
      <c r="R127" s="94" t="s">
        <v>628</v>
      </c>
      <c r="S127" s="92" t="s">
        <v>629</v>
      </c>
      <c r="T127" s="172">
        <v>5</v>
      </c>
      <c r="U127" s="95">
        <v>15</v>
      </c>
      <c r="V127" s="173">
        <v>1697.5</v>
      </c>
      <c r="W127" s="92" t="s">
        <v>69</v>
      </c>
      <c r="X127" s="140">
        <v>135800</v>
      </c>
      <c r="Y127" s="36" t="s">
        <v>70</v>
      </c>
      <c r="Z127" s="68"/>
      <c r="AA127" s="33" t="s">
        <v>682</v>
      </c>
      <c r="AB127" s="28" t="s">
        <v>924</v>
      </c>
      <c r="AC127" s="68" t="s">
        <v>1570</v>
      </c>
      <c r="AD127" s="420"/>
    </row>
    <row r="128" spans="1:30" s="46" customFormat="1" ht="127.5" x14ac:dyDescent="0.25">
      <c r="A128" s="24"/>
      <c r="B128" s="302" t="s">
        <v>1062</v>
      </c>
      <c r="C128" s="36" t="s">
        <v>657</v>
      </c>
      <c r="D128" s="36" t="s">
        <v>658</v>
      </c>
      <c r="E128" s="56">
        <v>42725</v>
      </c>
      <c r="F128" s="35">
        <v>42759</v>
      </c>
      <c r="G128" s="56">
        <v>42663</v>
      </c>
      <c r="H128" s="36" t="s">
        <v>58</v>
      </c>
      <c r="I128" s="23">
        <v>42643</v>
      </c>
      <c r="J128" s="57">
        <v>41627</v>
      </c>
      <c r="K128" s="36" t="s">
        <v>59</v>
      </c>
      <c r="L128" s="90" t="s">
        <v>561</v>
      </c>
      <c r="M128" s="36" t="s">
        <v>659</v>
      </c>
      <c r="N128" s="36" t="s">
        <v>660</v>
      </c>
      <c r="O128" s="36" t="s">
        <v>661</v>
      </c>
      <c r="P128" s="36" t="s">
        <v>102</v>
      </c>
      <c r="Q128" s="17" t="s">
        <v>64</v>
      </c>
      <c r="R128" s="71" t="s">
        <v>662</v>
      </c>
      <c r="S128" s="36" t="s">
        <v>663</v>
      </c>
      <c r="T128" s="60">
        <v>36.9</v>
      </c>
      <c r="U128" s="58">
        <v>15</v>
      </c>
      <c r="V128" s="60">
        <v>7950.31</v>
      </c>
      <c r="W128" s="58" t="s">
        <v>410</v>
      </c>
      <c r="X128" s="60">
        <v>95403.75</v>
      </c>
      <c r="Y128" s="36" t="s">
        <v>70</v>
      </c>
      <c r="Z128" s="36"/>
      <c r="AA128" s="33" t="s">
        <v>682</v>
      </c>
      <c r="AB128" s="28" t="s">
        <v>924</v>
      </c>
      <c r="AC128" s="36" t="s">
        <v>1570</v>
      </c>
      <c r="AD128" s="422"/>
    </row>
    <row r="129" spans="1:30" s="46" customFormat="1" ht="204" x14ac:dyDescent="0.25">
      <c r="A129" s="24"/>
      <c r="B129" s="302" t="s">
        <v>1063</v>
      </c>
      <c r="C129" s="33" t="s">
        <v>775</v>
      </c>
      <c r="D129" s="51" t="s">
        <v>774</v>
      </c>
      <c r="E129" s="35">
        <v>42699</v>
      </c>
      <c r="F129" s="35">
        <v>42759</v>
      </c>
      <c r="G129" s="53">
        <v>42628</v>
      </c>
      <c r="H129" s="53" t="s">
        <v>58</v>
      </c>
      <c r="I129" s="53">
        <v>42613</v>
      </c>
      <c r="J129" s="53">
        <v>41487</v>
      </c>
      <c r="K129" s="33" t="s">
        <v>59</v>
      </c>
      <c r="L129" s="28" t="s">
        <v>287</v>
      </c>
      <c r="M129" s="28" t="s">
        <v>361</v>
      </c>
      <c r="N129" s="28" t="s">
        <v>773</v>
      </c>
      <c r="O129" s="28" t="s">
        <v>772</v>
      </c>
      <c r="P129" s="36" t="s">
        <v>102</v>
      </c>
      <c r="Q129" s="28" t="s">
        <v>95</v>
      </c>
      <c r="R129" s="59" t="s">
        <v>167</v>
      </c>
      <c r="S129" s="70" t="s">
        <v>771</v>
      </c>
      <c r="T129" s="62">
        <v>44.6</v>
      </c>
      <c r="U129" s="63">
        <v>15</v>
      </c>
      <c r="V129" s="64">
        <v>698.02</v>
      </c>
      <c r="W129" s="28" t="s">
        <v>115</v>
      </c>
      <c r="X129" s="66">
        <v>761000</v>
      </c>
      <c r="Y129" s="36" t="s">
        <v>70</v>
      </c>
      <c r="Z129" s="68" t="s">
        <v>71</v>
      </c>
      <c r="AA129" s="28" t="s">
        <v>698</v>
      </c>
      <c r="AB129" s="28" t="s">
        <v>924</v>
      </c>
      <c r="AC129" s="68" t="s">
        <v>1572</v>
      </c>
      <c r="AD129" s="420"/>
    </row>
    <row r="130" spans="1:30" s="46" customFormat="1" ht="267.75" x14ac:dyDescent="0.25">
      <c r="A130" s="24"/>
      <c r="B130" s="302" t="s">
        <v>1064</v>
      </c>
      <c r="C130" s="97" t="s">
        <v>770</v>
      </c>
      <c r="D130" s="119" t="s">
        <v>769</v>
      </c>
      <c r="E130" s="96">
        <v>42698</v>
      </c>
      <c r="F130" s="35">
        <v>42759</v>
      </c>
      <c r="G130" s="98">
        <v>42507</v>
      </c>
      <c r="H130" s="98" t="s">
        <v>58</v>
      </c>
      <c r="I130" s="144">
        <v>42551</v>
      </c>
      <c r="J130" s="98">
        <v>41568</v>
      </c>
      <c r="K130" s="145" t="s">
        <v>59</v>
      </c>
      <c r="L130" s="115" t="s">
        <v>109</v>
      </c>
      <c r="M130" s="115" t="s">
        <v>110</v>
      </c>
      <c r="N130" s="115" t="s">
        <v>768</v>
      </c>
      <c r="O130" s="115" t="s">
        <v>767</v>
      </c>
      <c r="P130" s="97" t="s">
        <v>766</v>
      </c>
      <c r="Q130" s="92" t="s">
        <v>613</v>
      </c>
      <c r="R130" s="146" t="s">
        <v>167</v>
      </c>
      <c r="S130" s="143" t="s">
        <v>677</v>
      </c>
      <c r="T130" s="147">
        <v>85</v>
      </c>
      <c r="U130" s="148">
        <v>15</v>
      </c>
      <c r="V130" s="149">
        <v>3901.2</v>
      </c>
      <c r="W130" s="115" t="s">
        <v>115</v>
      </c>
      <c r="X130" s="150">
        <v>2496600</v>
      </c>
      <c r="Y130" s="36" t="s">
        <v>70</v>
      </c>
      <c r="Z130" s="116"/>
      <c r="AA130" s="115" t="s">
        <v>698</v>
      </c>
      <c r="AB130" s="28" t="s">
        <v>924</v>
      </c>
      <c r="AC130" s="90" t="s">
        <v>1573</v>
      </c>
      <c r="AD130" s="437" t="s">
        <v>765</v>
      </c>
    </row>
    <row r="131" spans="1:30" s="46" customFormat="1" ht="127.5" x14ac:dyDescent="0.25">
      <c r="A131" s="24"/>
      <c r="B131" s="302" t="s">
        <v>1065</v>
      </c>
      <c r="C131" s="70" t="s">
        <v>223</v>
      </c>
      <c r="D131" s="82" t="s">
        <v>224</v>
      </c>
      <c r="E131" s="83">
        <v>42712</v>
      </c>
      <c r="F131" s="35">
        <v>42759</v>
      </c>
      <c r="G131" s="84">
        <v>42647</v>
      </c>
      <c r="H131" s="84" t="s">
        <v>58</v>
      </c>
      <c r="I131" s="84">
        <v>42613</v>
      </c>
      <c r="J131" s="84">
        <v>41609</v>
      </c>
      <c r="K131" s="70" t="s">
        <v>59</v>
      </c>
      <c r="L131" s="22" t="s">
        <v>218</v>
      </c>
      <c r="M131" s="22" t="s">
        <v>61</v>
      </c>
      <c r="N131" s="22" t="s">
        <v>225</v>
      </c>
      <c r="O131" s="22" t="s">
        <v>226</v>
      </c>
      <c r="P131" s="33" t="s">
        <v>102</v>
      </c>
      <c r="Q131" s="22" t="s">
        <v>227</v>
      </c>
      <c r="R131" s="85" t="s">
        <v>889</v>
      </c>
      <c r="S131" s="22" t="s">
        <v>228</v>
      </c>
      <c r="T131" s="86">
        <v>29</v>
      </c>
      <c r="U131" s="87">
        <v>18</v>
      </c>
      <c r="V131" s="88">
        <v>9251.25</v>
      </c>
      <c r="W131" s="22" t="s">
        <v>69</v>
      </c>
      <c r="X131" s="89">
        <v>616750</v>
      </c>
      <c r="Y131" s="36" t="s">
        <v>70</v>
      </c>
      <c r="Z131" s="70" t="s">
        <v>222</v>
      </c>
      <c r="AA131" s="22" t="s">
        <v>682</v>
      </c>
      <c r="AB131" s="28" t="s">
        <v>924</v>
      </c>
      <c r="AC131" s="90" t="s">
        <v>1570</v>
      </c>
      <c r="AD131" s="423"/>
    </row>
    <row r="132" spans="1:30" s="46" customFormat="1" ht="127.5" x14ac:dyDescent="0.25">
      <c r="A132" s="24"/>
      <c r="B132" s="302" t="s">
        <v>1066</v>
      </c>
      <c r="C132" s="33" t="s">
        <v>425</v>
      </c>
      <c r="D132" s="51" t="s">
        <v>426</v>
      </c>
      <c r="E132" s="35">
        <v>42709</v>
      </c>
      <c r="F132" s="35">
        <v>42759</v>
      </c>
      <c r="G132" s="53">
        <v>42685</v>
      </c>
      <c r="H132" s="53" t="s">
        <v>58</v>
      </c>
      <c r="I132" s="53">
        <v>42613</v>
      </c>
      <c r="J132" s="53">
        <v>41435</v>
      </c>
      <c r="K132" s="33" t="s">
        <v>59</v>
      </c>
      <c r="L132" s="39" t="s">
        <v>404</v>
      </c>
      <c r="M132" s="28" t="s">
        <v>61</v>
      </c>
      <c r="N132" s="28" t="s">
        <v>427</v>
      </c>
      <c r="O132" s="41" t="s">
        <v>428</v>
      </c>
      <c r="P132" s="33" t="s">
        <v>63</v>
      </c>
      <c r="Q132" s="61" t="s">
        <v>128</v>
      </c>
      <c r="R132" s="59" t="s">
        <v>152</v>
      </c>
      <c r="S132" s="28" t="s">
        <v>96</v>
      </c>
      <c r="T132" s="58">
        <v>71.2</v>
      </c>
      <c r="U132" s="62" t="s">
        <v>429</v>
      </c>
      <c r="V132" s="64">
        <v>2465.59</v>
      </c>
      <c r="W132" s="28" t="s">
        <v>410</v>
      </c>
      <c r="X132" s="66">
        <v>937100</v>
      </c>
      <c r="Y132" s="36" t="s">
        <v>70</v>
      </c>
      <c r="Z132" s="38" t="s">
        <v>222</v>
      </c>
      <c r="AA132" s="42" t="s">
        <v>682</v>
      </c>
      <c r="AB132" s="28" t="s">
        <v>924</v>
      </c>
      <c r="AC132" s="68" t="s">
        <v>1570</v>
      </c>
      <c r="AD132" s="438"/>
    </row>
    <row r="133" spans="1:30" s="46" customFormat="1" ht="63.75" x14ac:dyDescent="0.25">
      <c r="A133" s="24"/>
      <c r="B133" s="302" t="s">
        <v>1067</v>
      </c>
      <c r="C133" s="33" t="s">
        <v>436</v>
      </c>
      <c r="D133" s="51" t="s">
        <v>437</v>
      </c>
      <c r="E133" s="35">
        <v>42709</v>
      </c>
      <c r="F133" s="35">
        <v>42759</v>
      </c>
      <c r="G133" s="53">
        <v>42684</v>
      </c>
      <c r="H133" s="53" t="s">
        <v>58</v>
      </c>
      <c r="I133" s="53">
        <v>42613</v>
      </c>
      <c r="J133" s="53">
        <v>41548</v>
      </c>
      <c r="K133" s="33" t="s">
        <v>59</v>
      </c>
      <c r="L133" s="39" t="s">
        <v>404</v>
      </c>
      <c r="M133" s="28" t="s">
        <v>61</v>
      </c>
      <c r="N133" s="28" t="s">
        <v>438</v>
      </c>
      <c r="O133" s="28" t="s">
        <v>439</v>
      </c>
      <c r="P133" s="33" t="s">
        <v>63</v>
      </c>
      <c r="Q133" s="17" t="s">
        <v>64</v>
      </c>
      <c r="R133" s="59" t="s">
        <v>152</v>
      </c>
      <c r="S133" s="28" t="s">
        <v>153</v>
      </c>
      <c r="T133" s="62">
        <v>24</v>
      </c>
      <c r="U133" s="62" t="s">
        <v>429</v>
      </c>
      <c r="V133" s="64">
        <v>774.39</v>
      </c>
      <c r="W133" s="28" t="s">
        <v>410</v>
      </c>
      <c r="X133" s="66">
        <v>619510</v>
      </c>
      <c r="Y133" s="36" t="s">
        <v>70</v>
      </c>
      <c r="Z133" s="38" t="s">
        <v>222</v>
      </c>
      <c r="AA133" s="42" t="s">
        <v>682</v>
      </c>
      <c r="AB133" s="28" t="s">
        <v>924</v>
      </c>
      <c r="AC133" s="68" t="s">
        <v>905</v>
      </c>
      <c r="AD133" s="420"/>
    </row>
    <row r="134" spans="1:30" s="46" customFormat="1" ht="127.5" x14ac:dyDescent="0.25">
      <c r="A134" s="24"/>
      <c r="B134" s="302" t="s">
        <v>1068</v>
      </c>
      <c r="C134" s="33" t="s">
        <v>440</v>
      </c>
      <c r="D134" s="51" t="s">
        <v>441</v>
      </c>
      <c r="E134" s="35">
        <v>42709</v>
      </c>
      <c r="F134" s="35">
        <v>42759</v>
      </c>
      <c r="G134" s="53">
        <v>42689</v>
      </c>
      <c r="H134" s="53" t="s">
        <v>58</v>
      </c>
      <c r="I134" s="53">
        <v>42613</v>
      </c>
      <c r="J134" s="53">
        <v>41534</v>
      </c>
      <c r="K134" s="33" t="s">
        <v>59</v>
      </c>
      <c r="L134" s="39" t="s">
        <v>404</v>
      </c>
      <c r="M134" s="28" t="s">
        <v>61</v>
      </c>
      <c r="N134" s="28" t="s">
        <v>442</v>
      </c>
      <c r="O134" s="28" t="s">
        <v>443</v>
      </c>
      <c r="P134" s="33" t="s">
        <v>63</v>
      </c>
      <c r="Q134" s="61" t="s">
        <v>128</v>
      </c>
      <c r="R134" s="59" t="s">
        <v>152</v>
      </c>
      <c r="S134" s="28" t="s">
        <v>153</v>
      </c>
      <c r="T134" s="62">
        <v>66.7</v>
      </c>
      <c r="U134" s="62" t="s">
        <v>429</v>
      </c>
      <c r="V134" s="64">
        <v>2656.83</v>
      </c>
      <c r="W134" s="28" t="s">
        <v>410</v>
      </c>
      <c r="X134" s="66">
        <v>1028300</v>
      </c>
      <c r="Y134" s="36" t="s">
        <v>70</v>
      </c>
      <c r="Z134" s="38" t="s">
        <v>222</v>
      </c>
      <c r="AA134" s="42" t="s">
        <v>682</v>
      </c>
      <c r="AB134" s="28" t="s">
        <v>924</v>
      </c>
      <c r="AC134" s="68" t="s">
        <v>1570</v>
      </c>
      <c r="AD134" s="420"/>
    </row>
    <row r="135" spans="1:30" s="46" customFormat="1" ht="127.5" x14ac:dyDescent="0.25">
      <c r="A135" s="24"/>
      <c r="B135" s="302" t="s">
        <v>1069</v>
      </c>
      <c r="C135" s="36" t="s">
        <v>451</v>
      </c>
      <c r="D135" s="36" t="s">
        <v>452</v>
      </c>
      <c r="E135" s="56">
        <v>42727</v>
      </c>
      <c r="F135" s="35">
        <v>42759</v>
      </c>
      <c r="G135" s="56">
        <v>42702</v>
      </c>
      <c r="H135" s="36" t="s">
        <v>58</v>
      </c>
      <c r="I135" s="57">
        <v>42613</v>
      </c>
      <c r="J135" s="57">
        <v>41550</v>
      </c>
      <c r="K135" s="33" t="s">
        <v>59</v>
      </c>
      <c r="L135" s="39" t="s">
        <v>404</v>
      </c>
      <c r="M135" s="28" t="s">
        <v>61</v>
      </c>
      <c r="N135" s="28" t="s">
        <v>453</v>
      </c>
      <c r="O135" s="28" t="s">
        <v>454</v>
      </c>
      <c r="P135" s="33" t="s">
        <v>63</v>
      </c>
      <c r="Q135" s="28" t="s">
        <v>455</v>
      </c>
      <c r="R135" s="17">
        <v>29</v>
      </c>
      <c r="S135" s="28" t="s">
        <v>153</v>
      </c>
      <c r="T135" s="60">
        <v>35.200000000000003</v>
      </c>
      <c r="U135" s="62" t="s">
        <v>429</v>
      </c>
      <c r="V135" s="60">
        <v>1643.61</v>
      </c>
      <c r="W135" s="28" t="s">
        <v>410</v>
      </c>
      <c r="X135" s="60">
        <v>598500</v>
      </c>
      <c r="Y135" s="36" t="s">
        <v>70</v>
      </c>
      <c r="Z135" s="103" t="s">
        <v>222</v>
      </c>
      <c r="AA135" s="124" t="s">
        <v>682</v>
      </c>
      <c r="AB135" s="28" t="s">
        <v>924</v>
      </c>
      <c r="AC135" s="36" t="s">
        <v>1570</v>
      </c>
      <c r="AD135" s="422"/>
    </row>
    <row r="136" spans="1:30" s="46" customFormat="1" ht="127.5" x14ac:dyDescent="0.25">
      <c r="A136" s="24"/>
      <c r="B136" s="302" t="s">
        <v>1070</v>
      </c>
      <c r="C136" s="33" t="s">
        <v>622</v>
      </c>
      <c r="D136" s="51" t="s">
        <v>623</v>
      </c>
      <c r="E136" s="35">
        <v>42717</v>
      </c>
      <c r="F136" s="35">
        <v>42759</v>
      </c>
      <c r="G136" s="151">
        <v>42668</v>
      </c>
      <c r="H136" s="151" t="s">
        <v>58</v>
      </c>
      <c r="I136" s="23">
        <v>42643</v>
      </c>
      <c r="J136" s="152">
        <v>41513</v>
      </c>
      <c r="K136" s="92" t="s">
        <v>59</v>
      </c>
      <c r="L136" s="90" t="s">
        <v>561</v>
      </c>
      <c r="M136" s="93" t="s">
        <v>580</v>
      </c>
      <c r="N136" s="70" t="s">
        <v>624</v>
      </c>
      <c r="O136" s="92" t="s">
        <v>836</v>
      </c>
      <c r="P136" s="36" t="s">
        <v>102</v>
      </c>
      <c r="Q136" s="17" t="s">
        <v>64</v>
      </c>
      <c r="R136" s="103">
        <v>29</v>
      </c>
      <c r="S136" s="103" t="s">
        <v>96</v>
      </c>
      <c r="T136" s="178">
        <v>69.099999999999994</v>
      </c>
      <c r="U136" s="103" t="s">
        <v>429</v>
      </c>
      <c r="V136" s="175">
        <v>3294.54</v>
      </c>
      <c r="W136" s="92" t="s">
        <v>69</v>
      </c>
      <c r="X136" s="169">
        <v>1262400</v>
      </c>
      <c r="Y136" s="36" t="s">
        <v>70</v>
      </c>
      <c r="Z136" s="68"/>
      <c r="AA136" s="33" t="s">
        <v>682</v>
      </c>
      <c r="AB136" s="28" t="s">
        <v>924</v>
      </c>
      <c r="AC136" s="68" t="s">
        <v>1570</v>
      </c>
      <c r="AD136" s="420"/>
    </row>
    <row r="137" spans="1:30" s="46" customFormat="1" ht="127.5" x14ac:dyDescent="0.25">
      <c r="A137" s="24"/>
      <c r="B137" s="302" t="s">
        <v>1071</v>
      </c>
      <c r="C137" s="33" t="s">
        <v>56</v>
      </c>
      <c r="D137" s="51" t="s">
        <v>57</v>
      </c>
      <c r="E137" s="35">
        <v>42734</v>
      </c>
      <c r="F137" s="35">
        <v>42759</v>
      </c>
      <c r="G137" s="52">
        <v>42685</v>
      </c>
      <c r="H137" s="52" t="s">
        <v>58</v>
      </c>
      <c r="I137" s="23">
        <v>42643</v>
      </c>
      <c r="J137" s="53">
        <v>40452</v>
      </c>
      <c r="K137" s="17" t="s">
        <v>59</v>
      </c>
      <c r="L137" s="17" t="s">
        <v>60</v>
      </c>
      <c r="M137" s="17" t="s">
        <v>61</v>
      </c>
      <c r="N137" s="17" t="s">
        <v>84</v>
      </c>
      <c r="O137" s="17" t="s">
        <v>683</v>
      </c>
      <c r="P137" s="17" t="s">
        <v>63</v>
      </c>
      <c r="Q137" s="17" t="s">
        <v>64</v>
      </c>
      <c r="R137" s="17">
        <v>29</v>
      </c>
      <c r="S137" s="17" t="s">
        <v>85</v>
      </c>
      <c r="T137" s="136" t="s">
        <v>86</v>
      </c>
      <c r="U137" s="33" t="s">
        <v>699</v>
      </c>
      <c r="V137" s="108">
        <v>10147.64</v>
      </c>
      <c r="W137" s="65" t="s">
        <v>69</v>
      </c>
      <c r="X137" s="108">
        <v>3370000</v>
      </c>
      <c r="Y137" s="36" t="s">
        <v>70</v>
      </c>
      <c r="Z137" s="17" t="s">
        <v>71</v>
      </c>
      <c r="AA137" s="67" t="s">
        <v>682</v>
      </c>
      <c r="AB137" s="28" t="s">
        <v>924</v>
      </c>
      <c r="AC137" s="22" t="s">
        <v>1570</v>
      </c>
      <c r="AD137" s="423" t="s">
        <v>822</v>
      </c>
    </row>
    <row r="138" spans="1:30" s="46" customFormat="1" ht="127.5" x14ac:dyDescent="0.25">
      <c r="A138" s="24"/>
      <c r="B138" s="302" t="s">
        <v>1072</v>
      </c>
      <c r="C138" s="72" t="s">
        <v>149</v>
      </c>
      <c r="D138" s="73" t="s">
        <v>150</v>
      </c>
      <c r="E138" s="74">
        <v>42716</v>
      </c>
      <c r="F138" s="35">
        <v>42759</v>
      </c>
      <c r="G138" s="75">
        <v>42642</v>
      </c>
      <c r="H138" s="75" t="s">
        <v>58</v>
      </c>
      <c r="I138" s="75">
        <v>42613</v>
      </c>
      <c r="J138" s="75">
        <v>41569</v>
      </c>
      <c r="K138" s="72" t="s">
        <v>59</v>
      </c>
      <c r="L138" s="61" t="s">
        <v>109</v>
      </c>
      <c r="M138" s="61" t="s">
        <v>824</v>
      </c>
      <c r="N138" s="61" t="s">
        <v>151</v>
      </c>
      <c r="O138" s="61" t="s">
        <v>856</v>
      </c>
      <c r="P138" s="72" t="s">
        <v>63</v>
      </c>
      <c r="Q138" s="28" t="s">
        <v>455</v>
      </c>
      <c r="R138" s="76" t="s">
        <v>152</v>
      </c>
      <c r="S138" s="61" t="s">
        <v>153</v>
      </c>
      <c r="T138" s="77">
        <v>48.1</v>
      </c>
      <c r="U138" s="33" t="s">
        <v>699</v>
      </c>
      <c r="V138" s="79">
        <v>2151.62</v>
      </c>
      <c r="W138" s="61" t="s">
        <v>69</v>
      </c>
      <c r="X138" s="80">
        <v>938000</v>
      </c>
      <c r="Y138" s="36" t="s">
        <v>70</v>
      </c>
      <c r="Z138" s="81"/>
      <c r="AA138" s="72" t="s">
        <v>682</v>
      </c>
      <c r="AB138" s="28" t="s">
        <v>924</v>
      </c>
      <c r="AC138" s="81" t="s">
        <v>1570</v>
      </c>
      <c r="AD138" s="421" t="s">
        <v>154</v>
      </c>
    </row>
    <row r="139" spans="1:30" s="46" customFormat="1" ht="63.75" x14ac:dyDescent="0.25">
      <c r="A139" s="24"/>
      <c r="B139" s="302" t="s">
        <v>1073</v>
      </c>
      <c r="C139" s="33" t="s">
        <v>301</v>
      </c>
      <c r="D139" s="51" t="s">
        <v>302</v>
      </c>
      <c r="E139" s="35">
        <v>42723</v>
      </c>
      <c r="F139" s="35">
        <v>42759</v>
      </c>
      <c r="G139" s="53">
        <v>42622</v>
      </c>
      <c r="H139" s="53" t="s">
        <v>58</v>
      </c>
      <c r="I139" s="53">
        <v>42613</v>
      </c>
      <c r="J139" s="53">
        <v>42570</v>
      </c>
      <c r="K139" s="33" t="s">
        <v>59</v>
      </c>
      <c r="L139" s="28" t="s">
        <v>287</v>
      </c>
      <c r="M139" s="28" t="s">
        <v>61</v>
      </c>
      <c r="N139" s="28" t="s">
        <v>303</v>
      </c>
      <c r="O139" s="28" t="s">
        <v>304</v>
      </c>
      <c r="P139" s="33" t="s">
        <v>305</v>
      </c>
      <c r="Q139" s="28" t="s">
        <v>95</v>
      </c>
      <c r="R139" s="17">
        <v>29</v>
      </c>
      <c r="S139" s="28" t="s">
        <v>96</v>
      </c>
      <c r="T139" s="62">
        <v>53.9</v>
      </c>
      <c r="U139" s="33" t="s">
        <v>699</v>
      </c>
      <c r="V139" s="64">
        <v>2258.2199999999998</v>
      </c>
      <c r="W139" s="28" t="s">
        <v>69</v>
      </c>
      <c r="X139" s="66">
        <v>938700</v>
      </c>
      <c r="Y139" s="36" t="s">
        <v>70</v>
      </c>
      <c r="Z139" s="68" t="s">
        <v>71</v>
      </c>
      <c r="AA139" s="28" t="s">
        <v>682</v>
      </c>
      <c r="AB139" s="28" t="s">
        <v>924</v>
      </c>
      <c r="AC139" s="68" t="s">
        <v>905</v>
      </c>
      <c r="AD139" s="420"/>
    </row>
    <row r="140" spans="1:30" s="49" customFormat="1" ht="127.5" x14ac:dyDescent="0.25">
      <c r="A140" s="24"/>
      <c r="B140" s="302" t="s">
        <v>1074</v>
      </c>
      <c r="C140" s="36" t="s">
        <v>646</v>
      </c>
      <c r="D140" s="36" t="s">
        <v>647</v>
      </c>
      <c r="E140" s="56">
        <v>42727</v>
      </c>
      <c r="F140" s="35">
        <v>42759</v>
      </c>
      <c r="G140" s="56">
        <v>42704</v>
      </c>
      <c r="H140" s="36" t="s">
        <v>58</v>
      </c>
      <c r="I140" s="57">
        <v>42704</v>
      </c>
      <c r="J140" s="57">
        <v>41701</v>
      </c>
      <c r="K140" s="36" t="s">
        <v>458</v>
      </c>
      <c r="L140" s="36" t="s">
        <v>561</v>
      </c>
      <c r="M140" s="36" t="s">
        <v>648</v>
      </c>
      <c r="N140" s="36" t="s">
        <v>649</v>
      </c>
      <c r="O140" s="36" t="s">
        <v>882</v>
      </c>
      <c r="P140" s="36" t="s">
        <v>102</v>
      </c>
      <c r="Q140" s="17" t="s">
        <v>64</v>
      </c>
      <c r="R140" s="36" t="s">
        <v>885</v>
      </c>
      <c r="S140" s="36" t="s">
        <v>650</v>
      </c>
      <c r="T140" s="114" t="s">
        <v>651</v>
      </c>
      <c r="U140" s="36" t="s">
        <v>899</v>
      </c>
      <c r="V140" s="60">
        <v>89028.58</v>
      </c>
      <c r="W140" s="58" t="s">
        <v>69</v>
      </c>
      <c r="X140" s="60">
        <v>10408700</v>
      </c>
      <c r="Y140" s="36" t="s">
        <v>70</v>
      </c>
      <c r="Z140" s="36"/>
      <c r="AA140" s="33" t="s">
        <v>682</v>
      </c>
      <c r="AB140" s="28" t="s">
        <v>924</v>
      </c>
      <c r="AC140" s="36" t="s">
        <v>1570</v>
      </c>
      <c r="AD140" s="422"/>
    </row>
    <row r="141" spans="1:30" s="49" customFormat="1" ht="331.5" x14ac:dyDescent="0.25">
      <c r="A141" s="24"/>
      <c r="B141" s="302" t="s">
        <v>1075</v>
      </c>
      <c r="C141" s="33" t="s">
        <v>753</v>
      </c>
      <c r="D141" s="28" t="s">
        <v>752</v>
      </c>
      <c r="E141" s="53">
        <v>42620</v>
      </c>
      <c r="F141" s="35">
        <v>42759</v>
      </c>
      <c r="G141" s="53">
        <v>42613</v>
      </c>
      <c r="H141" s="53" t="s">
        <v>58</v>
      </c>
      <c r="I141" s="53">
        <v>42551</v>
      </c>
      <c r="J141" s="53"/>
      <c r="K141" s="33" t="s">
        <v>59</v>
      </c>
      <c r="L141" s="28" t="s">
        <v>60</v>
      </c>
      <c r="M141" s="28" t="s">
        <v>61</v>
      </c>
      <c r="N141" s="28" t="s">
        <v>751</v>
      </c>
      <c r="O141" s="28" t="s">
        <v>750</v>
      </c>
      <c r="P141" s="28" t="s">
        <v>63</v>
      </c>
      <c r="Q141" s="70" t="s">
        <v>450</v>
      </c>
      <c r="R141" s="28" t="s">
        <v>749</v>
      </c>
      <c r="S141" s="28" t="s">
        <v>748</v>
      </c>
      <c r="T141" s="29" t="s">
        <v>747</v>
      </c>
      <c r="U141" s="153" t="s">
        <v>746</v>
      </c>
      <c r="V141" s="135" t="s">
        <v>745</v>
      </c>
      <c r="W141" s="105" t="s">
        <v>69</v>
      </c>
      <c r="X141" s="135">
        <v>2006100</v>
      </c>
      <c r="Y141" s="36" t="s">
        <v>70</v>
      </c>
      <c r="Z141" s="28" t="s">
        <v>71</v>
      </c>
      <c r="AA141" s="33" t="s">
        <v>920</v>
      </c>
      <c r="AB141" s="28" t="s">
        <v>924</v>
      </c>
      <c r="AC141" s="28" t="s">
        <v>1574</v>
      </c>
      <c r="AD141" s="420"/>
    </row>
    <row r="142" spans="1:30" s="46" customFormat="1" ht="51" x14ac:dyDescent="0.25">
      <c r="A142" s="24"/>
      <c r="B142" s="302" t="s">
        <v>1076</v>
      </c>
      <c r="C142" s="33" t="s">
        <v>764</v>
      </c>
      <c r="D142" s="51" t="s">
        <v>763</v>
      </c>
      <c r="E142" s="35">
        <v>42697</v>
      </c>
      <c r="F142" s="35">
        <v>42759</v>
      </c>
      <c r="G142" s="84">
        <v>42653</v>
      </c>
      <c r="H142" s="84" t="s">
        <v>58</v>
      </c>
      <c r="I142" s="84">
        <v>42613</v>
      </c>
      <c r="J142" s="53">
        <v>36957</v>
      </c>
      <c r="K142" s="33" t="s">
        <v>59</v>
      </c>
      <c r="L142" s="22" t="s">
        <v>60</v>
      </c>
      <c r="M142" s="22" t="s">
        <v>61</v>
      </c>
      <c r="N142" s="22" t="s">
        <v>762</v>
      </c>
      <c r="O142" s="22" t="s">
        <v>761</v>
      </c>
      <c r="P142" s="33" t="s">
        <v>63</v>
      </c>
      <c r="Q142" s="61" t="s">
        <v>128</v>
      </c>
      <c r="R142" s="22" t="s">
        <v>760</v>
      </c>
      <c r="S142" s="28" t="s">
        <v>759</v>
      </c>
      <c r="T142" s="112" t="s">
        <v>758</v>
      </c>
      <c r="U142" s="87" t="s">
        <v>757</v>
      </c>
      <c r="V142" s="101" t="s">
        <v>756</v>
      </c>
      <c r="W142" s="95" t="s">
        <v>69</v>
      </c>
      <c r="X142" s="101">
        <v>850000</v>
      </c>
      <c r="Y142" s="36" t="s">
        <v>70</v>
      </c>
      <c r="Z142" s="22" t="s">
        <v>71</v>
      </c>
      <c r="AA142" s="70" t="s">
        <v>698</v>
      </c>
      <c r="AB142" s="28" t="s">
        <v>933</v>
      </c>
      <c r="AC142" s="22" t="s">
        <v>1576</v>
      </c>
      <c r="AD142" s="423" t="s">
        <v>755</v>
      </c>
    </row>
    <row r="143" spans="1:30" s="46" customFormat="1" ht="127.5" x14ac:dyDescent="0.25">
      <c r="A143" s="24"/>
      <c r="B143" s="302" t="s">
        <v>1077</v>
      </c>
      <c r="C143" s="33" t="s">
        <v>48</v>
      </c>
      <c r="D143" s="51" t="s">
        <v>49</v>
      </c>
      <c r="E143" s="35">
        <v>42713</v>
      </c>
      <c r="F143" s="35">
        <v>42759</v>
      </c>
      <c r="G143" s="52">
        <v>42676</v>
      </c>
      <c r="H143" s="52" t="s">
        <v>58</v>
      </c>
      <c r="I143" s="52">
        <v>42613</v>
      </c>
      <c r="J143" s="23">
        <v>40483</v>
      </c>
      <c r="K143" s="17" t="s">
        <v>59</v>
      </c>
      <c r="L143" s="17" t="s">
        <v>60</v>
      </c>
      <c r="M143" s="17" t="s">
        <v>61</v>
      </c>
      <c r="N143" s="17" t="s">
        <v>77</v>
      </c>
      <c r="O143" s="17" t="s">
        <v>78</v>
      </c>
      <c r="P143" s="17" t="s">
        <v>63</v>
      </c>
      <c r="Q143" s="17" t="s">
        <v>64</v>
      </c>
      <c r="R143" s="17" t="s">
        <v>79</v>
      </c>
      <c r="S143" s="17" t="s">
        <v>80</v>
      </c>
      <c r="T143" s="136">
        <v>89.97</v>
      </c>
      <c r="U143" s="154" t="s">
        <v>81</v>
      </c>
      <c r="V143" s="108">
        <v>4584</v>
      </c>
      <c r="W143" s="65" t="s">
        <v>69</v>
      </c>
      <c r="X143" s="108">
        <v>1833600</v>
      </c>
      <c r="Y143" s="36" t="s">
        <v>70</v>
      </c>
      <c r="Z143" s="17" t="s">
        <v>71</v>
      </c>
      <c r="AA143" s="67" t="s">
        <v>682</v>
      </c>
      <c r="AB143" s="28" t="s">
        <v>924</v>
      </c>
      <c r="AC143" s="22" t="s">
        <v>1570</v>
      </c>
      <c r="AD143" s="439"/>
    </row>
    <row r="144" spans="1:30" s="46" customFormat="1" ht="102" x14ac:dyDescent="0.25">
      <c r="A144" s="24"/>
      <c r="B144" s="302" t="s">
        <v>1078</v>
      </c>
      <c r="C144" s="90" t="s">
        <v>386</v>
      </c>
      <c r="D144" s="82" t="s">
        <v>387</v>
      </c>
      <c r="E144" s="83">
        <v>42723</v>
      </c>
      <c r="F144" s="35">
        <v>42759</v>
      </c>
      <c r="G144" s="96">
        <v>42354</v>
      </c>
      <c r="H144" s="84" t="s">
        <v>58</v>
      </c>
      <c r="I144" s="83">
        <v>42308</v>
      </c>
      <c r="J144" s="96">
        <v>40997</v>
      </c>
      <c r="K144" s="116" t="s">
        <v>59</v>
      </c>
      <c r="L144" s="22" t="s">
        <v>381</v>
      </c>
      <c r="M144" s="22" t="s">
        <v>61</v>
      </c>
      <c r="N144" s="116" t="s">
        <v>388</v>
      </c>
      <c r="O144" s="116" t="s">
        <v>389</v>
      </c>
      <c r="P144" s="115" t="s">
        <v>63</v>
      </c>
      <c r="Q144" s="17" t="s">
        <v>64</v>
      </c>
      <c r="R144" s="119" t="s">
        <v>891</v>
      </c>
      <c r="S144" s="116" t="s">
        <v>390</v>
      </c>
      <c r="T144" s="179">
        <v>97.7</v>
      </c>
      <c r="U144" s="155" t="s">
        <v>901</v>
      </c>
      <c r="V144" s="112">
        <v>52381.04</v>
      </c>
      <c r="W144" s="22" t="s">
        <v>69</v>
      </c>
      <c r="X144" s="180">
        <v>2110000</v>
      </c>
      <c r="Y144" s="36" t="s">
        <v>70</v>
      </c>
      <c r="Z144" s="70" t="s">
        <v>71</v>
      </c>
      <c r="AA144" s="70" t="s">
        <v>698</v>
      </c>
      <c r="AB144" s="28" t="s">
        <v>924</v>
      </c>
      <c r="AC144" s="22" t="s">
        <v>1575</v>
      </c>
      <c r="AD144" s="423"/>
    </row>
    <row r="145" spans="1:31" s="46" customFormat="1" ht="127.5" x14ac:dyDescent="0.25">
      <c r="A145" s="24"/>
      <c r="B145" s="302" t="s">
        <v>1079</v>
      </c>
      <c r="C145" s="33" t="s">
        <v>46</v>
      </c>
      <c r="D145" s="51" t="s">
        <v>47</v>
      </c>
      <c r="E145" s="35">
        <v>42713</v>
      </c>
      <c r="F145" s="35">
        <v>42759</v>
      </c>
      <c r="G145" s="52">
        <v>42705</v>
      </c>
      <c r="H145" s="52" t="s">
        <v>58</v>
      </c>
      <c r="I145" s="23">
        <v>42643</v>
      </c>
      <c r="J145" s="53">
        <v>41631</v>
      </c>
      <c r="K145" s="17" t="s">
        <v>59</v>
      </c>
      <c r="L145" s="17" t="s">
        <v>60</v>
      </c>
      <c r="M145" s="17" t="s">
        <v>61</v>
      </c>
      <c r="N145" s="17" t="s">
        <v>62</v>
      </c>
      <c r="O145" s="17" t="s">
        <v>854</v>
      </c>
      <c r="P145" s="17" t="s">
        <v>63</v>
      </c>
      <c r="Q145" s="17" t="s">
        <v>64</v>
      </c>
      <c r="R145" s="17" t="s">
        <v>65</v>
      </c>
      <c r="S145" s="17" t="s">
        <v>66</v>
      </c>
      <c r="T145" s="136" t="s">
        <v>67</v>
      </c>
      <c r="U145" s="154" t="s">
        <v>68</v>
      </c>
      <c r="V145" s="108">
        <v>4070.83</v>
      </c>
      <c r="W145" s="65" t="s">
        <v>69</v>
      </c>
      <c r="X145" s="108">
        <v>977000</v>
      </c>
      <c r="Y145" s="36" t="s">
        <v>70</v>
      </c>
      <c r="Z145" s="17" t="s">
        <v>71</v>
      </c>
      <c r="AA145" s="67" t="s">
        <v>682</v>
      </c>
      <c r="AB145" s="28" t="s">
        <v>924</v>
      </c>
      <c r="AC145" s="22" t="s">
        <v>1570</v>
      </c>
      <c r="AD145" s="423" t="s">
        <v>73</v>
      </c>
    </row>
    <row r="146" spans="1:31" s="46" customFormat="1" ht="127.5" x14ac:dyDescent="0.25">
      <c r="A146" s="24"/>
      <c r="B146" s="302" t="s">
        <v>1080</v>
      </c>
      <c r="C146" s="33" t="s">
        <v>54</v>
      </c>
      <c r="D146" s="51" t="s">
        <v>55</v>
      </c>
      <c r="E146" s="35">
        <v>42734</v>
      </c>
      <c r="F146" s="35">
        <v>42759</v>
      </c>
      <c r="G146" s="52">
        <v>42689</v>
      </c>
      <c r="H146" s="52" t="s">
        <v>58</v>
      </c>
      <c r="I146" s="23">
        <v>42643</v>
      </c>
      <c r="J146" s="53">
        <v>40480</v>
      </c>
      <c r="K146" s="17" t="s">
        <v>59</v>
      </c>
      <c r="L146" s="17" t="s">
        <v>60</v>
      </c>
      <c r="M146" s="17" t="s">
        <v>61</v>
      </c>
      <c r="N146" s="17" t="s">
        <v>82</v>
      </c>
      <c r="O146" s="17" t="s">
        <v>879</v>
      </c>
      <c r="P146" s="17" t="s">
        <v>63</v>
      </c>
      <c r="Q146" s="17" t="s">
        <v>64</v>
      </c>
      <c r="R146" s="17" t="s">
        <v>65</v>
      </c>
      <c r="S146" s="17" t="s">
        <v>66</v>
      </c>
      <c r="T146" s="136" t="s">
        <v>83</v>
      </c>
      <c r="U146" s="154" t="s">
        <v>68</v>
      </c>
      <c r="V146" s="108">
        <v>6525</v>
      </c>
      <c r="W146" s="65" t="s">
        <v>69</v>
      </c>
      <c r="X146" s="108">
        <v>1566000</v>
      </c>
      <c r="Y146" s="36" t="s">
        <v>70</v>
      </c>
      <c r="Z146" s="17" t="s">
        <v>71</v>
      </c>
      <c r="AA146" s="67" t="s">
        <v>682</v>
      </c>
      <c r="AB146" s="28" t="s">
        <v>924</v>
      </c>
      <c r="AC146" s="22" t="s">
        <v>1570</v>
      </c>
      <c r="AD146" s="423" t="s">
        <v>73</v>
      </c>
    </row>
    <row r="147" spans="1:31" s="46" customFormat="1" ht="127.5" x14ac:dyDescent="0.25">
      <c r="A147" s="24"/>
      <c r="B147" s="302" t="s">
        <v>1081</v>
      </c>
      <c r="C147" s="33" t="s">
        <v>44</v>
      </c>
      <c r="D147" s="51" t="s">
        <v>45</v>
      </c>
      <c r="E147" s="35">
        <v>42713</v>
      </c>
      <c r="F147" s="35">
        <v>42759</v>
      </c>
      <c r="G147" s="52">
        <v>42683</v>
      </c>
      <c r="H147" s="52" t="s">
        <v>58</v>
      </c>
      <c r="I147" s="52">
        <v>42613</v>
      </c>
      <c r="J147" s="53">
        <v>40480</v>
      </c>
      <c r="K147" s="17" t="s">
        <v>59</v>
      </c>
      <c r="L147" s="17" t="s">
        <v>60</v>
      </c>
      <c r="M147" s="17" t="s">
        <v>61</v>
      </c>
      <c r="N147" s="17" t="s">
        <v>74</v>
      </c>
      <c r="O147" s="17" t="s">
        <v>864</v>
      </c>
      <c r="P147" s="17" t="s">
        <v>63</v>
      </c>
      <c r="Q147" s="70" t="s">
        <v>450</v>
      </c>
      <c r="R147" s="17" t="s">
        <v>886</v>
      </c>
      <c r="S147" s="17" t="s">
        <v>75</v>
      </c>
      <c r="T147" s="136" t="s">
        <v>76</v>
      </c>
      <c r="U147" s="154" t="s">
        <v>902</v>
      </c>
      <c r="V147" s="108">
        <v>24537.599999999999</v>
      </c>
      <c r="W147" s="65" t="s">
        <v>69</v>
      </c>
      <c r="X147" s="108">
        <v>2260000</v>
      </c>
      <c r="Y147" s="36" t="s">
        <v>70</v>
      </c>
      <c r="Z147" s="17" t="s">
        <v>71</v>
      </c>
      <c r="AA147" s="67" t="s">
        <v>682</v>
      </c>
      <c r="AB147" s="28" t="s">
        <v>924</v>
      </c>
      <c r="AC147" s="22" t="s">
        <v>1570</v>
      </c>
      <c r="AD147" s="439"/>
    </row>
    <row r="148" spans="1:31" s="46" customFormat="1" ht="127.5" x14ac:dyDescent="0.25">
      <c r="A148" s="24"/>
      <c r="B148" s="302" t="s">
        <v>1082</v>
      </c>
      <c r="C148" s="33" t="s">
        <v>594</v>
      </c>
      <c r="D148" s="51" t="s">
        <v>595</v>
      </c>
      <c r="E148" s="35">
        <v>42706</v>
      </c>
      <c r="F148" s="35">
        <v>42759</v>
      </c>
      <c r="G148" s="53">
        <v>42663</v>
      </c>
      <c r="H148" s="53" t="s">
        <v>58</v>
      </c>
      <c r="I148" s="23">
        <v>42643</v>
      </c>
      <c r="J148" s="53">
        <v>41626</v>
      </c>
      <c r="K148" s="33" t="s">
        <v>59</v>
      </c>
      <c r="L148" s="28" t="s">
        <v>561</v>
      </c>
      <c r="M148" s="28" t="s">
        <v>596</v>
      </c>
      <c r="N148" s="28" t="s">
        <v>597</v>
      </c>
      <c r="O148" s="28" t="s">
        <v>839</v>
      </c>
      <c r="P148" s="36" t="s">
        <v>102</v>
      </c>
      <c r="Q148" s="17" t="s">
        <v>64</v>
      </c>
      <c r="R148" s="59" t="s">
        <v>892</v>
      </c>
      <c r="S148" s="28" t="s">
        <v>598</v>
      </c>
      <c r="T148" s="62" t="s">
        <v>599</v>
      </c>
      <c r="U148" s="63" t="s">
        <v>903</v>
      </c>
      <c r="V148" s="64" t="s">
        <v>600</v>
      </c>
      <c r="W148" s="28" t="s">
        <v>69</v>
      </c>
      <c r="X148" s="66">
        <v>1895380</v>
      </c>
      <c r="Y148" s="36" t="s">
        <v>70</v>
      </c>
      <c r="Z148" s="68"/>
      <c r="AA148" s="61" t="s">
        <v>682</v>
      </c>
      <c r="AB148" s="28" t="s">
        <v>924</v>
      </c>
      <c r="AC148" s="68" t="s">
        <v>1570</v>
      </c>
      <c r="AD148" s="420"/>
    </row>
    <row r="149" spans="1:31" ht="38.25" x14ac:dyDescent="0.25">
      <c r="B149" s="302" t="s">
        <v>1083</v>
      </c>
      <c r="C149" s="243"/>
      <c r="D149" s="243"/>
      <c r="E149" s="244"/>
      <c r="F149" s="35">
        <v>42759</v>
      </c>
      <c r="G149" s="243"/>
      <c r="H149" s="243"/>
      <c r="I149" s="245"/>
      <c r="J149" s="245"/>
      <c r="K149" s="33" t="s">
        <v>59</v>
      </c>
      <c r="L149" s="243" t="s">
        <v>561</v>
      </c>
      <c r="M149" s="243" t="s">
        <v>934</v>
      </c>
      <c r="N149" s="243" t="s">
        <v>935</v>
      </c>
      <c r="O149" s="243" t="s">
        <v>936</v>
      </c>
      <c r="P149" s="36" t="s">
        <v>102</v>
      </c>
      <c r="Q149" s="243" t="s">
        <v>98</v>
      </c>
      <c r="R149" s="243" t="s">
        <v>322</v>
      </c>
      <c r="S149" s="243" t="s">
        <v>571</v>
      </c>
      <c r="T149" s="246">
        <v>78.3</v>
      </c>
      <c r="U149" s="243">
        <v>8</v>
      </c>
      <c r="V149" s="246">
        <v>5593.33</v>
      </c>
      <c r="W149" s="28" t="s">
        <v>69</v>
      </c>
      <c r="X149" s="246">
        <v>839000</v>
      </c>
      <c r="Y149" s="36" t="s">
        <v>70</v>
      </c>
      <c r="Z149" s="243"/>
      <c r="AA149" s="61" t="s">
        <v>682</v>
      </c>
      <c r="AB149" s="243" t="s">
        <v>925</v>
      </c>
      <c r="AC149" s="159"/>
      <c r="AD149" s="440"/>
    </row>
    <row r="150" spans="1:31" s="32" customFormat="1" ht="89.25" x14ac:dyDescent="0.25">
      <c r="B150" s="302" t="s">
        <v>1464</v>
      </c>
      <c r="C150" s="36" t="s">
        <v>1084</v>
      </c>
      <c r="D150" s="36" t="s">
        <v>1085</v>
      </c>
      <c r="E150" s="71" t="s">
        <v>1086</v>
      </c>
      <c r="F150" s="35">
        <v>42759</v>
      </c>
      <c r="G150" s="56">
        <v>42570</v>
      </c>
      <c r="H150" s="56">
        <v>42596</v>
      </c>
      <c r="I150" s="56">
        <v>42551</v>
      </c>
      <c r="J150" s="36"/>
      <c r="K150" s="36" t="s">
        <v>1087</v>
      </c>
      <c r="L150" s="36" t="s">
        <v>561</v>
      </c>
      <c r="M150" s="36" t="s">
        <v>654</v>
      </c>
      <c r="N150" s="36" t="s">
        <v>1088</v>
      </c>
      <c r="O150" s="36" t="s">
        <v>1089</v>
      </c>
      <c r="P150" s="36" t="s">
        <v>299</v>
      </c>
      <c r="Q150" s="36" t="s">
        <v>227</v>
      </c>
      <c r="R150" s="71" t="s">
        <v>1090</v>
      </c>
      <c r="S150" s="36" t="s">
        <v>1091</v>
      </c>
      <c r="T150" s="114">
        <v>380</v>
      </c>
      <c r="U150" s="36">
        <v>3</v>
      </c>
      <c r="V150" s="114">
        <v>15937.5</v>
      </c>
      <c r="W150" s="36" t="s">
        <v>410</v>
      </c>
      <c r="X150" s="247">
        <v>6375000</v>
      </c>
      <c r="Y150" s="36" t="s">
        <v>70</v>
      </c>
      <c r="Z150" s="36" t="s">
        <v>71</v>
      </c>
      <c r="AA150" s="42" t="s">
        <v>72</v>
      </c>
      <c r="AB150" s="28" t="s">
        <v>924</v>
      </c>
      <c r="AC150" s="36" t="s">
        <v>1577</v>
      </c>
      <c r="AD150" s="422"/>
    </row>
    <row r="151" spans="1:31" s="44" customFormat="1" ht="63.75" x14ac:dyDescent="0.25">
      <c r="B151" s="302" t="s">
        <v>1465</v>
      </c>
      <c r="C151" s="36" t="s">
        <v>1092</v>
      </c>
      <c r="D151" s="36" t="s">
        <v>1093</v>
      </c>
      <c r="E151" s="71" t="s">
        <v>1094</v>
      </c>
      <c r="F151" s="35">
        <v>42759</v>
      </c>
      <c r="G151" s="56">
        <v>42662</v>
      </c>
      <c r="H151" s="56">
        <v>42717</v>
      </c>
      <c r="I151" s="56">
        <v>42613</v>
      </c>
      <c r="J151" s="36"/>
      <c r="K151" s="36" t="s">
        <v>1087</v>
      </c>
      <c r="L151" s="36" t="s">
        <v>561</v>
      </c>
      <c r="M151" s="36" t="s">
        <v>1095</v>
      </c>
      <c r="N151" s="36" t="s">
        <v>1096</v>
      </c>
      <c r="O151" s="36" t="s">
        <v>1097</v>
      </c>
      <c r="P151" s="36" t="s">
        <v>299</v>
      </c>
      <c r="Q151" s="36" t="s">
        <v>1098</v>
      </c>
      <c r="R151" s="36" t="s">
        <v>1099</v>
      </c>
      <c r="S151" s="36" t="s">
        <v>1100</v>
      </c>
      <c r="T151" s="114" t="s">
        <v>1101</v>
      </c>
      <c r="U151" s="36" t="s">
        <v>1102</v>
      </c>
      <c r="V151" s="114">
        <f>6900+1940</f>
        <v>8840</v>
      </c>
      <c r="W151" s="36" t="s">
        <v>69</v>
      </c>
      <c r="X151" s="247">
        <v>981000</v>
      </c>
      <c r="Y151" s="36" t="s">
        <v>70</v>
      </c>
      <c r="Z151" s="36" t="s">
        <v>71</v>
      </c>
      <c r="AA151" s="42" t="s">
        <v>72</v>
      </c>
      <c r="AB151" s="28" t="s">
        <v>924</v>
      </c>
      <c r="AC151" s="36" t="s">
        <v>1577</v>
      </c>
      <c r="AD151" s="422"/>
    </row>
    <row r="152" spans="1:31" s="44" customFormat="1" ht="51" x14ac:dyDescent="0.25">
      <c r="B152" s="302" t="s">
        <v>1466</v>
      </c>
      <c r="C152" s="36"/>
      <c r="D152" s="36"/>
      <c r="E152" s="71"/>
      <c r="F152" s="35">
        <v>42759</v>
      </c>
      <c r="G152" s="56"/>
      <c r="H152" s="56"/>
      <c r="I152" s="56"/>
      <c r="J152" s="36"/>
      <c r="K152" s="36" t="s">
        <v>1087</v>
      </c>
      <c r="L152" s="36" t="s">
        <v>561</v>
      </c>
      <c r="M152" s="36" t="s">
        <v>1103</v>
      </c>
      <c r="N152" s="36" t="s">
        <v>1104</v>
      </c>
      <c r="O152" s="36" t="s">
        <v>1105</v>
      </c>
      <c r="P152" s="36" t="s">
        <v>299</v>
      </c>
      <c r="Q152" s="36" t="s">
        <v>98</v>
      </c>
      <c r="R152" s="36">
        <v>3</v>
      </c>
      <c r="S152" s="36" t="s">
        <v>1106</v>
      </c>
      <c r="T152" s="114">
        <v>7.2</v>
      </c>
      <c r="U152" s="36">
        <v>50</v>
      </c>
      <c r="V152" s="114">
        <v>13795.83</v>
      </c>
      <c r="W152" s="36" t="s">
        <v>69</v>
      </c>
      <c r="X152" s="247">
        <v>331100</v>
      </c>
      <c r="Y152" s="36" t="s">
        <v>70</v>
      </c>
      <c r="Z152" s="36"/>
      <c r="AA152" s="42" t="s">
        <v>72</v>
      </c>
      <c r="AB152" s="28" t="s">
        <v>925</v>
      </c>
      <c r="AC152" s="36"/>
      <c r="AD152" s="422"/>
    </row>
    <row r="153" spans="1:31" s="44" customFormat="1" ht="51" x14ac:dyDescent="0.25">
      <c r="B153" s="302" t="s">
        <v>1467</v>
      </c>
      <c r="C153" s="36"/>
      <c r="D153" s="36"/>
      <c r="E153" s="71"/>
      <c r="F153" s="35">
        <v>42759</v>
      </c>
      <c r="G153" s="56"/>
      <c r="H153" s="56"/>
      <c r="I153" s="56"/>
      <c r="J153" s="36"/>
      <c r="K153" s="36" t="s">
        <v>1087</v>
      </c>
      <c r="L153" s="36" t="s">
        <v>561</v>
      </c>
      <c r="M153" s="36" t="s">
        <v>1103</v>
      </c>
      <c r="N153" s="36" t="s">
        <v>1104</v>
      </c>
      <c r="O153" s="36" t="s">
        <v>1107</v>
      </c>
      <c r="P153" s="36" t="s">
        <v>299</v>
      </c>
      <c r="Q153" s="36" t="s">
        <v>1108</v>
      </c>
      <c r="R153" s="36">
        <v>3</v>
      </c>
      <c r="S153" s="36" t="s">
        <v>1106</v>
      </c>
      <c r="T153" s="114">
        <v>10.9</v>
      </c>
      <c r="U153" s="36">
        <v>50</v>
      </c>
      <c r="V153" s="114">
        <v>23875</v>
      </c>
      <c r="W153" s="36" t="s">
        <v>69</v>
      </c>
      <c r="X153" s="247">
        <v>573000</v>
      </c>
      <c r="Y153" s="36" t="s">
        <v>70</v>
      </c>
      <c r="Z153" s="36"/>
      <c r="AA153" s="42" t="s">
        <v>72</v>
      </c>
      <c r="AB153" s="28" t="s">
        <v>925</v>
      </c>
      <c r="AC153" s="36"/>
      <c r="AD153" s="422"/>
    </row>
    <row r="154" spans="1:31" s="44" customFormat="1" ht="51" x14ac:dyDescent="0.25">
      <c r="B154" s="302" t="s">
        <v>1468</v>
      </c>
      <c r="C154" s="36"/>
      <c r="D154" s="36"/>
      <c r="E154" s="71"/>
      <c r="F154" s="35">
        <v>42759</v>
      </c>
      <c r="G154" s="56"/>
      <c r="H154" s="56"/>
      <c r="I154" s="56"/>
      <c r="J154" s="36"/>
      <c r="K154" s="36" t="s">
        <v>1087</v>
      </c>
      <c r="L154" s="36" t="s">
        <v>561</v>
      </c>
      <c r="M154" s="36" t="s">
        <v>1103</v>
      </c>
      <c r="N154" s="36" t="s">
        <v>1104</v>
      </c>
      <c r="O154" s="36" t="s">
        <v>1107</v>
      </c>
      <c r="P154" s="36" t="s">
        <v>299</v>
      </c>
      <c r="Q154" s="36" t="s">
        <v>1109</v>
      </c>
      <c r="R154" s="36">
        <v>3</v>
      </c>
      <c r="S154" s="36" t="s">
        <v>1106</v>
      </c>
      <c r="T154" s="114">
        <v>10.9</v>
      </c>
      <c r="U154" s="36">
        <v>50</v>
      </c>
      <c r="V154" s="114">
        <v>23875</v>
      </c>
      <c r="W154" s="36" t="s">
        <v>69</v>
      </c>
      <c r="X154" s="247">
        <v>573000</v>
      </c>
      <c r="Y154" s="36" t="s">
        <v>70</v>
      </c>
      <c r="Z154" s="36"/>
      <c r="AA154" s="42" t="s">
        <v>72</v>
      </c>
      <c r="AB154" s="28" t="s">
        <v>925</v>
      </c>
      <c r="AC154" s="36"/>
      <c r="AD154" s="422"/>
    </row>
    <row r="155" spans="1:31" s="44" customFormat="1" ht="76.5" x14ac:dyDescent="0.25">
      <c r="B155" s="302" t="s">
        <v>1469</v>
      </c>
      <c r="C155" s="36"/>
      <c r="D155" s="36"/>
      <c r="E155" s="71"/>
      <c r="F155" s="35">
        <v>42759</v>
      </c>
      <c r="G155" s="56"/>
      <c r="H155" s="56"/>
      <c r="I155" s="56"/>
      <c r="J155" s="36"/>
      <c r="K155" s="36" t="s">
        <v>1087</v>
      </c>
      <c r="L155" s="36" t="s">
        <v>561</v>
      </c>
      <c r="M155" s="36" t="s">
        <v>1103</v>
      </c>
      <c r="N155" s="36" t="s">
        <v>1110</v>
      </c>
      <c r="O155" s="36" t="s">
        <v>1111</v>
      </c>
      <c r="P155" s="36" t="s">
        <v>299</v>
      </c>
      <c r="Q155" s="36" t="s">
        <v>98</v>
      </c>
      <c r="R155" s="36">
        <v>3</v>
      </c>
      <c r="S155" s="36" t="s">
        <v>1106</v>
      </c>
      <c r="T155" s="114">
        <v>6.9</v>
      </c>
      <c r="U155" s="36">
        <v>50</v>
      </c>
      <c r="V155" s="114">
        <v>13579.17</v>
      </c>
      <c r="W155" s="36" t="s">
        <v>69</v>
      </c>
      <c r="X155" s="247">
        <v>325900</v>
      </c>
      <c r="Y155" s="36" t="s">
        <v>70</v>
      </c>
      <c r="Z155" s="36"/>
      <c r="AA155" s="42" t="s">
        <v>72</v>
      </c>
      <c r="AB155" s="28" t="s">
        <v>925</v>
      </c>
      <c r="AC155" s="36"/>
      <c r="AD155" s="422"/>
    </row>
    <row r="156" spans="1:31" s="44" customFormat="1" ht="89.25" x14ac:dyDescent="0.25">
      <c r="B156" s="302" t="s">
        <v>1470</v>
      </c>
      <c r="C156" s="36"/>
      <c r="D156" s="36"/>
      <c r="E156" s="71"/>
      <c r="F156" s="35">
        <v>42759</v>
      </c>
      <c r="G156" s="56"/>
      <c r="H156" s="56"/>
      <c r="I156" s="56"/>
      <c r="J156" s="36"/>
      <c r="K156" s="36" t="s">
        <v>1087</v>
      </c>
      <c r="L156" s="36" t="s">
        <v>561</v>
      </c>
      <c r="M156" s="36" t="s">
        <v>1103</v>
      </c>
      <c r="N156" s="36" t="s">
        <v>1112</v>
      </c>
      <c r="O156" s="36" t="s">
        <v>1107</v>
      </c>
      <c r="P156" s="36" t="s">
        <v>299</v>
      </c>
      <c r="Q156" s="36" t="s">
        <v>1113</v>
      </c>
      <c r="R156" s="36">
        <v>3</v>
      </c>
      <c r="S156" s="36" t="s">
        <v>1106</v>
      </c>
      <c r="T156" s="114">
        <v>10.9</v>
      </c>
      <c r="U156" s="36">
        <v>50</v>
      </c>
      <c r="V156" s="114">
        <v>22650</v>
      </c>
      <c r="W156" s="36" t="s">
        <v>69</v>
      </c>
      <c r="X156" s="247">
        <v>543600</v>
      </c>
      <c r="Y156" s="36" t="s">
        <v>70</v>
      </c>
      <c r="Z156" s="36"/>
      <c r="AA156" s="42" t="s">
        <v>72</v>
      </c>
      <c r="AB156" s="28" t="s">
        <v>925</v>
      </c>
      <c r="AC156" s="36"/>
      <c r="AD156" s="422"/>
    </row>
    <row r="157" spans="1:31" s="44" customFormat="1" ht="76.5" x14ac:dyDescent="0.25">
      <c r="B157" s="302" t="s">
        <v>1471</v>
      </c>
      <c r="C157" s="36"/>
      <c r="D157" s="36"/>
      <c r="E157" s="71"/>
      <c r="F157" s="35">
        <v>42759</v>
      </c>
      <c r="G157" s="56"/>
      <c r="H157" s="56"/>
      <c r="I157" s="56"/>
      <c r="J157" s="36"/>
      <c r="K157" s="36" t="s">
        <v>1087</v>
      </c>
      <c r="L157" s="36" t="s">
        <v>561</v>
      </c>
      <c r="M157" s="36" t="s">
        <v>1103</v>
      </c>
      <c r="N157" s="36" t="s">
        <v>1114</v>
      </c>
      <c r="O157" s="36" t="s">
        <v>1115</v>
      </c>
      <c r="P157" s="36" t="s">
        <v>299</v>
      </c>
      <c r="Q157" s="36" t="s">
        <v>98</v>
      </c>
      <c r="R157" s="36">
        <v>3</v>
      </c>
      <c r="S157" s="36" t="s">
        <v>1106</v>
      </c>
      <c r="T157" s="114">
        <v>13.66</v>
      </c>
      <c r="U157" s="36">
        <v>50</v>
      </c>
      <c r="V157" s="114">
        <v>30165</v>
      </c>
      <c r="W157" s="36" t="s">
        <v>69</v>
      </c>
      <c r="X157" s="114">
        <v>723960</v>
      </c>
      <c r="Y157" s="36" t="s">
        <v>70</v>
      </c>
      <c r="Z157" s="36"/>
      <c r="AA157" s="42" t="s">
        <v>72</v>
      </c>
      <c r="AB157" s="28" t="s">
        <v>925</v>
      </c>
      <c r="AC157" s="36"/>
      <c r="AD157" s="422"/>
    </row>
    <row r="158" spans="1:31" s="44" customFormat="1" ht="76.5" x14ac:dyDescent="0.25">
      <c r="B158" s="302" t="s">
        <v>1472</v>
      </c>
      <c r="C158" s="33" t="s">
        <v>1116</v>
      </c>
      <c r="D158" s="51" t="s">
        <v>1117</v>
      </c>
      <c r="E158" s="35">
        <v>42373</v>
      </c>
      <c r="F158" s="35">
        <v>42759</v>
      </c>
      <c r="G158" s="53">
        <v>42713</v>
      </c>
      <c r="H158" s="53" t="s">
        <v>58</v>
      </c>
      <c r="I158" s="53">
        <v>42613</v>
      </c>
      <c r="J158" s="53">
        <v>40353</v>
      </c>
      <c r="K158" s="70" t="s">
        <v>1118</v>
      </c>
      <c r="L158" s="123" t="s">
        <v>404</v>
      </c>
      <c r="M158" s="103" t="s">
        <v>61</v>
      </c>
      <c r="N158" s="28" t="s">
        <v>1119</v>
      </c>
      <c r="O158" s="28" t="s">
        <v>1120</v>
      </c>
      <c r="P158" s="33" t="s">
        <v>63</v>
      </c>
      <c r="Q158" s="61" t="s">
        <v>112</v>
      </c>
      <c r="R158" s="59" t="s">
        <v>152</v>
      </c>
      <c r="S158" s="28" t="s">
        <v>1121</v>
      </c>
      <c r="T158" s="62">
        <v>34.700000000000003</v>
      </c>
      <c r="U158" s="78" t="s">
        <v>91</v>
      </c>
      <c r="V158" s="64">
        <v>0.08</v>
      </c>
      <c r="W158" s="28" t="s">
        <v>69</v>
      </c>
      <c r="X158" s="248">
        <v>723937.25</v>
      </c>
      <c r="Y158" s="36" t="s">
        <v>70</v>
      </c>
      <c r="Z158" s="103" t="s">
        <v>222</v>
      </c>
      <c r="AA158" s="124" t="s">
        <v>72</v>
      </c>
      <c r="AB158" s="28" t="s">
        <v>924</v>
      </c>
      <c r="AC158" s="68" t="s">
        <v>1577</v>
      </c>
      <c r="AD158" s="422" t="s">
        <v>1122</v>
      </c>
      <c r="AE158" s="249"/>
    </row>
    <row r="159" spans="1:31" s="44" customFormat="1" ht="114.75" x14ac:dyDescent="0.25">
      <c r="B159" s="302" t="s">
        <v>1473</v>
      </c>
      <c r="C159" s="33" t="s">
        <v>1116</v>
      </c>
      <c r="D159" s="51" t="s">
        <v>1117</v>
      </c>
      <c r="E159" s="35">
        <v>42373</v>
      </c>
      <c r="F159" s="35">
        <v>42759</v>
      </c>
      <c r="G159" s="53">
        <v>42705</v>
      </c>
      <c r="H159" s="53" t="s">
        <v>58</v>
      </c>
      <c r="I159" s="53">
        <v>42613</v>
      </c>
      <c r="J159" s="53">
        <v>40353</v>
      </c>
      <c r="K159" s="72" t="s">
        <v>1123</v>
      </c>
      <c r="L159" s="123" t="s">
        <v>404</v>
      </c>
      <c r="M159" s="103" t="s">
        <v>61</v>
      </c>
      <c r="N159" s="28" t="s">
        <v>1124</v>
      </c>
      <c r="O159" s="28" t="s">
        <v>1120</v>
      </c>
      <c r="P159" s="33" t="s">
        <v>63</v>
      </c>
      <c r="Q159" s="61" t="s">
        <v>112</v>
      </c>
      <c r="R159" s="59" t="s">
        <v>152</v>
      </c>
      <c r="S159" s="28" t="s">
        <v>1121</v>
      </c>
      <c r="T159" s="62">
        <v>40.799999999999997</v>
      </c>
      <c r="U159" s="250" t="s">
        <v>699</v>
      </c>
      <c r="V159" s="64">
        <v>1369.99</v>
      </c>
      <c r="W159" s="28" t="s">
        <v>69</v>
      </c>
      <c r="X159" s="248">
        <v>723937.25</v>
      </c>
      <c r="Y159" s="36" t="s">
        <v>70</v>
      </c>
      <c r="Z159" s="103" t="s">
        <v>222</v>
      </c>
      <c r="AA159" s="124" t="s">
        <v>72</v>
      </c>
      <c r="AB159" s="28" t="s">
        <v>924</v>
      </c>
      <c r="AC159" s="68" t="s">
        <v>1577</v>
      </c>
      <c r="AD159" s="422" t="s">
        <v>1125</v>
      </c>
    </row>
    <row r="160" spans="1:31" s="44" customFormat="1" ht="63.75" x14ac:dyDescent="0.25">
      <c r="B160" s="302" t="s">
        <v>1474</v>
      </c>
      <c r="C160" s="33" t="s">
        <v>1116</v>
      </c>
      <c r="D160" s="51" t="s">
        <v>1117</v>
      </c>
      <c r="E160" s="35">
        <v>42373</v>
      </c>
      <c r="F160" s="35">
        <v>42759</v>
      </c>
      <c r="G160" s="53">
        <v>42705</v>
      </c>
      <c r="H160" s="53" t="s">
        <v>58</v>
      </c>
      <c r="I160" s="53">
        <v>42613</v>
      </c>
      <c r="J160" s="53">
        <v>40353</v>
      </c>
      <c r="K160" s="33" t="s">
        <v>59</v>
      </c>
      <c r="L160" s="123" t="s">
        <v>404</v>
      </c>
      <c r="M160" s="103" t="s">
        <v>61</v>
      </c>
      <c r="N160" s="28" t="s">
        <v>1124</v>
      </c>
      <c r="O160" s="28" t="s">
        <v>1120</v>
      </c>
      <c r="P160" s="33" t="s">
        <v>63</v>
      </c>
      <c r="Q160" s="61" t="s">
        <v>112</v>
      </c>
      <c r="R160" s="59" t="s">
        <v>152</v>
      </c>
      <c r="S160" s="28" t="s">
        <v>1121</v>
      </c>
      <c r="T160" s="62">
        <v>34.700000000000003</v>
      </c>
      <c r="U160" s="250" t="s">
        <v>699</v>
      </c>
      <c r="V160" s="64">
        <v>1369.99</v>
      </c>
      <c r="W160" s="28" t="s">
        <v>69</v>
      </c>
      <c r="X160" s="248">
        <v>723937.25</v>
      </c>
      <c r="Y160" s="36" t="s">
        <v>70</v>
      </c>
      <c r="Z160" s="103" t="s">
        <v>222</v>
      </c>
      <c r="AA160" s="124" t="s">
        <v>72</v>
      </c>
      <c r="AB160" s="28" t="s">
        <v>924</v>
      </c>
      <c r="AC160" s="68" t="s">
        <v>1577</v>
      </c>
      <c r="AD160" s="441"/>
      <c r="AE160" s="249"/>
    </row>
    <row r="161" spans="2:31" s="49" customFormat="1" ht="127.5" x14ac:dyDescent="0.25">
      <c r="B161" s="302" t="s">
        <v>1475</v>
      </c>
      <c r="C161" s="33" t="s">
        <v>1126</v>
      </c>
      <c r="D161" s="51" t="s">
        <v>1127</v>
      </c>
      <c r="E161" s="35">
        <v>42373</v>
      </c>
      <c r="F161" s="35">
        <v>42759</v>
      </c>
      <c r="G161" s="53">
        <v>42718</v>
      </c>
      <c r="H161" s="53" t="s">
        <v>58</v>
      </c>
      <c r="I161" s="53">
        <v>42643</v>
      </c>
      <c r="J161" s="53">
        <v>41183</v>
      </c>
      <c r="K161" s="70" t="s">
        <v>1118</v>
      </c>
      <c r="L161" s="85" t="s">
        <v>404</v>
      </c>
      <c r="M161" s="22" t="s">
        <v>61</v>
      </c>
      <c r="N161" s="28" t="s">
        <v>1128</v>
      </c>
      <c r="O161" s="28" t="s">
        <v>1129</v>
      </c>
      <c r="P161" s="33" t="s">
        <v>63</v>
      </c>
      <c r="Q161" s="22" t="s">
        <v>1130</v>
      </c>
      <c r="R161" s="59" t="s">
        <v>79</v>
      </c>
      <c r="S161" s="28" t="s">
        <v>80</v>
      </c>
      <c r="T161" s="62">
        <v>190</v>
      </c>
      <c r="U161" s="63">
        <v>0.01</v>
      </c>
      <c r="V161" s="64">
        <v>343.36</v>
      </c>
      <c r="W161" s="28" t="s">
        <v>410</v>
      </c>
      <c r="X161" s="66">
        <v>3433550.91</v>
      </c>
      <c r="Y161" s="28" t="s">
        <v>70</v>
      </c>
      <c r="Z161" s="22" t="s">
        <v>222</v>
      </c>
      <c r="AA161" s="70" t="s">
        <v>72</v>
      </c>
      <c r="AB161" s="28" t="s">
        <v>924</v>
      </c>
      <c r="AC161" s="68" t="s">
        <v>1577</v>
      </c>
      <c r="AD161" s="435" t="s">
        <v>1131</v>
      </c>
      <c r="AE161" s="251"/>
    </row>
    <row r="162" spans="2:31" s="44" customFormat="1" ht="63.75" x14ac:dyDescent="0.25">
      <c r="B162" s="302" t="s">
        <v>1476</v>
      </c>
      <c r="C162" s="33" t="s">
        <v>1126</v>
      </c>
      <c r="D162" s="51" t="s">
        <v>1127</v>
      </c>
      <c r="E162" s="35">
        <v>42373</v>
      </c>
      <c r="F162" s="35">
        <v>42759</v>
      </c>
      <c r="G162" s="53">
        <v>42718</v>
      </c>
      <c r="H162" s="53" t="s">
        <v>58</v>
      </c>
      <c r="I162" s="53">
        <v>42643</v>
      </c>
      <c r="J162" s="53">
        <v>41183</v>
      </c>
      <c r="K162" s="33" t="s">
        <v>59</v>
      </c>
      <c r="L162" s="123" t="s">
        <v>404</v>
      </c>
      <c r="M162" s="103" t="s">
        <v>61</v>
      </c>
      <c r="N162" s="28" t="s">
        <v>1128</v>
      </c>
      <c r="O162" s="28" t="s">
        <v>1129</v>
      </c>
      <c r="P162" s="33" t="s">
        <v>63</v>
      </c>
      <c r="Q162" s="22" t="s">
        <v>1130</v>
      </c>
      <c r="R162" s="59" t="s">
        <v>79</v>
      </c>
      <c r="S162" s="28" t="s">
        <v>80</v>
      </c>
      <c r="T162" s="62">
        <v>190</v>
      </c>
      <c r="U162" s="63">
        <v>3</v>
      </c>
      <c r="V162" s="64">
        <v>8583.8799999999992</v>
      </c>
      <c r="W162" s="28" t="s">
        <v>410</v>
      </c>
      <c r="X162" s="248">
        <v>3433550.91</v>
      </c>
      <c r="Y162" s="36" t="s">
        <v>70</v>
      </c>
      <c r="Z162" s="103" t="s">
        <v>222</v>
      </c>
      <c r="AA162" s="124" t="s">
        <v>72</v>
      </c>
      <c r="AB162" s="28" t="s">
        <v>924</v>
      </c>
      <c r="AC162" s="68" t="s">
        <v>1577</v>
      </c>
      <c r="AD162" s="420"/>
    </row>
    <row r="163" spans="2:31" s="44" customFormat="1" ht="64.5" x14ac:dyDescent="0.25">
      <c r="B163" s="302" t="s">
        <v>1477</v>
      </c>
      <c r="C163" s="36" t="s">
        <v>1132</v>
      </c>
      <c r="D163" s="36" t="s">
        <v>1133</v>
      </c>
      <c r="E163" s="71" t="s">
        <v>1134</v>
      </c>
      <c r="F163" s="35">
        <v>42759</v>
      </c>
      <c r="G163" s="83"/>
      <c r="H163" s="83" t="s">
        <v>58</v>
      </c>
      <c r="I163" s="83">
        <v>42124</v>
      </c>
      <c r="J163" s="91">
        <v>42307</v>
      </c>
      <c r="K163" s="70" t="s">
        <v>1118</v>
      </c>
      <c r="L163" s="90" t="s">
        <v>561</v>
      </c>
      <c r="M163" s="93" t="s">
        <v>580</v>
      </c>
      <c r="N163" s="70" t="s">
        <v>1135</v>
      </c>
      <c r="O163" s="92" t="s">
        <v>1136</v>
      </c>
      <c r="P163" s="36" t="s">
        <v>299</v>
      </c>
      <c r="Q163" s="36" t="s">
        <v>1098</v>
      </c>
      <c r="R163" s="252">
        <v>33</v>
      </c>
      <c r="S163" s="70" t="s">
        <v>677</v>
      </c>
      <c r="T163" s="172">
        <v>1</v>
      </c>
      <c r="U163" s="95">
        <v>1</v>
      </c>
      <c r="V163" s="253">
        <v>25.17</v>
      </c>
      <c r="W163" s="92" t="s">
        <v>69</v>
      </c>
      <c r="X163" s="254">
        <v>28910</v>
      </c>
      <c r="Y163" s="70" t="s">
        <v>70</v>
      </c>
      <c r="Z163" s="70"/>
      <c r="AA163" s="33" t="s">
        <v>72</v>
      </c>
      <c r="AB163" s="28" t="s">
        <v>924</v>
      </c>
      <c r="AC163" s="313" t="s">
        <v>1577</v>
      </c>
      <c r="AD163" s="442" t="s">
        <v>1137</v>
      </c>
      <c r="AE163" s="249"/>
    </row>
    <row r="164" spans="2:31" s="24" customFormat="1" ht="64.5" x14ac:dyDescent="0.25">
      <c r="B164" s="302" t="s">
        <v>1478</v>
      </c>
      <c r="C164" s="36" t="s">
        <v>1132</v>
      </c>
      <c r="D164" s="36" t="s">
        <v>1133</v>
      </c>
      <c r="E164" s="71" t="s">
        <v>1134</v>
      </c>
      <c r="F164" s="35">
        <v>42759</v>
      </c>
      <c r="G164" s="83"/>
      <c r="H164" s="83" t="s">
        <v>58</v>
      </c>
      <c r="I164" s="83">
        <v>42124</v>
      </c>
      <c r="J164" s="91">
        <v>42307</v>
      </c>
      <c r="K164" s="33" t="s">
        <v>59</v>
      </c>
      <c r="L164" s="90" t="s">
        <v>561</v>
      </c>
      <c r="M164" s="93" t="s">
        <v>580</v>
      </c>
      <c r="N164" s="70" t="s">
        <v>1135</v>
      </c>
      <c r="O164" s="92" t="s">
        <v>1138</v>
      </c>
      <c r="P164" s="36" t="s">
        <v>299</v>
      </c>
      <c r="Q164" s="36" t="s">
        <v>1098</v>
      </c>
      <c r="R164" s="252">
        <v>33</v>
      </c>
      <c r="S164" s="70" t="s">
        <v>677</v>
      </c>
      <c r="T164" s="172">
        <v>1</v>
      </c>
      <c r="U164" s="95">
        <v>15</v>
      </c>
      <c r="V164" s="253">
        <v>377.67</v>
      </c>
      <c r="W164" s="92" t="s">
        <v>69</v>
      </c>
      <c r="X164" s="254">
        <v>28910</v>
      </c>
      <c r="Y164" s="70" t="s">
        <v>70</v>
      </c>
      <c r="Z164" s="70"/>
      <c r="AA164" s="33" t="s">
        <v>72</v>
      </c>
      <c r="AB164" s="28" t="s">
        <v>924</v>
      </c>
      <c r="AC164" s="313" t="s">
        <v>1577</v>
      </c>
      <c r="AD164" s="442" t="s">
        <v>1139</v>
      </c>
    </row>
    <row r="165" spans="2:31" s="24" customFormat="1" ht="64.5" x14ac:dyDescent="0.25">
      <c r="B165" s="302" t="s">
        <v>1479</v>
      </c>
      <c r="C165" s="36" t="s">
        <v>1132</v>
      </c>
      <c r="D165" s="36" t="s">
        <v>1133</v>
      </c>
      <c r="E165" s="71" t="s">
        <v>1134</v>
      </c>
      <c r="F165" s="35">
        <v>42759</v>
      </c>
      <c r="G165" s="36"/>
      <c r="H165" s="83" t="s">
        <v>58</v>
      </c>
      <c r="I165" s="83">
        <v>42124</v>
      </c>
      <c r="J165" s="91">
        <v>42307</v>
      </c>
      <c r="K165" s="70" t="s">
        <v>1118</v>
      </c>
      <c r="L165" s="90" t="s">
        <v>561</v>
      </c>
      <c r="M165" s="93" t="s">
        <v>580</v>
      </c>
      <c r="N165" s="70" t="s">
        <v>1135</v>
      </c>
      <c r="O165" s="92" t="s">
        <v>1140</v>
      </c>
      <c r="P165" s="36" t="s">
        <v>299</v>
      </c>
      <c r="Q165" s="36" t="s">
        <v>1098</v>
      </c>
      <c r="R165" s="252">
        <v>33</v>
      </c>
      <c r="S165" s="70" t="s">
        <v>677</v>
      </c>
      <c r="T165" s="172">
        <v>1</v>
      </c>
      <c r="U165" s="95">
        <v>1</v>
      </c>
      <c r="V165" s="253">
        <v>20.52</v>
      </c>
      <c r="W165" s="92" t="s">
        <v>69</v>
      </c>
      <c r="X165" s="254">
        <v>28910</v>
      </c>
      <c r="Y165" s="70" t="s">
        <v>70</v>
      </c>
      <c r="Z165" s="92"/>
      <c r="AA165" s="33" t="s">
        <v>72</v>
      </c>
      <c r="AB165" s="28" t="s">
        <v>924</v>
      </c>
      <c r="AC165" s="313" t="s">
        <v>1577</v>
      </c>
      <c r="AD165" s="442" t="s">
        <v>1141</v>
      </c>
      <c r="AE165" s="249"/>
    </row>
    <row r="166" spans="2:31" s="24" customFormat="1" ht="64.5" x14ac:dyDescent="0.25">
      <c r="B166" s="302" t="s">
        <v>1480</v>
      </c>
      <c r="C166" s="36" t="s">
        <v>1132</v>
      </c>
      <c r="D166" s="36" t="s">
        <v>1133</v>
      </c>
      <c r="E166" s="71" t="s">
        <v>1134</v>
      </c>
      <c r="F166" s="35">
        <v>42759</v>
      </c>
      <c r="G166" s="36"/>
      <c r="H166" s="83" t="s">
        <v>58</v>
      </c>
      <c r="I166" s="83">
        <v>42124</v>
      </c>
      <c r="J166" s="91">
        <v>42307</v>
      </c>
      <c r="K166" s="33" t="s">
        <v>59</v>
      </c>
      <c r="L166" s="90" t="s">
        <v>561</v>
      </c>
      <c r="M166" s="93" t="s">
        <v>580</v>
      </c>
      <c r="N166" s="70" t="s">
        <v>1135</v>
      </c>
      <c r="O166" s="92" t="s">
        <v>1140</v>
      </c>
      <c r="P166" s="36" t="s">
        <v>299</v>
      </c>
      <c r="Q166" s="36" t="s">
        <v>1098</v>
      </c>
      <c r="R166" s="252">
        <v>33</v>
      </c>
      <c r="S166" s="70" t="s">
        <v>677</v>
      </c>
      <c r="T166" s="172">
        <v>1</v>
      </c>
      <c r="U166" s="95">
        <v>15</v>
      </c>
      <c r="V166" s="253">
        <v>307.91000000000003</v>
      </c>
      <c r="W166" s="92" t="s">
        <v>69</v>
      </c>
      <c r="X166" s="254">
        <v>23570</v>
      </c>
      <c r="Y166" s="70" t="s">
        <v>70</v>
      </c>
      <c r="Z166" s="70"/>
      <c r="AA166" s="33" t="s">
        <v>72</v>
      </c>
      <c r="AB166" s="28" t="s">
        <v>924</v>
      </c>
      <c r="AC166" s="313" t="s">
        <v>1577</v>
      </c>
      <c r="AD166" s="442" t="s">
        <v>1139</v>
      </c>
    </row>
    <row r="167" spans="2:31" s="32" customFormat="1" ht="64.5" x14ac:dyDescent="0.25">
      <c r="B167" s="302" t="s">
        <v>1481</v>
      </c>
      <c r="C167" s="36" t="s">
        <v>1132</v>
      </c>
      <c r="D167" s="36" t="s">
        <v>1133</v>
      </c>
      <c r="E167" s="71" t="s">
        <v>1134</v>
      </c>
      <c r="F167" s="35">
        <v>42759</v>
      </c>
      <c r="G167" s="36"/>
      <c r="H167" s="83" t="s">
        <v>58</v>
      </c>
      <c r="I167" s="83">
        <v>42124</v>
      </c>
      <c r="J167" s="91">
        <v>42307</v>
      </c>
      <c r="K167" s="70" t="s">
        <v>1118</v>
      </c>
      <c r="L167" s="90" t="s">
        <v>561</v>
      </c>
      <c r="M167" s="93" t="s">
        <v>580</v>
      </c>
      <c r="N167" s="70" t="s">
        <v>1135</v>
      </c>
      <c r="O167" s="92" t="s">
        <v>1142</v>
      </c>
      <c r="P167" s="36" t="s">
        <v>299</v>
      </c>
      <c r="Q167" s="36" t="s">
        <v>1098</v>
      </c>
      <c r="R167" s="252">
        <v>33</v>
      </c>
      <c r="S167" s="70" t="s">
        <v>677</v>
      </c>
      <c r="T167" s="172">
        <v>1</v>
      </c>
      <c r="U167" s="95">
        <v>1</v>
      </c>
      <c r="V167" s="253">
        <v>24.68</v>
      </c>
      <c r="W167" s="92" t="s">
        <v>69</v>
      </c>
      <c r="X167" s="254">
        <v>28340</v>
      </c>
      <c r="Y167" s="70" t="s">
        <v>70</v>
      </c>
      <c r="Z167" s="92"/>
      <c r="AA167" s="33" t="s">
        <v>72</v>
      </c>
      <c r="AB167" s="28" t="s">
        <v>924</v>
      </c>
      <c r="AC167" s="313" t="s">
        <v>1577</v>
      </c>
      <c r="AD167" s="442" t="s">
        <v>1143</v>
      </c>
      <c r="AE167" s="249"/>
    </row>
    <row r="168" spans="2:31" s="24" customFormat="1" ht="64.5" x14ac:dyDescent="0.25">
      <c r="B168" s="302" t="s">
        <v>1482</v>
      </c>
      <c r="C168" s="36" t="s">
        <v>1132</v>
      </c>
      <c r="D168" s="36" t="s">
        <v>1133</v>
      </c>
      <c r="E168" s="71" t="s">
        <v>1134</v>
      </c>
      <c r="F168" s="35">
        <v>42759</v>
      </c>
      <c r="G168" s="36"/>
      <c r="H168" s="83" t="s">
        <v>58</v>
      </c>
      <c r="I168" s="83">
        <v>42124</v>
      </c>
      <c r="J168" s="91">
        <v>42307</v>
      </c>
      <c r="K168" s="33" t="s">
        <v>59</v>
      </c>
      <c r="L168" s="90" t="s">
        <v>561</v>
      </c>
      <c r="M168" s="93" t="s">
        <v>580</v>
      </c>
      <c r="N168" s="70" t="s">
        <v>1135</v>
      </c>
      <c r="O168" s="92" t="s">
        <v>1144</v>
      </c>
      <c r="P168" s="36" t="s">
        <v>299</v>
      </c>
      <c r="Q168" s="36" t="s">
        <v>1098</v>
      </c>
      <c r="R168" s="252">
        <v>33</v>
      </c>
      <c r="S168" s="70" t="s">
        <v>677</v>
      </c>
      <c r="T168" s="172">
        <v>1</v>
      </c>
      <c r="U168" s="95">
        <v>15</v>
      </c>
      <c r="V168" s="253">
        <v>370.22</v>
      </c>
      <c r="W168" s="92" t="s">
        <v>69</v>
      </c>
      <c r="X168" s="254">
        <v>28340</v>
      </c>
      <c r="Y168" s="70" t="s">
        <v>70</v>
      </c>
      <c r="Z168" s="70"/>
      <c r="AA168" s="33" t="s">
        <v>72</v>
      </c>
      <c r="AB168" s="28" t="s">
        <v>924</v>
      </c>
      <c r="AC168" s="313" t="s">
        <v>1577</v>
      </c>
      <c r="AD168" s="442" t="s">
        <v>1139</v>
      </c>
    </row>
    <row r="169" spans="2:31" s="24" customFormat="1" ht="64.5" x14ac:dyDescent="0.25">
      <c r="B169" s="302" t="s">
        <v>1483</v>
      </c>
      <c r="C169" s="36" t="s">
        <v>1132</v>
      </c>
      <c r="D169" s="36" t="s">
        <v>1133</v>
      </c>
      <c r="E169" s="71" t="s">
        <v>1134</v>
      </c>
      <c r="F169" s="35">
        <v>42759</v>
      </c>
      <c r="G169" s="36"/>
      <c r="H169" s="83" t="s">
        <v>58</v>
      </c>
      <c r="I169" s="83">
        <v>42124</v>
      </c>
      <c r="J169" s="91">
        <v>42307</v>
      </c>
      <c r="K169" s="70" t="s">
        <v>1118</v>
      </c>
      <c r="L169" s="90" t="s">
        <v>561</v>
      </c>
      <c r="M169" s="93" t="s">
        <v>580</v>
      </c>
      <c r="N169" s="70" t="s">
        <v>1135</v>
      </c>
      <c r="O169" s="92" t="s">
        <v>1145</v>
      </c>
      <c r="P169" s="36" t="s">
        <v>299</v>
      </c>
      <c r="Q169" s="36" t="s">
        <v>1098</v>
      </c>
      <c r="R169" s="252">
        <v>33</v>
      </c>
      <c r="S169" s="70" t="s">
        <v>677</v>
      </c>
      <c r="T169" s="172">
        <v>1</v>
      </c>
      <c r="U169" s="95">
        <v>1</v>
      </c>
      <c r="V169" s="253">
        <v>37.47</v>
      </c>
      <c r="W169" s="92" t="s">
        <v>69</v>
      </c>
      <c r="X169" s="254">
        <v>43030</v>
      </c>
      <c r="Y169" s="70" t="s">
        <v>70</v>
      </c>
      <c r="Z169" s="92"/>
      <c r="AA169" s="33" t="s">
        <v>72</v>
      </c>
      <c r="AB169" s="28" t="s">
        <v>924</v>
      </c>
      <c r="AC169" s="313" t="s">
        <v>1577</v>
      </c>
      <c r="AD169" s="442" t="s">
        <v>1146</v>
      </c>
      <c r="AE169" s="249"/>
    </row>
    <row r="170" spans="2:31" s="24" customFormat="1" ht="64.5" x14ac:dyDescent="0.25">
      <c r="B170" s="302" t="s">
        <v>1484</v>
      </c>
      <c r="C170" s="36" t="s">
        <v>1132</v>
      </c>
      <c r="D170" s="36" t="s">
        <v>1133</v>
      </c>
      <c r="E170" s="71" t="s">
        <v>1134</v>
      </c>
      <c r="F170" s="35">
        <v>42759</v>
      </c>
      <c r="G170" s="36"/>
      <c r="H170" s="83" t="s">
        <v>58</v>
      </c>
      <c r="I170" s="83">
        <v>42124</v>
      </c>
      <c r="J170" s="91">
        <v>42307</v>
      </c>
      <c r="K170" s="33" t="s">
        <v>59</v>
      </c>
      <c r="L170" s="90" t="s">
        <v>561</v>
      </c>
      <c r="M170" s="93" t="s">
        <v>580</v>
      </c>
      <c r="N170" s="70" t="s">
        <v>1135</v>
      </c>
      <c r="O170" s="92" t="s">
        <v>1145</v>
      </c>
      <c r="P170" s="36" t="s">
        <v>299</v>
      </c>
      <c r="Q170" s="36" t="s">
        <v>1098</v>
      </c>
      <c r="R170" s="252">
        <v>33</v>
      </c>
      <c r="S170" s="70" t="s">
        <v>677</v>
      </c>
      <c r="T170" s="172">
        <v>1</v>
      </c>
      <c r="U170" s="95">
        <v>15</v>
      </c>
      <c r="V170" s="253">
        <v>562.13</v>
      </c>
      <c r="W170" s="92" t="s">
        <v>69</v>
      </c>
      <c r="X170" s="254">
        <v>43030</v>
      </c>
      <c r="Y170" s="70" t="s">
        <v>70</v>
      </c>
      <c r="Z170" s="70"/>
      <c r="AA170" s="33" t="s">
        <v>72</v>
      </c>
      <c r="AB170" s="28" t="s">
        <v>924</v>
      </c>
      <c r="AC170" s="313" t="s">
        <v>1577</v>
      </c>
      <c r="AD170" s="442" t="s">
        <v>1139</v>
      </c>
    </row>
    <row r="171" spans="2:31" s="24" customFormat="1" ht="139.5" customHeight="1" x14ac:dyDescent="0.25">
      <c r="B171" s="302" t="s">
        <v>1485</v>
      </c>
      <c r="C171" s="36" t="s">
        <v>1132</v>
      </c>
      <c r="D171" s="36" t="s">
        <v>1133</v>
      </c>
      <c r="E171" s="71" t="s">
        <v>1134</v>
      </c>
      <c r="F171" s="35">
        <v>42759</v>
      </c>
      <c r="G171" s="36"/>
      <c r="H171" s="83" t="s">
        <v>58</v>
      </c>
      <c r="I171" s="83">
        <v>42124</v>
      </c>
      <c r="J171" s="91">
        <v>42307</v>
      </c>
      <c r="K171" s="70" t="s">
        <v>1118</v>
      </c>
      <c r="L171" s="90" t="s">
        <v>561</v>
      </c>
      <c r="M171" s="93" t="s">
        <v>580</v>
      </c>
      <c r="N171" s="70" t="s">
        <v>1135</v>
      </c>
      <c r="O171" s="92" t="s">
        <v>1147</v>
      </c>
      <c r="P171" s="36" t="s">
        <v>299</v>
      </c>
      <c r="Q171" s="36" t="s">
        <v>1098</v>
      </c>
      <c r="R171" s="252">
        <v>33</v>
      </c>
      <c r="S171" s="70" t="s">
        <v>677</v>
      </c>
      <c r="T171" s="172">
        <v>1</v>
      </c>
      <c r="U171" s="95">
        <v>1</v>
      </c>
      <c r="V171" s="253">
        <v>20.52</v>
      </c>
      <c r="W171" s="92" t="s">
        <v>69</v>
      </c>
      <c r="X171" s="254">
        <v>23570</v>
      </c>
      <c r="Y171" s="70" t="s">
        <v>70</v>
      </c>
      <c r="Z171" s="92"/>
      <c r="AA171" s="33" t="s">
        <v>72</v>
      </c>
      <c r="AB171" s="28" t="s">
        <v>924</v>
      </c>
      <c r="AC171" s="313" t="s">
        <v>1577</v>
      </c>
      <c r="AD171" s="442" t="s">
        <v>1141</v>
      </c>
      <c r="AE171" s="249"/>
    </row>
    <row r="172" spans="2:31" s="32" customFormat="1" ht="64.5" x14ac:dyDescent="0.25">
      <c r="B172" s="302" t="s">
        <v>1486</v>
      </c>
      <c r="C172" s="36" t="s">
        <v>1132</v>
      </c>
      <c r="D172" s="36" t="s">
        <v>1133</v>
      </c>
      <c r="E172" s="71" t="s">
        <v>1134</v>
      </c>
      <c r="F172" s="35">
        <v>42759</v>
      </c>
      <c r="G172" s="36"/>
      <c r="H172" s="83" t="s">
        <v>58</v>
      </c>
      <c r="I172" s="83">
        <v>42124</v>
      </c>
      <c r="J172" s="91">
        <v>42307</v>
      </c>
      <c r="K172" s="33" t="s">
        <v>59</v>
      </c>
      <c r="L172" s="90" t="s">
        <v>561</v>
      </c>
      <c r="M172" s="93" t="s">
        <v>580</v>
      </c>
      <c r="N172" s="70" t="s">
        <v>1135</v>
      </c>
      <c r="O172" s="92" t="s">
        <v>1147</v>
      </c>
      <c r="P172" s="36" t="s">
        <v>299</v>
      </c>
      <c r="Q172" s="36" t="s">
        <v>1098</v>
      </c>
      <c r="R172" s="252">
        <v>33</v>
      </c>
      <c r="S172" s="70" t="s">
        <v>677</v>
      </c>
      <c r="T172" s="172">
        <v>1</v>
      </c>
      <c r="U172" s="95">
        <v>15</v>
      </c>
      <c r="V172" s="253">
        <v>307.91000000000003</v>
      </c>
      <c r="W172" s="92" t="s">
        <v>69</v>
      </c>
      <c r="X172" s="254">
        <v>23570</v>
      </c>
      <c r="Y172" s="70" t="s">
        <v>70</v>
      </c>
      <c r="Z172" s="70"/>
      <c r="AA172" s="33" t="s">
        <v>72</v>
      </c>
      <c r="AB172" s="28" t="s">
        <v>924</v>
      </c>
      <c r="AC172" s="313" t="s">
        <v>1577</v>
      </c>
      <c r="AD172" s="442" t="s">
        <v>1139</v>
      </c>
    </row>
    <row r="173" spans="2:31" s="32" customFormat="1" ht="64.5" x14ac:dyDescent="0.25">
      <c r="B173" s="302" t="s">
        <v>1487</v>
      </c>
      <c r="C173" s="36" t="s">
        <v>1132</v>
      </c>
      <c r="D173" s="36" t="s">
        <v>1133</v>
      </c>
      <c r="E173" s="71" t="s">
        <v>1134</v>
      </c>
      <c r="F173" s="35">
        <v>42759</v>
      </c>
      <c r="G173" s="36"/>
      <c r="H173" s="83" t="s">
        <v>58</v>
      </c>
      <c r="I173" s="83">
        <v>42124</v>
      </c>
      <c r="J173" s="91">
        <v>42307</v>
      </c>
      <c r="K173" s="70" t="s">
        <v>1118</v>
      </c>
      <c r="L173" s="90" t="s">
        <v>561</v>
      </c>
      <c r="M173" s="93" t="s">
        <v>580</v>
      </c>
      <c r="N173" s="70" t="s">
        <v>1135</v>
      </c>
      <c r="O173" s="92" t="s">
        <v>1148</v>
      </c>
      <c r="P173" s="33" t="s">
        <v>63</v>
      </c>
      <c r="Q173" s="36" t="s">
        <v>1098</v>
      </c>
      <c r="R173" s="252">
        <v>33</v>
      </c>
      <c r="S173" s="70" t="s">
        <v>677</v>
      </c>
      <c r="T173" s="172">
        <v>1</v>
      </c>
      <c r="U173" s="95">
        <v>1</v>
      </c>
      <c r="V173" s="253">
        <v>21.19</v>
      </c>
      <c r="W173" s="92" t="s">
        <v>69</v>
      </c>
      <c r="X173" s="254">
        <v>24330</v>
      </c>
      <c r="Y173" s="70" t="s">
        <v>70</v>
      </c>
      <c r="Z173" s="92"/>
      <c r="AA173" s="33" t="s">
        <v>72</v>
      </c>
      <c r="AB173" s="28" t="s">
        <v>924</v>
      </c>
      <c r="AC173" s="313" t="s">
        <v>1577</v>
      </c>
      <c r="AD173" s="442" t="s">
        <v>1149</v>
      </c>
    </row>
    <row r="174" spans="2:31" s="44" customFormat="1" ht="64.5" x14ac:dyDescent="0.25">
      <c r="B174" s="302" t="s">
        <v>1488</v>
      </c>
      <c r="C174" s="36" t="s">
        <v>1132</v>
      </c>
      <c r="D174" s="36" t="s">
        <v>1133</v>
      </c>
      <c r="E174" s="71" t="s">
        <v>1134</v>
      </c>
      <c r="F174" s="35">
        <v>42759</v>
      </c>
      <c r="G174" s="36"/>
      <c r="H174" s="83" t="s">
        <v>58</v>
      </c>
      <c r="I174" s="83">
        <v>42124</v>
      </c>
      <c r="J174" s="91">
        <v>42307</v>
      </c>
      <c r="K174" s="33" t="s">
        <v>59</v>
      </c>
      <c r="L174" s="90" t="s">
        <v>561</v>
      </c>
      <c r="M174" s="93" t="s">
        <v>580</v>
      </c>
      <c r="N174" s="70" t="s">
        <v>1135</v>
      </c>
      <c r="O174" s="92" t="s">
        <v>1148</v>
      </c>
      <c r="P174" s="33" t="s">
        <v>63</v>
      </c>
      <c r="Q174" s="36" t="s">
        <v>1098</v>
      </c>
      <c r="R174" s="252">
        <v>33</v>
      </c>
      <c r="S174" s="70" t="s">
        <v>677</v>
      </c>
      <c r="T174" s="172">
        <v>1</v>
      </c>
      <c r="U174" s="95">
        <v>15</v>
      </c>
      <c r="V174" s="253">
        <v>317.83999999999997</v>
      </c>
      <c r="W174" s="92" t="s">
        <v>69</v>
      </c>
      <c r="X174" s="254">
        <v>24330</v>
      </c>
      <c r="Y174" s="70" t="s">
        <v>70</v>
      </c>
      <c r="Z174" s="70"/>
      <c r="AA174" s="33" t="s">
        <v>72</v>
      </c>
      <c r="AB174" s="28" t="s">
        <v>924</v>
      </c>
      <c r="AC174" s="313" t="s">
        <v>1577</v>
      </c>
      <c r="AD174" s="442" t="s">
        <v>1139</v>
      </c>
    </row>
    <row r="175" spans="2:31" s="44" customFormat="1" ht="64.5" x14ac:dyDescent="0.25">
      <c r="B175" s="302" t="s">
        <v>1489</v>
      </c>
      <c r="C175" s="36" t="s">
        <v>1132</v>
      </c>
      <c r="D175" s="36" t="s">
        <v>1133</v>
      </c>
      <c r="E175" s="71" t="s">
        <v>1134</v>
      </c>
      <c r="F175" s="35">
        <v>42759</v>
      </c>
      <c r="G175" s="36"/>
      <c r="H175" s="83" t="s">
        <v>58</v>
      </c>
      <c r="I175" s="83">
        <v>42124</v>
      </c>
      <c r="J175" s="91">
        <v>42307</v>
      </c>
      <c r="K175" s="124" t="s">
        <v>1118</v>
      </c>
      <c r="L175" s="255" t="s">
        <v>561</v>
      </c>
      <c r="M175" s="256" t="s">
        <v>580</v>
      </c>
      <c r="N175" s="124" t="s">
        <v>1135</v>
      </c>
      <c r="O175" s="256" t="s">
        <v>1150</v>
      </c>
      <c r="P175" s="36" t="s">
        <v>299</v>
      </c>
      <c r="Q175" s="124" t="s">
        <v>1151</v>
      </c>
      <c r="R175" s="257">
        <v>33</v>
      </c>
      <c r="S175" s="124" t="s">
        <v>677</v>
      </c>
      <c r="T175" s="403">
        <v>161.5</v>
      </c>
      <c r="U175" s="258">
        <v>1</v>
      </c>
      <c r="V175" s="259">
        <v>2335.87</v>
      </c>
      <c r="W175" s="256" t="s">
        <v>69</v>
      </c>
      <c r="X175" s="254">
        <v>2741121</v>
      </c>
      <c r="Y175" s="124" t="s">
        <v>70</v>
      </c>
      <c r="Z175" s="256"/>
      <c r="AA175" s="40" t="s">
        <v>72</v>
      </c>
      <c r="AB175" s="28" t="s">
        <v>924</v>
      </c>
      <c r="AC175" s="314" t="s">
        <v>1577</v>
      </c>
      <c r="AD175" s="443" t="s">
        <v>1152</v>
      </c>
      <c r="AE175" s="249"/>
    </row>
    <row r="176" spans="2:31" s="44" customFormat="1" ht="64.5" x14ac:dyDescent="0.25">
      <c r="B176" s="302" t="s">
        <v>1490</v>
      </c>
      <c r="C176" s="36" t="s">
        <v>1132</v>
      </c>
      <c r="D176" s="36" t="s">
        <v>1133</v>
      </c>
      <c r="E176" s="71" t="s">
        <v>1134</v>
      </c>
      <c r="F176" s="35">
        <v>42759</v>
      </c>
      <c r="G176" s="36"/>
      <c r="H176" s="83" t="s">
        <v>58</v>
      </c>
      <c r="I176" s="83">
        <v>42124</v>
      </c>
      <c r="J176" s="91">
        <v>42307</v>
      </c>
      <c r="K176" s="33" t="s">
        <v>59</v>
      </c>
      <c r="L176" s="90" t="s">
        <v>561</v>
      </c>
      <c r="M176" s="93" t="s">
        <v>580</v>
      </c>
      <c r="N176" s="70" t="s">
        <v>1135</v>
      </c>
      <c r="O176" s="256" t="s">
        <v>1150</v>
      </c>
      <c r="P176" s="36" t="s">
        <v>299</v>
      </c>
      <c r="Q176" s="70" t="s">
        <v>1151</v>
      </c>
      <c r="R176" s="252">
        <v>33</v>
      </c>
      <c r="S176" s="70" t="s">
        <v>677</v>
      </c>
      <c r="T176" s="172">
        <v>161.5</v>
      </c>
      <c r="U176" s="95">
        <v>15</v>
      </c>
      <c r="V176" s="253">
        <v>35038.14</v>
      </c>
      <c r="W176" s="92" t="s">
        <v>69</v>
      </c>
      <c r="X176" s="254">
        <v>2741120</v>
      </c>
      <c r="Y176" s="70" t="s">
        <v>70</v>
      </c>
      <c r="Z176" s="70"/>
      <c r="AA176" s="33" t="s">
        <v>72</v>
      </c>
      <c r="AB176" s="28" t="s">
        <v>924</v>
      </c>
      <c r="AC176" s="313" t="s">
        <v>1577</v>
      </c>
      <c r="AD176" s="442" t="s">
        <v>1139</v>
      </c>
    </row>
    <row r="177" spans="2:31" s="44" customFormat="1" ht="102" x14ac:dyDescent="0.25">
      <c r="B177" s="302" t="s">
        <v>1491</v>
      </c>
      <c r="C177" s="33" t="s">
        <v>1153</v>
      </c>
      <c r="D177" s="51" t="s">
        <v>1154</v>
      </c>
      <c r="E177" s="35">
        <v>42373</v>
      </c>
      <c r="F177" s="35">
        <v>42759</v>
      </c>
      <c r="G177" s="53">
        <v>42711</v>
      </c>
      <c r="H177" s="53" t="s">
        <v>58</v>
      </c>
      <c r="I177" s="53">
        <v>42613</v>
      </c>
      <c r="J177" s="53">
        <v>41394</v>
      </c>
      <c r="K177" s="70" t="s">
        <v>1118</v>
      </c>
      <c r="L177" s="123" t="s">
        <v>404</v>
      </c>
      <c r="M177" s="103" t="s">
        <v>61</v>
      </c>
      <c r="N177" s="28" t="s">
        <v>1155</v>
      </c>
      <c r="O177" s="28" t="s">
        <v>1156</v>
      </c>
      <c r="P177" s="33" t="s">
        <v>63</v>
      </c>
      <c r="Q177" s="61" t="s">
        <v>1157</v>
      </c>
      <c r="R177" s="59" t="s">
        <v>123</v>
      </c>
      <c r="S177" s="28" t="s">
        <v>1158</v>
      </c>
      <c r="T177" s="62">
        <v>52.5</v>
      </c>
      <c r="U177" s="95">
        <v>1</v>
      </c>
      <c r="V177" s="64">
        <v>734.53</v>
      </c>
      <c r="W177" s="28" t="s">
        <v>69</v>
      </c>
      <c r="X177" s="248">
        <v>881440</v>
      </c>
      <c r="Y177" s="36" t="s">
        <v>70</v>
      </c>
      <c r="Z177" s="103" t="s">
        <v>222</v>
      </c>
      <c r="AA177" s="124" t="s">
        <v>72</v>
      </c>
      <c r="AB177" s="28" t="s">
        <v>925</v>
      </c>
      <c r="AC177" s="68"/>
      <c r="AD177" s="419" t="s">
        <v>1159</v>
      </c>
    </row>
    <row r="178" spans="2:31" s="44" customFormat="1" ht="63.75" x14ac:dyDescent="0.25">
      <c r="B178" s="302" t="s">
        <v>1492</v>
      </c>
      <c r="C178" s="33" t="s">
        <v>1153</v>
      </c>
      <c r="D178" s="51" t="s">
        <v>1154</v>
      </c>
      <c r="E178" s="35">
        <v>42373</v>
      </c>
      <c r="F178" s="35">
        <v>42759</v>
      </c>
      <c r="G178" s="53">
        <v>42711</v>
      </c>
      <c r="H178" s="53" t="s">
        <v>58</v>
      </c>
      <c r="I178" s="53">
        <v>42613</v>
      </c>
      <c r="J178" s="53">
        <v>41394</v>
      </c>
      <c r="K178" s="33" t="s">
        <v>59</v>
      </c>
      <c r="L178" s="123" t="s">
        <v>404</v>
      </c>
      <c r="M178" s="103" t="s">
        <v>61</v>
      </c>
      <c r="N178" s="28" t="s">
        <v>1155</v>
      </c>
      <c r="O178" s="28" t="s">
        <v>1156</v>
      </c>
      <c r="P178" s="33" t="s">
        <v>63</v>
      </c>
      <c r="Q178" s="61" t="s">
        <v>1157</v>
      </c>
      <c r="R178" s="59" t="s">
        <v>167</v>
      </c>
      <c r="S178" s="28" t="s">
        <v>1160</v>
      </c>
      <c r="T178" s="62">
        <v>52.5</v>
      </c>
      <c r="U178" s="63">
        <v>15</v>
      </c>
      <c r="V178" s="64">
        <v>11018</v>
      </c>
      <c r="W178" s="28" t="s">
        <v>69</v>
      </c>
      <c r="X178" s="248">
        <v>881440</v>
      </c>
      <c r="Y178" s="36" t="s">
        <v>70</v>
      </c>
      <c r="Z178" s="103" t="s">
        <v>222</v>
      </c>
      <c r="AA178" s="124" t="s">
        <v>72</v>
      </c>
      <c r="AB178" s="28" t="s">
        <v>925</v>
      </c>
      <c r="AC178" s="68"/>
      <c r="AD178" s="419"/>
    </row>
    <row r="179" spans="2:31" s="44" customFormat="1" ht="127.5" x14ac:dyDescent="0.25">
      <c r="B179" s="302" t="s">
        <v>1493</v>
      </c>
      <c r="C179" s="36" t="s">
        <v>1161</v>
      </c>
      <c r="D179" s="36" t="s">
        <v>1162</v>
      </c>
      <c r="E179" s="71" t="s">
        <v>1163</v>
      </c>
      <c r="F179" s="35">
        <v>42759</v>
      </c>
      <c r="G179" s="56">
        <v>42557</v>
      </c>
      <c r="H179" s="36" t="s">
        <v>58</v>
      </c>
      <c r="I179" s="56">
        <v>42338</v>
      </c>
      <c r="J179" s="36"/>
      <c r="K179" s="36" t="s">
        <v>1164</v>
      </c>
      <c r="L179" s="36" t="s">
        <v>561</v>
      </c>
      <c r="M179" s="36" t="s">
        <v>580</v>
      </c>
      <c r="N179" s="48" t="s">
        <v>1165</v>
      </c>
      <c r="O179" s="71" t="s">
        <v>1166</v>
      </c>
      <c r="P179" s="36" t="s">
        <v>299</v>
      </c>
      <c r="Q179" s="71" t="s">
        <v>95</v>
      </c>
      <c r="R179" s="71">
        <v>29</v>
      </c>
      <c r="S179" s="71" t="s">
        <v>96</v>
      </c>
      <c r="T179" s="114">
        <v>128.6</v>
      </c>
      <c r="U179" s="250">
        <v>0.1</v>
      </c>
      <c r="V179" s="71">
        <v>204.25</v>
      </c>
      <c r="W179" s="71" t="s">
        <v>69</v>
      </c>
      <c r="X179" s="247">
        <v>2434060</v>
      </c>
      <c r="Y179" s="71" t="s">
        <v>1167</v>
      </c>
      <c r="Z179" s="71"/>
      <c r="AA179" s="71" t="s">
        <v>72</v>
      </c>
      <c r="AB179" s="28" t="s">
        <v>924</v>
      </c>
      <c r="AC179" s="36" t="s">
        <v>1578</v>
      </c>
      <c r="AD179" s="422" t="s">
        <v>1168</v>
      </c>
    </row>
    <row r="180" spans="2:31" s="44" customFormat="1" ht="63.75" x14ac:dyDescent="0.25">
      <c r="B180" s="302" t="s">
        <v>1494</v>
      </c>
      <c r="C180" s="36"/>
      <c r="D180" s="36"/>
      <c r="E180" s="71"/>
      <c r="F180" s="35">
        <v>42759</v>
      </c>
      <c r="G180" s="56"/>
      <c r="H180" s="41">
        <v>42669</v>
      </c>
      <c r="I180" s="41">
        <v>42654</v>
      </c>
      <c r="J180" s="36"/>
      <c r="K180" s="70" t="s">
        <v>1118</v>
      </c>
      <c r="L180" s="27" t="s">
        <v>287</v>
      </c>
      <c r="M180" s="48" t="s">
        <v>1169</v>
      </c>
      <c r="N180" s="48" t="s">
        <v>1170</v>
      </c>
      <c r="O180" s="71" t="s">
        <v>1171</v>
      </c>
      <c r="P180" s="40" t="s">
        <v>102</v>
      </c>
      <c r="Q180" s="48" t="s">
        <v>1172</v>
      </c>
      <c r="R180" s="70" t="s">
        <v>155</v>
      </c>
      <c r="S180" s="40" t="s">
        <v>1173</v>
      </c>
      <c r="T180" s="114">
        <v>154</v>
      </c>
      <c r="U180" s="40">
        <v>10</v>
      </c>
      <c r="V180" s="260">
        <v>20150</v>
      </c>
      <c r="W180" s="261" t="s">
        <v>69</v>
      </c>
      <c r="X180" s="262">
        <v>2418000</v>
      </c>
      <c r="Y180" s="33" t="s">
        <v>70</v>
      </c>
      <c r="Z180" s="48"/>
      <c r="AA180" s="48" t="s">
        <v>72</v>
      </c>
      <c r="AB180" s="28" t="s">
        <v>925</v>
      </c>
      <c r="AC180" s="36"/>
      <c r="AD180" s="422" t="s">
        <v>1579</v>
      </c>
    </row>
    <row r="181" spans="2:31" s="44" customFormat="1" ht="63.75" x14ac:dyDescent="0.25">
      <c r="B181" s="302" t="s">
        <v>1495</v>
      </c>
      <c r="C181" s="33" t="s">
        <v>1174</v>
      </c>
      <c r="D181" s="51" t="s">
        <v>1175</v>
      </c>
      <c r="E181" s="35">
        <v>42373</v>
      </c>
      <c r="F181" s="35">
        <v>42759</v>
      </c>
      <c r="G181" s="53">
        <v>42576</v>
      </c>
      <c r="H181" s="53">
        <v>42690</v>
      </c>
      <c r="I181" s="53">
        <v>42551</v>
      </c>
      <c r="J181" s="53" t="s">
        <v>485</v>
      </c>
      <c r="K181" s="33" t="s">
        <v>108</v>
      </c>
      <c r="L181" s="28" t="s">
        <v>486</v>
      </c>
      <c r="M181" s="103" t="s">
        <v>61</v>
      </c>
      <c r="N181" s="28" t="s">
        <v>1176</v>
      </c>
      <c r="O181" s="28" t="s">
        <v>1177</v>
      </c>
      <c r="P181" s="36" t="s">
        <v>299</v>
      </c>
      <c r="Q181" s="28" t="s">
        <v>112</v>
      </c>
      <c r="R181" s="59" t="s">
        <v>152</v>
      </c>
      <c r="S181" s="28" t="s">
        <v>96</v>
      </c>
      <c r="T181" s="62">
        <v>23.4</v>
      </c>
      <c r="U181" s="250" t="s">
        <v>699</v>
      </c>
      <c r="V181" s="64">
        <v>546.48</v>
      </c>
      <c r="W181" s="28" t="s">
        <v>69</v>
      </c>
      <c r="X181" s="248">
        <v>456700</v>
      </c>
      <c r="Y181" s="33" t="s">
        <v>70</v>
      </c>
      <c r="Z181" s="68" t="s">
        <v>71</v>
      </c>
      <c r="AA181" s="28" t="s">
        <v>72</v>
      </c>
      <c r="AB181" s="28" t="s">
        <v>924</v>
      </c>
      <c r="AC181" s="68" t="s">
        <v>1577</v>
      </c>
      <c r="AD181" s="420"/>
    </row>
    <row r="182" spans="2:31" s="44" customFormat="1" ht="51" x14ac:dyDescent="0.25">
      <c r="B182" s="302" t="s">
        <v>1496</v>
      </c>
      <c r="C182" s="33"/>
      <c r="D182" s="51"/>
      <c r="E182" s="35"/>
      <c r="F182" s="35">
        <v>42759</v>
      </c>
      <c r="G182" s="53"/>
      <c r="H182" s="53"/>
      <c r="I182" s="53"/>
      <c r="J182" s="53"/>
      <c r="K182" s="33" t="s">
        <v>108</v>
      </c>
      <c r="L182" s="28" t="s">
        <v>561</v>
      </c>
      <c r="M182" s="103" t="s">
        <v>580</v>
      </c>
      <c r="N182" s="28" t="s">
        <v>1178</v>
      </c>
      <c r="O182" s="28" t="s">
        <v>1179</v>
      </c>
      <c r="P182" s="36" t="s">
        <v>63</v>
      </c>
      <c r="Q182" s="28" t="s">
        <v>1180</v>
      </c>
      <c r="R182" s="59" t="s">
        <v>1181</v>
      </c>
      <c r="S182" s="28" t="s">
        <v>1182</v>
      </c>
      <c r="T182" s="62">
        <v>47</v>
      </c>
      <c r="U182" s="250" t="s">
        <v>91</v>
      </c>
      <c r="V182" s="64">
        <v>0.08</v>
      </c>
      <c r="W182" s="28" t="s">
        <v>410</v>
      </c>
      <c r="X182" s="248">
        <v>114151.19</v>
      </c>
      <c r="Y182" s="33" t="s">
        <v>70</v>
      </c>
      <c r="Z182" s="68"/>
      <c r="AA182" s="28" t="s">
        <v>72</v>
      </c>
      <c r="AB182" s="28" t="s">
        <v>925</v>
      </c>
      <c r="AC182" s="68"/>
      <c r="AD182" s="420"/>
    </row>
    <row r="183" spans="2:31" s="44" customFormat="1" ht="63.75" x14ac:dyDescent="0.25">
      <c r="B183" s="302" t="s">
        <v>1497</v>
      </c>
      <c r="C183" s="36" t="s">
        <v>1183</v>
      </c>
      <c r="D183" s="36" t="s">
        <v>1184</v>
      </c>
      <c r="E183" s="71" t="s">
        <v>1185</v>
      </c>
      <c r="F183" s="35">
        <v>42759</v>
      </c>
      <c r="G183" s="56">
        <v>42681</v>
      </c>
      <c r="H183" s="56">
        <v>42717</v>
      </c>
      <c r="I183" s="56">
        <v>42643</v>
      </c>
      <c r="J183" s="36"/>
      <c r="K183" s="36" t="s">
        <v>560</v>
      </c>
      <c r="L183" s="90" t="s">
        <v>561</v>
      </c>
      <c r="M183" s="36" t="s">
        <v>1186</v>
      </c>
      <c r="N183" s="36" t="s">
        <v>1187</v>
      </c>
      <c r="O183" s="36" t="s">
        <v>1188</v>
      </c>
      <c r="P183" s="36" t="s">
        <v>299</v>
      </c>
      <c r="Q183" s="36" t="s">
        <v>1098</v>
      </c>
      <c r="R183" s="71" t="s">
        <v>1189</v>
      </c>
      <c r="S183" s="36" t="s">
        <v>1190</v>
      </c>
      <c r="T183" s="114">
        <v>14</v>
      </c>
      <c r="U183" s="36">
        <v>7</v>
      </c>
      <c r="V183" s="114">
        <v>1729.82</v>
      </c>
      <c r="W183" s="36" t="s">
        <v>410</v>
      </c>
      <c r="X183" s="247">
        <v>296540</v>
      </c>
      <c r="Y183" s="70" t="s">
        <v>70</v>
      </c>
      <c r="Z183" s="36"/>
      <c r="AA183" s="42" t="s">
        <v>72</v>
      </c>
      <c r="AB183" s="28" t="s">
        <v>924</v>
      </c>
      <c r="AC183" s="36" t="s">
        <v>1577</v>
      </c>
      <c r="AD183" s="422"/>
    </row>
    <row r="184" spans="2:31" s="44" customFormat="1" ht="63.75" x14ac:dyDescent="0.25">
      <c r="B184" s="302" t="s">
        <v>1498</v>
      </c>
      <c r="C184" s="36" t="s">
        <v>1191</v>
      </c>
      <c r="D184" s="36" t="s">
        <v>1192</v>
      </c>
      <c r="E184" s="71" t="s">
        <v>1185</v>
      </c>
      <c r="F184" s="35">
        <v>42759</v>
      </c>
      <c r="G184" s="56">
        <v>42646</v>
      </c>
      <c r="H184" s="56">
        <v>42704</v>
      </c>
      <c r="I184" s="56">
        <v>42613</v>
      </c>
      <c r="J184" s="36"/>
      <c r="K184" s="36" t="s">
        <v>560</v>
      </c>
      <c r="L184" s="36" t="s">
        <v>561</v>
      </c>
      <c r="M184" s="36" t="s">
        <v>1193</v>
      </c>
      <c r="N184" s="36" t="s">
        <v>1194</v>
      </c>
      <c r="O184" s="36" t="s">
        <v>1195</v>
      </c>
      <c r="P184" s="36" t="s">
        <v>299</v>
      </c>
      <c r="Q184" s="36" t="s">
        <v>1098</v>
      </c>
      <c r="R184" s="36" t="s">
        <v>322</v>
      </c>
      <c r="S184" s="36" t="s">
        <v>571</v>
      </c>
      <c r="T184" s="114">
        <v>21</v>
      </c>
      <c r="U184" s="36">
        <v>8</v>
      </c>
      <c r="V184" s="114">
        <v>2378.67</v>
      </c>
      <c r="W184" s="36" t="s">
        <v>69</v>
      </c>
      <c r="X184" s="247">
        <v>356800</v>
      </c>
      <c r="Y184" s="36" t="s">
        <v>70</v>
      </c>
      <c r="Z184" s="36" t="s">
        <v>71</v>
      </c>
      <c r="AA184" s="42" t="s">
        <v>72</v>
      </c>
      <c r="AB184" s="28" t="s">
        <v>924</v>
      </c>
      <c r="AC184" s="36" t="s">
        <v>1577</v>
      </c>
      <c r="AD184" s="422"/>
    </row>
    <row r="185" spans="2:31" s="44" customFormat="1" ht="102.75" x14ac:dyDescent="0.25">
      <c r="B185" s="302" t="s">
        <v>1499</v>
      </c>
      <c r="C185" s="36" t="s">
        <v>1196</v>
      </c>
      <c r="D185" s="36" t="s">
        <v>1197</v>
      </c>
      <c r="E185" s="71" t="s">
        <v>1198</v>
      </c>
      <c r="F185" s="35">
        <v>42759</v>
      </c>
      <c r="G185" s="83">
        <v>42577</v>
      </c>
      <c r="H185" s="83">
        <v>42612</v>
      </c>
      <c r="I185" s="83">
        <v>42521</v>
      </c>
      <c r="J185" s="91"/>
      <c r="K185" s="48" t="s">
        <v>560</v>
      </c>
      <c r="L185" s="255" t="s">
        <v>561</v>
      </c>
      <c r="M185" s="256" t="s">
        <v>1199</v>
      </c>
      <c r="N185" s="124" t="s">
        <v>1200</v>
      </c>
      <c r="O185" s="256" t="s">
        <v>1201</v>
      </c>
      <c r="P185" s="36" t="s">
        <v>299</v>
      </c>
      <c r="Q185" s="124" t="s">
        <v>1202</v>
      </c>
      <c r="R185" s="257" t="s">
        <v>155</v>
      </c>
      <c r="S185" s="124" t="s">
        <v>1203</v>
      </c>
      <c r="T185" s="403">
        <v>238</v>
      </c>
      <c r="U185" s="258">
        <v>10</v>
      </c>
      <c r="V185" s="259">
        <v>31775</v>
      </c>
      <c r="W185" s="256" t="s">
        <v>69</v>
      </c>
      <c r="X185" s="263">
        <v>3813000</v>
      </c>
      <c r="Y185" s="124" t="s">
        <v>70</v>
      </c>
      <c r="Z185" s="124" t="s">
        <v>71</v>
      </c>
      <c r="AA185" s="42" t="s">
        <v>72</v>
      </c>
      <c r="AB185" s="28" t="s">
        <v>924</v>
      </c>
      <c r="AC185" s="312" t="s">
        <v>1577</v>
      </c>
      <c r="AD185" s="444" t="s">
        <v>1580</v>
      </c>
    </row>
    <row r="186" spans="2:31" s="264" customFormat="1" ht="63.75" x14ac:dyDescent="0.25">
      <c r="B186" s="302" t="s">
        <v>1461</v>
      </c>
      <c r="C186" s="33" t="s">
        <v>1204</v>
      </c>
      <c r="D186" s="51" t="s">
        <v>1205</v>
      </c>
      <c r="E186" s="35"/>
      <c r="F186" s="35">
        <v>42759</v>
      </c>
      <c r="G186" s="53">
        <v>42622</v>
      </c>
      <c r="H186" s="53">
        <v>42704</v>
      </c>
      <c r="I186" s="53">
        <v>42551</v>
      </c>
      <c r="J186" s="53" t="s">
        <v>485</v>
      </c>
      <c r="K186" s="33" t="s">
        <v>108</v>
      </c>
      <c r="L186" s="28" t="s">
        <v>486</v>
      </c>
      <c r="M186" s="28" t="s">
        <v>1206</v>
      </c>
      <c r="N186" s="28" t="s">
        <v>1207</v>
      </c>
      <c r="O186" s="28" t="s">
        <v>1208</v>
      </c>
      <c r="P186" s="33" t="s">
        <v>1209</v>
      </c>
      <c r="Q186" s="28" t="s">
        <v>1210</v>
      </c>
      <c r="R186" s="59" t="s">
        <v>167</v>
      </c>
      <c r="S186" s="28" t="s">
        <v>493</v>
      </c>
      <c r="T186" s="62">
        <v>96.06</v>
      </c>
      <c r="U186" s="63">
        <v>15</v>
      </c>
      <c r="V186" s="64">
        <v>3462.62</v>
      </c>
      <c r="W186" s="28" t="s">
        <v>115</v>
      </c>
      <c r="X186" s="248">
        <v>1678780</v>
      </c>
      <c r="Y186" s="33" t="s">
        <v>70</v>
      </c>
      <c r="Z186" s="68" t="s">
        <v>71</v>
      </c>
      <c r="AA186" s="28" t="s">
        <v>72</v>
      </c>
      <c r="AB186" s="28" t="s">
        <v>924</v>
      </c>
      <c r="AC186" s="68" t="s">
        <v>1577</v>
      </c>
      <c r="AD186" s="420" t="s">
        <v>1211</v>
      </c>
      <c r="AE186" s="265"/>
    </row>
    <row r="187" spans="2:31" s="44" customFormat="1" ht="89.25" x14ac:dyDescent="0.25">
      <c r="B187" s="302" t="s">
        <v>1500</v>
      </c>
      <c r="C187" s="33" t="s">
        <v>1212</v>
      </c>
      <c r="D187" s="51" t="s">
        <v>1213</v>
      </c>
      <c r="E187" s="35">
        <v>42748</v>
      </c>
      <c r="F187" s="35">
        <v>42759</v>
      </c>
      <c r="G187" s="53">
        <v>42660</v>
      </c>
      <c r="H187" s="53">
        <v>42684</v>
      </c>
      <c r="I187" s="53">
        <v>42582</v>
      </c>
      <c r="J187" s="53" t="s">
        <v>1214</v>
      </c>
      <c r="K187" s="33" t="s">
        <v>108</v>
      </c>
      <c r="L187" s="28" t="s">
        <v>459</v>
      </c>
      <c r="M187" s="28" t="s">
        <v>1215</v>
      </c>
      <c r="N187" s="28" t="s">
        <v>1216</v>
      </c>
      <c r="O187" s="28" t="s">
        <v>1217</v>
      </c>
      <c r="P187" s="33" t="s">
        <v>1218</v>
      </c>
      <c r="Q187" s="28" t="s">
        <v>1219</v>
      </c>
      <c r="R187" s="59" t="s">
        <v>1220</v>
      </c>
      <c r="S187" s="28" t="s">
        <v>1221</v>
      </c>
      <c r="T187" s="62">
        <v>3</v>
      </c>
      <c r="U187" s="63">
        <v>40</v>
      </c>
      <c r="V187" s="64">
        <v>2513.9699999999998</v>
      </c>
      <c r="W187" s="28" t="s">
        <v>69</v>
      </c>
      <c r="X187" s="248">
        <v>75419</v>
      </c>
      <c r="Y187" s="33" t="s">
        <v>70</v>
      </c>
      <c r="Z187" s="68" t="s">
        <v>222</v>
      </c>
      <c r="AA187" s="28" t="s">
        <v>72</v>
      </c>
      <c r="AB187" s="28" t="s">
        <v>925</v>
      </c>
      <c r="AC187" s="68" t="s">
        <v>1577</v>
      </c>
      <c r="AD187" s="420"/>
    </row>
    <row r="188" spans="2:31" s="44" customFormat="1" ht="63.75" x14ac:dyDescent="0.25">
      <c r="B188" s="302" t="s">
        <v>1501</v>
      </c>
      <c r="C188" s="70" t="s">
        <v>1222</v>
      </c>
      <c r="D188" s="82" t="s">
        <v>1223</v>
      </c>
      <c r="E188" s="83">
        <v>42739</v>
      </c>
      <c r="F188" s="35">
        <v>42759</v>
      </c>
      <c r="G188" s="83">
        <v>42628</v>
      </c>
      <c r="H188" s="83">
        <v>42696</v>
      </c>
      <c r="I188" s="83">
        <v>42613</v>
      </c>
      <c r="J188" s="83"/>
      <c r="K188" s="33" t="s">
        <v>560</v>
      </c>
      <c r="L188" s="70" t="s">
        <v>287</v>
      </c>
      <c r="M188" s="70" t="s">
        <v>344</v>
      </c>
      <c r="N188" s="70" t="s">
        <v>1224</v>
      </c>
      <c r="O188" s="70" t="s">
        <v>1225</v>
      </c>
      <c r="P188" s="36" t="s">
        <v>299</v>
      </c>
      <c r="Q188" s="103" t="s">
        <v>95</v>
      </c>
      <c r="R188" s="22" t="s">
        <v>1226</v>
      </c>
      <c r="S188" s="70" t="s">
        <v>1227</v>
      </c>
      <c r="T188" s="86">
        <v>34.5</v>
      </c>
      <c r="U188" s="22" t="s">
        <v>1228</v>
      </c>
      <c r="V188" s="141">
        <v>4327.74</v>
      </c>
      <c r="W188" s="95" t="s">
        <v>69</v>
      </c>
      <c r="X188" s="266">
        <v>380400</v>
      </c>
      <c r="Y188" s="33" t="s">
        <v>70</v>
      </c>
      <c r="Z188" s="70" t="s">
        <v>71</v>
      </c>
      <c r="AA188" s="70" t="s">
        <v>72</v>
      </c>
      <c r="AB188" s="28" t="s">
        <v>924</v>
      </c>
      <c r="AC188" s="70" t="s">
        <v>1577</v>
      </c>
      <c r="AD188" s="436" t="s">
        <v>1229</v>
      </c>
    </row>
    <row r="189" spans="2:31" s="44" customFormat="1" ht="89.25" x14ac:dyDescent="0.25">
      <c r="B189" s="302" t="s">
        <v>1502</v>
      </c>
      <c r="C189" s="70" t="s">
        <v>1230</v>
      </c>
      <c r="D189" s="82" t="s">
        <v>1231</v>
      </c>
      <c r="E189" s="83">
        <v>42739</v>
      </c>
      <c r="F189" s="35">
        <v>42759</v>
      </c>
      <c r="G189" s="83">
        <v>42467</v>
      </c>
      <c r="H189" s="83" t="s">
        <v>58</v>
      </c>
      <c r="I189" s="83">
        <v>42490</v>
      </c>
      <c r="J189" s="83"/>
      <c r="K189" s="33" t="s">
        <v>326</v>
      </c>
      <c r="L189" s="70" t="s">
        <v>287</v>
      </c>
      <c r="M189" s="103" t="s">
        <v>61</v>
      </c>
      <c r="N189" s="70" t="s">
        <v>1232</v>
      </c>
      <c r="O189" s="70" t="s">
        <v>1233</v>
      </c>
      <c r="P189" s="36" t="s">
        <v>299</v>
      </c>
      <c r="Q189" s="103" t="s">
        <v>95</v>
      </c>
      <c r="R189" s="22" t="s">
        <v>79</v>
      </c>
      <c r="S189" s="70" t="s">
        <v>80</v>
      </c>
      <c r="T189" s="86">
        <v>349.1</v>
      </c>
      <c r="U189" s="22">
        <v>3</v>
      </c>
      <c r="V189" s="141">
        <v>15556</v>
      </c>
      <c r="W189" s="95" t="s">
        <v>69</v>
      </c>
      <c r="X189" s="266">
        <v>6222400</v>
      </c>
      <c r="Y189" s="33" t="s">
        <v>70</v>
      </c>
      <c r="Z189" s="70" t="s">
        <v>71</v>
      </c>
      <c r="AA189" s="70" t="s">
        <v>72</v>
      </c>
      <c r="AB189" s="28" t="s">
        <v>924</v>
      </c>
      <c r="AC189" s="70" t="s">
        <v>1577</v>
      </c>
      <c r="AD189" s="436"/>
    </row>
    <row r="190" spans="2:31" s="24" customFormat="1" ht="89.25" x14ac:dyDescent="0.25">
      <c r="B190" s="302" t="s">
        <v>1503</v>
      </c>
      <c r="C190" s="33" t="s">
        <v>1234</v>
      </c>
      <c r="D190" s="51" t="s">
        <v>1235</v>
      </c>
      <c r="E190" s="35">
        <v>42373</v>
      </c>
      <c r="F190" s="35">
        <v>42759</v>
      </c>
      <c r="G190" s="53">
        <v>42719</v>
      </c>
      <c r="H190" s="53" t="s">
        <v>58</v>
      </c>
      <c r="I190" s="53">
        <v>42643</v>
      </c>
      <c r="J190" s="53">
        <v>41568</v>
      </c>
      <c r="K190" s="72" t="s">
        <v>1123</v>
      </c>
      <c r="L190" s="123" t="s">
        <v>404</v>
      </c>
      <c r="M190" s="103" t="s">
        <v>61</v>
      </c>
      <c r="N190" s="28" t="s">
        <v>1236</v>
      </c>
      <c r="O190" s="28" t="s">
        <v>1237</v>
      </c>
      <c r="P190" s="33" t="s">
        <v>63</v>
      </c>
      <c r="Q190" s="61" t="s">
        <v>394</v>
      </c>
      <c r="R190" s="59" t="s">
        <v>152</v>
      </c>
      <c r="S190" s="28" t="s">
        <v>153</v>
      </c>
      <c r="T190" s="62">
        <v>39.299999999999997</v>
      </c>
      <c r="U190" s="250" t="s">
        <v>699</v>
      </c>
      <c r="V190" s="64">
        <v>1710.15</v>
      </c>
      <c r="W190" s="28" t="s">
        <v>410</v>
      </c>
      <c r="X190" s="248">
        <v>829738</v>
      </c>
      <c r="Y190" s="36" t="s">
        <v>70</v>
      </c>
      <c r="Z190" s="103" t="s">
        <v>222</v>
      </c>
      <c r="AA190" s="124" t="s">
        <v>72</v>
      </c>
      <c r="AB190" s="28" t="s">
        <v>924</v>
      </c>
      <c r="AC190" s="68" t="s">
        <v>1577</v>
      </c>
      <c r="AD190" s="420" t="s">
        <v>1238</v>
      </c>
    </row>
    <row r="191" spans="2:31" s="44" customFormat="1" ht="102" x14ac:dyDescent="0.25">
      <c r="B191" s="302" t="s">
        <v>1504</v>
      </c>
      <c r="C191" s="33" t="s">
        <v>1234</v>
      </c>
      <c r="D191" s="51" t="s">
        <v>1235</v>
      </c>
      <c r="E191" s="35">
        <v>42373</v>
      </c>
      <c r="F191" s="35">
        <v>42759</v>
      </c>
      <c r="G191" s="53">
        <v>42719</v>
      </c>
      <c r="H191" s="53" t="s">
        <v>58</v>
      </c>
      <c r="I191" s="53">
        <v>42643</v>
      </c>
      <c r="J191" s="53">
        <v>41568</v>
      </c>
      <c r="K191" s="33" t="s">
        <v>59</v>
      </c>
      <c r="L191" s="123" t="s">
        <v>404</v>
      </c>
      <c r="M191" s="103" t="s">
        <v>61</v>
      </c>
      <c r="N191" s="28" t="s">
        <v>1239</v>
      </c>
      <c r="O191" s="28" t="s">
        <v>1237</v>
      </c>
      <c r="P191" s="33" t="s">
        <v>63</v>
      </c>
      <c r="Q191" s="61" t="s">
        <v>394</v>
      </c>
      <c r="R191" s="59" t="s">
        <v>152</v>
      </c>
      <c r="S191" s="28" t="s">
        <v>153</v>
      </c>
      <c r="T191" s="62">
        <v>39.299999999999997</v>
      </c>
      <c r="U191" s="250" t="s">
        <v>699</v>
      </c>
      <c r="V191" s="64">
        <v>1710.15</v>
      </c>
      <c r="W191" s="28" t="s">
        <v>410</v>
      </c>
      <c r="X191" s="248">
        <v>829738</v>
      </c>
      <c r="Y191" s="36" t="s">
        <v>70</v>
      </c>
      <c r="Z191" s="103" t="s">
        <v>222</v>
      </c>
      <c r="AA191" s="124" t="s">
        <v>72</v>
      </c>
      <c r="AB191" s="28" t="s">
        <v>924</v>
      </c>
      <c r="AC191" s="68" t="s">
        <v>1577</v>
      </c>
      <c r="AD191" s="420"/>
    </row>
    <row r="192" spans="2:31" s="44" customFormat="1" ht="63.75" x14ac:dyDescent="0.25">
      <c r="B192" s="302" t="s">
        <v>1505</v>
      </c>
      <c r="C192" s="72" t="s">
        <v>1240</v>
      </c>
      <c r="D192" s="73" t="s">
        <v>1241</v>
      </c>
      <c r="E192" s="74">
        <v>42741</v>
      </c>
      <c r="F192" s="35">
        <v>42759</v>
      </c>
      <c r="G192" s="75">
        <v>42699</v>
      </c>
      <c r="H192" s="75" t="s">
        <v>58</v>
      </c>
      <c r="I192" s="75">
        <v>41851</v>
      </c>
      <c r="J192" s="75">
        <v>42298</v>
      </c>
      <c r="K192" s="72" t="s">
        <v>1123</v>
      </c>
      <c r="L192" s="61" t="s">
        <v>381</v>
      </c>
      <c r="M192" s="103" t="s">
        <v>61</v>
      </c>
      <c r="N192" s="61" t="s">
        <v>1242</v>
      </c>
      <c r="O192" s="61" t="s">
        <v>1243</v>
      </c>
      <c r="P192" s="33" t="s">
        <v>63</v>
      </c>
      <c r="Q192" s="36" t="s">
        <v>1098</v>
      </c>
      <c r="R192" s="73" t="s">
        <v>65</v>
      </c>
      <c r="S192" s="61" t="s">
        <v>66</v>
      </c>
      <c r="T192" s="77">
        <v>52.6</v>
      </c>
      <c r="U192" s="267">
        <v>5</v>
      </c>
      <c r="V192" s="79">
        <v>5523</v>
      </c>
      <c r="W192" s="61" t="s">
        <v>69</v>
      </c>
      <c r="X192" s="268">
        <v>405420</v>
      </c>
      <c r="Y192" s="74">
        <v>43393</v>
      </c>
      <c r="Z192" s="72" t="s">
        <v>71</v>
      </c>
      <c r="AA192" s="72" t="s">
        <v>72</v>
      </c>
      <c r="AB192" s="28" t="s">
        <v>924</v>
      </c>
      <c r="AC192" s="81" t="s">
        <v>1577</v>
      </c>
      <c r="AD192" s="421"/>
    </row>
    <row r="193" spans="2:31" s="44" customFormat="1" ht="63.75" x14ac:dyDescent="0.25">
      <c r="B193" s="302" t="s">
        <v>1506</v>
      </c>
      <c r="C193" s="33" t="s">
        <v>1244</v>
      </c>
      <c r="D193" s="51" t="s">
        <v>1245</v>
      </c>
      <c r="E193" s="35">
        <v>42373</v>
      </c>
      <c r="F193" s="35">
        <v>42759</v>
      </c>
      <c r="G193" s="53">
        <v>42634</v>
      </c>
      <c r="H193" s="53" t="s">
        <v>58</v>
      </c>
      <c r="I193" s="53">
        <v>42338</v>
      </c>
      <c r="J193" s="53">
        <v>42517</v>
      </c>
      <c r="K193" s="72" t="s">
        <v>1123</v>
      </c>
      <c r="L193" s="123" t="s">
        <v>404</v>
      </c>
      <c r="M193" s="103" t="s">
        <v>61</v>
      </c>
      <c r="N193" s="28" t="s">
        <v>1246</v>
      </c>
      <c r="O193" s="28" t="s">
        <v>1247</v>
      </c>
      <c r="P193" s="33" t="s">
        <v>63</v>
      </c>
      <c r="Q193" s="22" t="s">
        <v>1130</v>
      </c>
      <c r="R193" s="59" t="s">
        <v>65</v>
      </c>
      <c r="S193" s="28" t="s">
        <v>1248</v>
      </c>
      <c r="T193" s="62">
        <v>57.6</v>
      </c>
      <c r="U193" s="63">
        <v>5</v>
      </c>
      <c r="V193" s="64">
        <v>9025.24</v>
      </c>
      <c r="W193" s="269" t="s">
        <v>410</v>
      </c>
      <c r="X193" s="248">
        <v>864000</v>
      </c>
      <c r="Y193" s="36" t="s">
        <v>70</v>
      </c>
      <c r="Z193" s="103" t="s">
        <v>222</v>
      </c>
      <c r="AA193" s="124" t="s">
        <v>72</v>
      </c>
      <c r="AB193" s="28" t="s">
        <v>924</v>
      </c>
      <c r="AC193" s="68" t="s">
        <v>1577</v>
      </c>
      <c r="AD193" s="445" t="s">
        <v>1249</v>
      </c>
    </row>
    <row r="194" spans="2:31" s="24" customFormat="1" ht="140.25" x14ac:dyDescent="0.25">
      <c r="B194" s="302" t="s">
        <v>1507</v>
      </c>
      <c r="C194" s="33" t="s">
        <v>1244</v>
      </c>
      <c r="D194" s="51" t="s">
        <v>1245</v>
      </c>
      <c r="E194" s="35">
        <v>42373</v>
      </c>
      <c r="F194" s="35">
        <v>42759</v>
      </c>
      <c r="G194" s="53">
        <v>42634</v>
      </c>
      <c r="H194" s="53" t="s">
        <v>58</v>
      </c>
      <c r="I194" s="53">
        <v>42338</v>
      </c>
      <c r="J194" s="53">
        <v>42517</v>
      </c>
      <c r="K194" s="40" t="s">
        <v>1250</v>
      </c>
      <c r="L194" s="123" t="s">
        <v>404</v>
      </c>
      <c r="M194" s="103" t="s">
        <v>61</v>
      </c>
      <c r="N194" s="28" t="s">
        <v>1246</v>
      </c>
      <c r="O194" s="28" t="s">
        <v>1247</v>
      </c>
      <c r="P194" s="33" t="s">
        <v>63</v>
      </c>
      <c r="Q194" s="22" t="s">
        <v>1130</v>
      </c>
      <c r="R194" s="59" t="s">
        <v>1251</v>
      </c>
      <c r="S194" s="28" t="s">
        <v>1252</v>
      </c>
      <c r="T194" s="62">
        <v>57.6</v>
      </c>
      <c r="U194" s="31" t="s">
        <v>1253</v>
      </c>
      <c r="V194" s="64">
        <v>9025.24</v>
      </c>
      <c r="W194" s="269" t="s">
        <v>410</v>
      </c>
      <c r="X194" s="248">
        <v>864000</v>
      </c>
      <c r="Y194" s="36" t="s">
        <v>70</v>
      </c>
      <c r="Z194" s="103" t="s">
        <v>222</v>
      </c>
      <c r="AA194" s="124" t="s">
        <v>72</v>
      </c>
      <c r="AB194" s="28" t="s">
        <v>924</v>
      </c>
      <c r="AC194" s="68" t="s">
        <v>1577</v>
      </c>
      <c r="AD194" s="445" t="s">
        <v>1254</v>
      </c>
    </row>
    <row r="195" spans="2:31" s="44" customFormat="1" ht="89.25" x14ac:dyDescent="0.25">
      <c r="B195" s="302" t="s">
        <v>1508</v>
      </c>
      <c r="C195" s="33" t="s">
        <v>1255</v>
      </c>
      <c r="D195" s="51" t="s">
        <v>1256</v>
      </c>
      <c r="E195" s="35">
        <v>42373</v>
      </c>
      <c r="F195" s="35">
        <v>42759</v>
      </c>
      <c r="G195" s="53">
        <v>42724</v>
      </c>
      <c r="H195" s="53" t="s">
        <v>58</v>
      </c>
      <c r="I195" s="53">
        <v>42613</v>
      </c>
      <c r="J195" s="53">
        <v>40478</v>
      </c>
      <c r="K195" s="72" t="s">
        <v>1123</v>
      </c>
      <c r="L195" s="123" t="s">
        <v>404</v>
      </c>
      <c r="M195" s="103" t="s">
        <v>61</v>
      </c>
      <c r="N195" s="28" t="s">
        <v>1257</v>
      </c>
      <c r="O195" s="28" t="s">
        <v>1258</v>
      </c>
      <c r="P195" s="33" t="s">
        <v>63</v>
      </c>
      <c r="Q195" s="22" t="s">
        <v>1130</v>
      </c>
      <c r="R195" s="59" t="s">
        <v>1259</v>
      </c>
      <c r="S195" s="28" t="s">
        <v>1260</v>
      </c>
      <c r="T195" s="62">
        <v>103.7</v>
      </c>
      <c r="U195" s="63">
        <v>7</v>
      </c>
      <c r="V195" s="64">
        <v>12538.17</v>
      </c>
      <c r="W195" s="28" t="s">
        <v>69</v>
      </c>
      <c r="X195" s="248">
        <v>2149400</v>
      </c>
      <c r="Y195" s="36" t="s">
        <v>70</v>
      </c>
      <c r="Z195" s="103" t="s">
        <v>222</v>
      </c>
      <c r="AA195" s="124" t="s">
        <v>72</v>
      </c>
      <c r="AB195" s="28" t="s">
        <v>924</v>
      </c>
      <c r="AC195" s="68" t="s">
        <v>1577</v>
      </c>
      <c r="AD195" s="420" t="s">
        <v>1261</v>
      </c>
    </row>
    <row r="196" spans="2:31" s="24" customFormat="1" ht="127.5" x14ac:dyDescent="0.25">
      <c r="B196" s="302" t="s">
        <v>1509</v>
      </c>
      <c r="C196" s="36" t="s">
        <v>1262</v>
      </c>
      <c r="D196" s="36" t="s">
        <v>1263</v>
      </c>
      <c r="E196" s="71" t="s">
        <v>1185</v>
      </c>
      <c r="F196" s="35">
        <v>42759</v>
      </c>
      <c r="G196" s="56">
        <v>42718</v>
      </c>
      <c r="H196" s="36" t="s">
        <v>58</v>
      </c>
      <c r="I196" s="56" t="s">
        <v>1264</v>
      </c>
      <c r="J196" s="56">
        <v>42362</v>
      </c>
      <c r="K196" s="72" t="s">
        <v>1123</v>
      </c>
      <c r="L196" s="36" t="s">
        <v>561</v>
      </c>
      <c r="M196" s="36" t="s">
        <v>1265</v>
      </c>
      <c r="N196" s="36" t="s">
        <v>1266</v>
      </c>
      <c r="O196" s="36" t="s">
        <v>1267</v>
      </c>
      <c r="P196" s="36" t="s">
        <v>299</v>
      </c>
      <c r="Q196" s="36" t="s">
        <v>1268</v>
      </c>
      <c r="R196" s="36" t="s">
        <v>155</v>
      </c>
      <c r="S196" s="36" t="s">
        <v>1269</v>
      </c>
      <c r="T196" s="114">
        <v>108.05</v>
      </c>
      <c r="U196" s="36">
        <v>10</v>
      </c>
      <c r="V196" s="114">
        <v>14772.48</v>
      </c>
      <c r="W196" s="36" t="s">
        <v>69</v>
      </c>
      <c r="X196" s="29">
        <v>1747500</v>
      </c>
      <c r="Y196" s="36" t="s">
        <v>1270</v>
      </c>
      <c r="Z196" s="36"/>
      <c r="AA196" s="42" t="s">
        <v>72</v>
      </c>
      <c r="AB196" s="28" t="s">
        <v>924</v>
      </c>
      <c r="AC196" s="36" t="s">
        <v>1577</v>
      </c>
      <c r="AD196" s="422" t="s">
        <v>1271</v>
      </c>
    </row>
    <row r="197" spans="2:31" s="44" customFormat="1" ht="77.25" x14ac:dyDescent="0.25">
      <c r="B197" s="302" t="s">
        <v>1510</v>
      </c>
      <c r="C197" s="28">
        <v>102</v>
      </c>
      <c r="D197" s="28" t="s">
        <v>1272</v>
      </c>
      <c r="E197" s="59" t="s">
        <v>1086</v>
      </c>
      <c r="F197" s="35">
        <v>42759</v>
      </c>
      <c r="G197" s="83">
        <v>43098</v>
      </c>
      <c r="H197" s="83"/>
      <c r="I197" s="83">
        <v>41670</v>
      </c>
      <c r="J197" s="91"/>
      <c r="K197" s="72" t="s">
        <v>1123</v>
      </c>
      <c r="L197" s="90" t="s">
        <v>561</v>
      </c>
      <c r="M197" s="93" t="s">
        <v>1273</v>
      </c>
      <c r="N197" s="70" t="s">
        <v>1274</v>
      </c>
      <c r="O197" s="256" t="s">
        <v>1275</v>
      </c>
      <c r="P197" s="36" t="s">
        <v>299</v>
      </c>
      <c r="Q197" s="124" t="s">
        <v>95</v>
      </c>
      <c r="R197" s="257">
        <v>3</v>
      </c>
      <c r="S197" s="124" t="s">
        <v>1276</v>
      </c>
      <c r="T197" s="403">
        <v>201.1</v>
      </c>
      <c r="U197" s="258">
        <v>18</v>
      </c>
      <c r="V197" s="259">
        <v>84145.43</v>
      </c>
      <c r="W197" s="256" t="s">
        <v>410</v>
      </c>
      <c r="X197" s="263">
        <v>33140977</v>
      </c>
      <c r="Y197" s="124" t="s">
        <v>1277</v>
      </c>
      <c r="Z197" s="124" t="s">
        <v>71</v>
      </c>
      <c r="AA197" s="42" t="s">
        <v>72</v>
      </c>
      <c r="AB197" s="28" t="s">
        <v>924</v>
      </c>
      <c r="AC197" s="312" t="s">
        <v>1582</v>
      </c>
      <c r="AD197" s="444" t="s">
        <v>1278</v>
      </c>
    </row>
    <row r="198" spans="2:31" s="264" customFormat="1" ht="76.5" x14ac:dyDescent="0.25">
      <c r="B198" s="302" t="s">
        <v>1511</v>
      </c>
      <c r="C198" s="36" t="s">
        <v>1279</v>
      </c>
      <c r="D198" s="36" t="s">
        <v>1280</v>
      </c>
      <c r="E198" s="71" t="s">
        <v>1185</v>
      </c>
      <c r="F198" s="35">
        <v>42759</v>
      </c>
      <c r="G198" s="56">
        <v>43070</v>
      </c>
      <c r="H198" s="36" t="s">
        <v>58</v>
      </c>
      <c r="I198" s="56">
        <v>42704</v>
      </c>
      <c r="J198" s="56">
        <v>41597</v>
      </c>
      <c r="K198" s="72" t="s">
        <v>1123</v>
      </c>
      <c r="L198" s="90" t="s">
        <v>561</v>
      </c>
      <c r="M198" s="36" t="s">
        <v>1281</v>
      </c>
      <c r="N198" s="36" t="s">
        <v>1282</v>
      </c>
      <c r="O198" s="36" t="s">
        <v>1283</v>
      </c>
      <c r="P198" s="36" t="s">
        <v>299</v>
      </c>
      <c r="Q198" s="36" t="s">
        <v>1098</v>
      </c>
      <c r="R198" s="71" t="s">
        <v>1220</v>
      </c>
      <c r="S198" s="36" t="s">
        <v>1284</v>
      </c>
      <c r="T198" s="114">
        <v>3</v>
      </c>
      <c r="U198" s="36">
        <v>40</v>
      </c>
      <c r="V198" s="114">
        <v>4119.33</v>
      </c>
      <c r="W198" s="36" t="s">
        <v>410</v>
      </c>
      <c r="X198" s="247">
        <v>123580</v>
      </c>
      <c r="Y198" s="70" t="s">
        <v>70</v>
      </c>
      <c r="Z198" s="36"/>
      <c r="AA198" s="42" t="s">
        <v>72</v>
      </c>
      <c r="AB198" s="28" t="s">
        <v>924</v>
      </c>
      <c r="AC198" s="36" t="s">
        <v>1577</v>
      </c>
      <c r="AD198" s="422" t="s">
        <v>1285</v>
      </c>
    </row>
    <row r="199" spans="2:31" s="264" customFormat="1" ht="38.25" x14ac:dyDescent="0.25">
      <c r="B199" s="302" t="s">
        <v>1512</v>
      </c>
      <c r="C199" s="36"/>
      <c r="D199" s="36"/>
      <c r="E199" s="71"/>
      <c r="F199" s="35">
        <v>42759</v>
      </c>
      <c r="G199" s="56"/>
      <c r="H199" s="36"/>
      <c r="I199" s="56"/>
      <c r="J199" s="56"/>
      <c r="K199" s="72" t="s">
        <v>1123</v>
      </c>
      <c r="L199" s="90" t="s">
        <v>561</v>
      </c>
      <c r="M199" s="36" t="s">
        <v>1103</v>
      </c>
      <c r="N199" s="36" t="s">
        <v>1286</v>
      </c>
      <c r="O199" s="36" t="s">
        <v>1111</v>
      </c>
      <c r="P199" s="36" t="s">
        <v>299</v>
      </c>
      <c r="Q199" s="36" t="s">
        <v>98</v>
      </c>
      <c r="R199" s="156">
        <v>3</v>
      </c>
      <c r="S199" s="36" t="s">
        <v>1106</v>
      </c>
      <c r="T199" s="114">
        <v>37.130000000000003</v>
      </c>
      <c r="U199" s="36">
        <v>50</v>
      </c>
      <c r="V199" s="114">
        <v>75947.289999999994</v>
      </c>
      <c r="W199" s="36" t="s">
        <v>410</v>
      </c>
      <c r="X199" s="247">
        <v>1570900</v>
      </c>
      <c r="Y199" s="70" t="s">
        <v>70</v>
      </c>
      <c r="Z199" s="36"/>
      <c r="AA199" s="42" t="s">
        <v>72</v>
      </c>
      <c r="AB199" s="28" t="s">
        <v>925</v>
      </c>
      <c r="AC199" s="36"/>
      <c r="AD199" s="422" t="s">
        <v>1287</v>
      </c>
    </row>
    <row r="200" spans="2:31" s="264" customFormat="1" ht="51" x14ac:dyDescent="0.25">
      <c r="B200" s="302" t="s">
        <v>1513</v>
      </c>
      <c r="C200" s="36"/>
      <c r="D200" s="36"/>
      <c r="E200" s="71"/>
      <c r="F200" s="35">
        <v>42759</v>
      </c>
      <c r="G200" s="56"/>
      <c r="H200" s="36"/>
      <c r="I200" s="56"/>
      <c r="J200" s="56"/>
      <c r="K200" s="70" t="s">
        <v>1118</v>
      </c>
      <c r="L200" s="90" t="s">
        <v>561</v>
      </c>
      <c r="M200" s="36" t="s">
        <v>1103</v>
      </c>
      <c r="N200" s="36" t="s">
        <v>1286</v>
      </c>
      <c r="O200" s="36" t="s">
        <v>1111</v>
      </c>
      <c r="P200" s="36" t="s">
        <v>299</v>
      </c>
      <c r="Q200" s="36" t="s">
        <v>98</v>
      </c>
      <c r="R200" s="156">
        <v>3</v>
      </c>
      <c r="S200" s="36" t="s">
        <v>1106</v>
      </c>
      <c r="T200" s="114">
        <v>37.130000000000003</v>
      </c>
      <c r="U200" s="36">
        <v>15</v>
      </c>
      <c r="V200" s="114">
        <v>22784.18</v>
      </c>
      <c r="W200" s="36" t="s">
        <v>410</v>
      </c>
      <c r="X200" s="247">
        <v>1822734.91</v>
      </c>
      <c r="Y200" s="70" t="s">
        <v>70</v>
      </c>
      <c r="Z200" s="36"/>
      <c r="AA200" s="42" t="s">
        <v>72</v>
      </c>
      <c r="AB200" s="28" t="s">
        <v>925</v>
      </c>
      <c r="AC200" s="36"/>
      <c r="AD200" s="446" t="s">
        <v>1288</v>
      </c>
    </row>
    <row r="201" spans="2:31" s="264" customFormat="1" ht="178.5" x14ac:dyDescent="0.25">
      <c r="B201" s="302" t="s">
        <v>1514</v>
      </c>
      <c r="C201" s="40" t="s">
        <v>1289</v>
      </c>
      <c r="D201" s="270" t="s">
        <v>1290</v>
      </c>
      <c r="E201" s="41">
        <v>42373</v>
      </c>
      <c r="F201" s="35">
        <v>42759</v>
      </c>
      <c r="G201" s="271">
        <v>42661</v>
      </c>
      <c r="H201" s="128" t="s">
        <v>58</v>
      </c>
      <c r="I201" s="271">
        <v>42582</v>
      </c>
      <c r="J201" s="271">
        <v>41786</v>
      </c>
      <c r="K201" s="40" t="s">
        <v>1250</v>
      </c>
      <c r="L201" s="123" t="s">
        <v>404</v>
      </c>
      <c r="M201" s="103" t="s">
        <v>61</v>
      </c>
      <c r="N201" s="255" t="s">
        <v>1291</v>
      </c>
      <c r="O201" s="255" t="s">
        <v>1292</v>
      </c>
      <c r="P201" s="33" t="s">
        <v>63</v>
      </c>
      <c r="Q201" s="22" t="s">
        <v>1130</v>
      </c>
      <c r="R201" s="272" t="s">
        <v>1293</v>
      </c>
      <c r="S201" s="255" t="s">
        <v>1294</v>
      </c>
      <c r="T201" s="273">
        <v>45.3</v>
      </c>
      <c r="U201" s="103">
        <v>7</v>
      </c>
      <c r="V201" s="274">
        <v>4855.43</v>
      </c>
      <c r="W201" s="103" t="s">
        <v>69</v>
      </c>
      <c r="X201" s="275">
        <v>832360</v>
      </c>
      <c r="Y201" s="48" t="s">
        <v>70</v>
      </c>
      <c r="Z201" s="103" t="s">
        <v>222</v>
      </c>
      <c r="AA201" s="124" t="s">
        <v>72</v>
      </c>
      <c r="AB201" s="28" t="s">
        <v>924</v>
      </c>
      <c r="AC201" s="255" t="s">
        <v>1577</v>
      </c>
      <c r="AD201" s="422" t="s">
        <v>1295</v>
      </c>
    </row>
    <row r="202" spans="2:31" s="264" customFormat="1" ht="178.5" x14ac:dyDescent="0.25">
      <c r="B202" s="302" t="s">
        <v>1515</v>
      </c>
      <c r="C202" s="40" t="s">
        <v>1289</v>
      </c>
      <c r="D202" s="270" t="s">
        <v>1290</v>
      </c>
      <c r="E202" s="41">
        <v>42373</v>
      </c>
      <c r="F202" s="35">
        <v>42759</v>
      </c>
      <c r="G202" s="271">
        <v>42661</v>
      </c>
      <c r="H202" s="128" t="s">
        <v>58</v>
      </c>
      <c r="I202" s="271">
        <v>42582</v>
      </c>
      <c r="J202" s="271">
        <v>41786</v>
      </c>
      <c r="K202" s="33" t="s">
        <v>59</v>
      </c>
      <c r="L202" s="123" t="s">
        <v>404</v>
      </c>
      <c r="M202" s="103" t="s">
        <v>61</v>
      </c>
      <c r="N202" s="255" t="s">
        <v>1291</v>
      </c>
      <c r="O202" s="255" t="s">
        <v>1292</v>
      </c>
      <c r="P202" s="33" t="s">
        <v>63</v>
      </c>
      <c r="Q202" s="22" t="s">
        <v>1130</v>
      </c>
      <c r="R202" s="272" t="s">
        <v>1293</v>
      </c>
      <c r="S202" s="255" t="s">
        <v>1294</v>
      </c>
      <c r="T202" s="273">
        <v>45.3</v>
      </c>
      <c r="U202" s="103">
        <v>7</v>
      </c>
      <c r="V202" s="274">
        <v>4855.43</v>
      </c>
      <c r="W202" s="103" t="s">
        <v>69</v>
      </c>
      <c r="X202" s="275">
        <v>832360</v>
      </c>
      <c r="Y202" s="48" t="s">
        <v>70</v>
      </c>
      <c r="Z202" s="103" t="s">
        <v>222</v>
      </c>
      <c r="AA202" s="124" t="s">
        <v>682</v>
      </c>
      <c r="AB202" s="28" t="s">
        <v>924</v>
      </c>
      <c r="AC202" s="255" t="s">
        <v>1581</v>
      </c>
      <c r="AD202" s="447"/>
    </row>
    <row r="203" spans="2:31" s="264" customFormat="1" ht="63.75" x14ac:dyDescent="0.25">
      <c r="B203" s="302" t="s">
        <v>1516</v>
      </c>
      <c r="C203" s="33" t="s">
        <v>1296</v>
      </c>
      <c r="D203" s="51" t="s">
        <v>1297</v>
      </c>
      <c r="E203" s="35">
        <v>42373</v>
      </c>
      <c r="F203" s="35">
        <v>42759</v>
      </c>
      <c r="G203" s="53">
        <v>42703</v>
      </c>
      <c r="H203" s="53" t="s">
        <v>58</v>
      </c>
      <c r="I203" s="53">
        <v>42643</v>
      </c>
      <c r="J203" s="53">
        <v>41626</v>
      </c>
      <c r="K203" s="33" t="s">
        <v>59</v>
      </c>
      <c r="L203" s="39" t="s">
        <v>404</v>
      </c>
      <c r="M203" s="103" t="s">
        <v>61</v>
      </c>
      <c r="N203" s="28" t="s">
        <v>1298</v>
      </c>
      <c r="O203" s="28" t="s">
        <v>1299</v>
      </c>
      <c r="P203" s="33" t="s">
        <v>63</v>
      </c>
      <c r="Q203" s="22" t="s">
        <v>1130</v>
      </c>
      <c r="R203" s="59" t="s">
        <v>1300</v>
      </c>
      <c r="S203" s="28" t="s">
        <v>1301</v>
      </c>
      <c r="T203" s="62">
        <v>29.3</v>
      </c>
      <c r="U203" s="78" t="s">
        <v>91</v>
      </c>
      <c r="V203" s="63">
        <v>0.08</v>
      </c>
      <c r="W203" s="28" t="s">
        <v>69</v>
      </c>
      <c r="X203" s="248">
        <v>131.36000000000001</v>
      </c>
      <c r="Y203" s="36" t="s">
        <v>70</v>
      </c>
      <c r="Z203" s="38" t="s">
        <v>222</v>
      </c>
      <c r="AA203" s="42" t="s">
        <v>72</v>
      </c>
      <c r="AB203" s="28" t="s">
        <v>924</v>
      </c>
      <c r="AC203" s="68" t="s">
        <v>1577</v>
      </c>
      <c r="AD203" s="420"/>
      <c r="AE203" s="265"/>
    </row>
    <row r="204" spans="2:31" s="264" customFormat="1" ht="102" x14ac:dyDescent="0.25">
      <c r="B204" s="302" t="s">
        <v>1517</v>
      </c>
      <c r="C204" s="36" t="s">
        <v>1302</v>
      </c>
      <c r="D204" s="36" t="s">
        <v>1303</v>
      </c>
      <c r="E204" s="71" t="s">
        <v>1185</v>
      </c>
      <c r="F204" s="35">
        <v>42759</v>
      </c>
      <c r="G204" s="56">
        <v>42724</v>
      </c>
      <c r="H204" s="36" t="s">
        <v>58</v>
      </c>
      <c r="I204" s="83">
        <v>42704</v>
      </c>
      <c r="J204" s="56">
        <v>41676</v>
      </c>
      <c r="K204" s="33" t="s">
        <v>59</v>
      </c>
      <c r="L204" s="90" t="s">
        <v>561</v>
      </c>
      <c r="M204" s="36" t="s">
        <v>1304</v>
      </c>
      <c r="N204" s="36" t="s">
        <v>1305</v>
      </c>
      <c r="O204" s="36" t="s">
        <v>1306</v>
      </c>
      <c r="P204" s="36" t="s">
        <v>299</v>
      </c>
      <c r="Q204" s="36" t="s">
        <v>1098</v>
      </c>
      <c r="R204" s="71" t="s">
        <v>1307</v>
      </c>
      <c r="S204" s="36" t="s">
        <v>1308</v>
      </c>
      <c r="T204" s="114">
        <v>99.5</v>
      </c>
      <c r="U204" s="78" t="s">
        <v>91</v>
      </c>
      <c r="V204" s="114">
        <v>0.08</v>
      </c>
      <c r="W204" s="36" t="s">
        <v>410</v>
      </c>
      <c r="X204" s="247">
        <v>55424.4</v>
      </c>
      <c r="Y204" s="70" t="s">
        <v>70</v>
      </c>
      <c r="Z204" s="36"/>
      <c r="AA204" s="42" t="s">
        <v>72</v>
      </c>
      <c r="AB204" s="28" t="s">
        <v>924</v>
      </c>
      <c r="AC204" s="36" t="s">
        <v>1577</v>
      </c>
      <c r="AD204" s="422"/>
    </row>
    <row r="205" spans="2:31" s="264" customFormat="1" ht="63.75" x14ac:dyDescent="0.25">
      <c r="B205" s="302" t="s">
        <v>1518</v>
      </c>
      <c r="C205" s="36" t="s">
        <v>1309</v>
      </c>
      <c r="D205" s="36" t="s">
        <v>1310</v>
      </c>
      <c r="E205" s="71" t="s">
        <v>1185</v>
      </c>
      <c r="F205" s="35">
        <v>42759</v>
      </c>
      <c r="G205" s="56">
        <v>42706</v>
      </c>
      <c r="H205" s="36" t="s">
        <v>58</v>
      </c>
      <c r="I205" s="56" t="s">
        <v>1311</v>
      </c>
      <c r="J205" s="56">
        <v>41668</v>
      </c>
      <c r="K205" s="33" t="s">
        <v>59</v>
      </c>
      <c r="L205" s="36" t="s">
        <v>561</v>
      </c>
      <c r="M205" s="36" t="s">
        <v>1312</v>
      </c>
      <c r="N205" s="36" t="s">
        <v>1313</v>
      </c>
      <c r="O205" s="36" t="s">
        <v>1314</v>
      </c>
      <c r="P205" s="36" t="s">
        <v>299</v>
      </c>
      <c r="Q205" s="36" t="s">
        <v>1098</v>
      </c>
      <c r="R205" s="36" t="s">
        <v>1315</v>
      </c>
      <c r="S205" s="36" t="s">
        <v>1316</v>
      </c>
      <c r="T205" s="114">
        <v>41.4</v>
      </c>
      <c r="U205" s="78" t="s">
        <v>91</v>
      </c>
      <c r="V205" s="114">
        <v>0.08</v>
      </c>
      <c r="W205" s="36" t="s">
        <v>69</v>
      </c>
      <c r="X205" s="247">
        <v>45246.06</v>
      </c>
      <c r="Y205" s="36" t="s">
        <v>70</v>
      </c>
      <c r="Z205" s="36"/>
      <c r="AA205" s="42" t="s">
        <v>72</v>
      </c>
      <c r="AB205" s="28" t="s">
        <v>924</v>
      </c>
      <c r="AC205" s="36" t="s">
        <v>1577</v>
      </c>
      <c r="AD205" s="422"/>
    </row>
    <row r="206" spans="2:31" s="264" customFormat="1" ht="89.25" x14ac:dyDescent="0.25">
      <c r="B206" s="302" t="s">
        <v>1519</v>
      </c>
      <c r="C206" s="33" t="s">
        <v>1317</v>
      </c>
      <c r="D206" s="51" t="s">
        <v>1318</v>
      </c>
      <c r="E206" s="35">
        <v>42373</v>
      </c>
      <c r="F206" s="35">
        <v>42759</v>
      </c>
      <c r="G206" s="53">
        <v>42718</v>
      </c>
      <c r="H206" s="53" t="s">
        <v>58</v>
      </c>
      <c r="I206" s="53">
        <v>42643</v>
      </c>
      <c r="J206" s="53">
        <v>40530</v>
      </c>
      <c r="K206" s="33" t="s">
        <v>59</v>
      </c>
      <c r="L206" s="39" t="s">
        <v>404</v>
      </c>
      <c r="M206" s="103" t="s">
        <v>61</v>
      </c>
      <c r="N206" s="28" t="s">
        <v>1319</v>
      </c>
      <c r="O206" s="28" t="s">
        <v>1320</v>
      </c>
      <c r="P206" s="33" t="s">
        <v>63</v>
      </c>
      <c r="Q206" s="36" t="s">
        <v>1098</v>
      </c>
      <c r="R206" s="59" t="s">
        <v>152</v>
      </c>
      <c r="S206" s="28" t="s">
        <v>153</v>
      </c>
      <c r="T206" s="62">
        <v>12.5</v>
      </c>
      <c r="U206" s="95">
        <v>1</v>
      </c>
      <c r="V206" s="64">
        <v>408.17</v>
      </c>
      <c r="W206" s="28" t="s">
        <v>410</v>
      </c>
      <c r="X206" s="248">
        <v>489800</v>
      </c>
      <c r="Y206" s="36" t="s">
        <v>70</v>
      </c>
      <c r="Z206" s="38" t="s">
        <v>222</v>
      </c>
      <c r="AA206" s="42" t="s">
        <v>72</v>
      </c>
      <c r="AB206" s="28" t="s">
        <v>924</v>
      </c>
      <c r="AC206" s="68" t="s">
        <v>1577</v>
      </c>
      <c r="AD206" s="420"/>
    </row>
    <row r="207" spans="2:31" s="264" customFormat="1" ht="114.75" x14ac:dyDescent="0.25">
      <c r="B207" s="302" t="s">
        <v>1520</v>
      </c>
      <c r="C207" s="36" t="s">
        <v>1321</v>
      </c>
      <c r="D207" s="36" t="s">
        <v>1322</v>
      </c>
      <c r="E207" s="71" t="s">
        <v>1094</v>
      </c>
      <c r="F207" s="35">
        <v>42759</v>
      </c>
      <c r="G207" s="56">
        <v>42697</v>
      </c>
      <c r="H207" s="36" t="s">
        <v>58</v>
      </c>
      <c r="I207" s="56">
        <v>42643</v>
      </c>
      <c r="J207" s="56">
        <v>41656</v>
      </c>
      <c r="K207" s="33" t="s">
        <v>59</v>
      </c>
      <c r="L207" s="36" t="s">
        <v>561</v>
      </c>
      <c r="M207" s="36" t="s">
        <v>1323</v>
      </c>
      <c r="N207" s="36" t="s">
        <v>1324</v>
      </c>
      <c r="O207" s="36" t="s">
        <v>1325</v>
      </c>
      <c r="P207" s="36" t="s">
        <v>299</v>
      </c>
      <c r="Q207" s="36" t="s">
        <v>1268</v>
      </c>
      <c r="R207" s="36" t="s">
        <v>123</v>
      </c>
      <c r="S207" s="36" t="s">
        <v>1326</v>
      </c>
      <c r="T207" s="114">
        <v>72.5</v>
      </c>
      <c r="U207" s="95">
        <v>1</v>
      </c>
      <c r="V207" s="114">
        <v>1128.74</v>
      </c>
      <c r="W207" s="36" t="s">
        <v>69</v>
      </c>
      <c r="X207" s="247">
        <v>1354490</v>
      </c>
      <c r="Y207" s="36" t="s">
        <v>70</v>
      </c>
      <c r="Z207" s="36"/>
      <c r="AA207" s="42" t="s">
        <v>72</v>
      </c>
      <c r="AB207" s="28" t="s">
        <v>924</v>
      </c>
      <c r="AC207" s="36" t="s">
        <v>1577</v>
      </c>
      <c r="AD207" s="422" t="s">
        <v>1327</v>
      </c>
    </row>
    <row r="208" spans="2:31" s="264" customFormat="1" ht="76.5" x14ac:dyDescent="0.25">
      <c r="B208" s="302" t="s">
        <v>1521</v>
      </c>
      <c r="C208" s="33" t="s">
        <v>1328</v>
      </c>
      <c r="D208" s="51" t="s">
        <v>1329</v>
      </c>
      <c r="E208" s="35">
        <v>42375</v>
      </c>
      <c r="F208" s="35">
        <v>42759</v>
      </c>
      <c r="G208" s="53">
        <v>42565</v>
      </c>
      <c r="H208" s="53" t="s">
        <v>58</v>
      </c>
      <c r="I208" s="53">
        <v>42551</v>
      </c>
      <c r="J208" s="53">
        <v>41527</v>
      </c>
      <c r="K208" s="33" t="s">
        <v>59</v>
      </c>
      <c r="L208" s="22" t="s">
        <v>557</v>
      </c>
      <c r="M208" s="103" t="s">
        <v>61</v>
      </c>
      <c r="N208" s="28" t="s">
        <v>1330</v>
      </c>
      <c r="O208" s="28" t="s">
        <v>1331</v>
      </c>
      <c r="P208" s="33" t="s">
        <v>63</v>
      </c>
      <c r="Q208" s="17" t="s">
        <v>1332</v>
      </c>
      <c r="R208" s="59" t="s">
        <v>152</v>
      </c>
      <c r="S208" s="28" t="s">
        <v>1333</v>
      </c>
      <c r="T208" s="62">
        <v>30.6</v>
      </c>
      <c r="U208" s="250" t="s">
        <v>699</v>
      </c>
      <c r="V208" s="64">
        <v>887.23</v>
      </c>
      <c r="W208" s="28" t="s">
        <v>410</v>
      </c>
      <c r="X208" s="248">
        <v>522100</v>
      </c>
      <c r="Y208" s="33" t="s">
        <v>70</v>
      </c>
      <c r="Z208" s="68" t="s">
        <v>1334</v>
      </c>
      <c r="AA208" s="276" t="s">
        <v>1335</v>
      </c>
      <c r="AB208" s="28" t="s">
        <v>924</v>
      </c>
      <c r="AC208" s="68" t="s">
        <v>1577</v>
      </c>
      <c r="AD208" s="420"/>
    </row>
    <row r="209" spans="2:31" s="264" customFormat="1" ht="89.25" x14ac:dyDescent="0.25">
      <c r="B209" s="302" t="s">
        <v>1522</v>
      </c>
      <c r="C209" s="40" t="s">
        <v>1336</v>
      </c>
      <c r="D209" s="270" t="s">
        <v>1337</v>
      </c>
      <c r="E209" s="41">
        <v>42739</v>
      </c>
      <c r="F209" s="35">
        <v>42759</v>
      </c>
      <c r="G209" s="23">
        <v>42711</v>
      </c>
      <c r="H209" s="23" t="s">
        <v>58</v>
      </c>
      <c r="I209" s="23">
        <v>42613</v>
      </c>
      <c r="J209" s="23">
        <v>41626</v>
      </c>
      <c r="K209" s="33" t="s">
        <v>59</v>
      </c>
      <c r="L209" s="39" t="s">
        <v>404</v>
      </c>
      <c r="M209" s="103" t="s">
        <v>61</v>
      </c>
      <c r="N209" s="48" t="s">
        <v>1338</v>
      </c>
      <c r="O209" s="48" t="s">
        <v>454</v>
      </c>
      <c r="P209" s="33" t="s">
        <v>63</v>
      </c>
      <c r="Q209" s="103" t="s">
        <v>1339</v>
      </c>
      <c r="R209" s="18" t="s">
        <v>152</v>
      </c>
      <c r="S209" s="48" t="s">
        <v>153</v>
      </c>
      <c r="T209" s="277">
        <v>48</v>
      </c>
      <c r="U209" s="250" t="s">
        <v>699</v>
      </c>
      <c r="V209" s="278">
        <v>1870.23</v>
      </c>
      <c r="W209" s="48" t="s">
        <v>410</v>
      </c>
      <c r="X209" s="248">
        <v>816100</v>
      </c>
      <c r="Y209" s="48" t="s">
        <v>70</v>
      </c>
      <c r="Z209" s="38" t="s">
        <v>222</v>
      </c>
      <c r="AA209" s="42" t="s">
        <v>72</v>
      </c>
      <c r="AB209" s="28" t="s">
        <v>924</v>
      </c>
      <c r="AC209" s="279" t="s">
        <v>1577</v>
      </c>
      <c r="AD209" s="419"/>
    </row>
    <row r="210" spans="2:31" s="264" customFormat="1" ht="89.25" x14ac:dyDescent="0.25">
      <c r="B210" s="302" t="s">
        <v>1523</v>
      </c>
      <c r="C210" s="33" t="s">
        <v>1340</v>
      </c>
      <c r="D210" s="51" t="s">
        <v>1341</v>
      </c>
      <c r="E210" s="35">
        <v>42373</v>
      </c>
      <c r="F210" s="35">
        <v>42759</v>
      </c>
      <c r="G210" s="53">
        <v>42719</v>
      </c>
      <c r="H210" s="53" t="s">
        <v>58</v>
      </c>
      <c r="I210" s="53">
        <v>42613</v>
      </c>
      <c r="J210" s="53">
        <v>41548</v>
      </c>
      <c r="K210" s="33" t="s">
        <v>59</v>
      </c>
      <c r="L210" s="39" t="s">
        <v>404</v>
      </c>
      <c r="M210" s="103" t="s">
        <v>61</v>
      </c>
      <c r="N210" s="28" t="s">
        <v>1342</v>
      </c>
      <c r="O210" s="28" t="s">
        <v>454</v>
      </c>
      <c r="P210" s="33" t="s">
        <v>63</v>
      </c>
      <c r="Q210" s="61" t="s">
        <v>1339</v>
      </c>
      <c r="R210" s="59" t="s">
        <v>152</v>
      </c>
      <c r="S210" s="28" t="s">
        <v>153</v>
      </c>
      <c r="T210" s="62">
        <v>44.5</v>
      </c>
      <c r="U210" s="250" t="s">
        <v>699</v>
      </c>
      <c r="V210" s="64">
        <v>1671.89</v>
      </c>
      <c r="W210" s="28" t="s">
        <v>410</v>
      </c>
      <c r="X210" s="248">
        <v>756600</v>
      </c>
      <c r="Y210" s="36" t="s">
        <v>70</v>
      </c>
      <c r="Z210" s="38" t="s">
        <v>222</v>
      </c>
      <c r="AA210" s="42" t="s">
        <v>72</v>
      </c>
      <c r="AB210" s="28" t="s">
        <v>924</v>
      </c>
      <c r="AC210" s="68" t="s">
        <v>1577</v>
      </c>
      <c r="AD210" s="420"/>
    </row>
    <row r="211" spans="2:31" s="44" customFormat="1" ht="63.75" x14ac:dyDescent="0.25">
      <c r="B211" s="302" t="s">
        <v>1462</v>
      </c>
      <c r="C211" s="33" t="s">
        <v>1343</v>
      </c>
      <c r="D211" s="51" t="s">
        <v>1344</v>
      </c>
      <c r="E211" s="35">
        <v>42745</v>
      </c>
      <c r="F211" s="35">
        <v>42759</v>
      </c>
      <c r="G211" s="59" t="s">
        <v>1345</v>
      </c>
      <c r="H211" s="59" t="s">
        <v>58</v>
      </c>
      <c r="I211" s="59" t="s">
        <v>1346</v>
      </c>
      <c r="J211" s="59" t="s">
        <v>1347</v>
      </c>
      <c r="K211" s="33" t="s">
        <v>59</v>
      </c>
      <c r="L211" s="28" t="s">
        <v>60</v>
      </c>
      <c r="M211" s="28" t="s">
        <v>701</v>
      </c>
      <c r="N211" s="28" t="s">
        <v>1348</v>
      </c>
      <c r="O211" s="28" t="s">
        <v>1349</v>
      </c>
      <c r="P211" s="34" t="s">
        <v>1350</v>
      </c>
      <c r="Q211" s="28" t="s">
        <v>95</v>
      </c>
      <c r="R211" s="28">
        <v>33</v>
      </c>
      <c r="S211" s="34" t="s">
        <v>677</v>
      </c>
      <c r="T211" s="31">
        <v>129</v>
      </c>
      <c r="U211" s="63">
        <v>15</v>
      </c>
      <c r="V211" s="106">
        <v>1069.8</v>
      </c>
      <c r="W211" s="28" t="s">
        <v>97</v>
      </c>
      <c r="X211" s="280">
        <v>2054000</v>
      </c>
      <c r="Y211" s="28" t="s">
        <v>70</v>
      </c>
      <c r="Z211" s="28" t="s">
        <v>71</v>
      </c>
      <c r="AA211" s="28" t="s">
        <v>72</v>
      </c>
      <c r="AB211" s="28" t="s">
        <v>924</v>
      </c>
      <c r="AC211" s="28" t="s">
        <v>1577</v>
      </c>
      <c r="AD211" s="420"/>
      <c r="AE211" s="249"/>
    </row>
    <row r="212" spans="2:31" s="44" customFormat="1" ht="76.5" x14ac:dyDescent="0.25">
      <c r="B212" s="302" t="s">
        <v>1524</v>
      </c>
      <c r="C212" s="33" t="s">
        <v>1351</v>
      </c>
      <c r="D212" s="51" t="s">
        <v>1352</v>
      </c>
      <c r="E212" s="35">
        <v>42373</v>
      </c>
      <c r="F212" s="35">
        <v>42759</v>
      </c>
      <c r="G212" s="53">
        <v>42718</v>
      </c>
      <c r="H212" s="53" t="s">
        <v>58</v>
      </c>
      <c r="I212" s="53">
        <v>42613</v>
      </c>
      <c r="J212" s="53">
        <v>39549</v>
      </c>
      <c r="K212" s="33" t="s">
        <v>59</v>
      </c>
      <c r="L212" s="39" t="s">
        <v>404</v>
      </c>
      <c r="M212" s="103" t="s">
        <v>61</v>
      </c>
      <c r="N212" s="28" t="s">
        <v>1353</v>
      </c>
      <c r="O212" s="28" t="s">
        <v>1354</v>
      </c>
      <c r="P212" s="33" t="s">
        <v>63</v>
      </c>
      <c r="Q212" s="22" t="s">
        <v>1130</v>
      </c>
      <c r="R212" s="59" t="s">
        <v>152</v>
      </c>
      <c r="S212" s="28" t="s">
        <v>153</v>
      </c>
      <c r="T212" s="62">
        <v>112</v>
      </c>
      <c r="U212" s="250" t="s">
        <v>699</v>
      </c>
      <c r="V212" s="64">
        <v>5903.93</v>
      </c>
      <c r="W212" s="28" t="s">
        <v>410</v>
      </c>
      <c r="X212" s="248">
        <v>2045075</v>
      </c>
      <c r="Y212" s="36" t="s">
        <v>70</v>
      </c>
      <c r="Z212" s="38" t="s">
        <v>222</v>
      </c>
      <c r="AA212" s="42" t="s">
        <v>72</v>
      </c>
      <c r="AB212" s="28" t="s">
        <v>924</v>
      </c>
      <c r="AC212" s="68" t="s">
        <v>1577</v>
      </c>
      <c r="AD212" s="448"/>
    </row>
    <row r="213" spans="2:31" s="24" customFormat="1" ht="63.75" x14ac:dyDescent="0.25">
      <c r="B213" s="302" t="s">
        <v>1525</v>
      </c>
      <c r="C213" s="33" t="s">
        <v>1355</v>
      </c>
      <c r="D213" s="51" t="s">
        <v>1356</v>
      </c>
      <c r="E213" s="35">
        <v>42373</v>
      </c>
      <c r="F213" s="35">
        <v>42759</v>
      </c>
      <c r="G213" s="53">
        <v>42716</v>
      </c>
      <c r="H213" s="53" t="s">
        <v>58</v>
      </c>
      <c r="I213" s="53">
        <v>42613</v>
      </c>
      <c r="J213" s="53">
        <v>40343</v>
      </c>
      <c r="K213" s="33" t="s">
        <v>59</v>
      </c>
      <c r="L213" s="39" t="s">
        <v>404</v>
      </c>
      <c r="M213" s="103" t="s">
        <v>61</v>
      </c>
      <c r="N213" s="28" t="s">
        <v>1357</v>
      </c>
      <c r="O213" s="28" t="s">
        <v>1358</v>
      </c>
      <c r="P213" s="33" t="s">
        <v>63</v>
      </c>
      <c r="Q213" s="61" t="s">
        <v>394</v>
      </c>
      <c r="R213" s="59" t="s">
        <v>152</v>
      </c>
      <c r="S213" s="28" t="s">
        <v>153</v>
      </c>
      <c r="T213" s="62">
        <v>59.9</v>
      </c>
      <c r="U213" s="250" t="s">
        <v>699</v>
      </c>
      <c r="V213" s="64">
        <v>3052.93</v>
      </c>
      <c r="W213" s="28" t="s">
        <v>410</v>
      </c>
      <c r="X213" s="248">
        <v>1221850</v>
      </c>
      <c r="Y213" s="36" t="s">
        <v>70</v>
      </c>
      <c r="Z213" s="38" t="s">
        <v>222</v>
      </c>
      <c r="AA213" s="42" t="s">
        <v>72</v>
      </c>
      <c r="AB213" s="28" t="s">
        <v>924</v>
      </c>
      <c r="AC213" s="68" t="s">
        <v>1577</v>
      </c>
      <c r="AD213" s="420"/>
    </row>
    <row r="214" spans="2:31" s="24" customFormat="1" ht="76.5" x14ac:dyDescent="0.25">
      <c r="B214" s="302" t="s">
        <v>1526</v>
      </c>
      <c r="C214" s="33" t="s">
        <v>1359</v>
      </c>
      <c r="D214" s="51" t="s">
        <v>1360</v>
      </c>
      <c r="E214" s="35">
        <v>42373</v>
      </c>
      <c r="F214" s="35">
        <v>42759</v>
      </c>
      <c r="G214" s="53">
        <v>42719</v>
      </c>
      <c r="H214" s="53" t="s">
        <v>58</v>
      </c>
      <c r="I214" s="53">
        <v>42643</v>
      </c>
      <c r="J214" s="53">
        <v>41579</v>
      </c>
      <c r="K214" s="33" t="s">
        <v>59</v>
      </c>
      <c r="L214" s="39" t="s">
        <v>404</v>
      </c>
      <c r="M214" s="103" t="s">
        <v>61</v>
      </c>
      <c r="N214" s="28" t="s">
        <v>1361</v>
      </c>
      <c r="O214" s="28" t="s">
        <v>1362</v>
      </c>
      <c r="P214" s="33" t="s">
        <v>63</v>
      </c>
      <c r="Q214" s="61" t="s">
        <v>1363</v>
      </c>
      <c r="R214" s="59" t="s">
        <v>152</v>
      </c>
      <c r="S214" s="28" t="s">
        <v>153</v>
      </c>
      <c r="T214" s="62">
        <v>38.200000000000003</v>
      </c>
      <c r="U214" s="250" t="s">
        <v>699</v>
      </c>
      <c r="V214" s="64">
        <v>2199.5500000000002</v>
      </c>
      <c r="W214" s="28" t="s">
        <v>410</v>
      </c>
      <c r="X214" s="248">
        <v>1086500</v>
      </c>
      <c r="Y214" s="36" t="s">
        <v>70</v>
      </c>
      <c r="Z214" s="38" t="s">
        <v>222</v>
      </c>
      <c r="AA214" s="42" t="s">
        <v>72</v>
      </c>
      <c r="AB214" s="28" t="s">
        <v>924</v>
      </c>
      <c r="AC214" s="68" t="s">
        <v>1577</v>
      </c>
      <c r="AD214" s="420"/>
    </row>
    <row r="215" spans="2:31" s="44" customFormat="1" ht="76.5" x14ac:dyDescent="0.25">
      <c r="B215" s="302" t="s">
        <v>1527</v>
      </c>
      <c r="C215" s="36" t="s">
        <v>1364</v>
      </c>
      <c r="D215" s="36" t="s">
        <v>1365</v>
      </c>
      <c r="E215" s="71" t="s">
        <v>1366</v>
      </c>
      <c r="F215" s="35">
        <v>42759</v>
      </c>
      <c r="G215" s="281">
        <v>42590</v>
      </c>
      <c r="H215" s="282" t="s">
        <v>58</v>
      </c>
      <c r="I215" s="281">
        <v>42521</v>
      </c>
      <c r="J215" s="281">
        <v>41456</v>
      </c>
      <c r="K215" s="33" t="s">
        <v>59</v>
      </c>
      <c r="L215" s="282" t="s">
        <v>561</v>
      </c>
      <c r="M215" s="282" t="s">
        <v>1367</v>
      </c>
      <c r="N215" s="282" t="s">
        <v>1368</v>
      </c>
      <c r="O215" s="282" t="s">
        <v>1369</v>
      </c>
      <c r="P215" s="283" t="s">
        <v>95</v>
      </c>
      <c r="Q215" s="36" t="s">
        <v>1098</v>
      </c>
      <c r="R215" s="284" t="s">
        <v>1370</v>
      </c>
      <c r="S215" s="285" t="s">
        <v>1371</v>
      </c>
      <c r="T215" s="286">
        <v>128.09</v>
      </c>
      <c r="U215" s="250" t="s">
        <v>699</v>
      </c>
      <c r="V215" s="285">
        <v>3966.49</v>
      </c>
      <c r="W215" s="287" t="s">
        <v>69</v>
      </c>
      <c r="X215" s="288">
        <v>1377900</v>
      </c>
      <c r="Y215" s="283" t="s">
        <v>70</v>
      </c>
      <c r="Z215" s="36"/>
      <c r="AA215" s="36" t="s">
        <v>1372</v>
      </c>
      <c r="AB215" s="28" t="s">
        <v>924</v>
      </c>
      <c r="AC215" s="36" t="s">
        <v>1577</v>
      </c>
      <c r="AD215" s="422"/>
    </row>
    <row r="216" spans="2:31" s="44" customFormat="1" ht="102" x14ac:dyDescent="0.25">
      <c r="B216" s="302" t="s">
        <v>1528</v>
      </c>
      <c r="C216" s="33" t="s">
        <v>1373</v>
      </c>
      <c r="D216" s="51" t="s">
        <v>1374</v>
      </c>
      <c r="E216" s="35">
        <v>42745</v>
      </c>
      <c r="F216" s="35">
        <v>42759</v>
      </c>
      <c r="G216" s="53">
        <v>42612</v>
      </c>
      <c r="H216" s="53" t="s">
        <v>58</v>
      </c>
      <c r="I216" s="53">
        <v>42674</v>
      </c>
      <c r="J216" s="53">
        <v>40214</v>
      </c>
      <c r="K216" s="33" t="s">
        <v>59</v>
      </c>
      <c r="L216" s="48" t="s">
        <v>60</v>
      </c>
      <c r="M216" s="103" t="s">
        <v>61</v>
      </c>
      <c r="N216" s="28" t="s">
        <v>1375</v>
      </c>
      <c r="O216" s="28" t="s">
        <v>1376</v>
      </c>
      <c r="P216" s="33" t="s">
        <v>63</v>
      </c>
      <c r="Q216" s="48" t="s">
        <v>98</v>
      </c>
      <c r="R216" s="59" t="s">
        <v>1377</v>
      </c>
      <c r="S216" s="28" t="s">
        <v>1378</v>
      </c>
      <c r="T216" s="62">
        <v>123.7</v>
      </c>
      <c r="U216" s="289">
        <v>4</v>
      </c>
      <c r="V216" s="64">
        <v>4292.67</v>
      </c>
      <c r="W216" s="28" t="s">
        <v>69</v>
      </c>
      <c r="X216" s="248">
        <v>1287800</v>
      </c>
      <c r="Y216" s="48" t="s">
        <v>70</v>
      </c>
      <c r="Z216" s="48" t="s">
        <v>71</v>
      </c>
      <c r="AA216" s="48" t="s">
        <v>72</v>
      </c>
      <c r="AB216" s="28" t="s">
        <v>924</v>
      </c>
      <c r="AC216" s="68" t="s">
        <v>1577</v>
      </c>
      <c r="AD216" s="420"/>
    </row>
    <row r="217" spans="2:31" s="264" customFormat="1" ht="63.75" x14ac:dyDescent="0.25">
      <c r="B217" s="302" t="s">
        <v>1529</v>
      </c>
      <c r="C217" s="70" t="s">
        <v>1379</v>
      </c>
      <c r="D217" s="82" t="s">
        <v>1380</v>
      </c>
      <c r="E217" s="83">
        <v>42739</v>
      </c>
      <c r="F217" s="35">
        <v>42759</v>
      </c>
      <c r="G217" s="83">
        <v>42580</v>
      </c>
      <c r="H217" s="83" t="s">
        <v>58</v>
      </c>
      <c r="I217" s="83">
        <v>42582</v>
      </c>
      <c r="J217" s="83" t="s">
        <v>1381</v>
      </c>
      <c r="K217" s="33" t="s">
        <v>59</v>
      </c>
      <c r="L217" s="70" t="s">
        <v>287</v>
      </c>
      <c r="M217" s="103" t="s">
        <v>61</v>
      </c>
      <c r="N217" s="70" t="s">
        <v>1382</v>
      </c>
      <c r="O217" s="70" t="s">
        <v>1383</v>
      </c>
      <c r="P217" s="33" t="s">
        <v>63</v>
      </c>
      <c r="Q217" s="103" t="s">
        <v>95</v>
      </c>
      <c r="R217" s="22" t="s">
        <v>65</v>
      </c>
      <c r="S217" s="70" t="s">
        <v>94</v>
      </c>
      <c r="T217" s="86">
        <v>23.1</v>
      </c>
      <c r="U217" s="22">
        <v>5</v>
      </c>
      <c r="V217" s="141">
        <v>1770.63</v>
      </c>
      <c r="W217" s="95" t="s">
        <v>69</v>
      </c>
      <c r="X217" s="266">
        <v>424950</v>
      </c>
      <c r="Y217" s="33" t="s">
        <v>70</v>
      </c>
      <c r="Z217" s="70" t="s">
        <v>71</v>
      </c>
      <c r="AA217" s="70" t="s">
        <v>72</v>
      </c>
      <c r="AB217" s="28" t="s">
        <v>924</v>
      </c>
      <c r="AC217" s="70" t="s">
        <v>1577</v>
      </c>
      <c r="AD217" s="436"/>
      <c r="AE217" s="290"/>
    </row>
    <row r="218" spans="2:31" s="264" customFormat="1" ht="63.75" x14ac:dyDescent="0.25">
      <c r="B218" s="302" t="s">
        <v>1530</v>
      </c>
      <c r="C218" s="36" t="s">
        <v>1384</v>
      </c>
      <c r="D218" s="36" t="s">
        <v>1385</v>
      </c>
      <c r="E218" s="71" t="s">
        <v>1366</v>
      </c>
      <c r="F218" s="35">
        <v>42759</v>
      </c>
      <c r="G218" s="91">
        <v>42720</v>
      </c>
      <c r="H218" s="91" t="s">
        <v>58</v>
      </c>
      <c r="I218" s="83">
        <v>42613</v>
      </c>
      <c r="J218" s="91">
        <v>40163</v>
      </c>
      <c r="K218" s="33" t="s">
        <v>59</v>
      </c>
      <c r="L218" s="92" t="s">
        <v>561</v>
      </c>
      <c r="M218" s="92" t="s">
        <v>580</v>
      </c>
      <c r="N218" s="70" t="s">
        <v>1386</v>
      </c>
      <c r="O218" s="92" t="s">
        <v>1387</v>
      </c>
      <c r="P218" s="36" t="s">
        <v>299</v>
      </c>
      <c r="Q218" s="36" t="s">
        <v>1098</v>
      </c>
      <c r="R218" s="103" t="s">
        <v>65</v>
      </c>
      <c r="S218" s="103" t="s">
        <v>586</v>
      </c>
      <c r="T218" s="404">
        <v>83.2</v>
      </c>
      <c r="U218" s="95">
        <v>5</v>
      </c>
      <c r="V218" s="291">
        <v>3222.08</v>
      </c>
      <c r="W218" s="92" t="s">
        <v>69</v>
      </c>
      <c r="X218" s="292">
        <v>773299</v>
      </c>
      <c r="Y218" s="92" t="s">
        <v>1388</v>
      </c>
      <c r="Z218" s="36"/>
      <c r="AA218" s="42" t="s">
        <v>72</v>
      </c>
      <c r="AB218" s="28" t="s">
        <v>924</v>
      </c>
      <c r="AC218" s="36" t="s">
        <v>1577</v>
      </c>
      <c r="AD218" s="422"/>
      <c r="AE218" s="290"/>
    </row>
    <row r="219" spans="2:31" s="264" customFormat="1" ht="102" x14ac:dyDescent="0.25">
      <c r="B219" s="302" t="s">
        <v>1531</v>
      </c>
      <c r="C219" s="33" t="s">
        <v>1389</v>
      </c>
      <c r="D219" s="51" t="s">
        <v>1390</v>
      </c>
      <c r="E219" s="35">
        <v>42734</v>
      </c>
      <c r="F219" s="35">
        <v>42759</v>
      </c>
      <c r="G219" s="53">
        <v>42726</v>
      </c>
      <c r="H219" s="53" t="s">
        <v>58</v>
      </c>
      <c r="I219" s="53">
        <v>42582</v>
      </c>
      <c r="J219" s="53">
        <v>41548</v>
      </c>
      <c r="K219" s="33" t="s">
        <v>59</v>
      </c>
      <c r="L219" s="123" t="s">
        <v>404</v>
      </c>
      <c r="M219" s="103" t="s">
        <v>61</v>
      </c>
      <c r="N219" s="28" t="s">
        <v>1391</v>
      </c>
      <c r="O219" s="28" t="s">
        <v>1392</v>
      </c>
      <c r="P219" s="33" t="s">
        <v>63</v>
      </c>
      <c r="Q219" s="36" t="s">
        <v>1098</v>
      </c>
      <c r="R219" s="59" t="s">
        <v>1393</v>
      </c>
      <c r="S219" s="28" t="s">
        <v>347</v>
      </c>
      <c r="T219" s="62">
        <v>281.3</v>
      </c>
      <c r="U219" s="63">
        <v>6</v>
      </c>
      <c r="V219" s="64">
        <v>36309</v>
      </c>
      <c r="W219" s="28" t="s">
        <v>410</v>
      </c>
      <c r="X219" s="248">
        <v>7261800</v>
      </c>
      <c r="Y219" s="36" t="s">
        <v>70</v>
      </c>
      <c r="Z219" s="103" t="s">
        <v>222</v>
      </c>
      <c r="AA219" s="124" t="s">
        <v>72</v>
      </c>
      <c r="AB219" s="28" t="s">
        <v>924</v>
      </c>
      <c r="AC219" s="68" t="s">
        <v>1577</v>
      </c>
      <c r="AD219" s="420"/>
      <c r="AE219" s="290"/>
    </row>
    <row r="220" spans="2:31" s="44" customFormat="1" ht="102" x14ac:dyDescent="0.25">
      <c r="B220" s="302" t="s">
        <v>1532</v>
      </c>
      <c r="C220" s="33" t="s">
        <v>1389</v>
      </c>
      <c r="D220" s="51" t="s">
        <v>1390</v>
      </c>
      <c r="E220" s="35">
        <v>42734</v>
      </c>
      <c r="F220" s="35">
        <v>42759</v>
      </c>
      <c r="G220" s="53">
        <v>42726</v>
      </c>
      <c r="H220" s="53" t="s">
        <v>58</v>
      </c>
      <c r="I220" s="53">
        <v>42582</v>
      </c>
      <c r="J220" s="53">
        <v>41548</v>
      </c>
      <c r="K220" s="33" t="s">
        <v>59</v>
      </c>
      <c r="L220" s="123" t="s">
        <v>404</v>
      </c>
      <c r="M220" s="103" t="s">
        <v>61</v>
      </c>
      <c r="N220" s="28" t="s">
        <v>1391</v>
      </c>
      <c r="O220" s="28" t="s">
        <v>1394</v>
      </c>
      <c r="P220" s="33" t="s">
        <v>63</v>
      </c>
      <c r="Q220" s="36" t="s">
        <v>1098</v>
      </c>
      <c r="R220" s="59" t="s">
        <v>1393</v>
      </c>
      <c r="S220" s="28" t="s">
        <v>347</v>
      </c>
      <c r="T220" s="62">
        <v>161.6</v>
      </c>
      <c r="U220" s="63">
        <v>6</v>
      </c>
      <c r="V220" s="64">
        <v>18173.5</v>
      </c>
      <c r="W220" s="28" t="s">
        <v>410</v>
      </c>
      <c r="X220" s="248">
        <v>7261800</v>
      </c>
      <c r="Y220" s="36" t="s">
        <v>70</v>
      </c>
      <c r="Z220" s="103" t="s">
        <v>222</v>
      </c>
      <c r="AA220" s="124" t="s">
        <v>72</v>
      </c>
      <c r="AB220" s="28" t="s">
        <v>924</v>
      </c>
      <c r="AC220" s="68" t="s">
        <v>1577</v>
      </c>
      <c r="AD220" s="420"/>
    </row>
    <row r="221" spans="2:31" s="44" customFormat="1" ht="102" x14ac:dyDescent="0.25">
      <c r="B221" s="302" t="s">
        <v>1533</v>
      </c>
      <c r="C221" s="33" t="s">
        <v>1389</v>
      </c>
      <c r="D221" s="51" t="s">
        <v>1390</v>
      </c>
      <c r="E221" s="35">
        <v>42734</v>
      </c>
      <c r="F221" s="35">
        <v>42759</v>
      </c>
      <c r="G221" s="53">
        <v>42726</v>
      </c>
      <c r="H221" s="53" t="s">
        <v>58</v>
      </c>
      <c r="I221" s="53">
        <v>42582</v>
      </c>
      <c r="J221" s="53">
        <v>41548</v>
      </c>
      <c r="K221" s="33" t="s">
        <v>59</v>
      </c>
      <c r="L221" s="123" t="s">
        <v>404</v>
      </c>
      <c r="M221" s="103" t="s">
        <v>61</v>
      </c>
      <c r="N221" s="28" t="s">
        <v>1391</v>
      </c>
      <c r="O221" s="28" t="s">
        <v>1395</v>
      </c>
      <c r="P221" s="33" t="s">
        <v>63</v>
      </c>
      <c r="Q221" s="36" t="s">
        <v>1098</v>
      </c>
      <c r="R221" s="59" t="s">
        <v>1393</v>
      </c>
      <c r="S221" s="28" t="s">
        <v>347</v>
      </c>
      <c r="T221" s="62">
        <v>210</v>
      </c>
      <c r="U221" s="63">
        <v>6</v>
      </c>
      <c r="V221" s="64">
        <v>30074</v>
      </c>
      <c r="W221" s="28" t="s">
        <v>410</v>
      </c>
      <c r="X221" s="248">
        <v>6014800</v>
      </c>
      <c r="Y221" s="36" t="s">
        <v>70</v>
      </c>
      <c r="Z221" s="103" t="s">
        <v>222</v>
      </c>
      <c r="AA221" s="124" t="s">
        <v>72</v>
      </c>
      <c r="AB221" s="28" t="s">
        <v>924</v>
      </c>
      <c r="AC221" s="68" t="s">
        <v>1577</v>
      </c>
      <c r="AD221" s="420"/>
      <c r="AE221" s="293"/>
    </row>
    <row r="222" spans="2:31" s="264" customFormat="1" ht="102" x14ac:dyDescent="0.25">
      <c r="B222" s="302" t="s">
        <v>1534</v>
      </c>
      <c r="C222" s="33" t="s">
        <v>1389</v>
      </c>
      <c r="D222" s="51" t="s">
        <v>1390</v>
      </c>
      <c r="E222" s="35">
        <v>42734</v>
      </c>
      <c r="F222" s="35">
        <v>42759</v>
      </c>
      <c r="G222" s="53">
        <v>42726</v>
      </c>
      <c r="H222" s="53" t="s">
        <v>58</v>
      </c>
      <c r="I222" s="53">
        <v>42582</v>
      </c>
      <c r="J222" s="53">
        <v>41548</v>
      </c>
      <c r="K222" s="33" t="s">
        <v>59</v>
      </c>
      <c r="L222" s="123" t="s">
        <v>404</v>
      </c>
      <c r="M222" s="103" t="s">
        <v>61</v>
      </c>
      <c r="N222" s="28" t="s">
        <v>1391</v>
      </c>
      <c r="O222" s="28" t="s">
        <v>1396</v>
      </c>
      <c r="P222" s="33" t="s">
        <v>63</v>
      </c>
      <c r="Q222" s="36" t="s">
        <v>1098</v>
      </c>
      <c r="R222" s="59" t="s">
        <v>1393</v>
      </c>
      <c r="S222" s="28" t="s">
        <v>347</v>
      </c>
      <c r="T222" s="62">
        <v>180.9</v>
      </c>
      <c r="U222" s="63">
        <v>6</v>
      </c>
      <c r="V222" s="64">
        <v>20411</v>
      </c>
      <c r="W222" s="28" t="s">
        <v>410</v>
      </c>
      <c r="X222" s="248">
        <v>4082200</v>
      </c>
      <c r="Y222" s="36" t="s">
        <v>70</v>
      </c>
      <c r="Z222" s="103" t="s">
        <v>222</v>
      </c>
      <c r="AA222" s="124" t="s">
        <v>72</v>
      </c>
      <c r="AB222" s="28" t="s">
        <v>924</v>
      </c>
      <c r="AC222" s="68" t="s">
        <v>1577</v>
      </c>
      <c r="AD222" s="420"/>
    </row>
    <row r="223" spans="2:31" s="264" customFormat="1" ht="102" x14ac:dyDescent="0.25">
      <c r="B223" s="302" t="s">
        <v>1535</v>
      </c>
      <c r="C223" s="33" t="s">
        <v>1389</v>
      </c>
      <c r="D223" s="51" t="s">
        <v>1390</v>
      </c>
      <c r="E223" s="35">
        <v>42734</v>
      </c>
      <c r="F223" s="35">
        <v>42759</v>
      </c>
      <c r="G223" s="53">
        <v>42726</v>
      </c>
      <c r="H223" s="53" t="s">
        <v>58</v>
      </c>
      <c r="I223" s="53">
        <v>42582</v>
      </c>
      <c r="J223" s="53">
        <v>41548</v>
      </c>
      <c r="K223" s="33" t="s">
        <v>59</v>
      </c>
      <c r="L223" s="123" t="s">
        <v>404</v>
      </c>
      <c r="M223" s="103" t="s">
        <v>61</v>
      </c>
      <c r="N223" s="28" t="s">
        <v>1391</v>
      </c>
      <c r="O223" s="28" t="s">
        <v>1397</v>
      </c>
      <c r="P223" s="33" t="s">
        <v>63</v>
      </c>
      <c r="Q223" s="36" t="s">
        <v>1098</v>
      </c>
      <c r="R223" s="59" t="s">
        <v>1393</v>
      </c>
      <c r="S223" s="28" t="s">
        <v>347</v>
      </c>
      <c r="T223" s="294">
        <v>325.2</v>
      </c>
      <c r="U223" s="87">
        <v>6</v>
      </c>
      <c r="V223" s="294">
        <v>32217.5</v>
      </c>
      <c r="W223" s="22" t="s">
        <v>410</v>
      </c>
      <c r="X223" s="103" t="s">
        <v>1398</v>
      </c>
      <c r="Y223" s="43" t="s">
        <v>70</v>
      </c>
      <c r="Z223" s="103" t="s">
        <v>222</v>
      </c>
      <c r="AA223" s="124" t="s">
        <v>72</v>
      </c>
      <c r="AB223" s="28" t="s">
        <v>924</v>
      </c>
      <c r="AC223" s="68" t="s">
        <v>1577</v>
      </c>
      <c r="AD223" s="420"/>
    </row>
    <row r="224" spans="2:31" s="264" customFormat="1" ht="102" x14ac:dyDescent="0.25">
      <c r="B224" s="302" t="s">
        <v>1536</v>
      </c>
      <c r="C224" s="33" t="s">
        <v>1389</v>
      </c>
      <c r="D224" s="51" t="s">
        <v>1390</v>
      </c>
      <c r="E224" s="35">
        <v>42734</v>
      </c>
      <c r="F224" s="35">
        <v>42759</v>
      </c>
      <c r="G224" s="53">
        <v>42726</v>
      </c>
      <c r="H224" s="53" t="s">
        <v>58</v>
      </c>
      <c r="I224" s="53">
        <v>42582</v>
      </c>
      <c r="J224" s="53">
        <v>41548</v>
      </c>
      <c r="K224" s="33" t="s">
        <v>59</v>
      </c>
      <c r="L224" s="123" t="s">
        <v>404</v>
      </c>
      <c r="M224" s="103" t="s">
        <v>61</v>
      </c>
      <c r="N224" s="28" t="s">
        <v>1391</v>
      </c>
      <c r="O224" s="28" t="s">
        <v>1399</v>
      </c>
      <c r="P224" s="33" t="s">
        <v>63</v>
      </c>
      <c r="Q224" s="36" t="s">
        <v>1098</v>
      </c>
      <c r="R224" s="59" t="s">
        <v>1393</v>
      </c>
      <c r="S224" s="28" t="s">
        <v>347</v>
      </c>
      <c r="T224" s="294">
        <v>227.5</v>
      </c>
      <c r="U224" s="87">
        <v>6</v>
      </c>
      <c r="V224" s="294">
        <v>31818</v>
      </c>
      <c r="W224" s="22" t="s">
        <v>410</v>
      </c>
      <c r="X224" s="103" t="s">
        <v>1400</v>
      </c>
      <c r="Y224" s="43" t="s">
        <v>70</v>
      </c>
      <c r="Z224" s="103" t="s">
        <v>222</v>
      </c>
      <c r="AA224" s="124" t="s">
        <v>72</v>
      </c>
      <c r="AB224" s="28" t="s">
        <v>924</v>
      </c>
      <c r="AC224" s="68" t="s">
        <v>1577</v>
      </c>
      <c r="AD224" s="420"/>
    </row>
    <row r="225" spans="2:31" s="24" customFormat="1" ht="102" x14ac:dyDescent="0.25">
      <c r="B225" s="302" t="s">
        <v>1537</v>
      </c>
      <c r="C225" s="33" t="s">
        <v>1389</v>
      </c>
      <c r="D225" s="51" t="s">
        <v>1390</v>
      </c>
      <c r="E225" s="35">
        <v>42734</v>
      </c>
      <c r="F225" s="35">
        <v>42759</v>
      </c>
      <c r="G225" s="53">
        <v>42726</v>
      </c>
      <c r="H225" s="53" t="s">
        <v>58</v>
      </c>
      <c r="I225" s="53">
        <v>42582</v>
      </c>
      <c r="J225" s="53">
        <v>41548</v>
      </c>
      <c r="K225" s="33" t="s">
        <v>59</v>
      </c>
      <c r="L225" s="123" t="s">
        <v>404</v>
      </c>
      <c r="M225" s="103" t="s">
        <v>61</v>
      </c>
      <c r="N225" s="28" t="s">
        <v>1391</v>
      </c>
      <c r="O225" s="28" t="s">
        <v>1401</v>
      </c>
      <c r="P225" s="33" t="s">
        <v>63</v>
      </c>
      <c r="Q225" s="36" t="s">
        <v>1098</v>
      </c>
      <c r="R225" s="59" t="s">
        <v>1393</v>
      </c>
      <c r="S225" s="28" t="s">
        <v>347</v>
      </c>
      <c r="T225" s="295">
        <v>341</v>
      </c>
      <c r="U225" s="87">
        <v>6</v>
      </c>
      <c r="V225" s="294">
        <v>55852.5</v>
      </c>
      <c r="W225" s="22" t="s">
        <v>410</v>
      </c>
      <c r="X225" s="103" t="s">
        <v>1402</v>
      </c>
      <c r="Y225" s="43" t="s">
        <v>70</v>
      </c>
      <c r="Z225" s="103" t="s">
        <v>222</v>
      </c>
      <c r="AA225" s="124" t="s">
        <v>72</v>
      </c>
      <c r="AB225" s="28" t="s">
        <v>924</v>
      </c>
      <c r="AC225" s="68" t="s">
        <v>1577</v>
      </c>
      <c r="AD225" s="420"/>
    </row>
    <row r="226" spans="2:31" s="24" customFormat="1" ht="102" x14ac:dyDescent="0.25">
      <c r="B226" s="302" t="s">
        <v>1538</v>
      </c>
      <c r="C226" s="33" t="s">
        <v>1389</v>
      </c>
      <c r="D226" s="51" t="s">
        <v>1390</v>
      </c>
      <c r="E226" s="35">
        <v>42734</v>
      </c>
      <c r="F226" s="35">
        <v>42759</v>
      </c>
      <c r="G226" s="53">
        <v>42726</v>
      </c>
      <c r="H226" s="53" t="s">
        <v>58</v>
      </c>
      <c r="I226" s="53">
        <v>42582</v>
      </c>
      <c r="J226" s="53">
        <v>41548</v>
      </c>
      <c r="K226" s="33" t="s">
        <v>59</v>
      </c>
      <c r="L226" s="123" t="s">
        <v>404</v>
      </c>
      <c r="M226" s="103" t="s">
        <v>61</v>
      </c>
      <c r="N226" s="28" t="s">
        <v>1391</v>
      </c>
      <c r="O226" s="28" t="s">
        <v>1403</v>
      </c>
      <c r="P226" s="33" t="s">
        <v>63</v>
      </c>
      <c r="Q226" s="36" t="s">
        <v>1098</v>
      </c>
      <c r="R226" s="59" t="s">
        <v>1393</v>
      </c>
      <c r="S226" s="28" t="s">
        <v>347</v>
      </c>
      <c r="T226" s="295">
        <v>193.8</v>
      </c>
      <c r="U226" s="87">
        <v>6</v>
      </c>
      <c r="V226" s="294">
        <v>19632</v>
      </c>
      <c r="W226" s="22" t="s">
        <v>410</v>
      </c>
      <c r="X226" s="273" t="s">
        <v>1404</v>
      </c>
      <c r="Y226" s="43" t="s">
        <v>70</v>
      </c>
      <c r="Z226" s="103" t="s">
        <v>222</v>
      </c>
      <c r="AA226" s="124" t="s">
        <v>72</v>
      </c>
      <c r="AB226" s="28" t="s">
        <v>924</v>
      </c>
      <c r="AC226" s="68" t="s">
        <v>1577</v>
      </c>
      <c r="AD226" s="420"/>
    </row>
    <row r="227" spans="2:31" s="24" customFormat="1" ht="102" x14ac:dyDescent="0.25">
      <c r="B227" s="302" t="s">
        <v>1539</v>
      </c>
      <c r="C227" s="33" t="s">
        <v>1389</v>
      </c>
      <c r="D227" s="51" t="s">
        <v>1390</v>
      </c>
      <c r="E227" s="35">
        <v>42734</v>
      </c>
      <c r="F227" s="35">
        <v>42759</v>
      </c>
      <c r="G227" s="53">
        <v>42726</v>
      </c>
      <c r="H227" s="53" t="s">
        <v>58</v>
      </c>
      <c r="I227" s="53">
        <v>42582</v>
      </c>
      <c r="J227" s="53">
        <v>41548</v>
      </c>
      <c r="K227" s="33" t="s">
        <v>59</v>
      </c>
      <c r="L227" s="123" t="s">
        <v>404</v>
      </c>
      <c r="M227" s="103" t="s">
        <v>61</v>
      </c>
      <c r="N227" s="28" t="s">
        <v>1391</v>
      </c>
      <c r="O227" s="43" t="s">
        <v>1405</v>
      </c>
      <c r="P227" s="33" t="s">
        <v>63</v>
      </c>
      <c r="Q227" s="36" t="s">
        <v>1098</v>
      </c>
      <c r="R227" s="59" t="s">
        <v>1393</v>
      </c>
      <c r="S227" s="28" t="s">
        <v>347</v>
      </c>
      <c r="T227" s="250">
        <v>165</v>
      </c>
      <c r="U227" s="63">
        <v>6</v>
      </c>
      <c r="V227" s="114">
        <v>22504.5</v>
      </c>
      <c r="W227" s="28" t="s">
        <v>410</v>
      </c>
      <c r="X227" s="48" t="s">
        <v>1406</v>
      </c>
      <c r="Y227" s="36" t="s">
        <v>70</v>
      </c>
      <c r="Z227" s="103" t="s">
        <v>222</v>
      </c>
      <c r="AA227" s="124" t="s">
        <v>72</v>
      </c>
      <c r="AB227" s="28" t="s">
        <v>924</v>
      </c>
      <c r="AC227" s="68" t="s">
        <v>1577</v>
      </c>
      <c r="AD227" s="420"/>
    </row>
    <row r="228" spans="2:31" s="24" customFormat="1" ht="102" x14ac:dyDescent="0.25">
      <c r="B228" s="302" t="s">
        <v>1540</v>
      </c>
      <c r="C228" s="33" t="s">
        <v>1389</v>
      </c>
      <c r="D228" s="51" t="s">
        <v>1390</v>
      </c>
      <c r="E228" s="35">
        <v>42734</v>
      </c>
      <c r="F228" s="35">
        <v>42759</v>
      </c>
      <c r="G228" s="53">
        <v>42726</v>
      </c>
      <c r="H228" s="53" t="s">
        <v>58</v>
      </c>
      <c r="I228" s="53">
        <v>42582</v>
      </c>
      <c r="J228" s="53">
        <v>41548</v>
      </c>
      <c r="K228" s="33" t="s">
        <v>59</v>
      </c>
      <c r="L228" s="123" t="s">
        <v>404</v>
      </c>
      <c r="M228" s="103" t="s">
        <v>61</v>
      </c>
      <c r="N228" s="28" t="s">
        <v>1391</v>
      </c>
      <c r="O228" s="295" t="s">
        <v>1407</v>
      </c>
      <c r="P228" s="33" t="s">
        <v>63</v>
      </c>
      <c r="Q228" s="36" t="s">
        <v>1098</v>
      </c>
      <c r="R228" s="31" t="s">
        <v>1393</v>
      </c>
      <c r="S228" s="31" t="s">
        <v>347</v>
      </c>
      <c r="T228" s="295">
        <v>160</v>
      </c>
      <c r="U228" s="87">
        <v>6</v>
      </c>
      <c r="V228" s="294">
        <v>23033</v>
      </c>
      <c r="W228" s="269" t="s">
        <v>410</v>
      </c>
      <c r="X228" s="178" t="s">
        <v>1408</v>
      </c>
      <c r="Y228" s="36" t="s">
        <v>70</v>
      </c>
      <c r="Z228" s="103" t="s">
        <v>222</v>
      </c>
      <c r="AA228" s="124" t="s">
        <v>72</v>
      </c>
      <c r="AB228" s="28" t="s">
        <v>924</v>
      </c>
      <c r="AC228" s="68" t="s">
        <v>1577</v>
      </c>
      <c r="AD228" s="420"/>
    </row>
    <row r="229" spans="2:31" s="24" customFormat="1" ht="102" x14ac:dyDescent="0.25">
      <c r="B229" s="302" t="s">
        <v>1541</v>
      </c>
      <c r="C229" s="33" t="s">
        <v>1389</v>
      </c>
      <c r="D229" s="51" t="s">
        <v>1390</v>
      </c>
      <c r="E229" s="35">
        <v>42734</v>
      </c>
      <c r="F229" s="35">
        <v>42759</v>
      </c>
      <c r="G229" s="53">
        <v>42726</v>
      </c>
      <c r="H229" s="53" t="s">
        <v>58</v>
      </c>
      <c r="I229" s="53">
        <v>42582</v>
      </c>
      <c r="J229" s="53">
        <v>41548</v>
      </c>
      <c r="K229" s="33" t="s">
        <v>59</v>
      </c>
      <c r="L229" s="123" t="s">
        <v>404</v>
      </c>
      <c r="M229" s="103" t="s">
        <v>61</v>
      </c>
      <c r="N229" s="28" t="s">
        <v>1391</v>
      </c>
      <c r="O229" s="295" t="s">
        <v>1409</v>
      </c>
      <c r="P229" s="33" t="s">
        <v>63</v>
      </c>
      <c r="Q229" s="36" t="s">
        <v>1098</v>
      </c>
      <c r="R229" s="31" t="s">
        <v>1393</v>
      </c>
      <c r="S229" s="31" t="s">
        <v>347</v>
      </c>
      <c r="T229" s="294">
        <v>166.9</v>
      </c>
      <c r="U229" s="87">
        <v>6</v>
      </c>
      <c r="V229" s="294">
        <v>22598.5</v>
      </c>
      <c r="W229" s="269" t="s">
        <v>410</v>
      </c>
      <c r="X229" s="103" t="s">
        <v>1410</v>
      </c>
      <c r="Y229" s="36" t="s">
        <v>70</v>
      </c>
      <c r="Z229" s="103" t="s">
        <v>222</v>
      </c>
      <c r="AA229" s="124" t="s">
        <v>72</v>
      </c>
      <c r="AB229" s="28" t="s">
        <v>924</v>
      </c>
      <c r="AC229" s="68" t="s">
        <v>1577</v>
      </c>
      <c r="AD229" s="420"/>
    </row>
    <row r="230" spans="2:31" s="24" customFormat="1" ht="102" x14ac:dyDescent="0.25">
      <c r="B230" s="302" t="s">
        <v>1542</v>
      </c>
      <c r="C230" s="33" t="s">
        <v>1389</v>
      </c>
      <c r="D230" s="51" t="s">
        <v>1390</v>
      </c>
      <c r="E230" s="35">
        <v>42734</v>
      </c>
      <c r="F230" s="35">
        <v>42759</v>
      </c>
      <c r="G230" s="53">
        <v>42726</v>
      </c>
      <c r="H230" s="53" t="s">
        <v>58</v>
      </c>
      <c r="I230" s="53">
        <v>42582</v>
      </c>
      <c r="J230" s="53">
        <v>41548</v>
      </c>
      <c r="K230" s="33" t="s">
        <v>59</v>
      </c>
      <c r="L230" s="123" t="s">
        <v>404</v>
      </c>
      <c r="M230" s="103" t="s">
        <v>61</v>
      </c>
      <c r="N230" s="28" t="s">
        <v>1391</v>
      </c>
      <c r="O230" s="295" t="s">
        <v>1411</v>
      </c>
      <c r="P230" s="33" t="s">
        <v>63</v>
      </c>
      <c r="Q230" s="36" t="s">
        <v>1098</v>
      </c>
      <c r="R230" s="31" t="s">
        <v>1393</v>
      </c>
      <c r="S230" s="31" t="s">
        <v>347</v>
      </c>
      <c r="T230" s="294">
        <v>201.9</v>
      </c>
      <c r="U230" s="87">
        <v>6</v>
      </c>
      <c r="V230" s="294">
        <v>29158.5</v>
      </c>
      <c r="W230" s="269" t="s">
        <v>410</v>
      </c>
      <c r="X230" s="103" t="s">
        <v>1412</v>
      </c>
      <c r="Y230" s="36" t="s">
        <v>70</v>
      </c>
      <c r="Z230" s="103" t="s">
        <v>222</v>
      </c>
      <c r="AA230" s="124" t="s">
        <v>72</v>
      </c>
      <c r="AB230" s="28" t="s">
        <v>924</v>
      </c>
      <c r="AC230" s="68" t="s">
        <v>1577</v>
      </c>
      <c r="AD230" s="420"/>
      <c r="AE230" s="249"/>
    </row>
    <row r="231" spans="2:31" s="24" customFormat="1" ht="102" x14ac:dyDescent="0.25">
      <c r="B231" s="302" t="s">
        <v>1543</v>
      </c>
      <c r="C231" s="33" t="s">
        <v>1389</v>
      </c>
      <c r="D231" s="51" t="s">
        <v>1390</v>
      </c>
      <c r="E231" s="35">
        <v>42734</v>
      </c>
      <c r="F231" s="35">
        <v>42759</v>
      </c>
      <c r="G231" s="53">
        <v>42726</v>
      </c>
      <c r="H231" s="53" t="s">
        <v>58</v>
      </c>
      <c r="I231" s="53">
        <v>42582</v>
      </c>
      <c r="J231" s="53">
        <v>41548</v>
      </c>
      <c r="K231" s="33" t="s">
        <v>59</v>
      </c>
      <c r="L231" s="123" t="s">
        <v>404</v>
      </c>
      <c r="M231" s="103" t="s">
        <v>61</v>
      </c>
      <c r="N231" s="28" t="s">
        <v>1391</v>
      </c>
      <c r="O231" s="295" t="s">
        <v>1413</v>
      </c>
      <c r="P231" s="33" t="s">
        <v>63</v>
      </c>
      <c r="Q231" s="36" t="s">
        <v>1098</v>
      </c>
      <c r="R231" s="31" t="s">
        <v>1393</v>
      </c>
      <c r="S231" s="31" t="s">
        <v>347</v>
      </c>
      <c r="T231" s="295">
        <v>436.5</v>
      </c>
      <c r="U231" s="87">
        <v>6</v>
      </c>
      <c r="V231" s="294">
        <v>82132</v>
      </c>
      <c r="W231" s="269" t="s">
        <v>410</v>
      </c>
      <c r="X231" s="263">
        <v>16426400</v>
      </c>
      <c r="Y231" s="36" t="s">
        <v>70</v>
      </c>
      <c r="Z231" s="103" t="s">
        <v>222</v>
      </c>
      <c r="AA231" s="124" t="s">
        <v>72</v>
      </c>
      <c r="AB231" s="28" t="s">
        <v>924</v>
      </c>
      <c r="AC231" s="68" t="s">
        <v>1577</v>
      </c>
      <c r="AD231" s="420"/>
    </row>
    <row r="232" spans="2:31" s="24" customFormat="1" ht="63.75" x14ac:dyDescent="0.25">
      <c r="B232" s="302" t="s">
        <v>1544</v>
      </c>
      <c r="C232" s="33" t="s">
        <v>1343</v>
      </c>
      <c r="D232" s="51" t="s">
        <v>1344</v>
      </c>
      <c r="E232" s="35">
        <v>42745</v>
      </c>
      <c r="F232" s="35">
        <v>42759</v>
      </c>
      <c r="G232" s="59" t="s">
        <v>1414</v>
      </c>
      <c r="H232" s="59" t="s">
        <v>58</v>
      </c>
      <c r="I232" s="59" t="s">
        <v>1415</v>
      </c>
      <c r="J232" s="59" t="s">
        <v>1347</v>
      </c>
      <c r="K232" s="33" t="s">
        <v>59</v>
      </c>
      <c r="L232" s="28" t="s">
        <v>60</v>
      </c>
      <c r="M232" s="28" t="s">
        <v>701</v>
      </c>
      <c r="N232" s="28" t="s">
        <v>1416</v>
      </c>
      <c r="O232" s="28" t="s">
        <v>1349</v>
      </c>
      <c r="P232" s="34" t="s">
        <v>1350</v>
      </c>
      <c r="Q232" s="28" t="s">
        <v>95</v>
      </c>
      <c r="R232" s="28">
        <v>33</v>
      </c>
      <c r="S232" s="34" t="s">
        <v>677</v>
      </c>
      <c r="T232" s="29">
        <v>65</v>
      </c>
      <c r="U232" s="63">
        <v>15</v>
      </c>
      <c r="V232" s="106">
        <v>702.48</v>
      </c>
      <c r="W232" s="28" t="s">
        <v>97</v>
      </c>
      <c r="X232" s="280">
        <v>1124000</v>
      </c>
      <c r="Y232" s="28" t="s">
        <v>70</v>
      </c>
      <c r="Z232" s="28" t="s">
        <v>71</v>
      </c>
      <c r="AA232" s="28" t="s">
        <v>72</v>
      </c>
      <c r="AB232" s="28" t="s">
        <v>924</v>
      </c>
      <c r="AC232" s="28" t="s">
        <v>1577</v>
      </c>
      <c r="AD232" s="422" t="s">
        <v>1417</v>
      </c>
    </row>
    <row r="233" spans="2:31" s="24" customFormat="1" ht="63.75" x14ac:dyDescent="0.25">
      <c r="B233" s="302" t="s">
        <v>1545</v>
      </c>
      <c r="C233" s="40" t="s">
        <v>1418</v>
      </c>
      <c r="D233" s="270" t="s">
        <v>1419</v>
      </c>
      <c r="E233" s="41">
        <v>42740</v>
      </c>
      <c r="F233" s="35">
        <v>42759</v>
      </c>
      <c r="G233" s="23">
        <v>42724</v>
      </c>
      <c r="H233" s="23" t="s">
        <v>58</v>
      </c>
      <c r="I233" s="23">
        <v>42674</v>
      </c>
      <c r="J233" s="23">
        <v>41611</v>
      </c>
      <c r="K233" s="33" t="s">
        <v>59</v>
      </c>
      <c r="L233" s="123" t="s">
        <v>404</v>
      </c>
      <c r="M233" s="103" t="s">
        <v>61</v>
      </c>
      <c r="N233" s="48" t="s">
        <v>1420</v>
      </c>
      <c r="O233" s="48" t="s">
        <v>1421</v>
      </c>
      <c r="P233" s="33" t="s">
        <v>63</v>
      </c>
      <c r="Q233" s="22" t="s">
        <v>1130</v>
      </c>
      <c r="R233" s="18" t="s">
        <v>322</v>
      </c>
      <c r="S233" s="48" t="s">
        <v>571</v>
      </c>
      <c r="T233" s="277">
        <v>21.1</v>
      </c>
      <c r="U233" s="55">
        <v>8</v>
      </c>
      <c r="V233" s="278">
        <v>2349.33</v>
      </c>
      <c r="W233" s="48" t="s">
        <v>410</v>
      </c>
      <c r="X233" s="248">
        <v>352400</v>
      </c>
      <c r="Y233" s="48" t="s">
        <v>70</v>
      </c>
      <c r="Z233" s="103" t="s">
        <v>222</v>
      </c>
      <c r="AA233" s="124" t="s">
        <v>72</v>
      </c>
      <c r="AB233" s="28" t="s">
        <v>924</v>
      </c>
      <c r="AC233" s="279" t="s">
        <v>1577</v>
      </c>
      <c r="AD233" s="419"/>
      <c r="AE233" s="47"/>
    </row>
    <row r="234" spans="2:31" s="24" customFormat="1" ht="63.75" x14ac:dyDescent="0.25">
      <c r="B234" s="302" t="s">
        <v>1546</v>
      </c>
      <c r="C234" s="40" t="s">
        <v>1418</v>
      </c>
      <c r="D234" s="270" t="s">
        <v>1419</v>
      </c>
      <c r="E234" s="41">
        <v>42374</v>
      </c>
      <c r="F234" s="35">
        <v>42759</v>
      </c>
      <c r="G234" s="23">
        <v>42724</v>
      </c>
      <c r="H234" s="23" t="s">
        <v>58</v>
      </c>
      <c r="I234" s="23">
        <v>42674</v>
      </c>
      <c r="J234" s="23">
        <v>41611</v>
      </c>
      <c r="K234" s="33" t="s">
        <v>59</v>
      </c>
      <c r="L234" s="123" t="s">
        <v>404</v>
      </c>
      <c r="M234" s="103" t="s">
        <v>61</v>
      </c>
      <c r="N234" s="48" t="s">
        <v>1420</v>
      </c>
      <c r="O234" s="48" t="s">
        <v>1421</v>
      </c>
      <c r="P234" s="33" t="s">
        <v>63</v>
      </c>
      <c r="Q234" s="36" t="s">
        <v>1098</v>
      </c>
      <c r="R234" s="18" t="s">
        <v>322</v>
      </c>
      <c r="S234" s="48" t="s">
        <v>571</v>
      </c>
      <c r="T234" s="277">
        <v>8</v>
      </c>
      <c r="U234" s="55">
        <v>8</v>
      </c>
      <c r="V234" s="278">
        <v>1370</v>
      </c>
      <c r="W234" s="48" t="s">
        <v>410</v>
      </c>
      <c r="X234" s="248">
        <v>205500</v>
      </c>
      <c r="Y234" s="48" t="s">
        <v>70</v>
      </c>
      <c r="Z234" s="103" t="s">
        <v>222</v>
      </c>
      <c r="AA234" s="124" t="s">
        <v>72</v>
      </c>
      <c r="AB234" s="28" t="s">
        <v>924</v>
      </c>
      <c r="AC234" s="279" t="s">
        <v>1577</v>
      </c>
      <c r="AD234" s="419"/>
      <c r="AE234" s="47"/>
    </row>
    <row r="235" spans="2:31" s="24" customFormat="1" ht="63.75" x14ac:dyDescent="0.25">
      <c r="B235" s="302" t="s">
        <v>1547</v>
      </c>
      <c r="C235" s="40" t="s">
        <v>1418</v>
      </c>
      <c r="D235" s="270" t="s">
        <v>1419</v>
      </c>
      <c r="E235" s="41">
        <v>42740</v>
      </c>
      <c r="F235" s="35">
        <v>42759</v>
      </c>
      <c r="G235" s="23">
        <v>42724</v>
      </c>
      <c r="H235" s="23" t="s">
        <v>58</v>
      </c>
      <c r="I235" s="23">
        <v>42674</v>
      </c>
      <c r="J235" s="23">
        <v>41611</v>
      </c>
      <c r="K235" s="33" t="s">
        <v>59</v>
      </c>
      <c r="L235" s="123" t="s">
        <v>404</v>
      </c>
      <c r="M235" s="103" t="s">
        <v>61</v>
      </c>
      <c r="N235" s="48" t="s">
        <v>1420</v>
      </c>
      <c r="O235" s="48" t="s">
        <v>1421</v>
      </c>
      <c r="P235" s="33" t="s">
        <v>63</v>
      </c>
      <c r="Q235" s="22" t="s">
        <v>1130</v>
      </c>
      <c r="R235" s="18" t="s">
        <v>1422</v>
      </c>
      <c r="S235" s="48" t="s">
        <v>1423</v>
      </c>
      <c r="T235" s="277" t="s">
        <v>1424</v>
      </c>
      <c r="U235" s="54" t="s">
        <v>1425</v>
      </c>
      <c r="V235" s="278">
        <v>8353.67</v>
      </c>
      <c r="W235" s="48" t="s">
        <v>410</v>
      </c>
      <c r="X235" s="248">
        <v>855900</v>
      </c>
      <c r="Y235" s="48" t="s">
        <v>70</v>
      </c>
      <c r="Z235" s="103" t="s">
        <v>222</v>
      </c>
      <c r="AA235" s="124" t="s">
        <v>72</v>
      </c>
      <c r="AB235" s="28" t="s">
        <v>924</v>
      </c>
      <c r="AC235" s="279" t="s">
        <v>1577</v>
      </c>
      <c r="AD235" s="419"/>
    </row>
    <row r="236" spans="2:31" s="24" customFormat="1" ht="63.75" x14ac:dyDescent="0.25">
      <c r="B236" s="302" t="s">
        <v>1548</v>
      </c>
      <c r="C236" s="72" t="s">
        <v>1426</v>
      </c>
      <c r="D236" s="73" t="s">
        <v>1427</v>
      </c>
      <c r="E236" s="74">
        <v>42741</v>
      </c>
      <c r="F236" s="35">
        <v>42759</v>
      </c>
      <c r="G236" s="75">
        <v>42598</v>
      </c>
      <c r="H236" s="75" t="s">
        <v>58</v>
      </c>
      <c r="I236" s="75">
        <v>42582</v>
      </c>
      <c r="J236" s="75">
        <v>41527</v>
      </c>
      <c r="K236" s="33" t="s">
        <v>59</v>
      </c>
      <c r="L236" s="61" t="s">
        <v>381</v>
      </c>
      <c r="M236" s="103" t="s">
        <v>61</v>
      </c>
      <c r="N236" s="61" t="s">
        <v>1428</v>
      </c>
      <c r="O236" s="61" t="s">
        <v>1429</v>
      </c>
      <c r="P236" s="33" t="s">
        <v>63</v>
      </c>
      <c r="Q236" s="36" t="s">
        <v>1098</v>
      </c>
      <c r="R236" s="76" t="s">
        <v>605</v>
      </c>
      <c r="S236" s="296" t="s">
        <v>606</v>
      </c>
      <c r="T236" s="77">
        <v>93.8</v>
      </c>
      <c r="U236" s="267">
        <v>10</v>
      </c>
      <c r="V236" s="79">
        <v>14402.5</v>
      </c>
      <c r="W236" s="61" t="s">
        <v>69</v>
      </c>
      <c r="X236" s="268">
        <v>1728300</v>
      </c>
      <c r="Y236" s="76" t="s">
        <v>70</v>
      </c>
      <c r="Z236" s="72" t="s">
        <v>71</v>
      </c>
      <c r="AA236" s="61" t="s">
        <v>72</v>
      </c>
      <c r="AB236" s="28" t="s">
        <v>924</v>
      </c>
      <c r="AC236" s="81" t="s">
        <v>1577</v>
      </c>
      <c r="AD236" s="421"/>
    </row>
    <row r="237" spans="2:31" s="24" customFormat="1" ht="51" x14ac:dyDescent="0.25">
      <c r="B237" s="302" t="s">
        <v>1549</v>
      </c>
      <c r="C237" s="36" t="s">
        <v>1430</v>
      </c>
      <c r="D237" s="36" t="s">
        <v>1431</v>
      </c>
      <c r="E237" s="71" t="s">
        <v>1432</v>
      </c>
      <c r="F237" s="35">
        <v>42759</v>
      </c>
      <c r="G237" s="56">
        <v>42697</v>
      </c>
      <c r="H237" s="36" t="s">
        <v>58</v>
      </c>
      <c r="I237" s="56">
        <v>42643</v>
      </c>
      <c r="J237" s="56">
        <v>41603</v>
      </c>
      <c r="K237" s="33" t="s">
        <v>59</v>
      </c>
      <c r="L237" s="36" t="s">
        <v>561</v>
      </c>
      <c r="M237" s="36" t="s">
        <v>1199</v>
      </c>
      <c r="N237" s="36" t="s">
        <v>1433</v>
      </c>
      <c r="O237" s="36" t="s">
        <v>1201</v>
      </c>
      <c r="P237" s="36" t="s">
        <v>299</v>
      </c>
      <c r="Q237" s="36" t="s">
        <v>1434</v>
      </c>
      <c r="R237" s="36" t="s">
        <v>155</v>
      </c>
      <c r="S237" s="36" t="s">
        <v>1269</v>
      </c>
      <c r="T237" s="114">
        <v>95</v>
      </c>
      <c r="U237" s="36">
        <v>10</v>
      </c>
      <c r="V237" s="114">
        <v>16533.330000000002</v>
      </c>
      <c r="W237" s="36" t="s">
        <v>69</v>
      </c>
      <c r="X237" s="247">
        <v>1984000</v>
      </c>
      <c r="Y237" s="36" t="s">
        <v>70</v>
      </c>
      <c r="Z237" s="36"/>
      <c r="AA237" s="42" t="s">
        <v>72</v>
      </c>
      <c r="AB237" s="28" t="s">
        <v>924</v>
      </c>
      <c r="AC237" s="36"/>
      <c r="AD237" s="422"/>
    </row>
    <row r="238" spans="2:31" s="24" customFormat="1" ht="63.75" x14ac:dyDescent="0.25">
      <c r="B238" s="302" t="s">
        <v>1550</v>
      </c>
      <c r="C238" s="36" t="s">
        <v>1435</v>
      </c>
      <c r="D238" s="36" t="s">
        <v>1436</v>
      </c>
      <c r="E238" s="71" t="s">
        <v>1366</v>
      </c>
      <c r="F238" s="35">
        <v>42759</v>
      </c>
      <c r="G238" s="297" t="s">
        <v>1437</v>
      </c>
      <c r="H238" s="91" t="s">
        <v>58</v>
      </c>
      <c r="I238" s="83">
        <v>42582</v>
      </c>
      <c r="J238" s="91">
        <v>40662</v>
      </c>
      <c r="K238" s="33" t="s">
        <v>59</v>
      </c>
      <c r="L238" s="109" t="s">
        <v>561</v>
      </c>
      <c r="M238" s="109" t="s">
        <v>580</v>
      </c>
      <c r="N238" s="109" t="s">
        <v>1438</v>
      </c>
      <c r="O238" s="109" t="s">
        <v>1439</v>
      </c>
      <c r="P238" s="36" t="s">
        <v>299</v>
      </c>
      <c r="Q238" s="36" t="s">
        <v>1098</v>
      </c>
      <c r="R238" s="139" t="s">
        <v>1440</v>
      </c>
      <c r="S238" s="109" t="s">
        <v>1441</v>
      </c>
      <c r="T238" s="172">
        <v>234</v>
      </c>
      <c r="U238" s="95">
        <v>18</v>
      </c>
      <c r="V238" s="298">
        <v>74592</v>
      </c>
      <c r="W238" s="92" t="s">
        <v>69</v>
      </c>
      <c r="X238" s="263">
        <v>4972800</v>
      </c>
      <c r="Y238" s="92" t="s">
        <v>70</v>
      </c>
      <c r="Z238" s="36"/>
      <c r="AA238" s="42" t="s">
        <v>72</v>
      </c>
      <c r="AB238" s="28" t="s">
        <v>924</v>
      </c>
      <c r="AC238" s="36" t="s">
        <v>1577</v>
      </c>
      <c r="AD238" s="422"/>
    </row>
    <row r="239" spans="2:31" s="24" customFormat="1" ht="63.75" x14ac:dyDescent="0.25">
      <c r="B239" s="302" t="s">
        <v>1551</v>
      </c>
      <c r="C239" s="36" t="s">
        <v>1279</v>
      </c>
      <c r="D239" s="36" t="s">
        <v>1280</v>
      </c>
      <c r="E239" s="71" t="s">
        <v>1185</v>
      </c>
      <c r="F239" s="35">
        <v>42759</v>
      </c>
      <c r="G239" s="56">
        <v>43070</v>
      </c>
      <c r="H239" s="36" t="s">
        <v>58</v>
      </c>
      <c r="I239" s="56">
        <v>42704</v>
      </c>
      <c r="J239" s="56">
        <v>41597</v>
      </c>
      <c r="K239" s="33" t="s">
        <v>59</v>
      </c>
      <c r="L239" s="90" t="s">
        <v>561</v>
      </c>
      <c r="M239" s="36" t="s">
        <v>1281</v>
      </c>
      <c r="N239" s="36" t="s">
        <v>1282</v>
      </c>
      <c r="O239" s="36" t="s">
        <v>1283</v>
      </c>
      <c r="P239" s="36" t="s">
        <v>299</v>
      </c>
      <c r="Q239" s="36" t="s">
        <v>1098</v>
      </c>
      <c r="R239" s="71" t="s">
        <v>1220</v>
      </c>
      <c r="S239" s="36" t="s">
        <v>1284</v>
      </c>
      <c r="T239" s="114">
        <v>3</v>
      </c>
      <c r="U239" s="36">
        <v>40</v>
      </c>
      <c r="V239" s="114">
        <v>4119.33</v>
      </c>
      <c r="W239" s="36" t="s">
        <v>410</v>
      </c>
      <c r="X239" s="247">
        <v>123580</v>
      </c>
      <c r="Y239" s="70" t="s">
        <v>70</v>
      </c>
      <c r="Z239" s="36"/>
      <c r="AA239" s="42" t="s">
        <v>72</v>
      </c>
      <c r="AB239" s="28" t="s">
        <v>924</v>
      </c>
      <c r="AC239" s="36" t="s">
        <v>1577</v>
      </c>
      <c r="AD239" s="422" t="s">
        <v>1442</v>
      </c>
    </row>
    <row r="240" spans="2:31" s="24" customFormat="1" ht="76.5" x14ac:dyDescent="0.25">
      <c r="B240" s="302" t="s">
        <v>1552</v>
      </c>
      <c r="C240" s="72" t="s">
        <v>1443</v>
      </c>
      <c r="D240" s="73" t="s">
        <v>1444</v>
      </c>
      <c r="E240" s="74">
        <v>42741</v>
      </c>
      <c r="F240" s="35">
        <v>42759</v>
      </c>
      <c r="G240" s="75">
        <v>42558</v>
      </c>
      <c r="H240" s="75" t="s">
        <v>58</v>
      </c>
      <c r="I240" s="75">
        <v>42582</v>
      </c>
      <c r="J240" s="75">
        <v>41493</v>
      </c>
      <c r="K240" s="33" t="s">
        <v>59</v>
      </c>
      <c r="L240" s="22" t="s">
        <v>381</v>
      </c>
      <c r="M240" s="22" t="s">
        <v>61</v>
      </c>
      <c r="N240" s="22" t="s">
        <v>1445</v>
      </c>
      <c r="O240" s="22" t="s">
        <v>1446</v>
      </c>
      <c r="P240" s="33" t="s">
        <v>63</v>
      </c>
      <c r="Q240" s="36" t="s">
        <v>1098</v>
      </c>
      <c r="R240" s="85" t="s">
        <v>1447</v>
      </c>
      <c r="S240" s="22" t="s">
        <v>1448</v>
      </c>
      <c r="T240" s="86">
        <v>64.8</v>
      </c>
      <c r="U240" s="269" t="s">
        <v>1449</v>
      </c>
      <c r="V240" s="88">
        <v>12109.37</v>
      </c>
      <c r="W240" s="22" t="s">
        <v>69</v>
      </c>
      <c r="X240" s="89">
        <v>1125000</v>
      </c>
      <c r="Y240" s="85" t="s">
        <v>70</v>
      </c>
      <c r="Z240" s="70" t="s">
        <v>71</v>
      </c>
      <c r="AA240" s="22" t="s">
        <v>72</v>
      </c>
      <c r="AB240" s="28" t="s">
        <v>924</v>
      </c>
      <c r="AC240" s="90" t="s">
        <v>1577</v>
      </c>
      <c r="AD240" s="423" t="s">
        <v>1450</v>
      </c>
      <c r="AE240" s="299"/>
    </row>
    <row r="241" spans="2:32" s="24" customFormat="1" ht="63.75" x14ac:dyDescent="0.25">
      <c r="B241" s="302" t="s">
        <v>1553</v>
      </c>
      <c r="C241" s="43" t="s">
        <v>1451</v>
      </c>
      <c r="D241" s="43" t="s">
        <v>1452</v>
      </c>
      <c r="E241" s="300" t="s">
        <v>1094</v>
      </c>
      <c r="F241" s="35">
        <v>42759</v>
      </c>
      <c r="G241" s="113">
        <v>42040</v>
      </c>
      <c r="H241" s="113">
        <v>42496</v>
      </c>
      <c r="I241" s="113">
        <v>42429</v>
      </c>
      <c r="J241" s="43"/>
      <c r="K241" s="22" t="s">
        <v>108</v>
      </c>
      <c r="L241" s="22" t="s">
        <v>381</v>
      </c>
      <c r="M241" s="22" t="s">
        <v>61</v>
      </c>
      <c r="N241" s="22" t="s">
        <v>1453</v>
      </c>
      <c r="O241" s="22" t="s">
        <v>1454</v>
      </c>
      <c r="P241" s="33" t="s">
        <v>63</v>
      </c>
      <c r="Q241" s="22" t="s">
        <v>1130</v>
      </c>
      <c r="R241" s="82" t="s">
        <v>65</v>
      </c>
      <c r="S241" s="22" t="s">
        <v>66</v>
      </c>
      <c r="T241" s="112">
        <v>217.3</v>
      </c>
      <c r="U241" s="301">
        <v>5</v>
      </c>
      <c r="V241" s="112">
        <v>12223.33</v>
      </c>
      <c r="W241" s="22" t="s">
        <v>69</v>
      </c>
      <c r="X241" s="112">
        <v>2933600</v>
      </c>
      <c r="Y241" s="85" t="s">
        <v>70</v>
      </c>
      <c r="Z241" s="70" t="s">
        <v>71</v>
      </c>
      <c r="AA241" s="70" t="s">
        <v>72</v>
      </c>
      <c r="AB241" s="28" t="s">
        <v>924</v>
      </c>
      <c r="AC241" s="22" t="s">
        <v>1577</v>
      </c>
      <c r="AD241" s="423" t="s">
        <v>1455</v>
      </c>
      <c r="AE241" s="299"/>
    </row>
    <row r="242" spans="2:32" s="24" customFormat="1" ht="51" x14ac:dyDescent="0.25">
      <c r="B242" s="302" t="s">
        <v>1590</v>
      </c>
      <c r="C242" s="325" t="s">
        <v>1589</v>
      </c>
      <c r="D242" s="324"/>
      <c r="E242" s="324"/>
      <c r="F242" s="23">
        <v>42759</v>
      </c>
      <c r="G242" s="324">
        <v>42738</v>
      </c>
      <c r="H242" s="324" t="s">
        <v>58</v>
      </c>
      <c r="I242" s="324">
        <v>42582</v>
      </c>
      <c r="J242" s="324">
        <v>41561</v>
      </c>
      <c r="K242" s="323" t="s">
        <v>59</v>
      </c>
      <c r="L242" s="242" t="s">
        <v>561</v>
      </c>
      <c r="M242" s="242" t="s">
        <v>580</v>
      </c>
      <c r="N242" s="242" t="s">
        <v>1587</v>
      </c>
      <c r="O242" s="318" t="s">
        <v>1586</v>
      </c>
      <c r="P242" s="318" t="s">
        <v>102</v>
      </c>
      <c r="Q242" s="27" t="s">
        <v>64</v>
      </c>
      <c r="R242" s="322" t="s">
        <v>1220</v>
      </c>
      <c r="S242" s="323" t="s">
        <v>1585</v>
      </c>
      <c r="T242" s="405">
        <v>204</v>
      </c>
      <c r="U242" s="63">
        <v>40</v>
      </c>
      <c r="V242" s="321">
        <v>129505.33</v>
      </c>
      <c r="W242" s="320" t="s">
        <v>69</v>
      </c>
      <c r="X242" s="319">
        <v>3885160</v>
      </c>
      <c r="Y242" s="36" t="s">
        <v>70</v>
      </c>
      <c r="Z242" s="318"/>
      <c r="AA242" s="97" t="s">
        <v>1584</v>
      </c>
      <c r="AB242" s="27" t="s">
        <v>925</v>
      </c>
      <c r="AC242" s="318"/>
      <c r="AD242" s="449" t="s">
        <v>2121</v>
      </c>
      <c r="AE242" s="2"/>
      <c r="AF242" s="2"/>
    </row>
    <row r="243" spans="2:32" s="24" customFormat="1" ht="51" x14ac:dyDescent="0.25">
      <c r="B243" s="302" t="s">
        <v>1591</v>
      </c>
      <c r="C243" s="325" t="s">
        <v>1589</v>
      </c>
      <c r="D243" s="324"/>
      <c r="E243" s="324"/>
      <c r="F243" s="23">
        <v>42759</v>
      </c>
      <c r="G243" s="324">
        <v>42738</v>
      </c>
      <c r="H243" s="324" t="s">
        <v>58</v>
      </c>
      <c r="I243" s="324">
        <v>42582</v>
      </c>
      <c r="J243" s="324">
        <v>41561</v>
      </c>
      <c r="K243" s="323" t="s">
        <v>1588</v>
      </c>
      <c r="L243" s="242" t="s">
        <v>561</v>
      </c>
      <c r="M243" s="242" t="s">
        <v>580</v>
      </c>
      <c r="N243" s="242" t="s">
        <v>1587</v>
      </c>
      <c r="O243" s="318" t="s">
        <v>1586</v>
      </c>
      <c r="P243" s="318" t="s">
        <v>102</v>
      </c>
      <c r="Q243" s="27" t="s">
        <v>64</v>
      </c>
      <c r="R243" s="322" t="s">
        <v>1220</v>
      </c>
      <c r="S243" s="323" t="s">
        <v>1585</v>
      </c>
      <c r="T243" s="405">
        <v>204</v>
      </c>
      <c r="U243" s="63">
        <v>6</v>
      </c>
      <c r="V243" s="321">
        <v>19425.8</v>
      </c>
      <c r="W243" s="320" t="s">
        <v>69</v>
      </c>
      <c r="X243" s="319">
        <v>3885160</v>
      </c>
      <c r="Y243" s="36" t="s">
        <v>70</v>
      </c>
      <c r="Z243" s="318"/>
      <c r="AA243" s="97" t="s">
        <v>1584</v>
      </c>
      <c r="AB243" s="27" t="s">
        <v>925</v>
      </c>
      <c r="AC243" s="318"/>
      <c r="AD243" s="449" t="s">
        <v>1583</v>
      </c>
      <c r="AE243" s="2"/>
      <c r="AF243" s="2"/>
    </row>
    <row r="244" spans="2:32" s="24" customFormat="1" ht="51" x14ac:dyDescent="0.25">
      <c r="B244" s="302" t="s">
        <v>1598</v>
      </c>
      <c r="C244" s="325" t="s">
        <v>1589</v>
      </c>
      <c r="D244" s="324"/>
      <c r="E244" s="324"/>
      <c r="F244" s="23">
        <v>42759</v>
      </c>
      <c r="G244" s="324">
        <v>42738</v>
      </c>
      <c r="H244" s="324" t="s">
        <v>58</v>
      </c>
      <c r="I244" s="324">
        <v>42582</v>
      </c>
      <c r="J244" s="331">
        <v>41561</v>
      </c>
      <c r="K244" s="323" t="s">
        <v>1594</v>
      </c>
      <c r="L244" s="242" t="s">
        <v>561</v>
      </c>
      <c r="M244" s="242" t="s">
        <v>580</v>
      </c>
      <c r="N244" s="242" t="s">
        <v>1587</v>
      </c>
      <c r="O244" s="242" t="s">
        <v>1593</v>
      </c>
      <c r="P244" s="242" t="s">
        <v>102</v>
      </c>
      <c r="Q244" s="27" t="s">
        <v>64</v>
      </c>
      <c r="R244" s="322" t="s">
        <v>1220</v>
      </c>
      <c r="S244" s="323" t="s">
        <v>1585</v>
      </c>
      <c r="T244" s="406">
        <v>198.5</v>
      </c>
      <c r="U244" s="63">
        <v>40</v>
      </c>
      <c r="V244" s="330">
        <v>136357.32999999999</v>
      </c>
      <c r="W244" s="329" t="s">
        <v>69</v>
      </c>
      <c r="X244" s="328">
        <v>4090720</v>
      </c>
      <c r="Y244" s="36" t="s">
        <v>70</v>
      </c>
      <c r="Z244" s="242"/>
      <c r="AA244" s="97" t="s">
        <v>1584</v>
      </c>
      <c r="AB244" s="27" t="s">
        <v>925</v>
      </c>
      <c r="AC244" s="327"/>
      <c r="AD244" s="449" t="s">
        <v>2122</v>
      </c>
      <c r="AE244" s="2"/>
      <c r="AF244" s="2"/>
    </row>
    <row r="245" spans="2:32" s="24" customFormat="1" ht="51" x14ac:dyDescent="0.25">
      <c r="B245" s="302" t="s">
        <v>1599</v>
      </c>
      <c r="C245" s="325" t="s">
        <v>1589</v>
      </c>
      <c r="D245" s="324"/>
      <c r="E245" s="324"/>
      <c r="F245" s="23">
        <v>42759</v>
      </c>
      <c r="G245" s="324">
        <v>42738</v>
      </c>
      <c r="H245" s="324" t="s">
        <v>58</v>
      </c>
      <c r="I245" s="324">
        <v>42582</v>
      </c>
      <c r="J245" s="331">
        <v>41561</v>
      </c>
      <c r="K245" s="323" t="s">
        <v>1588</v>
      </c>
      <c r="L245" s="242" t="s">
        <v>561</v>
      </c>
      <c r="M245" s="242" t="s">
        <v>580</v>
      </c>
      <c r="N245" s="242" t="s">
        <v>1587</v>
      </c>
      <c r="O245" s="242" t="s">
        <v>1593</v>
      </c>
      <c r="P245" s="242" t="s">
        <v>102</v>
      </c>
      <c r="Q245" s="27" t="s">
        <v>64</v>
      </c>
      <c r="R245" s="322" t="s">
        <v>1220</v>
      </c>
      <c r="S245" s="323" t="s">
        <v>1585</v>
      </c>
      <c r="T245" s="406">
        <v>198.5</v>
      </c>
      <c r="U245" s="63">
        <v>6</v>
      </c>
      <c r="V245" s="330">
        <v>20453.599999999999</v>
      </c>
      <c r="W245" s="329" t="s">
        <v>69</v>
      </c>
      <c r="X245" s="328">
        <v>4090720</v>
      </c>
      <c r="Y245" s="36" t="s">
        <v>70</v>
      </c>
      <c r="Z245" s="242"/>
      <c r="AA245" s="97" t="s">
        <v>1584</v>
      </c>
      <c r="AB245" s="27" t="s">
        <v>925</v>
      </c>
      <c r="AC245" s="327"/>
      <c r="AD245" s="450" t="s">
        <v>1592</v>
      </c>
      <c r="AE245" s="2"/>
      <c r="AF245" s="2"/>
    </row>
    <row r="246" spans="2:32" s="24" customFormat="1" ht="63.75" x14ac:dyDescent="0.25">
      <c r="B246" s="302" t="s">
        <v>1600</v>
      </c>
      <c r="C246" s="325" t="s">
        <v>1589</v>
      </c>
      <c r="D246" s="324"/>
      <c r="E246" s="324"/>
      <c r="F246" s="23">
        <v>42759</v>
      </c>
      <c r="G246" s="324">
        <v>42738</v>
      </c>
      <c r="H246" s="324" t="s">
        <v>58</v>
      </c>
      <c r="I246" s="324">
        <v>42582</v>
      </c>
      <c r="J246" s="331">
        <v>41561</v>
      </c>
      <c r="K246" s="323" t="s">
        <v>59</v>
      </c>
      <c r="L246" s="242" t="s">
        <v>561</v>
      </c>
      <c r="M246" s="242" t="s">
        <v>580</v>
      </c>
      <c r="N246" s="242" t="s">
        <v>1587</v>
      </c>
      <c r="O246" s="242" t="s">
        <v>1597</v>
      </c>
      <c r="P246" s="242" t="s">
        <v>102</v>
      </c>
      <c r="Q246" s="332" t="s">
        <v>1596</v>
      </c>
      <c r="R246" s="322" t="s">
        <v>1220</v>
      </c>
      <c r="S246" s="323" t="s">
        <v>1585</v>
      </c>
      <c r="T246" s="407">
        <v>110.8</v>
      </c>
      <c r="U246" s="63">
        <v>40</v>
      </c>
      <c r="V246" s="330">
        <v>72504.33</v>
      </c>
      <c r="W246" s="329" t="s">
        <v>69</v>
      </c>
      <c r="X246" s="328">
        <v>2175130</v>
      </c>
      <c r="Y246" s="36" t="s">
        <v>70</v>
      </c>
      <c r="Z246" s="242"/>
      <c r="AA246" s="97" t="s">
        <v>1584</v>
      </c>
      <c r="AB246" s="27" t="s">
        <v>925</v>
      </c>
      <c r="AC246" s="327"/>
      <c r="AD246" s="449" t="s">
        <v>2123</v>
      </c>
      <c r="AE246" s="2"/>
      <c r="AF246" s="2"/>
    </row>
    <row r="247" spans="2:32" s="24" customFormat="1" ht="63.75" x14ac:dyDescent="0.25">
      <c r="B247" s="302" t="s">
        <v>1601</v>
      </c>
      <c r="C247" s="325" t="s">
        <v>1589</v>
      </c>
      <c r="D247" s="324"/>
      <c r="E247" s="324"/>
      <c r="F247" s="23">
        <v>42759</v>
      </c>
      <c r="G247" s="324">
        <v>42738</v>
      </c>
      <c r="H247" s="324" t="s">
        <v>58</v>
      </c>
      <c r="I247" s="324">
        <v>42582</v>
      </c>
      <c r="J247" s="331">
        <v>41561</v>
      </c>
      <c r="K247" s="323" t="s">
        <v>1588</v>
      </c>
      <c r="L247" s="242" t="s">
        <v>561</v>
      </c>
      <c r="M247" s="242" t="s">
        <v>580</v>
      </c>
      <c r="N247" s="242" t="s">
        <v>1587</v>
      </c>
      <c r="O247" s="242" t="s">
        <v>1597</v>
      </c>
      <c r="P247" s="242" t="s">
        <v>102</v>
      </c>
      <c r="Q247" s="332" t="s">
        <v>1596</v>
      </c>
      <c r="R247" s="322" t="s">
        <v>1220</v>
      </c>
      <c r="S247" s="323" t="s">
        <v>1585</v>
      </c>
      <c r="T247" s="407">
        <v>110.8</v>
      </c>
      <c r="U247" s="63">
        <v>6</v>
      </c>
      <c r="V247" s="330">
        <v>10875.65</v>
      </c>
      <c r="W247" s="329" t="s">
        <v>69</v>
      </c>
      <c r="X247" s="328">
        <v>2175130</v>
      </c>
      <c r="Y247" s="36" t="s">
        <v>70</v>
      </c>
      <c r="Z247" s="242"/>
      <c r="AA247" s="97" t="s">
        <v>1584</v>
      </c>
      <c r="AB247" s="27" t="s">
        <v>925</v>
      </c>
      <c r="AC247" s="327"/>
      <c r="AD247" s="450" t="s">
        <v>1595</v>
      </c>
      <c r="AE247" s="2"/>
      <c r="AF247" s="2"/>
    </row>
    <row r="248" spans="2:32" s="24" customFormat="1" ht="51" x14ac:dyDescent="0.25">
      <c r="B248" s="302" t="s">
        <v>1604</v>
      </c>
      <c r="C248" s="325" t="s">
        <v>1589</v>
      </c>
      <c r="D248" s="324"/>
      <c r="E248" s="324"/>
      <c r="F248" s="23">
        <v>42759</v>
      </c>
      <c r="G248" s="324">
        <v>42738</v>
      </c>
      <c r="H248" s="324" t="s">
        <v>58</v>
      </c>
      <c r="I248" s="324">
        <v>42582</v>
      </c>
      <c r="J248" s="324">
        <v>41557</v>
      </c>
      <c r="K248" s="323" t="s">
        <v>59</v>
      </c>
      <c r="L248" s="242" t="s">
        <v>561</v>
      </c>
      <c r="M248" s="242" t="s">
        <v>580</v>
      </c>
      <c r="N248" s="242" t="s">
        <v>1587</v>
      </c>
      <c r="O248" s="242" t="s">
        <v>1603</v>
      </c>
      <c r="P248" s="242" t="s">
        <v>299</v>
      </c>
      <c r="Q248" s="27" t="s">
        <v>64</v>
      </c>
      <c r="R248" s="333" t="s">
        <v>1220</v>
      </c>
      <c r="S248" s="323" t="s">
        <v>1585</v>
      </c>
      <c r="T248" s="407">
        <v>103</v>
      </c>
      <c r="U248" s="63">
        <v>40</v>
      </c>
      <c r="V248" s="330">
        <v>10613.2</v>
      </c>
      <c r="W248" s="329" t="s">
        <v>69</v>
      </c>
      <c r="X248" s="328">
        <v>70754.66</v>
      </c>
      <c r="Y248" s="36" t="s">
        <v>70</v>
      </c>
      <c r="Z248" s="242"/>
      <c r="AA248" s="97" t="s">
        <v>1584</v>
      </c>
      <c r="AB248" s="27" t="s">
        <v>925</v>
      </c>
      <c r="AC248" s="327"/>
      <c r="AD248" s="449" t="s">
        <v>2124</v>
      </c>
      <c r="AE248" s="2"/>
      <c r="AF248" s="2"/>
    </row>
    <row r="249" spans="2:32" s="24" customFormat="1" ht="51" x14ac:dyDescent="0.25">
      <c r="B249" s="302" t="s">
        <v>1605</v>
      </c>
      <c r="C249" s="325" t="s">
        <v>1589</v>
      </c>
      <c r="D249" s="324"/>
      <c r="E249" s="324"/>
      <c r="F249" s="23">
        <v>42759</v>
      </c>
      <c r="G249" s="324">
        <v>42738</v>
      </c>
      <c r="H249" s="324" t="s">
        <v>58</v>
      </c>
      <c r="I249" s="324">
        <v>42582</v>
      </c>
      <c r="J249" s="324">
        <v>41557</v>
      </c>
      <c r="K249" s="323" t="s">
        <v>1588</v>
      </c>
      <c r="L249" s="242" t="s">
        <v>561</v>
      </c>
      <c r="M249" s="242" t="s">
        <v>580</v>
      </c>
      <c r="N249" s="242" t="s">
        <v>1587</v>
      </c>
      <c r="O249" s="242" t="s">
        <v>1603</v>
      </c>
      <c r="P249" s="242" t="s">
        <v>299</v>
      </c>
      <c r="Q249" s="27" t="s">
        <v>64</v>
      </c>
      <c r="R249" s="333" t="s">
        <v>1220</v>
      </c>
      <c r="S249" s="323" t="s">
        <v>1585</v>
      </c>
      <c r="T249" s="407">
        <v>103</v>
      </c>
      <c r="U249" s="63">
        <v>6</v>
      </c>
      <c r="V249" s="330">
        <v>10613.2</v>
      </c>
      <c r="W249" s="329" t="s">
        <v>69</v>
      </c>
      <c r="X249" s="328">
        <v>2122640</v>
      </c>
      <c r="Y249" s="36" t="s">
        <v>70</v>
      </c>
      <c r="Z249" s="242"/>
      <c r="AA249" s="97" t="s">
        <v>1584</v>
      </c>
      <c r="AB249" s="27" t="s">
        <v>925</v>
      </c>
      <c r="AC249" s="327"/>
      <c r="AD249" s="450" t="s">
        <v>1602</v>
      </c>
      <c r="AE249" s="2"/>
      <c r="AF249" s="2"/>
    </row>
    <row r="250" spans="2:32" s="24" customFormat="1" ht="51" x14ac:dyDescent="0.25">
      <c r="B250" s="302" t="s">
        <v>1888</v>
      </c>
      <c r="C250" s="325" t="s">
        <v>1589</v>
      </c>
      <c r="D250" s="324"/>
      <c r="E250" s="324"/>
      <c r="F250" s="23">
        <v>42759</v>
      </c>
      <c r="G250" s="324">
        <v>42738</v>
      </c>
      <c r="H250" s="324" t="s">
        <v>58</v>
      </c>
      <c r="I250" s="324">
        <v>42582</v>
      </c>
      <c r="J250" s="331">
        <v>41578</v>
      </c>
      <c r="K250" s="323" t="s">
        <v>59</v>
      </c>
      <c r="L250" s="242" t="s">
        <v>561</v>
      </c>
      <c r="M250" s="242" t="s">
        <v>580</v>
      </c>
      <c r="N250" s="242" t="s">
        <v>1587</v>
      </c>
      <c r="O250" s="336" t="s">
        <v>1607</v>
      </c>
      <c r="P250" s="242" t="s">
        <v>102</v>
      </c>
      <c r="Q250" s="27" t="s">
        <v>64</v>
      </c>
      <c r="R250" s="338" t="s">
        <v>1220</v>
      </c>
      <c r="S250" s="323" t="s">
        <v>1585</v>
      </c>
      <c r="T250" s="330">
        <v>90</v>
      </c>
      <c r="U250" s="63">
        <v>40</v>
      </c>
      <c r="V250" s="337">
        <v>57851.67</v>
      </c>
      <c r="W250" s="336" t="s">
        <v>69</v>
      </c>
      <c r="X250" s="335">
        <v>1735550</v>
      </c>
      <c r="Y250" s="36" t="s">
        <v>70</v>
      </c>
      <c r="Z250" s="327"/>
      <c r="AA250" s="97" t="s">
        <v>1584</v>
      </c>
      <c r="AB250" s="27" t="s">
        <v>925</v>
      </c>
      <c r="AC250" s="334"/>
      <c r="AD250" s="449" t="s">
        <v>2125</v>
      </c>
      <c r="AE250" s="2"/>
      <c r="AF250" s="2"/>
    </row>
    <row r="251" spans="2:32" s="24" customFormat="1" ht="51" x14ac:dyDescent="0.25">
      <c r="B251" s="302" t="s">
        <v>1889</v>
      </c>
      <c r="C251" s="325" t="s">
        <v>1589</v>
      </c>
      <c r="D251" s="324"/>
      <c r="E251" s="324"/>
      <c r="F251" s="23">
        <v>42759</v>
      </c>
      <c r="G251" s="324">
        <v>42738</v>
      </c>
      <c r="H251" s="324" t="s">
        <v>58</v>
      </c>
      <c r="I251" s="324">
        <v>42582</v>
      </c>
      <c r="J251" s="331">
        <v>41578</v>
      </c>
      <c r="K251" s="323" t="s">
        <v>1588</v>
      </c>
      <c r="L251" s="242" t="s">
        <v>561</v>
      </c>
      <c r="M251" s="242" t="s">
        <v>580</v>
      </c>
      <c r="N251" s="242" t="s">
        <v>1587</v>
      </c>
      <c r="O251" s="336" t="s">
        <v>1607</v>
      </c>
      <c r="P251" s="242" t="s">
        <v>102</v>
      </c>
      <c r="Q251" s="27" t="s">
        <v>64</v>
      </c>
      <c r="R251" s="338" t="s">
        <v>1220</v>
      </c>
      <c r="S251" s="323" t="s">
        <v>1585</v>
      </c>
      <c r="T251" s="330">
        <v>90</v>
      </c>
      <c r="U251" s="63">
        <v>6</v>
      </c>
      <c r="V251" s="337">
        <v>8677.75</v>
      </c>
      <c r="W251" s="336" t="s">
        <v>69</v>
      </c>
      <c r="X251" s="335">
        <v>1735550</v>
      </c>
      <c r="Y251" s="36" t="s">
        <v>70</v>
      </c>
      <c r="Z251" s="327"/>
      <c r="AA251" s="97" t="s">
        <v>1584</v>
      </c>
      <c r="AB251" s="27" t="s">
        <v>925</v>
      </c>
      <c r="AC251" s="334"/>
      <c r="AD251" s="451" t="s">
        <v>1606</v>
      </c>
      <c r="AE251" s="2"/>
      <c r="AF251" s="2"/>
    </row>
    <row r="252" spans="2:32" s="24" customFormat="1" ht="51" x14ac:dyDescent="0.25">
      <c r="B252" s="302" t="s">
        <v>1890</v>
      </c>
      <c r="C252" s="325" t="s">
        <v>1611</v>
      </c>
      <c r="D252" s="324"/>
      <c r="E252" s="324"/>
      <c r="F252" s="23">
        <v>42759</v>
      </c>
      <c r="G252" s="324">
        <v>42691</v>
      </c>
      <c r="H252" s="324" t="s">
        <v>58</v>
      </c>
      <c r="I252" s="324">
        <v>42613</v>
      </c>
      <c r="J252" s="324">
        <v>41852</v>
      </c>
      <c r="K252" s="341" t="s">
        <v>458</v>
      </c>
      <c r="L252" s="341" t="s">
        <v>561</v>
      </c>
      <c r="M252" s="340" t="s">
        <v>580</v>
      </c>
      <c r="N252" s="242" t="s">
        <v>1610</v>
      </c>
      <c r="O252" s="336" t="s">
        <v>1609</v>
      </c>
      <c r="P252" s="242" t="s">
        <v>102</v>
      </c>
      <c r="Q252" s="27" t="s">
        <v>64</v>
      </c>
      <c r="R252" s="322" t="s">
        <v>1220</v>
      </c>
      <c r="S252" s="323" t="s">
        <v>1585</v>
      </c>
      <c r="T252" s="330">
        <v>120.6</v>
      </c>
      <c r="U252" s="343">
        <v>40</v>
      </c>
      <c r="V252" s="339">
        <v>82743.33</v>
      </c>
      <c r="W252" s="336" t="s">
        <v>69</v>
      </c>
      <c r="X252" s="335">
        <v>2482300</v>
      </c>
      <c r="Y252" s="36" t="s">
        <v>70</v>
      </c>
      <c r="Z252" s="342"/>
      <c r="AA252" s="97" t="s">
        <v>1584</v>
      </c>
      <c r="AB252" s="27" t="s">
        <v>925</v>
      </c>
      <c r="AC252" s="334"/>
      <c r="AD252" s="452"/>
      <c r="AE252" s="2"/>
      <c r="AF252" s="2"/>
    </row>
    <row r="253" spans="2:32" s="24" customFormat="1" ht="51" x14ac:dyDescent="0.25">
      <c r="B253" s="302" t="s">
        <v>1891</v>
      </c>
      <c r="C253" s="325" t="s">
        <v>1611</v>
      </c>
      <c r="D253" s="324"/>
      <c r="E253" s="324"/>
      <c r="F253" s="23">
        <v>42759</v>
      </c>
      <c r="G253" s="324">
        <v>42691</v>
      </c>
      <c r="H253" s="324" t="s">
        <v>58</v>
      </c>
      <c r="I253" s="324">
        <v>42613</v>
      </c>
      <c r="J253" s="324">
        <v>41852</v>
      </c>
      <c r="K253" s="323" t="s">
        <v>1588</v>
      </c>
      <c r="L253" s="341" t="s">
        <v>561</v>
      </c>
      <c r="M253" s="340" t="s">
        <v>580</v>
      </c>
      <c r="N253" s="242" t="s">
        <v>1610</v>
      </c>
      <c r="O253" s="336" t="s">
        <v>1609</v>
      </c>
      <c r="P253" s="242" t="s">
        <v>102</v>
      </c>
      <c r="Q253" s="27" t="s">
        <v>64</v>
      </c>
      <c r="R253" s="322" t="s">
        <v>1220</v>
      </c>
      <c r="S253" s="323" t="s">
        <v>1585</v>
      </c>
      <c r="T253" s="330">
        <v>120.6</v>
      </c>
      <c r="U253" s="63">
        <v>6</v>
      </c>
      <c r="V253" s="339">
        <v>12411.5</v>
      </c>
      <c r="W253" s="336" t="s">
        <v>69</v>
      </c>
      <c r="X253" s="335">
        <v>2482300</v>
      </c>
      <c r="Y253" s="36" t="s">
        <v>70</v>
      </c>
      <c r="Z253" s="327"/>
      <c r="AA253" s="97" t="s">
        <v>1584</v>
      </c>
      <c r="AB253" s="27" t="s">
        <v>925</v>
      </c>
      <c r="AC253" s="334"/>
      <c r="AD253" s="451" t="s">
        <v>1608</v>
      </c>
      <c r="AE253" s="2"/>
      <c r="AF253" s="2"/>
    </row>
    <row r="254" spans="2:32" s="24" customFormat="1" ht="63.75" x14ac:dyDescent="0.25">
      <c r="B254" s="302" t="s">
        <v>1892</v>
      </c>
      <c r="C254" s="325" t="s">
        <v>1614</v>
      </c>
      <c r="D254" s="324"/>
      <c r="E254" s="324"/>
      <c r="F254" s="23">
        <v>42759</v>
      </c>
      <c r="G254" s="331">
        <v>42740</v>
      </c>
      <c r="H254" s="324" t="s">
        <v>58</v>
      </c>
      <c r="I254" s="324">
        <v>42704</v>
      </c>
      <c r="J254" s="331">
        <v>41718</v>
      </c>
      <c r="K254" s="341" t="s">
        <v>458</v>
      </c>
      <c r="L254" s="341" t="s">
        <v>561</v>
      </c>
      <c r="M254" s="340" t="s">
        <v>580</v>
      </c>
      <c r="N254" s="242" t="s">
        <v>1610</v>
      </c>
      <c r="O254" s="336" t="s">
        <v>1613</v>
      </c>
      <c r="P254" s="242" t="s">
        <v>102</v>
      </c>
      <c r="Q254" s="332" t="s">
        <v>1596</v>
      </c>
      <c r="R254" s="322" t="s">
        <v>1220</v>
      </c>
      <c r="S254" s="323" t="s">
        <v>1585</v>
      </c>
      <c r="T254" s="330">
        <v>124.2</v>
      </c>
      <c r="U254" s="343">
        <v>40</v>
      </c>
      <c r="V254" s="339">
        <v>85103.33</v>
      </c>
      <c r="W254" s="336" t="s">
        <v>69</v>
      </c>
      <c r="X254" s="335">
        <v>2553100</v>
      </c>
      <c r="Y254" s="36" t="s">
        <v>70</v>
      </c>
      <c r="Z254" s="342"/>
      <c r="AA254" s="97" t="s">
        <v>1584</v>
      </c>
      <c r="AB254" s="27" t="s">
        <v>925</v>
      </c>
      <c r="AC254" s="334"/>
      <c r="AD254" s="451"/>
      <c r="AE254" s="2"/>
      <c r="AF254" s="2"/>
    </row>
    <row r="255" spans="2:32" s="24" customFormat="1" ht="63.75" x14ac:dyDescent="0.25">
      <c r="B255" s="302" t="s">
        <v>1893</v>
      </c>
      <c r="C255" s="325" t="s">
        <v>1614</v>
      </c>
      <c r="D255" s="344"/>
      <c r="E255" s="324"/>
      <c r="F255" s="23">
        <v>42759</v>
      </c>
      <c r="G255" s="331">
        <v>42740</v>
      </c>
      <c r="H255" s="324" t="s">
        <v>58</v>
      </c>
      <c r="I255" s="324">
        <v>42704</v>
      </c>
      <c r="J255" s="331">
        <v>41718</v>
      </c>
      <c r="K255" s="323" t="s">
        <v>1588</v>
      </c>
      <c r="L255" s="341" t="s">
        <v>561</v>
      </c>
      <c r="M255" s="340" t="s">
        <v>580</v>
      </c>
      <c r="N255" s="242" t="s">
        <v>1610</v>
      </c>
      <c r="O255" s="336" t="s">
        <v>1613</v>
      </c>
      <c r="P255" s="242" t="s">
        <v>102</v>
      </c>
      <c r="Q255" s="332" t="s">
        <v>1596</v>
      </c>
      <c r="R255" s="322" t="s">
        <v>1220</v>
      </c>
      <c r="S255" s="323" t="s">
        <v>1585</v>
      </c>
      <c r="T255" s="330">
        <v>124.2</v>
      </c>
      <c r="U255" s="63">
        <v>6</v>
      </c>
      <c r="V255" s="339">
        <v>12765.5</v>
      </c>
      <c r="W255" s="336" t="s">
        <v>69</v>
      </c>
      <c r="X255" s="335">
        <v>2553100</v>
      </c>
      <c r="Y255" s="36" t="s">
        <v>70</v>
      </c>
      <c r="Z255" s="327"/>
      <c r="AA255" s="97" t="s">
        <v>1584</v>
      </c>
      <c r="AB255" s="27" t="s">
        <v>925</v>
      </c>
      <c r="AC255" s="334"/>
      <c r="AD255" s="451" t="s">
        <v>1612</v>
      </c>
      <c r="AE255" s="2"/>
      <c r="AF255" s="2"/>
    </row>
    <row r="256" spans="2:32" s="32" customFormat="1" ht="63.75" x14ac:dyDescent="0.25">
      <c r="B256" s="302" t="s">
        <v>1894</v>
      </c>
      <c r="C256" s="325" t="s">
        <v>1614</v>
      </c>
      <c r="D256" s="344"/>
      <c r="E256" s="324"/>
      <c r="F256" s="184">
        <v>42759</v>
      </c>
      <c r="G256" s="331">
        <v>42740</v>
      </c>
      <c r="H256" s="324" t="s">
        <v>58</v>
      </c>
      <c r="I256" s="324">
        <v>42035</v>
      </c>
      <c r="J256" s="331"/>
      <c r="K256" s="323" t="s">
        <v>59</v>
      </c>
      <c r="L256" s="341" t="s">
        <v>561</v>
      </c>
      <c r="M256" s="340" t="s">
        <v>580</v>
      </c>
      <c r="N256" s="242" t="s">
        <v>1610</v>
      </c>
      <c r="O256" s="336" t="s">
        <v>1615</v>
      </c>
      <c r="P256" s="242" t="s">
        <v>102</v>
      </c>
      <c r="Q256" s="400" t="s">
        <v>1596</v>
      </c>
      <c r="R256" s="322" t="s">
        <v>1220</v>
      </c>
      <c r="S256" s="323" t="s">
        <v>1585</v>
      </c>
      <c r="T256" s="330">
        <v>153.30000000000001</v>
      </c>
      <c r="U256" s="186">
        <v>40</v>
      </c>
      <c r="V256" s="339">
        <v>95338.12</v>
      </c>
      <c r="W256" s="336" t="s">
        <v>69</v>
      </c>
      <c r="X256" s="335">
        <v>2057600</v>
      </c>
      <c r="Y256" s="159" t="s">
        <v>70</v>
      </c>
      <c r="Z256" s="242"/>
      <c r="AA256" s="242" t="s">
        <v>1584</v>
      </c>
      <c r="AB256" s="27" t="s">
        <v>925</v>
      </c>
      <c r="AC256" s="401"/>
      <c r="AD256" s="453" t="s">
        <v>1885</v>
      </c>
      <c r="AE256" s="402"/>
      <c r="AF256" s="402"/>
    </row>
    <row r="257" spans="2:32" s="32" customFormat="1" ht="63.75" x14ac:dyDescent="0.25">
      <c r="B257" s="302" t="s">
        <v>1895</v>
      </c>
      <c r="C257" s="325" t="s">
        <v>1614</v>
      </c>
      <c r="D257" s="344"/>
      <c r="E257" s="324"/>
      <c r="F257" s="184">
        <v>42759</v>
      </c>
      <c r="G257" s="331">
        <v>42740</v>
      </c>
      <c r="H257" s="324" t="s">
        <v>58</v>
      </c>
      <c r="I257" s="324">
        <v>42035</v>
      </c>
      <c r="J257" s="331"/>
      <c r="K257" s="323" t="s">
        <v>1588</v>
      </c>
      <c r="L257" s="341" t="s">
        <v>561</v>
      </c>
      <c r="M257" s="340" t="s">
        <v>580</v>
      </c>
      <c r="N257" s="242" t="s">
        <v>1610</v>
      </c>
      <c r="O257" s="336" t="s">
        <v>1615</v>
      </c>
      <c r="P257" s="242" t="s">
        <v>102</v>
      </c>
      <c r="Q257" s="400" t="s">
        <v>1596</v>
      </c>
      <c r="R257" s="322" t="s">
        <v>1220</v>
      </c>
      <c r="S257" s="323" t="s">
        <v>1585</v>
      </c>
      <c r="T257" s="330">
        <v>153.30000000000001</v>
      </c>
      <c r="U257" s="186">
        <v>6</v>
      </c>
      <c r="V257" s="339">
        <v>14300.72</v>
      </c>
      <c r="W257" s="336" t="s">
        <v>69</v>
      </c>
      <c r="X257" s="335">
        <v>2057600</v>
      </c>
      <c r="Y257" s="159" t="s">
        <v>70</v>
      </c>
      <c r="Z257" s="242"/>
      <c r="AA257" s="242" t="s">
        <v>1584</v>
      </c>
      <c r="AB257" s="27" t="s">
        <v>925</v>
      </c>
      <c r="AC257" s="401"/>
      <c r="AD257" s="453" t="s">
        <v>1886</v>
      </c>
      <c r="AE257" s="402"/>
      <c r="AF257" s="402"/>
    </row>
    <row r="258" spans="2:32" s="24" customFormat="1" ht="51" x14ac:dyDescent="0.25">
      <c r="B258" s="302" t="s">
        <v>1896</v>
      </c>
      <c r="C258" s="325" t="s">
        <v>1618</v>
      </c>
      <c r="D258" s="242"/>
      <c r="E258" s="324"/>
      <c r="F258" s="23">
        <v>42759</v>
      </c>
      <c r="G258" s="331">
        <v>42719</v>
      </c>
      <c r="H258" s="331" t="s">
        <v>58</v>
      </c>
      <c r="I258" s="324">
        <v>42643</v>
      </c>
      <c r="J258" s="324">
        <v>41680</v>
      </c>
      <c r="K258" s="341" t="s">
        <v>458</v>
      </c>
      <c r="L258" s="341" t="s">
        <v>561</v>
      </c>
      <c r="M258" s="340" t="s">
        <v>580</v>
      </c>
      <c r="N258" s="242" t="s">
        <v>1610</v>
      </c>
      <c r="O258" s="336" t="s">
        <v>1617</v>
      </c>
      <c r="P258" s="242" t="s">
        <v>102</v>
      </c>
      <c r="Q258" s="27" t="s">
        <v>64</v>
      </c>
      <c r="R258" s="322" t="s">
        <v>1220</v>
      </c>
      <c r="S258" s="323" t="s">
        <v>1585</v>
      </c>
      <c r="T258" s="330">
        <v>150.1</v>
      </c>
      <c r="U258" s="343">
        <v>40</v>
      </c>
      <c r="V258" s="339">
        <v>98527</v>
      </c>
      <c r="W258" s="336" t="s">
        <v>69</v>
      </c>
      <c r="X258" s="335">
        <v>2955810</v>
      </c>
      <c r="Y258" s="36" t="s">
        <v>70</v>
      </c>
      <c r="Z258" s="342"/>
      <c r="AA258" s="97" t="s">
        <v>1584</v>
      </c>
      <c r="AB258" s="27" t="s">
        <v>925</v>
      </c>
      <c r="AC258" s="334"/>
      <c r="AD258" s="451"/>
      <c r="AE258" s="2"/>
      <c r="AF258" s="2"/>
    </row>
    <row r="259" spans="2:32" s="24" customFormat="1" ht="51" x14ac:dyDescent="0.25">
      <c r="B259" s="302" t="s">
        <v>1897</v>
      </c>
      <c r="C259" s="325" t="s">
        <v>1618</v>
      </c>
      <c r="D259" s="336"/>
      <c r="E259" s="324"/>
      <c r="F259" s="23">
        <v>42759</v>
      </c>
      <c r="G259" s="331">
        <v>42719</v>
      </c>
      <c r="H259" s="331" t="s">
        <v>58</v>
      </c>
      <c r="I259" s="324">
        <v>42643</v>
      </c>
      <c r="J259" s="331">
        <v>41680</v>
      </c>
      <c r="K259" s="323" t="s">
        <v>1588</v>
      </c>
      <c r="L259" s="341" t="s">
        <v>561</v>
      </c>
      <c r="M259" s="340" t="s">
        <v>580</v>
      </c>
      <c r="N259" s="242" t="s">
        <v>1610</v>
      </c>
      <c r="O259" s="336" t="s">
        <v>1617</v>
      </c>
      <c r="P259" s="242" t="s">
        <v>102</v>
      </c>
      <c r="Q259" s="27" t="s">
        <v>64</v>
      </c>
      <c r="R259" s="322" t="s">
        <v>1220</v>
      </c>
      <c r="S259" s="323" t="s">
        <v>1585</v>
      </c>
      <c r="T259" s="330">
        <v>150.1</v>
      </c>
      <c r="U259" s="63">
        <v>6</v>
      </c>
      <c r="V259" s="339">
        <v>14779.05</v>
      </c>
      <c r="W259" s="336" t="s">
        <v>69</v>
      </c>
      <c r="X259" s="335">
        <v>2955810</v>
      </c>
      <c r="Y259" s="36" t="s">
        <v>70</v>
      </c>
      <c r="Z259" s="327"/>
      <c r="AA259" s="97" t="s">
        <v>1584</v>
      </c>
      <c r="AB259" s="27" t="s">
        <v>925</v>
      </c>
      <c r="AC259" s="334"/>
      <c r="AD259" s="451" t="s">
        <v>1616</v>
      </c>
      <c r="AE259" s="2"/>
      <c r="AF259" s="2"/>
    </row>
    <row r="260" spans="2:32" s="24" customFormat="1" ht="63.75" x14ac:dyDescent="0.25">
      <c r="B260" s="302" t="s">
        <v>1898</v>
      </c>
      <c r="C260" s="325" t="s">
        <v>1618</v>
      </c>
      <c r="D260" s="324"/>
      <c r="E260" s="324"/>
      <c r="F260" s="23">
        <v>42759</v>
      </c>
      <c r="G260" s="331">
        <v>42719</v>
      </c>
      <c r="H260" s="331" t="s">
        <v>58</v>
      </c>
      <c r="I260" s="324">
        <v>42643</v>
      </c>
      <c r="J260" s="331">
        <v>41663</v>
      </c>
      <c r="K260" s="341" t="s">
        <v>458</v>
      </c>
      <c r="L260" s="341" t="s">
        <v>561</v>
      </c>
      <c r="M260" s="340" t="s">
        <v>580</v>
      </c>
      <c r="N260" s="242" t="s">
        <v>1610</v>
      </c>
      <c r="O260" s="336" t="s">
        <v>1620</v>
      </c>
      <c r="P260" s="242" t="s">
        <v>102</v>
      </c>
      <c r="Q260" s="332" t="s">
        <v>1596</v>
      </c>
      <c r="R260" s="322" t="s">
        <v>1220</v>
      </c>
      <c r="S260" s="323" t="s">
        <v>1585</v>
      </c>
      <c r="T260" s="330">
        <v>133.80000000000001</v>
      </c>
      <c r="U260" s="343">
        <v>40</v>
      </c>
      <c r="V260" s="339">
        <v>93090</v>
      </c>
      <c r="W260" s="336" t="s">
        <v>69</v>
      </c>
      <c r="X260" s="335">
        <v>2792700</v>
      </c>
      <c r="Y260" s="36" t="s">
        <v>70</v>
      </c>
      <c r="Z260" s="342"/>
      <c r="AA260" s="97" t="s">
        <v>1584</v>
      </c>
      <c r="AB260" s="27" t="s">
        <v>925</v>
      </c>
      <c r="AC260" s="334"/>
      <c r="AD260" s="451"/>
      <c r="AE260" s="2"/>
      <c r="AF260" s="2"/>
    </row>
    <row r="261" spans="2:32" s="24" customFormat="1" ht="63.75" x14ac:dyDescent="0.25">
      <c r="B261" s="302" t="s">
        <v>1899</v>
      </c>
      <c r="C261" s="325" t="s">
        <v>1618</v>
      </c>
      <c r="D261" s="331"/>
      <c r="E261" s="324"/>
      <c r="F261" s="23">
        <v>42759</v>
      </c>
      <c r="G261" s="331">
        <v>42719</v>
      </c>
      <c r="H261" s="331" t="s">
        <v>58</v>
      </c>
      <c r="I261" s="324">
        <v>42643</v>
      </c>
      <c r="J261" s="331">
        <v>41663</v>
      </c>
      <c r="K261" s="323" t="s">
        <v>1588</v>
      </c>
      <c r="L261" s="341" t="s">
        <v>561</v>
      </c>
      <c r="M261" s="340" t="s">
        <v>580</v>
      </c>
      <c r="N261" s="242" t="s">
        <v>1610</v>
      </c>
      <c r="O261" s="336" t="s">
        <v>1620</v>
      </c>
      <c r="P261" s="242" t="s">
        <v>102</v>
      </c>
      <c r="Q261" s="332" t="s">
        <v>1596</v>
      </c>
      <c r="R261" s="322" t="s">
        <v>1220</v>
      </c>
      <c r="S261" s="323" t="s">
        <v>1585</v>
      </c>
      <c r="T261" s="330">
        <v>133.80000000000001</v>
      </c>
      <c r="U261" s="63">
        <v>6</v>
      </c>
      <c r="V261" s="339">
        <v>13963.5</v>
      </c>
      <c r="W261" s="336" t="s">
        <v>69</v>
      </c>
      <c r="X261" s="335">
        <v>2792701</v>
      </c>
      <c r="Y261" s="36" t="s">
        <v>70</v>
      </c>
      <c r="Z261" s="327"/>
      <c r="AA261" s="97" t="s">
        <v>1584</v>
      </c>
      <c r="AB261" s="27" t="s">
        <v>925</v>
      </c>
      <c r="AC261" s="334"/>
      <c r="AD261" s="451" t="s">
        <v>1619</v>
      </c>
      <c r="AE261" s="2"/>
      <c r="AF261" s="2"/>
    </row>
    <row r="262" spans="2:32" s="24" customFormat="1" ht="51" x14ac:dyDescent="0.25">
      <c r="B262" s="302" t="s">
        <v>1900</v>
      </c>
      <c r="C262" s="325" t="s">
        <v>1618</v>
      </c>
      <c r="D262" s="344"/>
      <c r="E262" s="324"/>
      <c r="F262" s="23">
        <v>42759</v>
      </c>
      <c r="G262" s="331">
        <v>42719</v>
      </c>
      <c r="H262" s="331" t="s">
        <v>58</v>
      </c>
      <c r="I262" s="324">
        <v>42643</v>
      </c>
      <c r="J262" s="331">
        <v>41663</v>
      </c>
      <c r="K262" s="341" t="s">
        <v>458</v>
      </c>
      <c r="L262" s="341" t="s">
        <v>561</v>
      </c>
      <c r="M262" s="340" t="s">
        <v>580</v>
      </c>
      <c r="N262" s="242" t="s">
        <v>1610</v>
      </c>
      <c r="O262" s="336" t="s">
        <v>1622</v>
      </c>
      <c r="P262" s="242" t="s">
        <v>102</v>
      </c>
      <c r="Q262" s="27" t="s">
        <v>64</v>
      </c>
      <c r="R262" s="322" t="s">
        <v>1220</v>
      </c>
      <c r="S262" s="323" t="s">
        <v>1585</v>
      </c>
      <c r="T262" s="330">
        <v>125</v>
      </c>
      <c r="U262" s="343">
        <v>40</v>
      </c>
      <c r="V262" s="339">
        <v>82051.33</v>
      </c>
      <c r="W262" s="336" t="s">
        <v>69</v>
      </c>
      <c r="X262" s="335">
        <v>2461540</v>
      </c>
      <c r="Y262" s="36" t="s">
        <v>70</v>
      </c>
      <c r="Z262" s="342"/>
      <c r="AA262" s="97" t="s">
        <v>1584</v>
      </c>
      <c r="AB262" s="27" t="s">
        <v>925</v>
      </c>
      <c r="AC262" s="334"/>
      <c r="AD262" s="451"/>
      <c r="AE262" s="2"/>
      <c r="AF262" s="2"/>
    </row>
    <row r="263" spans="2:32" s="24" customFormat="1" ht="51" x14ac:dyDescent="0.25">
      <c r="B263" s="302" t="s">
        <v>1901</v>
      </c>
      <c r="C263" s="325" t="s">
        <v>1618</v>
      </c>
      <c r="D263" s="331"/>
      <c r="E263" s="324"/>
      <c r="F263" s="23">
        <v>42759</v>
      </c>
      <c r="G263" s="331">
        <v>42719</v>
      </c>
      <c r="H263" s="331" t="s">
        <v>58</v>
      </c>
      <c r="I263" s="324">
        <v>42643</v>
      </c>
      <c r="J263" s="331">
        <v>41663</v>
      </c>
      <c r="K263" s="323" t="s">
        <v>1588</v>
      </c>
      <c r="L263" s="341" t="s">
        <v>561</v>
      </c>
      <c r="M263" s="340" t="s">
        <v>580</v>
      </c>
      <c r="N263" s="242" t="s">
        <v>1610</v>
      </c>
      <c r="O263" s="336" t="s">
        <v>1622</v>
      </c>
      <c r="P263" s="242" t="s">
        <v>102</v>
      </c>
      <c r="Q263" s="27" t="s">
        <v>64</v>
      </c>
      <c r="R263" s="322" t="s">
        <v>1220</v>
      </c>
      <c r="S263" s="323" t="s">
        <v>1585</v>
      </c>
      <c r="T263" s="330">
        <v>125</v>
      </c>
      <c r="U263" s="63">
        <v>6</v>
      </c>
      <c r="V263" s="339">
        <v>12307.7</v>
      </c>
      <c r="W263" s="336" t="s">
        <v>69</v>
      </c>
      <c r="X263" s="335">
        <v>2461540</v>
      </c>
      <c r="Y263" s="36" t="s">
        <v>70</v>
      </c>
      <c r="Z263" s="327"/>
      <c r="AA263" s="97" t="s">
        <v>1584</v>
      </c>
      <c r="AB263" s="27" t="s">
        <v>925</v>
      </c>
      <c r="AC263" s="334"/>
      <c r="AD263" s="451" t="s">
        <v>1621</v>
      </c>
      <c r="AE263" s="2"/>
      <c r="AF263" s="2"/>
    </row>
    <row r="264" spans="2:32" s="24" customFormat="1" ht="51" x14ac:dyDescent="0.25">
      <c r="B264" s="302" t="s">
        <v>1902</v>
      </c>
      <c r="C264" s="325" t="s">
        <v>1618</v>
      </c>
      <c r="D264" s="331"/>
      <c r="E264" s="324"/>
      <c r="F264" s="23">
        <v>42759</v>
      </c>
      <c r="G264" s="331">
        <v>42719</v>
      </c>
      <c r="H264" s="331" t="s">
        <v>58</v>
      </c>
      <c r="I264" s="324">
        <v>42643</v>
      </c>
      <c r="J264" s="331">
        <v>41680</v>
      </c>
      <c r="K264" s="341" t="s">
        <v>458</v>
      </c>
      <c r="L264" s="341" t="s">
        <v>561</v>
      </c>
      <c r="M264" s="340" t="s">
        <v>580</v>
      </c>
      <c r="N264" s="242" t="s">
        <v>1610</v>
      </c>
      <c r="O264" s="336" t="s">
        <v>1624</v>
      </c>
      <c r="P264" s="242" t="s">
        <v>102</v>
      </c>
      <c r="Q264" s="27" t="s">
        <v>64</v>
      </c>
      <c r="R264" s="322" t="s">
        <v>1220</v>
      </c>
      <c r="S264" s="323" t="s">
        <v>1585</v>
      </c>
      <c r="T264" s="330">
        <v>120.8</v>
      </c>
      <c r="U264" s="343">
        <v>40</v>
      </c>
      <c r="V264" s="339">
        <v>88796.66</v>
      </c>
      <c r="W264" s="336" t="s">
        <v>69</v>
      </c>
      <c r="X264" s="335">
        <v>2663900</v>
      </c>
      <c r="Y264" s="36" t="s">
        <v>70</v>
      </c>
      <c r="Z264" s="342"/>
      <c r="AA264" s="97" t="s">
        <v>1584</v>
      </c>
      <c r="AB264" s="27" t="s">
        <v>925</v>
      </c>
      <c r="AC264" s="334"/>
      <c r="AD264" s="451"/>
      <c r="AE264" s="2"/>
      <c r="AF264" s="2"/>
    </row>
    <row r="265" spans="2:32" s="24" customFormat="1" ht="51" x14ac:dyDescent="0.25">
      <c r="B265" s="302" t="s">
        <v>1903</v>
      </c>
      <c r="C265" s="325" t="s">
        <v>1618</v>
      </c>
      <c r="D265" s="324"/>
      <c r="E265" s="324"/>
      <c r="F265" s="23">
        <v>42759</v>
      </c>
      <c r="G265" s="331">
        <v>42719</v>
      </c>
      <c r="H265" s="331" t="s">
        <v>58</v>
      </c>
      <c r="I265" s="324">
        <v>42643</v>
      </c>
      <c r="J265" s="331">
        <v>41680</v>
      </c>
      <c r="K265" s="323" t="s">
        <v>1588</v>
      </c>
      <c r="L265" s="341" t="s">
        <v>561</v>
      </c>
      <c r="M265" s="340" t="s">
        <v>580</v>
      </c>
      <c r="N265" s="242" t="s">
        <v>1610</v>
      </c>
      <c r="O265" s="336" t="s">
        <v>1624</v>
      </c>
      <c r="P265" s="242" t="s">
        <v>102</v>
      </c>
      <c r="Q265" s="27" t="s">
        <v>64</v>
      </c>
      <c r="R265" s="322" t="s">
        <v>1220</v>
      </c>
      <c r="S265" s="323" t="s">
        <v>1585</v>
      </c>
      <c r="T265" s="330">
        <v>120.8</v>
      </c>
      <c r="U265" s="63">
        <v>6</v>
      </c>
      <c r="V265" s="339">
        <v>13319.5</v>
      </c>
      <c r="W265" s="336" t="s">
        <v>69</v>
      </c>
      <c r="X265" s="335">
        <v>2663900</v>
      </c>
      <c r="Y265" s="36" t="s">
        <v>70</v>
      </c>
      <c r="Z265" s="327"/>
      <c r="AA265" s="97" t="s">
        <v>1584</v>
      </c>
      <c r="AB265" s="27" t="s">
        <v>925</v>
      </c>
      <c r="AC265" s="334"/>
      <c r="AD265" s="451" t="s">
        <v>1623</v>
      </c>
      <c r="AE265" s="2"/>
      <c r="AF265" s="2"/>
    </row>
    <row r="266" spans="2:32" s="32" customFormat="1" ht="51" x14ac:dyDescent="0.25">
      <c r="B266" s="454" t="s">
        <v>1904</v>
      </c>
      <c r="C266" s="325" t="s">
        <v>1618</v>
      </c>
      <c r="D266" s="242"/>
      <c r="E266" s="324"/>
      <c r="F266" s="184">
        <v>42759</v>
      </c>
      <c r="G266" s="331">
        <v>42719</v>
      </c>
      <c r="H266" s="331" t="s">
        <v>58</v>
      </c>
      <c r="I266" s="324">
        <v>41425</v>
      </c>
      <c r="J266" s="324"/>
      <c r="K266" s="341" t="s">
        <v>458</v>
      </c>
      <c r="L266" s="341" t="s">
        <v>561</v>
      </c>
      <c r="M266" s="340" t="s">
        <v>580</v>
      </c>
      <c r="N266" s="242" t="s">
        <v>1610</v>
      </c>
      <c r="O266" s="336" t="s">
        <v>1625</v>
      </c>
      <c r="P266" s="242" t="s">
        <v>102</v>
      </c>
      <c r="Q266" s="27" t="s">
        <v>64</v>
      </c>
      <c r="R266" s="322" t="s">
        <v>1220</v>
      </c>
      <c r="S266" s="323" t="s">
        <v>1585</v>
      </c>
      <c r="T266" s="330">
        <v>143.69999999999999</v>
      </c>
      <c r="U266" s="343">
        <v>40</v>
      </c>
      <c r="V266" s="339">
        <v>80887.210000000006</v>
      </c>
      <c r="W266" s="336" t="s">
        <v>69</v>
      </c>
      <c r="X266" s="335">
        <v>1352000</v>
      </c>
      <c r="Y266" s="159" t="s">
        <v>70</v>
      </c>
      <c r="Z266" s="341"/>
      <c r="AA266" s="242" t="s">
        <v>1584</v>
      </c>
      <c r="AB266" s="27" t="s">
        <v>925</v>
      </c>
      <c r="AC266" s="401"/>
      <c r="AD266" s="453" t="s">
        <v>1885</v>
      </c>
      <c r="AE266" s="402"/>
      <c r="AF266" s="402"/>
    </row>
    <row r="267" spans="2:32" s="32" customFormat="1" ht="51" x14ac:dyDescent="0.25">
      <c r="B267" s="454" t="s">
        <v>1905</v>
      </c>
      <c r="C267" s="325" t="s">
        <v>1618</v>
      </c>
      <c r="D267" s="336"/>
      <c r="E267" s="324"/>
      <c r="F267" s="184">
        <v>42759</v>
      </c>
      <c r="G267" s="331">
        <v>42719</v>
      </c>
      <c r="H267" s="331" t="s">
        <v>58</v>
      </c>
      <c r="I267" s="324">
        <v>41425</v>
      </c>
      <c r="J267" s="331"/>
      <c r="K267" s="323" t="s">
        <v>1588</v>
      </c>
      <c r="L267" s="341" t="s">
        <v>561</v>
      </c>
      <c r="M267" s="340" t="s">
        <v>580</v>
      </c>
      <c r="N267" s="242" t="s">
        <v>1610</v>
      </c>
      <c r="O267" s="336" t="s">
        <v>1626</v>
      </c>
      <c r="P267" s="242" t="s">
        <v>102</v>
      </c>
      <c r="Q267" s="27" t="s">
        <v>64</v>
      </c>
      <c r="R267" s="322" t="s">
        <v>1220</v>
      </c>
      <c r="S267" s="323" t="s">
        <v>1585</v>
      </c>
      <c r="T267" s="330">
        <v>143.69999999999999</v>
      </c>
      <c r="U267" s="186">
        <v>6</v>
      </c>
      <c r="V267" s="339">
        <v>12133.08</v>
      </c>
      <c r="W267" s="336" t="s">
        <v>69</v>
      </c>
      <c r="X267" s="335">
        <v>1352000</v>
      </c>
      <c r="Y267" s="159" t="s">
        <v>70</v>
      </c>
      <c r="Z267" s="242"/>
      <c r="AA267" s="242" t="s">
        <v>1584</v>
      </c>
      <c r="AB267" s="27" t="s">
        <v>925</v>
      </c>
      <c r="AC267" s="401"/>
      <c r="AD267" s="453" t="s">
        <v>1887</v>
      </c>
      <c r="AE267" s="402"/>
      <c r="AF267" s="402"/>
    </row>
    <row r="268" spans="2:32" s="24" customFormat="1" ht="51" x14ac:dyDescent="0.25">
      <c r="B268" s="302" t="s">
        <v>1906</v>
      </c>
      <c r="C268" s="325" t="s">
        <v>1614</v>
      </c>
      <c r="D268" s="324"/>
      <c r="E268" s="324"/>
      <c r="F268" s="23">
        <v>42759</v>
      </c>
      <c r="G268" s="331">
        <v>42740</v>
      </c>
      <c r="H268" s="324" t="s">
        <v>58</v>
      </c>
      <c r="I268" s="324">
        <v>42704</v>
      </c>
      <c r="J268" s="331">
        <v>41718</v>
      </c>
      <c r="K268" s="341" t="s">
        <v>458</v>
      </c>
      <c r="L268" s="341" t="s">
        <v>561</v>
      </c>
      <c r="M268" s="340" t="s">
        <v>580</v>
      </c>
      <c r="N268" s="242" t="s">
        <v>1610</v>
      </c>
      <c r="O268" s="336" t="s">
        <v>1628</v>
      </c>
      <c r="P268" s="242" t="s">
        <v>102</v>
      </c>
      <c r="Q268" s="27" t="s">
        <v>64</v>
      </c>
      <c r="R268" s="322" t="s">
        <v>1220</v>
      </c>
      <c r="S268" s="323" t="s">
        <v>1585</v>
      </c>
      <c r="T268" s="330">
        <v>131.4</v>
      </c>
      <c r="U268" s="343">
        <v>40</v>
      </c>
      <c r="V268" s="339">
        <v>90313.33</v>
      </c>
      <c r="W268" s="336" t="s">
        <v>69</v>
      </c>
      <c r="X268" s="335">
        <v>2709400</v>
      </c>
      <c r="Y268" s="36" t="s">
        <v>70</v>
      </c>
      <c r="Z268" s="342"/>
      <c r="AA268" s="97" t="s">
        <v>1584</v>
      </c>
      <c r="AB268" s="27" t="s">
        <v>925</v>
      </c>
      <c r="AC268" s="334"/>
      <c r="AD268" s="451"/>
      <c r="AE268" s="2"/>
      <c r="AF268" s="2"/>
    </row>
    <row r="269" spans="2:32" s="24" customFormat="1" ht="51" x14ac:dyDescent="0.25">
      <c r="B269" s="302" t="s">
        <v>1907</v>
      </c>
      <c r="C269" s="325" t="s">
        <v>1614</v>
      </c>
      <c r="D269" s="331"/>
      <c r="E269" s="324"/>
      <c r="F269" s="23">
        <v>42759</v>
      </c>
      <c r="G269" s="331">
        <v>42740</v>
      </c>
      <c r="H269" s="324" t="s">
        <v>58</v>
      </c>
      <c r="I269" s="324">
        <v>42704</v>
      </c>
      <c r="J269" s="331">
        <v>41718</v>
      </c>
      <c r="K269" s="323" t="s">
        <v>1588</v>
      </c>
      <c r="L269" s="341" t="s">
        <v>561</v>
      </c>
      <c r="M269" s="340" t="s">
        <v>580</v>
      </c>
      <c r="N269" s="242" t="s">
        <v>1610</v>
      </c>
      <c r="O269" s="336" t="s">
        <v>1628</v>
      </c>
      <c r="P269" s="242" t="s">
        <v>102</v>
      </c>
      <c r="Q269" s="27" t="s">
        <v>64</v>
      </c>
      <c r="R269" s="322" t="s">
        <v>1220</v>
      </c>
      <c r="S269" s="323" t="s">
        <v>1585</v>
      </c>
      <c r="T269" s="330">
        <v>131.4</v>
      </c>
      <c r="U269" s="63">
        <v>6</v>
      </c>
      <c r="V269" s="339">
        <v>13547</v>
      </c>
      <c r="W269" s="336" t="s">
        <v>69</v>
      </c>
      <c r="X269" s="335">
        <v>2709400</v>
      </c>
      <c r="Y269" s="36" t="s">
        <v>70</v>
      </c>
      <c r="Z269" s="327"/>
      <c r="AA269" s="97" t="s">
        <v>1584</v>
      </c>
      <c r="AB269" s="27" t="s">
        <v>925</v>
      </c>
      <c r="AC269" s="334"/>
      <c r="AD269" s="451" t="s">
        <v>1627</v>
      </c>
      <c r="AE269" s="2"/>
      <c r="AF269" s="2"/>
    </row>
    <row r="270" spans="2:32" s="24" customFormat="1" ht="51" x14ac:dyDescent="0.25">
      <c r="B270" s="302" t="s">
        <v>1908</v>
      </c>
      <c r="C270" s="325" t="s">
        <v>1614</v>
      </c>
      <c r="D270" s="242"/>
      <c r="E270" s="324"/>
      <c r="F270" s="23">
        <v>42759</v>
      </c>
      <c r="G270" s="331">
        <v>42740</v>
      </c>
      <c r="H270" s="324" t="s">
        <v>58</v>
      </c>
      <c r="I270" s="324">
        <v>42704</v>
      </c>
      <c r="J270" s="331">
        <v>41718</v>
      </c>
      <c r="K270" s="341" t="s">
        <v>458</v>
      </c>
      <c r="L270" s="341" t="s">
        <v>561</v>
      </c>
      <c r="M270" s="340" t="s">
        <v>580</v>
      </c>
      <c r="N270" s="242" t="s">
        <v>1610</v>
      </c>
      <c r="O270" s="336" t="s">
        <v>1630</v>
      </c>
      <c r="P270" s="242" t="s">
        <v>102</v>
      </c>
      <c r="Q270" s="27" t="s">
        <v>64</v>
      </c>
      <c r="R270" s="322" t="s">
        <v>1220</v>
      </c>
      <c r="S270" s="323" t="s">
        <v>1585</v>
      </c>
      <c r="T270" s="330">
        <v>122.3</v>
      </c>
      <c r="U270" s="343">
        <v>40</v>
      </c>
      <c r="V270" s="339">
        <v>86256.66</v>
      </c>
      <c r="W270" s="336" t="s">
        <v>69</v>
      </c>
      <c r="X270" s="335">
        <v>2587700</v>
      </c>
      <c r="Y270" s="36" t="s">
        <v>70</v>
      </c>
      <c r="Z270" s="342"/>
      <c r="AA270" s="97" t="s">
        <v>1584</v>
      </c>
      <c r="AB270" s="27" t="s">
        <v>925</v>
      </c>
      <c r="AC270" s="334"/>
      <c r="AD270" s="451"/>
      <c r="AE270" s="2"/>
      <c r="AF270" s="2"/>
    </row>
    <row r="271" spans="2:32" s="24" customFormat="1" ht="51" x14ac:dyDescent="0.25">
      <c r="B271" s="302" t="s">
        <v>1909</v>
      </c>
      <c r="C271" s="325" t="s">
        <v>1614</v>
      </c>
      <c r="D271" s="331"/>
      <c r="E271" s="324"/>
      <c r="F271" s="23">
        <v>42759</v>
      </c>
      <c r="G271" s="331">
        <v>42740</v>
      </c>
      <c r="H271" s="324" t="s">
        <v>58</v>
      </c>
      <c r="I271" s="324">
        <v>42704</v>
      </c>
      <c r="J271" s="331">
        <v>41718</v>
      </c>
      <c r="K271" s="323" t="s">
        <v>1588</v>
      </c>
      <c r="L271" s="341" t="s">
        <v>561</v>
      </c>
      <c r="M271" s="340" t="s">
        <v>580</v>
      </c>
      <c r="N271" s="242" t="s">
        <v>1610</v>
      </c>
      <c r="O271" s="336" t="s">
        <v>1630</v>
      </c>
      <c r="P271" s="242" t="s">
        <v>102</v>
      </c>
      <c r="Q271" s="27" t="s">
        <v>64</v>
      </c>
      <c r="R271" s="322" t="s">
        <v>1220</v>
      </c>
      <c r="S271" s="323" t="s">
        <v>1585</v>
      </c>
      <c r="T271" s="330">
        <v>122.3</v>
      </c>
      <c r="U271" s="63">
        <v>6</v>
      </c>
      <c r="V271" s="339">
        <v>12938.5</v>
      </c>
      <c r="W271" s="336" t="s">
        <v>69</v>
      </c>
      <c r="X271" s="335">
        <v>2587700</v>
      </c>
      <c r="Y271" s="36" t="s">
        <v>70</v>
      </c>
      <c r="Z271" s="327"/>
      <c r="AA271" s="97" t="s">
        <v>1584</v>
      </c>
      <c r="AB271" s="27" t="s">
        <v>925</v>
      </c>
      <c r="AC271" s="334"/>
      <c r="AD271" s="451" t="s">
        <v>1629</v>
      </c>
      <c r="AE271" s="2"/>
      <c r="AF271" s="2"/>
    </row>
    <row r="272" spans="2:32" s="24" customFormat="1" ht="51" x14ac:dyDescent="0.25">
      <c r="B272" s="302" t="s">
        <v>1910</v>
      </c>
      <c r="C272" s="325" t="s">
        <v>1614</v>
      </c>
      <c r="D272" s="324"/>
      <c r="E272" s="324"/>
      <c r="F272" s="23">
        <v>42759</v>
      </c>
      <c r="G272" s="331">
        <v>42740</v>
      </c>
      <c r="H272" s="324" t="s">
        <v>58</v>
      </c>
      <c r="I272" s="324">
        <v>42704</v>
      </c>
      <c r="J272" s="331">
        <v>41718</v>
      </c>
      <c r="K272" s="341" t="s">
        <v>458</v>
      </c>
      <c r="L272" s="341" t="s">
        <v>561</v>
      </c>
      <c r="M272" s="340" t="s">
        <v>580</v>
      </c>
      <c r="N272" s="242" t="s">
        <v>1610</v>
      </c>
      <c r="O272" s="336" t="s">
        <v>1632</v>
      </c>
      <c r="P272" s="242" t="s">
        <v>102</v>
      </c>
      <c r="Q272" s="27" t="s">
        <v>64</v>
      </c>
      <c r="R272" s="322" t="s">
        <v>1220</v>
      </c>
      <c r="S272" s="323" t="s">
        <v>1585</v>
      </c>
      <c r="T272" s="330">
        <v>125.6</v>
      </c>
      <c r="U272" s="343">
        <v>40</v>
      </c>
      <c r="V272" s="339">
        <v>88140</v>
      </c>
      <c r="W272" s="336" t="s">
        <v>69</v>
      </c>
      <c r="X272" s="335">
        <v>2644200</v>
      </c>
      <c r="Y272" s="36" t="s">
        <v>70</v>
      </c>
      <c r="Z272" s="342"/>
      <c r="AA272" s="97" t="s">
        <v>1584</v>
      </c>
      <c r="AB272" s="27" t="s">
        <v>925</v>
      </c>
      <c r="AC272" s="334"/>
      <c r="AD272" s="451"/>
      <c r="AE272" s="2"/>
      <c r="AF272" s="2"/>
    </row>
    <row r="273" spans="2:32" s="24" customFormat="1" ht="51" x14ac:dyDescent="0.25">
      <c r="B273" s="302" t="s">
        <v>1911</v>
      </c>
      <c r="C273" s="325" t="s">
        <v>1614</v>
      </c>
      <c r="D273" s="242"/>
      <c r="E273" s="324"/>
      <c r="F273" s="23">
        <v>42759</v>
      </c>
      <c r="G273" s="331">
        <v>42740</v>
      </c>
      <c r="H273" s="324" t="s">
        <v>58</v>
      </c>
      <c r="I273" s="324">
        <v>42704</v>
      </c>
      <c r="J273" s="331">
        <v>41718</v>
      </c>
      <c r="K273" s="323" t="s">
        <v>1588</v>
      </c>
      <c r="L273" s="341" t="s">
        <v>561</v>
      </c>
      <c r="M273" s="340" t="s">
        <v>580</v>
      </c>
      <c r="N273" s="242" t="s">
        <v>1610</v>
      </c>
      <c r="O273" s="336" t="s">
        <v>1632</v>
      </c>
      <c r="P273" s="242" t="s">
        <v>102</v>
      </c>
      <c r="Q273" s="27" t="s">
        <v>64</v>
      </c>
      <c r="R273" s="322" t="s">
        <v>1220</v>
      </c>
      <c r="S273" s="323" t="s">
        <v>1585</v>
      </c>
      <c r="T273" s="330">
        <v>125.6</v>
      </c>
      <c r="U273" s="63">
        <v>6</v>
      </c>
      <c r="V273" s="339">
        <v>13221</v>
      </c>
      <c r="W273" s="336" t="s">
        <v>69</v>
      </c>
      <c r="X273" s="335">
        <v>2644200</v>
      </c>
      <c r="Y273" s="36" t="s">
        <v>70</v>
      </c>
      <c r="Z273" s="327"/>
      <c r="AA273" s="97" t="s">
        <v>1584</v>
      </c>
      <c r="AB273" s="27" t="s">
        <v>925</v>
      </c>
      <c r="AC273" s="334"/>
      <c r="AD273" s="451" t="s">
        <v>1631</v>
      </c>
      <c r="AE273" s="2"/>
      <c r="AF273" s="2"/>
    </row>
    <row r="274" spans="2:32" s="24" customFormat="1" ht="51" x14ac:dyDescent="0.25">
      <c r="B274" s="302" t="s">
        <v>1912</v>
      </c>
      <c r="C274" s="325" t="s">
        <v>1614</v>
      </c>
      <c r="D274" s="331"/>
      <c r="E274" s="324"/>
      <c r="F274" s="23">
        <v>42759</v>
      </c>
      <c r="G274" s="331">
        <v>42740</v>
      </c>
      <c r="H274" s="324" t="s">
        <v>58</v>
      </c>
      <c r="I274" s="324">
        <v>42704</v>
      </c>
      <c r="J274" s="331">
        <v>41718</v>
      </c>
      <c r="K274" s="341" t="s">
        <v>458</v>
      </c>
      <c r="L274" s="341" t="s">
        <v>561</v>
      </c>
      <c r="M274" s="340" t="s">
        <v>580</v>
      </c>
      <c r="N274" s="242" t="s">
        <v>1610</v>
      </c>
      <c r="O274" s="336" t="s">
        <v>1634</v>
      </c>
      <c r="P274" s="242" t="s">
        <v>102</v>
      </c>
      <c r="Q274" s="27" t="s">
        <v>64</v>
      </c>
      <c r="R274" s="322" t="s">
        <v>1220</v>
      </c>
      <c r="S274" s="323" t="s">
        <v>1585</v>
      </c>
      <c r="T274" s="330">
        <v>120.6</v>
      </c>
      <c r="U274" s="343">
        <v>40</v>
      </c>
      <c r="V274" s="339">
        <v>87373.33</v>
      </c>
      <c r="W274" s="336" t="s">
        <v>69</v>
      </c>
      <c r="X274" s="335">
        <v>2621200</v>
      </c>
      <c r="Y274" s="36" t="s">
        <v>70</v>
      </c>
      <c r="Z274" s="342"/>
      <c r="AA274" s="97" t="s">
        <v>1584</v>
      </c>
      <c r="AB274" s="27" t="s">
        <v>925</v>
      </c>
      <c r="AC274" s="334"/>
      <c r="AD274" s="452"/>
      <c r="AE274" s="2"/>
      <c r="AF274" s="2"/>
    </row>
    <row r="275" spans="2:32" s="24" customFormat="1" ht="51" x14ac:dyDescent="0.25">
      <c r="B275" s="302" t="s">
        <v>1913</v>
      </c>
      <c r="C275" s="325" t="s">
        <v>1614</v>
      </c>
      <c r="D275" s="242"/>
      <c r="E275" s="324"/>
      <c r="F275" s="23">
        <v>42759</v>
      </c>
      <c r="G275" s="331">
        <v>42740</v>
      </c>
      <c r="H275" s="324" t="s">
        <v>58</v>
      </c>
      <c r="I275" s="324">
        <v>42704</v>
      </c>
      <c r="J275" s="331">
        <v>41718</v>
      </c>
      <c r="K275" s="323" t="s">
        <v>1588</v>
      </c>
      <c r="L275" s="341" t="s">
        <v>561</v>
      </c>
      <c r="M275" s="340" t="s">
        <v>580</v>
      </c>
      <c r="N275" s="242" t="s">
        <v>1610</v>
      </c>
      <c r="O275" s="336" t="s">
        <v>1634</v>
      </c>
      <c r="P275" s="242" t="s">
        <v>102</v>
      </c>
      <c r="Q275" s="27" t="s">
        <v>64</v>
      </c>
      <c r="R275" s="322" t="s">
        <v>1220</v>
      </c>
      <c r="S275" s="323" t="s">
        <v>1585</v>
      </c>
      <c r="T275" s="330">
        <v>120.6</v>
      </c>
      <c r="U275" s="63">
        <v>6</v>
      </c>
      <c r="V275" s="339">
        <v>13106</v>
      </c>
      <c r="W275" s="336" t="s">
        <v>69</v>
      </c>
      <c r="X275" s="335">
        <v>2955810</v>
      </c>
      <c r="Y275" s="36" t="s">
        <v>70</v>
      </c>
      <c r="Z275" s="327"/>
      <c r="AA275" s="97" t="s">
        <v>1584</v>
      </c>
      <c r="AB275" s="27" t="s">
        <v>925</v>
      </c>
      <c r="AC275" s="334"/>
      <c r="AD275" s="451" t="s">
        <v>1633</v>
      </c>
      <c r="AE275" s="2"/>
      <c r="AF275" s="2"/>
    </row>
    <row r="276" spans="2:32" s="24" customFormat="1" ht="51" x14ac:dyDescent="0.25">
      <c r="B276" s="302" t="s">
        <v>1914</v>
      </c>
      <c r="C276" s="242" t="s">
        <v>1638</v>
      </c>
      <c r="D276" s="325"/>
      <c r="E276" s="324"/>
      <c r="F276" s="23">
        <v>42759</v>
      </c>
      <c r="G276" s="158">
        <v>42752</v>
      </c>
      <c r="H276" s="242" t="s">
        <v>58</v>
      </c>
      <c r="I276" s="324">
        <v>42643</v>
      </c>
      <c r="J276" s="326"/>
      <c r="K276" s="30" t="s">
        <v>1640</v>
      </c>
      <c r="L276" s="242" t="s">
        <v>381</v>
      </c>
      <c r="M276" s="242" t="s">
        <v>1637</v>
      </c>
      <c r="N276" s="242" t="s">
        <v>1636</v>
      </c>
      <c r="O276" s="350" t="s">
        <v>1635</v>
      </c>
      <c r="P276" s="349" t="s">
        <v>63</v>
      </c>
      <c r="Q276" s="30" t="s">
        <v>95</v>
      </c>
      <c r="R276" s="348" t="s">
        <v>1220</v>
      </c>
      <c r="S276" s="323" t="s">
        <v>1585</v>
      </c>
      <c r="T276" s="347">
        <v>133.1</v>
      </c>
      <c r="U276" s="30" t="s">
        <v>1639</v>
      </c>
      <c r="V276" s="346">
        <v>48947.839999999997</v>
      </c>
      <c r="W276" s="336" t="s">
        <v>69</v>
      </c>
      <c r="X276" s="346">
        <v>3141000</v>
      </c>
      <c r="Y276" s="36" t="s">
        <v>70</v>
      </c>
      <c r="Z276" s="30"/>
      <c r="AA276" s="97" t="s">
        <v>1584</v>
      </c>
      <c r="AB276" s="27" t="s">
        <v>925</v>
      </c>
      <c r="AC276" s="30"/>
      <c r="AD276" s="449" t="s">
        <v>2126</v>
      </c>
      <c r="AE276" s="2"/>
      <c r="AF276" s="2"/>
    </row>
    <row r="277" spans="2:32" s="24" customFormat="1" ht="51" x14ac:dyDescent="0.25">
      <c r="B277" s="302" t="s">
        <v>1915</v>
      </c>
      <c r="C277" s="242" t="s">
        <v>1638</v>
      </c>
      <c r="D277" s="325"/>
      <c r="E277" s="324"/>
      <c r="F277" s="23">
        <v>42759</v>
      </c>
      <c r="G277" s="158">
        <v>42752</v>
      </c>
      <c r="H277" s="242" t="s">
        <v>58</v>
      </c>
      <c r="I277" s="324">
        <v>42643</v>
      </c>
      <c r="J277" s="326"/>
      <c r="K277" s="323" t="s">
        <v>1588</v>
      </c>
      <c r="L277" s="242" t="s">
        <v>381</v>
      </c>
      <c r="M277" s="242" t="s">
        <v>1637</v>
      </c>
      <c r="N277" s="242" t="s">
        <v>1636</v>
      </c>
      <c r="O277" s="350" t="s">
        <v>1635</v>
      </c>
      <c r="P277" s="349" t="s">
        <v>63</v>
      </c>
      <c r="Q277" s="30" t="s">
        <v>95</v>
      </c>
      <c r="R277" s="348" t="s">
        <v>1220</v>
      </c>
      <c r="S277" s="323" t="s">
        <v>1585</v>
      </c>
      <c r="T277" s="347">
        <v>133.1</v>
      </c>
      <c r="U277" s="63">
        <v>6</v>
      </c>
      <c r="V277" s="346">
        <v>15705</v>
      </c>
      <c r="W277" s="336" t="s">
        <v>69</v>
      </c>
      <c r="X277" s="346">
        <v>3141000</v>
      </c>
      <c r="Y277" s="36" t="s">
        <v>70</v>
      </c>
      <c r="Z277" s="30"/>
      <c r="AA277" s="97" t="s">
        <v>1584</v>
      </c>
      <c r="AB277" s="27" t="s">
        <v>925</v>
      </c>
      <c r="AC277" s="30"/>
      <c r="AD277" s="345" t="s">
        <v>1641</v>
      </c>
      <c r="AE277" s="2"/>
      <c r="AF277" s="2"/>
    </row>
    <row r="278" spans="2:32" s="24" customFormat="1" ht="51" x14ac:dyDescent="0.25">
      <c r="B278" s="302" t="s">
        <v>1916</v>
      </c>
      <c r="C278" s="242" t="s">
        <v>1638</v>
      </c>
      <c r="D278" s="325"/>
      <c r="E278" s="324"/>
      <c r="F278" s="23">
        <v>42759</v>
      </c>
      <c r="G278" s="158">
        <v>42752</v>
      </c>
      <c r="H278" s="242" t="s">
        <v>58</v>
      </c>
      <c r="I278" s="324">
        <v>42643</v>
      </c>
      <c r="J278" s="326"/>
      <c r="K278" s="30" t="s">
        <v>574</v>
      </c>
      <c r="L278" s="242" t="s">
        <v>381</v>
      </c>
      <c r="M278" s="242" t="s">
        <v>1637</v>
      </c>
      <c r="N278" s="242" t="s">
        <v>1643</v>
      </c>
      <c r="O278" s="30" t="s">
        <v>1642</v>
      </c>
      <c r="P278" s="349" t="s">
        <v>63</v>
      </c>
      <c r="Q278" s="30" t="s">
        <v>95</v>
      </c>
      <c r="R278" s="348" t="s">
        <v>1220</v>
      </c>
      <c r="S278" s="323" t="s">
        <v>1585</v>
      </c>
      <c r="T278" s="347">
        <v>126</v>
      </c>
      <c r="U278" s="30" t="s">
        <v>1639</v>
      </c>
      <c r="V278" s="346">
        <v>65844.36</v>
      </c>
      <c r="W278" s="336" t="s">
        <v>69</v>
      </c>
      <c r="X278" s="346">
        <v>2767000</v>
      </c>
      <c r="Y278" s="36" t="s">
        <v>70</v>
      </c>
      <c r="Z278" s="30"/>
      <c r="AA278" s="97" t="s">
        <v>1584</v>
      </c>
      <c r="AB278" s="27" t="s">
        <v>925</v>
      </c>
      <c r="AC278" s="30"/>
      <c r="AD278" s="449" t="s">
        <v>2127</v>
      </c>
      <c r="AE278" s="2"/>
      <c r="AF278" s="2"/>
    </row>
    <row r="279" spans="2:32" s="24" customFormat="1" ht="51" x14ac:dyDescent="0.25">
      <c r="B279" s="302" t="s">
        <v>1917</v>
      </c>
      <c r="C279" s="242" t="s">
        <v>1638</v>
      </c>
      <c r="D279" s="325"/>
      <c r="E279" s="324"/>
      <c r="F279" s="23">
        <v>42759</v>
      </c>
      <c r="G279" s="158">
        <v>42752</v>
      </c>
      <c r="H279" s="242" t="s">
        <v>58</v>
      </c>
      <c r="I279" s="324">
        <v>42643</v>
      </c>
      <c r="J279" s="326"/>
      <c r="K279" s="323" t="s">
        <v>1588</v>
      </c>
      <c r="L279" s="242" t="s">
        <v>381</v>
      </c>
      <c r="M279" s="242" t="s">
        <v>1637</v>
      </c>
      <c r="N279" s="242" t="s">
        <v>1643</v>
      </c>
      <c r="O279" s="30" t="s">
        <v>1642</v>
      </c>
      <c r="P279" s="349" t="s">
        <v>63</v>
      </c>
      <c r="Q279" s="30" t="s">
        <v>95</v>
      </c>
      <c r="R279" s="348" t="s">
        <v>1220</v>
      </c>
      <c r="S279" s="323" t="s">
        <v>1585</v>
      </c>
      <c r="T279" s="347">
        <v>126</v>
      </c>
      <c r="U279" s="63">
        <v>6</v>
      </c>
      <c r="V279" s="346">
        <v>13835</v>
      </c>
      <c r="W279" s="336" t="s">
        <v>69</v>
      </c>
      <c r="X279" s="346">
        <v>2767000</v>
      </c>
      <c r="Y279" s="36" t="s">
        <v>70</v>
      </c>
      <c r="Z279" s="30"/>
      <c r="AA279" s="97" t="s">
        <v>1584</v>
      </c>
      <c r="AB279" s="27" t="s">
        <v>925</v>
      </c>
      <c r="AC279" s="30"/>
      <c r="AD279" s="345" t="s">
        <v>1644</v>
      </c>
      <c r="AE279" s="2"/>
      <c r="AF279" s="2"/>
    </row>
    <row r="280" spans="2:32" s="24" customFormat="1" ht="51" x14ac:dyDescent="0.25">
      <c r="B280" s="302" t="s">
        <v>1918</v>
      </c>
      <c r="C280" s="242" t="s">
        <v>1638</v>
      </c>
      <c r="D280" s="325"/>
      <c r="E280" s="324"/>
      <c r="F280" s="23">
        <v>42759</v>
      </c>
      <c r="G280" s="158">
        <v>42752</v>
      </c>
      <c r="H280" s="242" t="s">
        <v>58</v>
      </c>
      <c r="I280" s="324">
        <v>42643</v>
      </c>
      <c r="J280" s="326"/>
      <c r="K280" s="30" t="s">
        <v>574</v>
      </c>
      <c r="L280" s="242" t="s">
        <v>381</v>
      </c>
      <c r="M280" s="242" t="s">
        <v>1637</v>
      </c>
      <c r="N280" s="242" t="s">
        <v>1646</v>
      </c>
      <c r="O280" s="30" t="s">
        <v>1645</v>
      </c>
      <c r="P280" s="349" t="s">
        <v>63</v>
      </c>
      <c r="Q280" s="30" t="s">
        <v>95</v>
      </c>
      <c r="R280" s="348" t="s">
        <v>1220</v>
      </c>
      <c r="S280" s="323" t="s">
        <v>1585</v>
      </c>
      <c r="T280" s="347">
        <v>66.2</v>
      </c>
      <c r="U280" s="30" t="s">
        <v>1639</v>
      </c>
      <c r="V280" s="346">
        <v>35266.769999999997</v>
      </c>
      <c r="W280" s="336" t="s">
        <v>69</v>
      </c>
      <c r="X280" s="346">
        <v>1503000</v>
      </c>
      <c r="Y280" s="36" t="s">
        <v>70</v>
      </c>
      <c r="Z280" s="30"/>
      <c r="AA280" s="97" t="s">
        <v>1584</v>
      </c>
      <c r="AB280" s="27" t="s">
        <v>925</v>
      </c>
      <c r="AC280" s="30"/>
      <c r="AD280" s="449" t="s">
        <v>2128</v>
      </c>
      <c r="AE280" s="2"/>
      <c r="AF280" s="2"/>
    </row>
    <row r="281" spans="2:32" s="24" customFormat="1" ht="51" x14ac:dyDescent="0.25">
      <c r="B281" s="302" t="s">
        <v>1919</v>
      </c>
      <c r="C281" s="242" t="s">
        <v>1638</v>
      </c>
      <c r="D281" s="325"/>
      <c r="E281" s="324"/>
      <c r="F281" s="23">
        <v>42759</v>
      </c>
      <c r="G281" s="158">
        <v>42752</v>
      </c>
      <c r="H281" s="242" t="s">
        <v>58</v>
      </c>
      <c r="I281" s="324">
        <v>42643</v>
      </c>
      <c r="J281" s="326"/>
      <c r="K281" s="323" t="s">
        <v>1588</v>
      </c>
      <c r="L281" s="242" t="s">
        <v>381</v>
      </c>
      <c r="M281" s="242" t="s">
        <v>1637</v>
      </c>
      <c r="N281" s="242" t="s">
        <v>1646</v>
      </c>
      <c r="O281" s="30" t="s">
        <v>1645</v>
      </c>
      <c r="P281" s="349" t="s">
        <v>63</v>
      </c>
      <c r="Q281" s="30" t="s">
        <v>95</v>
      </c>
      <c r="R281" s="348" t="s">
        <v>1220</v>
      </c>
      <c r="S281" s="323" t="s">
        <v>1585</v>
      </c>
      <c r="T281" s="347">
        <v>66.2</v>
      </c>
      <c r="U281" s="63">
        <v>6</v>
      </c>
      <c r="V281" s="346">
        <v>7515</v>
      </c>
      <c r="W281" s="336" t="s">
        <v>69</v>
      </c>
      <c r="X281" s="346">
        <v>1503000</v>
      </c>
      <c r="Y281" s="36" t="s">
        <v>70</v>
      </c>
      <c r="Z281" s="30"/>
      <c r="AA281" s="97" t="s">
        <v>1584</v>
      </c>
      <c r="AB281" s="27" t="s">
        <v>925</v>
      </c>
      <c r="AC281" s="30"/>
      <c r="AD281" s="345" t="s">
        <v>1647</v>
      </c>
      <c r="AE281" s="2"/>
      <c r="AF281" s="2"/>
    </row>
    <row r="282" spans="2:32" s="24" customFormat="1" ht="51" x14ac:dyDescent="0.25">
      <c r="B282" s="302" t="s">
        <v>1920</v>
      </c>
      <c r="C282" s="242" t="s">
        <v>1638</v>
      </c>
      <c r="D282" s="325"/>
      <c r="E282" s="324"/>
      <c r="F282" s="23">
        <v>42759</v>
      </c>
      <c r="G282" s="158">
        <v>42752</v>
      </c>
      <c r="H282" s="242" t="s">
        <v>58</v>
      </c>
      <c r="I282" s="324">
        <v>42643</v>
      </c>
      <c r="J282" s="326"/>
      <c r="K282" s="30" t="s">
        <v>1640</v>
      </c>
      <c r="L282" s="242" t="s">
        <v>381</v>
      </c>
      <c r="M282" s="242" t="s">
        <v>1637</v>
      </c>
      <c r="N282" s="242" t="s">
        <v>1649</v>
      </c>
      <c r="O282" s="30" t="s">
        <v>1648</v>
      </c>
      <c r="P282" s="349" t="s">
        <v>63</v>
      </c>
      <c r="Q282" s="30" t="s">
        <v>95</v>
      </c>
      <c r="R282" s="348" t="s">
        <v>1220</v>
      </c>
      <c r="S282" s="323" t="s">
        <v>1585</v>
      </c>
      <c r="T282" s="347">
        <v>129.4</v>
      </c>
      <c r="U282" s="30" t="s">
        <v>1639</v>
      </c>
      <c r="V282" s="346">
        <v>50594.93</v>
      </c>
      <c r="W282" s="336" t="s">
        <v>69</v>
      </c>
      <c r="X282" s="346">
        <v>2718000</v>
      </c>
      <c r="Y282" s="36" t="s">
        <v>70</v>
      </c>
      <c r="Z282" s="30"/>
      <c r="AA282" s="97" t="s">
        <v>1584</v>
      </c>
      <c r="AB282" s="27" t="s">
        <v>925</v>
      </c>
      <c r="AC282" s="30"/>
      <c r="AD282" s="449" t="s">
        <v>2129</v>
      </c>
      <c r="AE282" s="2"/>
      <c r="AF282" s="2"/>
    </row>
    <row r="283" spans="2:32" s="24" customFormat="1" ht="51" x14ac:dyDescent="0.25">
      <c r="B283" s="302" t="s">
        <v>1921</v>
      </c>
      <c r="C283" s="242" t="s">
        <v>1638</v>
      </c>
      <c r="D283" s="325"/>
      <c r="E283" s="324"/>
      <c r="F283" s="23">
        <v>42759</v>
      </c>
      <c r="G283" s="158">
        <v>42752</v>
      </c>
      <c r="H283" s="242" t="s">
        <v>58</v>
      </c>
      <c r="I283" s="324">
        <v>42643</v>
      </c>
      <c r="J283" s="326"/>
      <c r="K283" s="323" t="s">
        <v>1588</v>
      </c>
      <c r="L283" s="242" t="s">
        <v>381</v>
      </c>
      <c r="M283" s="242" t="s">
        <v>1637</v>
      </c>
      <c r="N283" s="242" t="s">
        <v>1649</v>
      </c>
      <c r="O283" s="30" t="s">
        <v>1648</v>
      </c>
      <c r="P283" s="349" t="s">
        <v>63</v>
      </c>
      <c r="Q283" s="30" t="s">
        <v>95</v>
      </c>
      <c r="R283" s="348" t="s">
        <v>1220</v>
      </c>
      <c r="S283" s="323" t="s">
        <v>1585</v>
      </c>
      <c r="T283" s="347">
        <v>129.4</v>
      </c>
      <c r="U283" s="63">
        <v>6</v>
      </c>
      <c r="V283" s="346">
        <v>13590</v>
      </c>
      <c r="W283" s="336" t="s">
        <v>69</v>
      </c>
      <c r="X283" s="346">
        <v>2718000</v>
      </c>
      <c r="Y283" s="36" t="s">
        <v>70</v>
      </c>
      <c r="Z283" s="30"/>
      <c r="AA283" s="97" t="s">
        <v>1584</v>
      </c>
      <c r="AB283" s="27" t="s">
        <v>925</v>
      </c>
      <c r="AC283" s="30"/>
      <c r="AD283" s="345" t="s">
        <v>1650</v>
      </c>
      <c r="AE283" s="2"/>
      <c r="AF283" s="2"/>
    </row>
    <row r="284" spans="2:32" s="24" customFormat="1" ht="51" x14ac:dyDescent="0.25">
      <c r="B284" s="302" t="s">
        <v>1922</v>
      </c>
      <c r="C284" s="242" t="s">
        <v>1638</v>
      </c>
      <c r="D284" s="325"/>
      <c r="E284" s="324"/>
      <c r="F284" s="23">
        <v>42759</v>
      </c>
      <c r="G284" s="158">
        <v>42752</v>
      </c>
      <c r="H284" s="242" t="s">
        <v>58</v>
      </c>
      <c r="I284" s="324">
        <v>42643</v>
      </c>
      <c r="J284" s="326"/>
      <c r="K284" s="30" t="s">
        <v>1653</v>
      </c>
      <c r="L284" s="242" t="s">
        <v>381</v>
      </c>
      <c r="M284" s="242" t="s">
        <v>1637</v>
      </c>
      <c r="N284" s="242" t="s">
        <v>1652</v>
      </c>
      <c r="O284" s="30" t="s">
        <v>1651</v>
      </c>
      <c r="P284" s="349" t="s">
        <v>63</v>
      </c>
      <c r="Q284" s="30" t="s">
        <v>95</v>
      </c>
      <c r="R284" s="348" t="s">
        <v>1220</v>
      </c>
      <c r="S284" s="323" t="s">
        <v>1585</v>
      </c>
      <c r="T284" s="347">
        <v>105.8</v>
      </c>
      <c r="U284" s="30" t="s">
        <v>1639</v>
      </c>
      <c r="V284" s="346">
        <v>52630.61</v>
      </c>
      <c r="W284" s="336" t="s">
        <v>69</v>
      </c>
      <c r="X284" s="346">
        <v>2267000</v>
      </c>
      <c r="Y284" s="36" t="s">
        <v>70</v>
      </c>
      <c r="Z284" s="30"/>
      <c r="AA284" s="97" t="s">
        <v>1584</v>
      </c>
      <c r="AB284" s="27" t="s">
        <v>925</v>
      </c>
      <c r="AC284" s="30"/>
      <c r="AD284" s="449" t="s">
        <v>2130</v>
      </c>
      <c r="AE284" s="2"/>
      <c r="AF284" s="2"/>
    </row>
    <row r="285" spans="2:32" s="24" customFormat="1" ht="51" x14ac:dyDescent="0.25">
      <c r="B285" s="302" t="s">
        <v>1923</v>
      </c>
      <c r="C285" s="242" t="s">
        <v>1638</v>
      </c>
      <c r="D285" s="325"/>
      <c r="E285" s="324"/>
      <c r="F285" s="23">
        <v>42759</v>
      </c>
      <c r="G285" s="158">
        <v>42752</v>
      </c>
      <c r="H285" s="242" t="s">
        <v>58</v>
      </c>
      <c r="I285" s="324">
        <v>42643</v>
      </c>
      <c r="J285" s="326"/>
      <c r="K285" s="323" t="s">
        <v>1588</v>
      </c>
      <c r="L285" s="242" t="s">
        <v>381</v>
      </c>
      <c r="M285" s="242" t="s">
        <v>1637</v>
      </c>
      <c r="N285" s="242" t="s">
        <v>1652</v>
      </c>
      <c r="O285" s="30" t="s">
        <v>1651</v>
      </c>
      <c r="P285" s="349" t="s">
        <v>63</v>
      </c>
      <c r="Q285" s="30" t="s">
        <v>95</v>
      </c>
      <c r="R285" s="348" t="s">
        <v>1220</v>
      </c>
      <c r="S285" s="323" t="s">
        <v>1585</v>
      </c>
      <c r="T285" s="347">
        <v>105.8</v>
      </c>
      <c r="U285" s="63">
        <v>6</v>
      </c>
      <c r="V285" s="346">
        <v>11335</v>
      </c>
      <c r="W285" s="336" t="s">
        <v>69</v>
      </c>
      <c r="X285" s="346">
        <v>2267000</v>
      </c>
      <c r="Y285" s="36" t="s">
        <v>70</v>
      </c>
      <c r="Z285" s="30"/>
      <c r="AA285" s="97" t="s">
        <v>1584</v>
      </c>
      <c r="AB285" s="27" t="s">
        <v>925</v>
      </c>
      <c r="AC285" s="30"/>
      <c r="AD285" s="345" t="s">
        <v>1654</v>
      </c>
      <c r="AE285" s="2"/>
      <c r="AF285" s="2"/>
    </row>
    <row r="286" spans="2:32" s="24" customFormat="1" ht="51" x14ac:dyDescent="0.25">
      <c r="B286" s="302" t="s">
        <v>1924</v>
      </c>
      <c r="C286" s="242" t="s">
        <v>1638</v>
      </c>
      <c r="D286" s="325"/>
      <c r="E286" s="324"/>
      <c r="F286" s="23">
        <v>42759</v>
      </c>
      <c r="G286" s="158">
        <v>42752</v>
      </c>
      <c r="H286" s="242" t="s">
        <v>58</v>
      </c>
      <c r="I286" s="158">
        <v>42643</v>
      </c>
      <c r="J286" s="326"/>
      <c r="K286" s="30" t="s">
        <v>1640</v>
      </c>
      <c r="L286" s="242" t="s">
        <v>381</v>
      </c>
      <c r="M286" s="242" t="s">
        <v>1637</v>
      </c>
      <c r="N286" s="242" t="s">
        <v>1656</v>
      </c>
      <c r="O286" s="30" t="s">
        <v>1655</v>
      </c>
      <c r="P286" s="349" t="s">
        <v>63</v>
      </c>
      <c r="Q286" s="30" t="s">
        <v>95</v>
      </c>
      <c r="R286" s="348" t="s">
        <v>1220</v>
      </c>
      <c r="S286" s="323" t="s">
        <v>1585</v>
      </c>
      <c r="T286" s="347">
        <v>75.099999999999994</v>
      </c>
      <c r="U286" s="30" t="s">
        <v>1639</v>
      </c>
      <c r="V286" s="346">
        <v>35797.279999999999</v>
      </c>
      <c r="W286" s="336" t="s">
        <v>69</v>
      </c>
      <c r="X286" s="346">
        <v>1675000</v>
      </c>
      <c r="Y286" s="36" t="s">
        <v>70</v>
      </c>
      <c r="Z286" s="30"/>
      <c r="AA286" s="97" t="s">
        <v>1584</v>
      </c>
      <c r="AB286" s="27" t="s">
        <v>925</v>
      </c>
      <c r="AC286" s="30"/>
      <c r="AD286" s="449" t="s">
        <v>2131</v>
      </c>
      <c r="AE286" s="2"/>
      <c r="AF286" s="2"/>
    </row>
    <row r="287" spans="2:32" s="24" customFormat="1" ht="51" x14ac:dyDescent="0.25">
      <c r="B287" s="302" t="s">
        <v>1925</v>
      </c>
      <c r="C287" s="242" t="s">
        <v>1638</v>
      </c>
      <c r="D287" s="325"/>
      <c r="E287" s="324"/>
      <c r="F287" s="23">
        <v>42759</v>
      </c>
      <c r="G287" s="158">
        <v>42752</v>
      </c>
      <c r="H287" s="242" t="s">
        <v>58</v>
      </c>
      <c r="I287" s="158">
        <v>42643</v>
      </c>
      <c r="J287" s="326"/>
      <c r="K287" s="323" t="s">
        <v>1588</v>
      </c>
      <c r="L287" s="242" t="s">
        <v>381</v>
      </c>
      <c r="M287" s="242" t="s">
        <v>1637</v>
      </c>
      <c r="N287" s="242" t="s">
        <v>1656</v>
      </c>
      <c r="O287" s="30" t="s">
        <v>1655</v>
      </c>
      <c r="P287" s="349" t="s">
        <v>63</v>
      </c>
      <c r="Q287" s="30" t="s">
        <v>95</v>
      </c>
      <c r="R287" s="348" t="s">
        <v>1220</v>
      </c>
      <c r="S287" s="323" t="s">
        <v>1585</v>
      </c>
      <c r="T287" s="347">
        <v>75.099999999999994</v>
      </c>
      <c r="U287" s="63">
        <v>6</v>
      </c>
      <c r="V287" s="346">
        <v>8375</v>
      </c>
      <c r="W287" s="336" t="s">
        <v>69</v>
      </c>
      <c r="X287" s="346">
        <v>1675000</v>
      </c>
      <c r="Y287" s="36" t="s">
        <v>70</v>
      </c>
      <c r="Z287" s="30"/>
      <c r="AA287" s="97" t="s">
        <v>1584</v>
      </c>
      <c r="AB287" s="27" t="s">
        <v>925</v>
      </c>
      <c r="AC287" s="30"/>
      <c r="AD287" s="345" t="s">
        <v>1657</v>
      </c>
      <c r="AE287" s="2"/>
      <c r="AF287" s="2"/>
    </row>
    <row r="288" spans="2:32" s="24" customFormat="1" ht="51" x14ac:dyDescent="0.25">
      <c r="B288" s="302" t="s">
        <v>1926</v>
      </c>
      <c r="C288" s="242" t="s">
        <v>1638</v>
      </c>
      <c r="D288" s="325"/>
      <c r="E288" s="324"/>
      <c r="F288" s="23">
        <v>42759</v>
      </c>
      <c r="G288" s="324">
        <v>42752</v>
      </c>
      <c r="H288" s="242" t="s">
        <v>58</v>
      </c>
      <c r="I288" s="324">
        <v>42643</v>
      </c>
      <c r="J288" s="326"/>
      <c r="K288" s="323" t="s">
        <v>59</v>
      </c>
      <c r="L288" s="242" t="s">
        <v>381</v>
      </c>
      <c r="M288" s="242" t="s">
        <v>1637</v>
      </c>
      <c r="N288" s="242" t="s">
        <v>1659</v>
      </c>
      <c r="O288" s="242" t="s">
        <v>1658</v>
      </c>
      <c r="P288" s="349" t="s">
        <v>63</v>
      </c>
      <c r="Q288" s="30" t="s">
        <v>95</v>
      </c>
      <c r="R288" s="348" t="s">
        <v>1220</v>
      </c>
      <c r="S288" s="323" t="s">
        <v>1585</v>
      </c>
      <c r="T288" s="347">
        <v>97.7</v>
      </c>
      <c r="U288" s="63">
        <v>40</v>
      </c>
      <c r="V288" s="346">
        <v>58339.08</v>
      </c>
      <c r="W288" s="336" t="s">
        <v>69</v>
      </c>
      <c r="X288" s="346">
        <v>2350000</v>
      </c>
      <c r="Y288" s="36" t="s">
        <v>70</v>
      </c>
      <c r="Z288" s="30"/>
      <c r="AA288" s="97" t="s">
        <v>1584</v>
      </c>
      <c r="AB288" s="27" t="s">
        <v>925</v>
      </c>
      <c r="AC288" s="30"/>
      <c r="AD288" s="449" t="s">
        <v>2132</v>
      </c>
      <c r="AE288" s="2"/>
      <c r="AF288" s="2"/>
    </row>
    <row r="289" spans="2:32" s="24" customFormat="1" ht="51" x14ac:dyDescent="0.25">
      <c r="B289" s="302" t="s">
        <v>1927</v>
      </c>
      <c r="C289" s="242" t="s">
        <v>1638</v>
      </c>
      <c r="D289" s="325"/>
      <c r="E289" s="324"/>
      <c r="F289" s="23">
        <v>42759</v>
      </c>
      <c r="G289" s="324">
        <v>42752</v>
      </c>
      <c r="H289" s="242" t="s">
        <v>58</v>
      </c>
      <c r="I289" s="324">
        <v>42643</v>
      </c>
      <c r="J289" s="326"/>
      <c r="K289" s="323" t="s">
        <v>1588</v>
      </c>
      <c r="L289" s="242" t="s">
        <v>381</v>
      </c>
      <c r="M289" s="242" t="s">
        <v>1637</v>
      </c>
      <c r="N289" s="242" t="s">
        <v>1659</v>
      </c>
      <c r="O289" s="242" t="s">
        <v>1658</v>
      </c>
      <c r="P289" s="349" t="s">
        <v>63</v>
      </c>
      <c r="Q289" s="30" t="s">
        <v>95</v>
      </c>
      <c r="R289" s="348" t="s">
        <v>1220</v>
      </c>
      <c r="S289" s="323" t="s">
        <v>1585</v>
      </c>
      <c r="T289" s="347">
        <v>97.7</v>
      </c>
      <c r="U289" s="63">
        <v>6</v>
      </c>
      <c r="V289" s="346">
        <v>11750</v>
      </c>
      <c r="W289" s="336" t="s">
        <v>69</v>
      </c>
      <c r="X289" s="346">
        <v>2350000</v>
      </c>
      <c r="Y289" s="36" t="s">
        <v>70</v>
      </c>
      <c r="Z289" s="30"/>
      <c r="AA289" s="97" t="s">
        <v>1584</v>
      </c>
      <c r="AB289" s="27" t="s">
        <v>925</v>
      </c>
      <c r="AC289" s="30"/>
      <c r="AD289" s="345" t="s">
        <v>1660</v>
      </c>
      <c r="AE289" s="2"/>
      <c r="AF289" s="2"/>
    </row>
    <row r="290" spans="2:32" s="24" customFormat="1" ht="51" x14ac:dyDescent="0.25">
      <c r="B290" s="302" t="s">
        <v>1928</v>
      </c>
      <c r="C290" s="242" t="s">
        <v>1638</v>
      </c>
      <c r="D290" s="325"/>
      <c r="E290" s="324"/>
      <c r="F290" s="23">
        <v>42759</v>
      </c>
      <c r="G290" s="158">
        <v>42752</v>
      </c>
      <c r="H290" s="242" t="s">
        <v>58</v>
      </c>
      <c r="I290" s="324">
        <v>42643</v>
      </c>
      <c r="J290" s="326"/>
      <c r="K290" s="30" t="s">
        <v>1663</v>
      </c>
      <c r="L290" s="242" t="s">
        <v>381</v>
      </c>
      <c r="M290" s="242" t="s">
        <v>1637</v>
      </c>
      <c r="N290" s="242" t="s">
        <v>1662</v>
      </c>
      <c r="O290" s="30" t="s">
        <v>1661</v>
      </c>
      <c r="P290" s="349" t="s">
        <v>63</v>
      </c>
      <c r="Q290" s="30" t="s">
        <v>95</v>
      </c>
      <c r="R290" s="348" t="s">
        <v>1220</v>
      </c>
      <c r="S290" s="323" t="s">
        <v>1585</v>
      </c>
      <c r="T290" s="347">
        <v>88.6</v>
      </c>
      <c r="U290" s="30" t="s">
        <v>1639</v>
      </c>
      <c r="V290" s="346">
        <v>43101.2</v>
      </c>
      <c r="W290" s="336" t="s">
        <v>69</v>
      </c>
      <c r="X290" s="346">
        <v>1840000</v>
      </c>
      <c r="Y290" s="36" t="s">
        <v>70</v>
      </c>
      <c r="Z290" s="30"/>
      <c r="AA290" s="97" t="s">
        <v>1584</v>
      </c>
      <c r="AB290" s="27" t="s">
        <v>925</v>
      </c>
      <c r="AC290" s="30"/>
      <c r="AD290" s="449" t="s">
        <v>2133</v>
      </c>
      <c r="AE290" s="2"/>
      <c r="AF290" s="2"/>
    </row>
    <row r="291" spans="2:32" s="24" customFormat="1" ht="51" x14ac:dyDescent="0.25">
      <c r="B291" s="302" t="s">
        <v>1929</v>
      </c>
      <c r="C291" s="242" t="s">
        <v>1638</v>
      </c>
      <c r="D291" s="325"/>
      <c r="E291" s="324"/>
      <c r="F291" s="23">
        <v>42759</v>
      </c>
      <c r="G291" s="158">
        <v>42752</v>
      </c>
      <c r="H291" s="242" t="s">
        <v>58</v>
      </c>
      <c r="I291" s="324">
        <v>42643</v>
      </c>
      <c r="J291" s="326"/>
      <c r="K291" s="323" t="s">
        <v>1588</v>
      </c>
      <c r="L291" s="242" t="s">
        <v>381</v>
      </c>
      <c r="M291" s="242" t="s">
        <v>1637</v>
      </c>
      <c r="N291" s="242" t="s">
        <v>1662</v>
      </c>
      <c r="O291" s="30" t="s">
        <v>1661</v>
      </c>
      <c r="P291" s="349" t="s">
        <v>63</v>
      </c>
      <c r="Q291" s="30" t="s">
        <v>95</v>
      </c>
      <c r="R291" s="348" t="s">
        <v>1220</v>
      </c>
      <c r="S291" s="323" t="s">
        <v>1585</v>
      </c>
      <c r="T291" s="347">
        <v>88.6</v>
      </c>
      <c r="U291" s="63">
        <v>6</v>
      </c>
      <c r="V291" s="346">
        <v>9200</v>
      </c>
      <c r="W291" s="336" t="s">
        <v>69</v>
      </c>
      <c r="X291" s="346">
        <v>1840000</v>
      </c>
      <c r="Y291" s="36" t="s">
        <v>70</v>
      </c>
      <c r="Z291" s="30"/>
      <c r="AA291" s="97" t="s">
        <v>1584</v>
      </c>
      <c r="AB291" s="27" t="s">
        <v>925</v>
      </c>
      <c r="AC291" s="30"/>
      <c r="AD291" s="345" t="s">
        <v>1666</v>
      </c>
      <c r="AE291" s="2"/>
      <c r="AF291" s="2"/>
    </row>
    <row r="292" spans="2:32" s="24" customFormat="1" ht="51" x14ac:dyDescent="0.25">
      <c r="B292" s="302" t="s">
        <v>1930</v>
      </c>
      <c r="C292" s="242" t="s">
        <v>1638</v>
      </c>
      <c r="D292" s="325"/>
      <c r="E292" s="324"/>
      <c r="F292" s="23">
        <v>42759</v>
      </c>
      <c r="G292" s="158">
        <v>42752</v>
      </c>
      <c r="H292" s="242" t="s">
        <v>58</v>
      </c>
      <c r="I292" s="324">
        <v>42643</v>
      </c>
      <c r="J292" s="326"/>
      <c r="K292" s="30" t="s">
        <v>1640</v>
      </c>
      <c r="L292" s="242" t="s">
        <v>381</v>
      </c>
      <c r="M292" s="242" t="s">
        <v>1637</v>
      </c>
      <c r="N292" s="242" t="s">
        <v>1665</v>
      </c>
      <c r="O292" s="30" t="s">
        <v>1664</v>
      </c>
      <c r="P292" s="349" t="s">
        <v>63</v>
      </c>
      <c r="Q292" s="30" t="s">
        <v>95</v>
      </c>
      <c r="R292" s="348" t="s">
        <v>1220</v>
      </c>
      <c r="S292" s="323" t="s">
        <v>1585</v>
      </c>
      <c r="T292" s="347">
        <v>180</v>
      </c>
      <c r="U292" s="30" t="s">
        <v>1639</v>
      </c>
      <c r="V292" s="346">
        <v>100944.67</v>
      </c>
      <c r="W292" s="336" t="s">
        <v>69</v>
      </c>
      <c r="X292" s="346">
        <v>4024000</v>
      </c>
      <c r="Y292" s="36" t="s">
        <v>70</v>
      </c>
      <c r="Z292" s="30"/>
      <c r="AA292" s="97" t="s">
        <v>1584</v>
      </c>
      <c r="AB292" s="27" t="s">
        <v>925</v>
      </c>
      <c r="AC292" s="30"/>
      <c r="AD292" s="449" t="s">
        <v>2134</v>
      </c>
      <c r="AE292" s="2"/>
      <c r="AF292" s="2"/>
    </row>
    <row r="293" spans="2:32" s="24" customFormat="1" ht="51" x14ac:dyDescent="0.25">
      <c r="B293" s="302" t="s">
        <v>1931</v>
      </c>
      <c r="C293" s="242" t="s">
        <v>1638</v>
      </c>
      <c r="D293" s="325"/>
      <c r="E293" s="324"/>
      <c r="F293" s="23">
        <v>42759</v>
      </c>
      <c r="G293" s="158">
        <v>42752</v>
      </c>
      <c r="H293" s="242" t="s">
        <v>58</v>
      </c>
      <c r="I293" s="324">
        <v>42643</v>
      </c>
      <c r="J293" s="326"/>
      <c r="K293" s="323" t="s">
        <v>1588</v>
      </c>
      <c r="L293" s="242" t="s">
        <v>381</v>
      </c>
      <c r="M293" s="242" t="s">
        <v>1637</v>
      </c>
      <c r="N293" s="242" t="s">
        <v>1665</v>
      </c>
      <c r="O293" s="30" t="s">
        <v>1664</v>
      </c>
      <c r="P293" s="349" t="s">
        <v>63</v>
      </c>
      <c r="Q293" s="30" t="s">
        <v>95</v>
      </c>
      <c r="R293" s="348" t="s">
        <v>1220</v>
      </c>
      <c r="S293" s="323" t="s">
        <v>1585</v>
      </c>
      <c r="T293" s="347">
        <v>180</v>
      </c>
      <c r="U293" s="63">
        <v>6</v>
      </c>
      <c r="V293" s="346">
        <v>20120</v>
      </c>
      <c r="W293" s="336" t="s">
        <v>69</v>
      </c>
      <c r="X293" s="346">
        <v>4024000</v>
      </c>
      <c r="Y293" s="36" t="s">
        <v>70</v>
      </c>
      <c r="Z293" s="30"/>
      <c r="AA293" s="97" t="s">
        <v>1584</v>
      </c>
      <c r="AB293" s="27" t="s">
        <v>925</v>
      </c>
      <c r="AC293" s="30"/>
      <c r="AD293" s="345" t="s">
        <v>1667</v>
      </c>
      <c r="AE293" s="2"/>
      <c r="AF293" s="2"/>
    </row>
    <row r="294" spans="2:32" s="24" customFormat="1" ht="51" x14ac:dyDescent="0.25">
      <c r="B294" s="302" t="s">
        <v>1932</v>
      </c>
      <c r="C294" s="242" t="s">
        <v>1638</v>
      </c>
      <c r="D294" s="325"/>
      <c r="E294" s="324"/>
      <c r="F294" s="23">
        <v>42759</v>
      </c>
      <c r="G294" s="158">
        <v>42752</v>
      </c>
      <c r="H294" s="242" t="s">
        <v>58</v>
      </c>
      <c r="I294" s="324">
        <v>42643</v>
      </c>
      <c r="J294" s="326"/>
      <c r="K294" s="30" t="s">
        <v>574</v>
      </c>
      <c r="L294" s="242" t="s">
        <v>381</v>
      </c>
      <c r="M294" s="242" t="s">
        <v>1637</v>
      </c>
      <c r="N294" s="242" t="s">
        <v>1669</v>
      </c>
      <c r="O294" s="30" t="s">
        <v>1668</v>
      </c>
      <c r="P294" s="349" t="s">
        <v>63</v>
      </c>
      <c r="Q294" s="30" t="s">
        <v>95</v>
      </c>
      <c r="R294" s="348" t="s">
        <v>1220</v>
      </c>
      <c r="S294" s="323" t="s">
        <v>1585</v>
      </c>
      <c r="T294" s="347">
        <v>58.2</v>
      </c>
      <c r="U294" s="30" t="s">
        <v>1639</v>
      </c>
      <c r="V294" s="346">
        <v>21147.34</v>
      </c>
      <c r="W294" s="336" t="s">
        <v>69</v>
      </c>
      <c r="X294" s="346">
        <v>1365000</v>
      </c>
      <c r="Y294" s="36" t="s">
        <v>70</v>
      </c>
      <c r="Z294" s="30"/>
      <c r="AA294" s="97" t="s">
        <v>1584</v>
      </c>
      <c r="AB294" s="27" t="s">
        <v>925</v>
      </c>
      <c r="AC294" s="30"/>
      <c r="AD294" s="449" t="s">
        <v>2135</v>
      </c>
      <c r="AE294" s="2"/>
      <c r="AF294" s="2"/>
    </row>
    <row r="295" spans="2:32" s="24" customFormat="1" ht="51" x14ac:dyDescent="0.25">
      <c r="B295" s="302" t="s">
        <v>1933</v>
      </c>
      <c r="C295" s="242" t="s">
        <v>1638</v>
      </c>
      <c r="D295" s="325"/>
      <c r="E295" s="324"/>
      <c r="F295" s="23">
        <v>42759</v>
      </c>
      <c r="G295" s="158">
        <v>42752</v>
      </c>
      <c r="H295" s="242" t="s">
        <v>58</v>
      </c>
      <c r="I295" s="324">
        <v>42643</v>
      </c>
      <c r="J295" s="326"/>
      <c r="K295" s="323" t="s">
        <v>1588</v>
      </c>
      <c r="L295" s="242" t="s">
        <v>381</v>
      </c>
      <c r="M295" s="242" t="s">
        <v>1637</v>
      </c>
      <c r="N295" s="242" t="s">
        <v>1669</v>
      </c>
      <c r="O295" s="30" t="s">
        <v>1668</v>
      </c>
      <c r="P295" s="349" t="s">
        <v>63</v>
      </c>
      <c r="Q295" s="30" t="s">
        <v>95</v>
      </c>
      <c r="R295" s="348" t="s">
        <v>1220</v>
      </c>
      <c r="S295" s="323" t="s">
        <v>1585</v>
      </c>
      <c r="T295" s="347">
        <v>58.2</v>
      </c>
      <c r="U295" s="63">
        <v>6</v>
      </c>
      <c r="V295" s="346">
        <v>6825</v>
      </c>
      <c r="W295" s="336" t="s">
        <v>69</v>
      </c>
      <c r="X295" s="346">
        <v>1365000</v>
      </c>
      <c r="Y295" s="36" t="s">
        <v>70</v>
      </c>
      <c r="Z295" s="30"/>
      <c r="AA295" s="97" t="s">
        <v>1584</v>
      </c>
      <c r="AB295" s="27" t="s">
        <v>925</v>
      </c>
      <c r="AC295" s="30"/>
      <c r="AD295" s="345" t="s">
        <v>1670</v>
      </c>
      <c r="AE295" s="2"/>
      <c r="AF295" s="2"/>
    </row>
    <row r="296" spans="2:32" s="24" customFormat="1" ht="51" x14ac:dyDescent="0.25">
      <c r="B296" s="302" t="s">
        <v>1934</v>
      </c>
      <c r="C296" s="242" t="s">
        <v>1638</v>
      </c>
      <c r="D296" s="325"/>
      <c r="E296" s="324"/>
      <c r="F296" s="23">
        <v>42759</v>
      </c>
      <c r="G296" s="158">
        <v>42752</v>
      </c>
      <c r="H296" s="242" t="s">
        <v>58</v>
      </c>
      <c r="I296" s="324">
        <v>42643</v>
      </c>
      <c r="J296" s="326"/>
      <c r="K296" s="30" t="s">
        <v>1653</v>
      </c>
      <c r="L296" s="242" t="s">
        <v>381</v>
      </c>
      <c r="M296" s="242" t="s">
        <v>1637</v>
      </c>
      <c r="N296" s="242" t="s">
        <v>1672</v>
      </c>
      <c r="O296" s="30" t="s">
        <v>1671</v>
      </c>
      <c r="P296" s="349" t="s">
        <v>63</v>
      </c>
      <c r="Q296" s="30" t="s">
        <v>95</v>
      </c>
      <c r="R296" s="348" t="s">
        <v>1220</v>
      </c>
      <c r="S296" s="323" t="s">
        <v>1585</v>
      </c>
      <c r="T296" s="347">
        <v>178.4</v>
      </c>
      <c r="U296" s="30" t="s">
        <v>1639</v>
      </c>
      <c r="V296" s="346">
        <v>76462.009999999995</v>
      </c>
      <c r="W296" s="336" t="s">
        <v>69</v>
      </c>
      <c r="X296" s="346">
        <v>3727000</v>
      </c>
      <c r="Y296" s="36" t="s">
        <v>70</v>
      </c>
      <c r="Z296" s="30"/>
      <c r="AA296" s="97" t="s">
        <v>1584</v>
      </c>
      <c r="AB296" s="27" t="s">
        <v>925</v>
      </c>
      <c r="AC296" s="30"/>
      <c r="AD296" s="449" t="s">
        <v>2136</v>
      </c>
      <c r="AE296" s="2"/>
      <c r="AF296" s="2"/>
    </row>
    <row r="297" spans="2:32" s="24" customFormat="1" ht="51" x14ac:dyDescent="0.25">
      <c r="B297" s="302" t="s">
        <v>1935</v>
      </c>
      <c r="C297" s="242" t="s">
        <v>1638</v>
      </c>
      <c r="D297" s="325"/>
      <c r="E297" s="324"/>
      <c r="F297" s="23">
        <v>42759</v>
      </c>
      <c r="G297" s="158">
        <v>42752</v>
      </c>
      <c r="H297" s="242" t="s">
        <v>58</v>
      </c>
      <c r="I297" s="324">
        <v>42643</v>
      </c>
      <c r="J297" s="326"/>
      <c r="K297" s="323" t="s">
        <v>1588</v>
      </c>
      <c r="L297" s="242" t="s">
        <v>381</v>
      </c>
      <c r="M297" s="242" t="s">
        <v>1637</v>
      </c>
      <c r="N297" s="242" t="s">
        <v>1672</v>
      </c>
      <c r="O297" s="30" t="s">
        <v>1671</v>
      </c>
      <c r="P297" s="349" t="s">
        <v>63</v>
      </c>
      <c r="Q297" s="30" t="s">
        <v>95</v>
      </c>
      <c r="R297" s="348" t="s">
        <v>1220</v>
      </c>
      <c r="S297" s="323" t="s">
        <v>1585</v>
      </c>
      <c r="T297" s="347">
        <v>178.4</v>
      </c>
      <c r="U297" s="63">
        <v>6</v>
      </c>
      <c r="V297" s="346">
        <v>18635</v>
      </c>
      <c r="W297" s="336" t="s">
        <v>69</v>
      </c>
      <c r="X297" s="346">
        <v>3727000</v>
      </c>
      <c r="Y297" s="36" t="s">
        <v>70</v>
      </c>
      <c r="Z297" s="30"/>
      <c r="AA297" s="97" t="s">
        <v>1584</v>
      </c>
      <c r="AB297" s="27" t="s">
        <v>925</v>
      </c>
      <c r="AC297" s="30"/>
      <c r="AD297" s="345" t="s">
        <v>1673</v>
      </c>
      <c r="AE297" s="2"/>
      <c r="AF297" s="2"/>
    </row>
    <row r="298" spans="2:32" s="24" customFormat="1" ht="51" x14ac:dyDescent="0.25">
      <c r="B298" s="302" t="s">
        <v>1936</v>
      </c>
      <c r="C298" s="242" t="s">
        <v>1638</v>
      </c>
      <c r="D298" s="325"/>
      <c r="E298" s="324"/>
      <c r="F298" s="23">
        <v>42759</v>
      </c>
      <c r="G298" s="158">
        <v>42752</v>
      </c>
      <c r="H298" s="242" t="s">
        <v>58</v>
      </c>
      <c r="I298" s="324">
        <v>42643</v>
      </c>
      <c r="J298" s="326"/>
      <c r="K298" s="30" t="s">
        <v>1653</v>
      </c>
      <c r="L298" s="242" t="s">
        <v>381</v>
      </c>
      <c r="M298" s="242" t="s">
        <v>1637</v>
      </c>
      <c r="N298" s="242" t="s">
        <v>1675</v>
      </c>
      <c r="O298" s="30" t="s">
        <v>1674</v>
      </c>
      <c r="P298" s="349" t="s">
        <v>63</v>
      </c>
      <c r="Q298" s="30" t="s">
        <v>95</v>
      </c>
      <c r="R298" s="348" t="s">
        <v>1220</v>
      </c>
      <c r="S298" s="323" t="s">
        <v>1585</v>
      </c>
      <c r="T298" s="347">
        <v>115.6</v>
      </c>
      <c r="U298" s="30" t="s">
        <v>1639</v>
      </c>
      <c r="V298" s="346">
        <v>57565.68</v>
      </c>
      <c r="W298" s="336" t="s">
        <v>69</v>
      </c>
      <c r="X298" s="346">
        <v>2414000</v>
      </c>
      <c r="Y298" s="36" t="s">
        <v>70</v>
      </c>
      <c r="Z298" s="30"/>
      <c r="AA298" s="97" t="s">
        <v>1584</v>
      </c>
      <c r="AB298" s="27" t="s">
        <v>925</v>
      </c>
      <c r="AC298" s="30"/>
      <c r="AD298" s="449" t="s">
        <v>2137</v>
      </c>
      <c r="AE298" s="2"/>
      <c r="AF298" s="2"/>
    </row>
    <row r="299" spans="2:32" s="24" customFormat="1" ht="51" x14ac:dyDescent="0.25">
      <c r="B299" s="302" t="s">
        <v>1937</v>
      </c>
      <c r="C299" s="242" t="s">
        <v>1638</v>
      </c>
      <c r="D299" s="325"/>
      <c r="E299" s="324"/>
      <c r="F299" s="23">
        <v>42759</v>
      </c>
      <c r="G299" s="158">
        <v>42752</v>
      </c>
      <c r="H299" s="242" t="s">
        <v>58</v>
      </c>
      <c r="I299" s="324">
        <v>42643</v>
      </c>
      <c r="J299" s="326"/>
      <c r="K299" s="323" t="s">
        <v>1588</v>
      </c>
      <c r="L299" s="242" t="s">
        <v>381</v>
      </c>
      <c r="M299" s="242" t="s">
        <v>1637</v>
      </c>
      <c r="N299" s="242" t="s">
        <v>1675</v>
      </c>
      <c r="O299" s="30" t="s">
        <v>1674</v>
      </c>
      <c r="P299" s="349" t="s">
        <v>63</v>
      </c>
      <c r="Q299" s="30" t="s">
        <v>95</v>
      </c>
      <c r="R299" s="348" t="s">
        <v>1220</v>
      </c>
      <c r="S299" s="323" t="s">
        <v>1585</v>
      </c>
      <c r="T299" s="347">
        <v>115.6</v>
      </c>
      <c r="U299" s="63">
        <v>6</v>
      </c>
      <c r="V299" s="346">
        <v>12070</v>
      </c>
      <c r="W299" s="336" t="s">
        <v>69</v>
      </c>
      <c r="X299" s="346">
        <v>2414000</v>
      </c>
      <c r="Y299" s="36" t="s">
        <v>70</v>
      </c>
      <c r="Z299" s="30"/>
      <c r="AA299" s="97" t="s">
        <v>1584</v>
      </c>
      <c r="AB299" s="27" t="s">
        <v>925</v>
      </c>
      <c r="AC299" s="30"/>
      <c r="AD299" s="345" t="s">
        <v>1676</v>
      </c>
      <c r="AE299" s="2"/>
      <c r="AF299" s="2"/>
    </row>
    <row r="300" spans="2:32" s="24" customFormat="1" ht="51" x14ac:dyDescent="0.25">
      <c r="B300" s="302" t="s">
        <v>1938</v>
      </c>
      <c r="C300" s="242" t="s">
        <v>1638</v>
      </c>
      <c r="D300" s="325"/>
      <c r="E300" s="324"/>
      <c r="F300" s="23">
        <v>42759</v>
      </c>
      <c r="G300" s="158">
        <v>42752</v>
      </c>
      <c r="H300" s="242" t="s">
        <v>58</v>
      </c>
      <c r="I300" s="324">
        <v>42643</v>
      </c>
      <c r="J300" s="326"/>
      <c r="K300" s="30" t="s">
        <v>1640</v>
      </c>
      <c r="L300" s="242" t="s">
        <v>381</v>
      </c>
      <c r="M300" s="242" t="s">
        <v>1637</v>
      </c>
      <c r="N300" s="242" t="s">
        <v>1678</v>
      </c>
      <c r="O300" s="341" t="s">
        <v>1677</v>
      </c>
      <c r="P300" s="349" t="s">
        <v>63</v>
      </c>
      <c r="Q300" s="30" t="s">
        <v>95</v>
      </c>
      <c r="R300" s="348" t="s">
        <v>1220</v>
      </c>
      <c r="S300" s="323" t="s">
        <v>1585</v>
      </c>
      <c r="T300" s="347">
        <v>97.9</v>
      </c>
      <c r="U300" s="30" t="s">
        <v>1639</v>
      </c>
      <c r="V300" s="346">
        <v>41539.550000000003</v>
      </c>
      <c r="W300" s="336" t="s">
        <v>69</v>
      </c>
      <c r="X300" s="346">
        <v>2094000</v>
      </c>
      <c r="Y300" s="36" t="s">
        <v>70</v>
      </c>
      <c r="Z300" s="30"/>
      <c r="AA300" s="97" t="s">
        <v>1584</v>
      </c>
      <c r="AB300" s="27" t="s">
        <v>925</v>
      </c>
      <c r="AC300" s="30"/>
      <c r="AD300" s="449" t="s">
        <v>2138</v>
      </c>
      <c r="AE300" s="2"/>
      <c r="AF300" s="2"/>
    </row>
    <row r="301" spans="2:32" s="24" customFormat="1" ht="51" x14ac:dyDescent="0.25">
      <c r="B301" s="302" t="s">
        <v>1939</v>
      </c>
      <c r="C301" s="242" t="s">
        <v>1638</v>
      </c>
      <c r="D301" s="325"/>
      <c r="E301" s="324"/>
      <c r="F301" s="23">
        <v>42759</v>
      </c>
      <c r="G301" s="158">
        <v>42752</v>
      </c>
      <c r="H301" s="242" t="s">
        <v>58</v>
      </c>
      <c r="I301" s="324">
        <v>42643</v>
      </c>
      <c r="J301" s="326"/>
      <c r="K301" s="323" t="s">
        <v>1588</v>
      </c>
      <c r="L301" s="242" t="s">
        <v>381</v>
      </c>
      <c r="M301" s="242" t="s">
        <v>1637</v>
      </c>
      <c r="N301" s="242" t="s">
        <v>1678</v>
      </c>
      <c r="O301" s="341" t="s">
        <v>1677</v>
      </c>
      <c r="P301" s="349" t="s">
        <v>63</v>
      </c>
      <c r="Q301" s="30" t="s">
        <v>95</v>
      </c>
      <c r="R301" s="348" t="s">
        <v>1220</v>
      </c>
      <c r="S301" s="323" t="s">
        <v>1585</v>
      </c>
      <c r="T301" s="347">
        <v>97.9</v>
      </c>
      <c r="U301" s="63">
        <v>6</v>
      </c>
      <c r="V301" s="346">
        <v>10470</v>
      </c>
      <c r="W301" s="336" t="s">
        <v>69</v>
      </c>
      <c r="X301" s="346">
        <v>2094000</v>
      </c>
      <c r="Y301" s="36" t="s">
        <v>70</v>
      </c>
      <c r="Z301" s="30"/>
      <c r="AA301" s="97" t="s">
        <v>1584</v>
      </c>
      <c r="AB301" s="27" t="s">
        <v>925</v>
      </c>
      <c r="AC301" s="30"/>
      <c r="AD301" s="345" t="s">
        <v>1679</v>
      </c>
      <c r="AE301" s="2"/>
      <c r="AF301" s="2"/>
    </row>
    <row r="302" spans="2:32" s="24" customFormat="1" ht="51" x14ac:dyDescent="0.25">
      <c r="B302" s="302" t="s">
        <v>1940</v>
      </c>
      <c r="C302" s="67" t="s">
        <v>1683</v>
      </c>
      <c r="D302" s="354"/>
      <c r="E302" s="107">
        <v>42758</v>
      </c>
      <c r="F302" s="23">
        <v>42759</v>
      </c>
      <c r="G302" s="107">
        <v>42752</v>
      </c>
      <c r="H302" s="67" t="s">
        <v>58</v>
      </c>
      <c r="I302" s="107">
        <v>42429</v>
      </c>
      <c r="J302" s="52">
        <v>41304</v>
      </c>
      <c r="K302" s="67" t="s">
        <v>59</v>
      </c>
      <c r="L302" s="67" t="s">
        <v>109</v>
      </c>
      <c r="M302" s="17" t="s">
        <v>824</v>
      </c>
      <c r="N302" s="67" t="s">
        <v>1682</v>
      </c>
      <c r="O302" s="67" t="s">
        <v>1681</v>
      </c>
      <c r="P302" s="17" t="s">
        <v>63</v>
      </c>
      <c r="Q302" s="27" t="s">
        <v>64</v>
      </c>
      <c r="R302" s="67" t="s">
        <v>1220</v>
      </c>
      <c r="S302" s="323" t="s">
        <v>1585</v>
      </c>
      <c r="T302" s="353">
        <v>151.19999999999999</v>
      </c>
      <c r="U302" s="343">
        <v>40</v>
      </c>
      <c r="V302" s="352">
        <v>183667.67</v>
      </c>
      <c r="W302" s="65" t="s">
        <v>69</v>
      </c>
      <c r="X302" s="351">
        <v>5510030</v>
      </c>
      <c r="Y302" s="36" t="s">
        <v>70</v>
      </c>
      <c r="Z302" s="67"/>
      <c r="AA302" s="97" t="s">
        <v>1584</v>
      </c>
      <c r="AB302" s="27" t="s">
        <v>925</v>
      </c>
      <c r="AC302" s="67"/>
      <c r="AD302" s="449" t="s">
        <v>2139</v>
      </c>
      <c r="AE302" s="2"/>
      <c r="AF302" s="2"/>
    </row>
    <row r="303" spans="2:32" s="24" customFormat="1" ht="51" x14ac:dyDescent="0.25">
      <c r="B303" s="302" t="s">
        <v>1941</v>
      </c>
      <c r="C303" s="67" t="s">
        <v>1683</v>
      </c>
      <c r="D303" s="354"/>
      <c r="E303" s="107">
        <v>42758</v>
      </c>
      <c r="F303" s="23">
        <v>42759</v>
      </c>
      <c r="G303" s="107">
        <v>42752</v>
      </c>
      <c r="H303" s="67" t="s">
        <v>58</v>
      </c>
      <c r="I303" s="107">
        <v>42429</v>
      </c>
      <c r="J303" s="52">
        <v>41304</v>
      </c>
      <c r="K303" s="323" t="s">
        <v>1588</v>
      </c>
      <c r="L303" s="67" t="s">
        <v>109</v>
      </c>
      <c r="M303" s="17" t="s">
        <v>824</v>
      </c>
      <c r="N303" s="67" t="s">
        <v>1682</v>
      </c>
      <c r="O303" s="67" t="s">
        <v>1681</v>
      </c>
      <c r="P303" s="17" t="s">
        <v>63</v>
      </c>
      <c r="Q303" s="27" t="s">
        <v>64</v>
      </c>
      <c r="R303" s="67" t="s">
        <v>1220</v>
      </c>
      <c r="S303" s="323" t="s">
        <v>1585</v>
      </c>
      <c r="T303" s="353">
        <v>151.19999999999999</v>
      </c>
      <c r="U303" s="63">
        <v>6</v>
      </c>
      <c r="V303" s="352">
        <v>27550.15</v>
      </c>
      <c r="W303" s="65" t="s">
        <v>69</v>
      </c>
      <c r="X303" s="351">
        <v>5510030</v>
      </c>
      <c r="Y303" s="36" t="s">
        <v>70</v>
      </c>
      <c r="Z303" s="67"/>
      <c r="AA303" s="97" t="s">
        <v>1584</v>
      </c>
      <c r="AB303" s="27" t="s">
        <v>925</v>
      </c>
      <c r="AC303" s="67"/>
      <c r="AD303" s="455" t="s">
        <v>1680</v>
      </c>
      <c r="AE303" s="2"/>
      <c r="AF303" s="2"/>
    </row>
    <row r="304" spans="2:32" s="24" customFormat="1" ht="51" x14ac:dyDescent="0.25">
      <c r="B304" s="302" t="s">
        <v>1942</v>
      </c>
      <c r="C304" s="67" t="s">
        <v>1683</v>
      </c>
      <c r="D304" s="354"/>
      <c r="E304" s="107">
        <v>42758</v>
      </c>
      <c r="F304" s="23">
        <v>42759</v>
      </c>
      <c r="G304" s="107">
        <v>42752</v>
      </c>
      <c r="H304" s="67" t="s">
        <v>58</v>
      </c>
      <c r="I304" s="107">
        <v>42429</v>
      </c>
      <c r="J304" s="118">
        <v>41304</v>
      </c>
      <c r="K304" s="67" t="s">
        <v>59</v>
      </c>
      <c r="L304" s="67" t="s">
        <v>109</v>
      </c>
      <c r="M304" s="17" t="s">
        <v>824</v>
      </c>
      <c r="N304" s="67" t="s">
        <v>1682</v>
      </c>
      <c r="O304" s="67" t="s">
        <v>1685</v>
      </c>
      <c r="P304" s="17" t="s">
        <v>63</v>
      </c>
      <c r="Q304" s="27" t="s">
        <v>64</v>
      </c>
      <c r="R304" s="67" t="s">
        <v>1220</v>
      </c>
      <c r="S304" s="323" t="s">
        <v>1585</v>
      </c>
      <c r="T304" s="353">
        <v>107.6</v>
      </c>
      <c r="U304" s="343">
        <v>40</v>
      </c>
      <c r="V304" s="352">
        <v>79957.570000000007</v>
      </c>
      <c r="W304" s="65" t="s">
        <v>69</v>
      </c>
      <c r="X304" s="351">
        <v>2398727</v>
      </c>
      <c r="Y304" s="36" t="s">
        <v>70</v>
      </c>
      <c r="Z304" s="67"/>
      <c r="AA304" s="97" t="s">
        <v>1584</v>
      </c>
      <c r="AB304" s="27" t="s">
        <v>925</v>
      </c>
      <c r="AC304" s="67"/>
      <c r="AD304" s="449" t="s">
        <v>2140</v>
      </c>
      <c r="AE304" s="2"/>
      <c r="AF304" s="2"/>
    </row>
    <row r="305" spans="2:32" s="24" customFormat="1" ht="51" x14ac:dyDescent="0.25">
      <c r="B305" s="302" t="s">
        <v>1943</v>
      </c>
      <c r="C305" s="67" t="s">
        <v>1683</v>
      </c>
      <c r="D305" s="354"/>
      <c r="E305" s="107">
        <v>42758</v>
      </c>
      <c r="F305" s="23">
        <v>42759</v>
      </c>
      <c r="G305" s="107">
        <v>42752</v>
      </c>
      <c r="H305" s="67" t="s">
        <v>58</v>
      </c>
      <c r="I305" s="107">
        <v>42429</v>
      </c>
      <c r="J305" s="118">
        <v>41304</v>
      </c>
      <c r="K305" s="323" t="s">
        <v>1588</v>
      </c>
      <c r="L305" s="67" t="s">
        <v>109</v>
      </c>
      <c r="M305" s="17" t="s">
        <v>824</v>
      </c>
      <c r="N305" s="67" t="s">
        <v>1682</v>
      </c>
      <c r="O305" s="67" t="s">
        <v>1685</v>
      </c>
      <c r="P305" s="17" t="s">
        <v>63</v>
      </c>
      <c r="Q305" s="27" t="s">
        <v>64</v>
      </c>
      <c r="R305" s="67" t="s">
        <v>1220</v>
      </c>
      <c r="S305" s="323" t="s">
        <v>1585</v>
      </c>
      <c r="T305" s="353">
        <v>107.6</v>
      </c>
      <c r="U305" s="63">
        <v>6</v>
      </c>
      <c r="V305" s="352">
        <v>11993.64</v>
      </c>
      <c r="W305" s="65" t="s">
        <v>69</v>
      </c>
      <c r="X305" s="351">
        <v>2398727</v>
      </c>
      <c r="Y305" s="36" t="s">
        <v>70</v>
      </c>
      <c r="Z305" s="67"/>
      <c r="AA305" s="97" t="s">
        <v>1584</v>
      </c>
      <c r="AB305" s="27" t="s">
        <v>925</v>
      </c>
      <c r="AC305" s="67"/>
      <c r="AD305" s="455" t="s">
        <v>1684</v>
      </c>
      <c r="AE305" s="2"/>
      <c r="AF305" s="2"/>
    </row>
    <row r="306" spans="2:32" s="24" customFormat="1" ht="51" x14ac:dyDescent="0.25">
      <c r="B306" s="302" t="s">
        <v>1944</v>
      </c>
      <c r="C306" s="67" t="s">
        <v>1683</v>
      </c>
      <c r="D306" s="354"/>
      <c r="E306" s="107">
        <v>42758</v>
      </c>
      <c r="F306" s="23">
        <v>42759</v>
      </c>
      <c r="G306" s="107">
        <v>42752</v>
      </c>
      <c r="H306" s="67" t="s">
        <v>58</v>
      </c>
      <c r="I306" s="107">
        <v>42429</v>
      </c>
      <c r="J306" s="118">
        <v>41260</v>
      </c>
      <c r="K306" s="67" t="s">
        <v>59</v>
      </c>
      <c r="L306" s="67" t="s">
        <v>109</v>
      </c>
      <c r="M306" s="17" t="s">
        <v>824</v>
      </c>
      <c r="N306" s="67" t="s">
        <v>1682</v>
      </c>
      <c r="O306" s="67" t="s">
        <v>1687</v>
      </c>
      <c r="P306" s="17" t="s">
        <v>63</v>
      </c>
      <c r="Q306" s="27" t="s">
        <v>64</v>
      </c>
      <c r="R306" s="67" t="s">
        <v>1220</v>
      </c>
      <c r="S306" s="323" t="s">
        <v>1585</v>
      </c>
      <c r="T306" s="353">
        <v>126.7</v>
      </c>
      <c r="U306" s="343">
        <v>40</v>
      </c>
      <c r="V306" s="352">
        <v>80834.600000000006</v>
      </c>
      <c r="W306" s="65" t="s">
        <v>69</v>
      </c>
      <c r="X306" s="351">
        <v>2425038</v>
      </c>
      <c r="Y306" s="36" t="s">
        <v>70</v>
      </c>
      <c r="Z306" s="67"/>
      <c r="AA306" s="97" t="s">
        <v>1584</v>
      </c>
      <c r="AB306" s="27" t="s">
        <v>925</v>
      </c>
      <c r="AC306" s="67"/>
      <c r="AD306" s="449" t="s">
        <v>2141</v>
      </c>
      <c r="AE306" s="2"/>
      <c r="AF306" s="2"/>
    </row>
    <row r="307" spans="2:32" s="24" customFormat="1" ht="51" x14ac:dyDescent="0.25">
      <c r="B307" s="302" t="s">
        <v>1945</v>
      </c>
      <c r="C307" s="67" t="s">
        <v>1683</v>
      </c>
      <c r="D307" s="354"/>
      <c r="E307" s="107">
        <v>42758</v>
      </c>
      <c r="F307" s="23">
        <v>42759</v>
      </c>
      <c r="G307" s="107">
        <v>42752</v>
      </c>
      <c r="H307" s="67" t="s">
        <v>58</v>
      </c>
      <c r="I307" s="107">
        <v>42429</v>
      </c>
      <c r="J307" s="118">
        <v>41260</v>
      </c>
      <c r="K307" s="323" t="s">
        <v>1588</v>
      </c>
      <c r="L307" s="67" t="s">
        <v>109</v>
      </c>
      <c r="M307" s="17" t="s">
        <v>824</v>
      </c>
      <c r="N307" s="67" t="s">
        <v>1682</v>
      </c>
      <c r="O307" s="67" t="s">
        <v>1687</v>
      </c>
      <c r="P307" s="17" t="s">
        <v>63</v>
      </c>
      <c r="Q307" s="27" t="s">
        <v>64</v>
      </c>
      <c r="R307" s="67" t="s">
        <v>1220</v>
      </c>
      <c r="S307" s="323" t="s">
        <v>1585</v>
      </c>
      <c r="T307" s="353">
        <v>126.7</v>
      </c>
      <c r="U307" s="63">
        <v>6</v>
      </c>
      <c r="V307" s="352">
        <v>12125.19</v>
      </c>
      <c r="W307" s="65" t="s">
        <v>69</v>
      </c>
      <c r="X307" s="351">
        <v>2425038</v>
      </c>
      <c r="Y307" s="36" t="s">
        <v>70</v>
      </c>
      <c r="Z307" s="67"/>
      <c r="AA307" s="97" t="s">
        <v>1584</v>
      </c>
      <c r="AB307" s="27" t="s">
        <v>925</v>
      </c>
      <c r="AC307" s="67"/>
      <c r="AD307" s="455" t="s">
        <v>1686</v>
      </c>
      <c r="AE307" s="2"/>
      <c r="AF307" s="2"/>
    </row>
    <row r="308" spans="2:32" s="24" customFormat="1" ht="51" x14ac:dyDescent="0.25">
      <c r="B308" s="302" t="s">
        <v>1946</v>
      </c>
      <c r="C308" s="67" t="s">
        <v>1683</v>
      </c>
      <c r="D308" s="354"/>
      <c r="E308" s="107">
        <v>42758</v>
      </c>
      <c r="F308" s="23">
        <v>42759</v>
      </c>
      <c r="G308" s="107">
        <v>42752</v>
      </c>
      <c r="H308" s="67" t="s">
        <v>58</v>
      </c>
      <c r="I308" s="107">
        <v>42429</v>
      </c>
      <c r="J308" s="52">
        <v>41260</v>
      </c>
      <c r="K308" s="67" t="s">
        <v>59</v>
      </c>
      <c r="L308" s="67" t="s">
        <v>109</v>
      </c>
      <c r="M308" s="17" t="s">
        <v>824</v>
      </c>
      <c r="N308" s="67" t="s">
        <v>1682</v>
      </c>
      <c r="O308" s="67" t="s">
        <v>1689</v>
      </c>
      <c r="P308" s="17" t="s">
        <v>63</v>
      </c>
      <c r="Q308" s="27" t="s">
        <v>64</v>
      </c>
      <c r="R308" s="67" t="s">
        <v>1220</v>
      </c>
      <c r="S308" s="323" t="s">
        <v>1585</v>
      </c>
      <c r="T308" s="353">
        <v>162.1</v>
      </c>
      <c r="U308" s="343">
        <v>40</v>
      </c>
      <c r="V308" s="352">
        <v>174538.47</v>
      </c>
      <c r="W308" s="65" t="s">
        <v>69</v>
      </c>
      <c r="X308" s="108">
        <v>5236154</v>
      </c>
      <c r="Y308" s="36" t="s">
        <v>70</v>
      </c>
      <c r="Z308" s="67"/>
      <c r="AA308" s="97" t="s">
        <v>1584</v>
      </c>
      <c r="AB308" s="27" t="s">
        <v>925</v>
      </c>
      <c r="AC308" s="67"/>
      <c r="AD308" s="449" t="s">
        <v>2142</v>
      </c>
      <c r="AE308" s="2"/>
      <c r="AF308" s="2"/>
    </row>
    <row r="309" spans="2:32" s="24" customFormat="1" ht="51" x14ac:dyDescent="0.25">
      <c r="B309" s="302" t="s">
        <v>1947</v>
      </c>
      <c r="C309" s="67" t="s">
        <v>1683</v>
      </c>
      <c r="D309" s="354"/>
      <c r="E309" s="107">
        <v>42758</v>
      </c>
      <c r="F309" s="23">
        <v>42759</v>
      </c>
      <c r="G309" s="107">
        <v>42752</v>
      </c>
      <c r="H309" s="67" t="s">
        <v>58</v>
      </c>
      <c r="I309" s="107">
        <v>42429</v>
      </c>
      <c r="J309" s="52">
        <v>41260</v>
      </c>
      <c r="K309" s="323" t="s">
        <v>1588</v>
      </c>
      <c r="L309" s="67" t="s">
        <v>109</v>
      </c>
      <c r="M309" s="17" t="s">
        <v>824</v>
      </c>
      <c r="N309" s="67" t="s">
        <v>1682</v>
      </c>
      <c r="O309" s="67" t="s">
        <v>1689</v>
      </c>
      <c r="P309" s="17" t="s">
        <v>63</v>
      </c>
      <c r="Q309" s="27" t="s">
        <v>64</v>
      </c>
      <c r="R309" s="67" t="s">
        <v>1220</v>
      </c>
      <c r="S309" s="323" t="s">
        <v>1585</v>
      </c>
      <c r="T309" s="353">
        <v>162.1</v>
      </c>
      <c r="U309" s="63">
        <v>6</v>
      </c>
      <c r="V309" s="352">
        <v>26180.77</v>
      </c>
      <c r="W309" s="65" t="s">
        <v>69</v>
      </c>
      <c r="X309" s="108">
        <v>5236154</v>
      </c>
      <c r="Y309" s="36" t="s">
        <v>70</v>
      </c>
      <c r="Z309" s="67"/>
      <c r="AA309" s="97" t="s">
        <v>1584</v>
      </c>
      <c r="AB309" s="27" t="s">
        <v>925</v>
      </c>
      <c r="AC309" s="67"/>
      <c r="AD309" s="455" t="s">
        <v>1688</v>
      </c>
      <c r="AE309" s="2"/>
      <c r="AF309" s="2"/>
    </row>
    <row r="310" spans="2:32" s="24" customFormat="1" ht="51" x14ac:dyDescent="0.25">
      <c r="B310" s="302" t="s">
        <v>1948</v>
      </c>
      <c r="C310" s="67" t="s">
        <v>1683</v>
      </c>
      <c r="D310" s="354"/>
      <c r="E310" s="107">
        <v>42758</v>
      </c>
      <c r="F310" s="23">
        <v>42759</v>
      </c>
      <c r="G310" s="107">
        <v>42752</v>
      </c>
      <c r="H310" s="67" t="s">
        <v>58</v>
      </c>
      <c r="I310" s="107">
        <v>42429</v>
      </c>
      <c r="J310" s="52">
        <v>41304</v>
      </c>
      <c r="K310" s="67" t="s">
        <v>59</v>
      </c>
      <c r="L310" s="67" t="s">
        <v>109</v>
      </c>
      <c r="M310" s="17" t="s">
        <v>824</v>
      </c>
      <c r="N310" s="67" t="s">
        <v>1682</v>
      </c>
      <c r="O310" s="67" t="s">
        <v>1691</v>
      </c>
      <c r="P310" s="17" t="s">
        <v>63</v>
      </c>
      <c r="Q310" s="27" t="s">
        <v>64</v>
      </c>
      <c r="R310" s="67" t="s">
        <v>1220</v>
      </c>
      <c r="S310" s="323" t="s">
        <v>1585</v>
      </c>
      <c r="T310" s="353">
        <v>65.3</v>
      </c>
      <c r="U310" s="343">
        <v>40</v>
      </c>
      <c r="V310" s="352">
        <v>77308.67</v>
      </c>
      <c r="W310" s="65" t="s">
        <v>69</v>
      </c>
      <c r="X310" s="351">
        <v>2319260</v>
      </c>
      <c r="Y310" s="36" t="s">
        <v>70</v>
      </c>
      <c r="Z310" s="67"/>
      <c r="AA310" s="97" t="s">
        <v>1584</v>
      </c>
      <c r="AB310" s="27" t="s">
        <v>925</v>
      </c>
      <c r="AC310" s="67"/>
      <c r="AD310" s="449" t="s">
        <v>2143</v>
      </c>
      <c r="AE310" s="2"/>
      <c r="AF310" s="2"/>
    </row>
    <row r="311" spans="2:32" s="24" customFormat="1" ht="51" x14ac:dyDescent="0.25">
      <c r="B311" s="302" t="s">
        <v>1949</v>
      </c>
      <c r="C311" s="67" t="s">
        <v>1683</v>
      </c>
      <c r="D311" s="354"/>
      <c r="E311" s="107">
        <v>42758</v>
      </c>
      <c r="F311" s="23">
        <v>42759</v>
      </c>
      <c r="G311" s="107">
        <v>42752</v>
      </c>
      <c r="H311" s="67" t="s">
        <v>58</v>
      </c>
      <c r="I311" s="107">
        <v>42429</v>
      </c>
      <c r="J311" s="52">
        <v>41304</v>
      </c>
      <c r="K311" s="323" t="s">
        <v>1588</v>
      </c>
      <c r="L311" s="67" t="s">
        <v>109</v>
      </c>
      <c r="M311" s="17" t="s">
        <v>824</v>
      </c>
      <c r="N311" s="67" t="s">
        <v>1682</v>
      </c>
      <c r="O311" s="67" t="s">
        <v>1691</v>
      </c>
      <c r="P311" s="17" t="s">
        <v>63</v>
      </c>
      <c r="Q311" s="27" t="s">
        <v>64</v>
      </c>
      <c r="R311" s="67" t="s">
        <v>1220</v>
      </c>
      <c r="S311" s="323" t="s">
        <v>1585</v>
      </c>
      <c r="T311" s="353">
        <v>65.3</v>
      </c>
      <c r="U311" s="63">
        <v>6</v>
      </c>
      <c r="V311" s="352">
        <v>11596.3</v>
      </c>
      <c r="W311" s="65" t="s">
        <v>69</v>
      </c>
      <c r="X311" s="351">
        <v>2319260</v>
      </c>
      <c r="Y311" s="36" t="s">
        <v>70</v>
      </c>
      <c r="Z311" s="67"/>
      <c r="AA311" s="97" t="s">
        <v>1584</v>
      </c>
      <c r="AB311" s="27" t="s">
        <v>925</v>
      </c>
      <c r="AC311" s="67"/>
      <c r="AD311" s="455" t="s">
        <v>1690</v>
      </c>
      <c r="AE311" s="2"/>
      <c r="AF311" s="2"/>
    </row>
    <row r="312" spans="2:32" s="24" customFormat="1" ht="51" x14ac:dyDescent="0.25">
      <c r="B312" s="302" t="s">
        <v>1950</v>
      </c>
      <c r="C312" s="67" t="s">
        <v>1683</v>
      </c>
      <c r="D312" s="354"/>
      <c r="E312" s="107">
        <v>42758</v>
      </c>
      <c r="F312" s="23">
        <v>42759</v>
      </c>
      <c r="G312" s="107">
        <v>42752</v>
      </c>
      <c r="H312" s="67" t="s">
        <v>58</v>
      </c>
      <c r="I312" s="107">
        <v>42429</v>
      </c>
      <c r="J312" s="52">
        <v>41304</v>
      </c>
      <c r="K312" s="67" t="s">
        <v>59</v>
      </c>
      <c r="L312" s="67" t="s">
        <v>109</v>
      </c>
      <c r="M312" s="17" t="s">
        <v>824</v>
      </c>
      <c r="N312" s="67" t="s">
        <v>1682</v>
      </c>
      <c r="O312" s="67" t="s">
        <v>1693</v>
      </c>
      <c r="P312" s="17" t="s">
        <v>63</v>
      </c>
      <c r="Q312" s="27" t="s">
        <v>64</v>
      </c>
      <c r="R312" s="67" t="s">
        <v>1220</v>
      </c>
      <c r="S312" s="323" t="s">
        <v>1585</v>
      </c>
      <c r="T312" s="353">
        <v>101.7</v>
      </c>
      <c r="U312" s="343">
        <v>40</v>
      </c>
      <c r="V312" s="352">
        <v>90038.399999999994</v>
      </c>
      <c r="W312" s="65" t="s">
        <v>69</v>
      </c>
      <c r="X312" s="108">
        <v>2701152</v>
      </c>
      <c r="Y312" s="36" t="s">
        <v>70</v>
      </c>
      <c r="Z312" s="67"/>
      <c r="AA312" s="97" t="s">
        <v>1584</v>
      </c>
      <c r="AB312" s="27" t="s">
        <v>925</v>
      </c>
      <c r="AC312" s="67"/>
      <c r="AD312" s="449" t="s">
        <v>2144</v>
      </c>
      <c r="AE312" s="2"/>
      <c r="AF312" s="2"/>
    </row>
    <row r="313" spans="2:32" s="24" customFormat="1" ht="51" x14ac:dyDescent="0.25">
      <c r="B313" s="302" t="s">
        <v>1951</v>
      </c>
      <c r="C313" s="67" t="s">
        <v>1683</v>
      </c>
      <c r="D313" s="354"/>
      <c r="E313" s="107">
        <v>42758</v>
      </c>
      <c r="F313" s="23">
        <v>42759</v>
      </c>
      <c r="G313" s="107">
        <v>42752</v>
      </c>
      <c r="H313" s="67" t="s">
        <v>58</v>
      </c>
      <c r="I313" s="107">
        <v>42429</v>
      </c>
      <c r="J313" s="52">
        <v>41304</v>
      </c>
      <c r="K313" s="323" t="s">
        <v>1588</v>
      </c>
      <c r="L313" s="67" t="s">
        <v>109</v>
      </c>
      <c r="M313" s="17" t="s">
        <v>824</v>
      </c>
      <c r="N313" s="67" t="s">
        <v>1682</v>
      </c>
      <c r="O313" s="67" t="s">
        <v>1693</v>
      </c>
      <c r="P313" s="17" t="s">
        <v>63</v>
      </c>
      <c r="Q313" s="27" t="s">
        <v>64</v>
      </c>
      <c r="R313" s="67" t="s">
        <v>1220</v>
      </c>
      <c r="S313" s="323" t="s">
        <v>1585</v>
      </c>
      <c r="T313" s="353">
        <v>101.7</v>
      </c>
      <c r="U313" s="63">
        <v>6</v>
      </c>
      <c r="V313" s="352">
        <v>13505.76</v>
      </c>
      <c r="W313" s="65" t="s">
        <v>69</v>
      </c>
      <c r="X313" s="108">
        <v>2701152</v>
      </c>
      <c r="Y313" s="36" t="s">
        <v>70</v>
      </c>
      <c r="Z313" s="67"/>
      <c r="AA313" s="97" t="s">
        <v>1584</v>
      </c>
      <c r="AB313" s="27" t="s">
        <v>925</v>
      </c>
      <c r="AC313" s="67"/>
      <c r="AD313" s="455" t="s">
        <v>1692</v>
      </c>
      <c r="AE313" s="2"/>
      <c r="AF313" s="2"/>
    </row>
    <row r="314" spans="2:32" s="24" customFormat="1" ht="51" x14ac:dyDescent="0.25">
      <c r="B314" s="302" t="s">
        <v>1952</v>
      </c>
      <c r="C314" s="67" t="s">
        <v>1683</v>
      </c>
      <c r="D314" s="354"/>
      <c r="E314" s="107">
        <v>42758</v>
      </c>
      <c r="F314" s="23">
        <v>42759</v>
      </c>
      <c r="G314" s="107">
        <v>42752</v>
      </c>
      <c r="H314" s="67" t="s">
        <v>58</v>
      </c>
      <c r="I314" s="107">
        <v>42429</v>
      </c>
      <c r="J314" s="118">
        <v>41260</v>
      </c>
      <c r="K314" s="67" t="s">
        <v>59</v>
      </c>
      <c r="L314" s="67" t="s">
        <v>109</v>
      </c>
      <c r="M314" s="17" t="s">
        <v>824</v>
      </c>
      <c r="N314" s="67" t="s">
        <v>1682</v>
      </c>
      <c r="O314" s="67" t="s">
        <v>1695</v>
      </c>
      <c r="P314" s="17" t="s">
        <v>63</v>
      </c>
      <c r="Q314" s="27" t="s">
        <v>64</v>
      </c>
      <c r="R314" s="67" t="s">
        <v>1220</v>
      </c>
      <c r="S314" s="323" t="s">
        <v>1585</v>
      </c>
      <c r="T314" s="353">
        <v>85.2</v>
      </c>
      <c r="U314" s="343">
        <v>40</v>
      </c>
      <c r="V314" s="352">
        <v>73678.13</v>
      </c>
      <c r="W314" s="65" t="s">
        <v>69</v>
      </c>
      <c r="X314" s="351">
        <v>2210344</v>
      </c>
      <c r="Y314" s="36" t="s">
        <v>70</v>
      </c>
      <c r="Z314" s="67"/>
      <c r="AA314" s="97" t="s">
        <v>1584</v>
      </c>
      <c r="AB314" s="27" t="s">
        <v>925</v>
      </c>
      <c r="AC314" s="67"/>
      <c r="AD314" s="449" t="s">
        <v>2145</v>
      </c>
      <c r="AE314" s="2"/>
      <c r="AF314" s="2"/>
    </row>
    <row r="315" spans="2:32" s="24" customFormat="1" ht="51" x14ac:dyDescent="0.25">
      <c r="B315" s="302" t="s">
        <v>1953</v>
      </c>
      <c r="C315" s="67" t="s">
        <v>1683</v>
      </c>
      <c r="D315" s="354"/>
      <c r="E315" s="107">
        <v>42758</v>
      </c>
      <c r="F315" s="23">
        <v>42759</v>
      </c>
      <c r="G315" s="107">
        <v>42752</v>
      </c>
      <c r="H315" s="67" t="s">
        <v>58</v>
      </c>
      <c r="I315" s="107">
        <v>42429</v>
      </c>
      <c r="J315" s="118">
        <v>41260</v>
      </c>
      <c r="K315" s="323" t="s">
        <v>1588</v>
      </c>
      <c r="L315" s="67" t="s">
        <v>109</v>
      </c>
      <c r="M315" s="17" t="s">
        <v>824</v>
      </c>
      <c r="N315" s="67" t="s">
        <v>1682</v>
      </c>
      <c r="O315" s="67" t="s">
        <v>1695</v>
      </c>
      <c r="P315" s="17" t="s">
        <v>63</v>
      </c>
      <c r="Q315" s="27" t="s">
        <v>64</v>
      </c>
      <c r="R315" s="67" t="s">
        <v>1220</v>
      </c>
      <c r="S315" s="323" t="s">
        <v>1585</v>
      </c>
      <c r="T315" s="353">
        <v>85.2</v>
      </c>
      <c r="U315" s="63">
        <v>6</v>
      </c>
      <c r="V315" s="352">
        <v>11051.72</v>
      </c>
      <c r="W315" s="65" t="s">
        <v>69</v>
      </c>
      <c r="X315" s="351">
        <v>2210344</v>
      </c>
      <c r="Y315" s="36" t="s">
        <v>70</v>
      </c>
      <c r="Z315" s="67"/>
      <c r="AA315" s="97" t="s">
        <v>1584</v>
      </c>
      <c r="AB315" s="27" t="s">
        <v>925</v>
      </c>
      <c r="AC315" s="67"/>
      <c r="AD315" s="455" t="s">
        <v>1694</v>
      </c>
      <c r="AE315" s="2"/>
      <c r="AF315" s="2"/>
    </row>
    <row r="316" spans="2:32" s="24" customFormat="1" ht="51" x14ac:dyDescent="0.25">
      <c r="B316" s="302" t="s">
        <v>1954</v>
      </c>
      <c r="C316" s="67" t="s">
        <v>1683</v>
      </c>
      <c r="D316" s="354"/>
      <c r="E316" s="107">
        <v>42758</v>
      </c>
      <c r="F316" s="23">
        <v>42759</v>
      </c>
      <c r="G316" s="107">
        <v>42752</v>
      </c>
      <c r="H316" s="67" t="s">
        <v>58</v>
      </c>
      <c r="I316" s="107">
        <v>42429</v>
      </c>
      <c r="J316" s="118">
        <v>41260</v>
      </c>
      <c r="K316" s="67" t="s">
        <v>59</v>
      </c>
      <c r="L316" s="67" t="s">
        <v>109</v>
      </c>
      <c r="M316" s="17" t="s">
        <v>824</v>
      </c>
      <c r="N316" s="67" t="s">
        <v>1682</v>
      </c>
      <c r="O316" s="67" t="s">
        <v>1697</v>
      </c>
      <c r="P316" s="17" t="s">
        <v>63</v>
      </c>
      <c r="Q316" s="27" t="s">
        <v>64</v>
      </c>
      <c r="R316" s="67" t="s">
        <v>1220</v>
      </c>
      <c r="S316" s="323" t="s">
        <v>1585</v>
      </c>
      <c r="T316" s="353">
        <v>119.8</v>
      </c>
      <c r="U316" s="343">
        <v>40</v>
      </c>
      <c r="V316" s="352">
        <v>53550.6</v>
      </c>
      <c r="W316" s="65" t="s">
        <v>69</v>
      </c>
      <c r="X316" s="351">
        <v>1606518</v>
      </c>
      <c r="Y316" s="36" t="s">
        <v>70</v>
      </c>
      <c r="Z316" s="67"/>
      <c r="AA316" s="97" t="s">
        <v>1584</v>
      </c>
      <c r="AB316" s="27" t="s">
        <v>925</v>
      </c>
      <c r="AC316" s="67"/>
      <c r="AD316" s="449" t="s">
        <v>2146</v>
      </c>
      <c r="AE316" s="2"/>
      <c r="AF316" s="2"/>
    </row>
    <row r="317" spans="2:32" s="24" customFormat="1" ht="51" x14ac:dyDescent="0.25">
      <c r="B317" s="302" t="s">
        <v>1955</v>
      </c>
      <c r="C317" s="67" t="s">
        <v>1683</v>
      </c>
      <c r="D317" s="354"/>
      <c r="E317" s="107">
        <v>42758</v>
      </c>
      <c r="F317" s="23">
        <v>42759</v>
      </c>
      <c r="G317" s="107">
        <v>42752</v>
      </c>
      <c r="H317" s="67" t="s">
        <v>58</v>
      </c>
      <c r="I317" s="107">
        <v>42429</v>
      </c>
      <c r="J317" s="118">
        <v>41260</v>
      </c>
      <c r="K317" s="323" t="s">
        <v>1588</v>
      </c>
      <c r="L317" s="67" t="s">
        <v>109</v>
      </c>
      <c r="M317" s="17" t="s">
        <v>824</v>
      </c>
      <c r="N317" s="67" t="s">
        <v>1682</v>
      </c>
      <c r="O317" s="67" t="s">
        <v>1697</v>
      </c>
      <c r="P317" s="17" t="s">
        <v>63</v>
      </c>
      <c r="Q317" s="27" t="s">
        <v>64</v>
      </c>
      <c r="R317" s="67" t="s">
        <v>1220</v>
      </c>
      <c r="S317" s="323" t="s">
        <v>1585</v>
      </c>
      <c r="T317" s="353">
        <v>119.8</v>
      </c>
      <c r="U317" s="63">
        <v>6</v>
      </c>
      <c r="V317" s="352">
        <v>8032.59</v>
      </c>
      <c r="W317" s="65" t="s">
        <v>69</v>
      </c>
      <c r="X317" s="351">
        <v>1606518</v>
      </c>
      <c r="Y317" s="36" t="s">
        <v>70</v>
      </c>
      <c r="Z317" s="67"/>
      <c r="AA317" s="97" t="s">
        <v>1584</v>
      </c>
      <c r="AB317" s="27" t="s">
        <v>925</v>
      </c>
      <c r="AC317" s="67"/>
      <c r="AD317" s="455" t="s">
        <v>1696</v>
      </c>
      <c r="AE317" s="2"/>
      <c r="AF317" s="2"/>
    </row>
    <row r="318" spans="2:32" s="24" customFormat="1" ht="51" x14ac:dyDescent="0.25">
      <c r="B318" s="302" t="s">
        <v>1956</v>
      </c>
      <c r="C318" s="67" t="s">
        <v>1683</v>
      </c>
      <c r="D318" s="354"/>
      <c r="E318" s="107">
        <v>42758</v>
      </c>
      <c r="F318" s="23">
        <v>42759</v>
      </c>
      <c r="G318" s="107">
        <v>42752</v>
      </c>
      <c r="H318" s="67" t="s">
        <v>58</v>
      </c>
      <c r="I318" s="107">
        <v>42429</v>
      </c>
      <c r="J318" s="52">
        <v>41408</v>
      </c>
      <c r="K318" s="67" t="s">
        <v>59</v>
      </c>
      <c r="L318" s="67" t="s">
        <v>109</v>
      </c>
      <c r="M318" s="17" t="s">
        <v>824</v>
      </c>
      <c r="N318" s="67" t="s">
        <v>1682</v>
      </c>
      <c r="O318" s="67" t="s">
        <v>1699</v>
      </c>
      <c r="P318" s="17" t="s">
        <v>63</v>
      </c>
      <c r="Q318" s="27" t="s">
        <v>64</v>
      </c>
      <c r="R318" s="67" t="s">
        <v>1220</v>
      </c>
      <c r="S318" s="323" t="s">
        <v>1585</v>
      </c>
      <c r="T318" s="353">
        <v>389.9</v>
      </c>
      <c r="U318" s="343">
        <v>40</v>
      </c>
      <c r="V318" s="352">
        <v>551097.67000000004</v>
      </c>
      <c r="W318" s="65" t="s">
        <v>69</v>
      </c>
      <c r="X318" s="351">
        <v>16532930</v>
      </c>
      <c r="Y318" s="36" t="s">
        <v>70</v>
      </c>
      <c r="Z318" s="67"/>
      <c r="AA318" s="97" t="s">
        <v>1584</v>
      </c>
      <c r="AB318" s="27" t="s">
        <v>925</v>
      </c>
      <c r="AC318" s="67"/>
      <c r="AD318" s="449" t="s">
        <v>2147</v>
      </c>
      <c r="AE318" s="2"/>
      <c r="AF318" s="2"/>
    </row>
    <row r="319" spans="2:32" s="24" customFormat="1" ht="51" x14ac:dyDescent="0.25">
      <c r="B319" s="302" t="s">
        <v>1957</v>
      </c>
      <c r="C319" s="67" t="s">
        <v>1683</v>
      </c>
      <c r="D319" s="354"/>
      <c r="E319" s="107">
        <v>42758</v>
      </c>
      <c r="F319" s="23">
        <v>42759</v>
      </c>
      <c r="G319" s="107">
        <v>42752</v>
      </c>
      <c r="H319" s="67" t="s">
        <v>58</v>
      </c>
      <c r="I319" s="107">
        <v>42429</v>
      </c>
      <c r="J319" s="52">
        <v>41408</v>
      </c>
      <c r="K319" s="323" t="s">
        <v>1588</v>
      </c>
      <c r="L319" s="67" t="s">
        <v>109</v>
      </c>
      <c r="M319" s="17" t="s">
        <v>824</v>
      </c>
      <c r="N319" s="67" t="s">
        <v>1682</v>
      </c>
      <c r="O319" s="67" t="s">
        <v>1699</v>
      </c>
      <c r="P319" s="17" t="s">
        <v>63</v>
      </c>
      <c r="Q319" s="27" t="s">
        <v>64</v>
      </c>
      <c r="R319" s="67" t="s">
        <v>1220</v>
      </c>
      <c r="S319" s="323" t="s">
        <v>1585</v>
      </c>
      <c r="T319" s="353">
        <v>389.9</v>
      </c>
      <c r="U319" s="63">
        <v>6</v>
      </c>
      <c r="V319" s="352">
        <v>82664.649999999994</v>
      </c>
      <c r="W319" s="65" t="s">
        <v>69</v>
      </c>
      <c r="X319" s="351">
        <v>16532930</v>
      </c>
      <c r="Y319" s="36" t="s">
        <v>70</v>
      </c>
      <c r="Z319" s="67"/>
      <c r="AA319" s="97" t="s">
        <v>1584</v>
      </c>
      <c r="AB319" s="27" t="s">
        <v>925</v>
      </c>
      <c r="AC319" s="67"/>
      <c r="AD319" s="455" t="s">
        <v>1698</v>
      </c>
      <c r="AE319" s="2"/>
      <c r="AF319" s="2"/>
    </row>
    <row r="320" spans="2:32" s="24" customFormat="1" ht="51" x14ac:dyDescent="0.25">
      <c r="B320" s="302" t="s">
        <v>1958</v>
      </c>
      <c r="C320" s="67" t="s">
        <v>1683</v>
      </c>
      <c r="D320" s="354"/>
      <c r="E320" s="107">
        <v>42758</v>
      </c>
      <c r="F320" s="23">
        <v>42759</v>
      </c>
      <c r="G320" s="107">
        <v>42752</v>
      </c>
      <c r="H320" s="67" t="s">
        <v>58</v>
      </c>
      <c r="I320" s="107">
        <v>42429</v>
      </c>
      <c r="J320" s="52">
        <v>41304</v>
      </c>
      <c r="K320" s="67" t="s">
        <v>59</v>
      </c>
      <c r="L320" s="67" t="s">
        <v>109</v>
      </c>
      <c r="M320" s="17" t="s">
        <v>824</v>
      </c>
      <c r="N320" s="67" t="s">
        <v>1682</v>
      </c>
      <c r="O320" s="67" t="s">
        <v>1701</v>
      </c>
      <c r="P320" s="17" t="s">
        <v>63</v>
      </c>
      <c r="Q320" s="27" t="s">
        <v>64</v>
      </c>
      <c r="R320" s="67" t="s">
        <v>1220</v>
      </c>
      <c r="S320" s="323" t="s">
        <v>1585</v>
      </c>
      <c r="T320" s="353">
        <v>94.5</v>
      </c>
      <c r="U320" s="343">
        <v>40</v>
      </c>
      <c r="V320" s="352">
        <v>82763.100000000006</v>
      </c>
      <c r="W320" s="65" t="s">
        <v>69</v>
      </c>
      <c r="X320" s="108">
        <v>2482893</v>
      </c>
      <c r="Y320" s="36" t="s">
        <v>70</v>
      </c>
      <c r="Z320" s="67"/>
      <c r="AA320" s="97" t="s">
        <v>1584</v>
      </c>
      <c r="AB320" s="27" t="s">
        <v>925</v>
      </c>
      <c r="AC320" s="67"/>
      <c r="AD320" s="449" t="s">
        <v>2148</v>
      </c>
      <c r="AE320" s="2"/>
      <c r="AF320" s="2"/>
    </row>
    <row r="321" spans="2:32" s="24" customFormat="1" ht="51" x14ac:dyDescent="0.25">
      <c r="B321" s="302" t="s">
        <v>1959</v>
      </c>
      <c r="C321" s="67" t="s">
        <v>1683</v>
      </c>
      <c r="D321" s="354"/>
      <c r="E321" s="107">
        <v>42758</v>
      </c>
      <c r="F321" s="23">
        <v>42759</v>
      </c>
      <c r="G321" s="107">
        <v>42752</v>
      </c>
      <c r="H321" s="67" t="s">
        <v>58</v>
      </c>
      <c r="I321" s="107">
        <v>42429</v>
      </c>
      <c r="J321" s="52">
        <v>41304</v>
      </c>
      <c r="K321" s="323" t="s">
        <v>1588</v>
      </c>
      <c r="L321" s="67" t="s">
        <v>109</v>
      </c>
      <c r="M321" s="17" t="s">
        <v>824</v>
      </c>
      <c r="N321" s="67" t="s">
        <v>1682</v>
      </c>
      <c r="O321" s="67" t="s">
        <v>1701</v>
      </c>
      <c r="P321" s="17" t="s">
        <v>63</v>
      </c>
      <c r="Q321" s="27" t="s">
        <v>64</v>
      </c>
      <c r="R321" s="67" t="s">
        <v>1220</v>
      </c>
      <c r="S321" s="323" t="s">
        <v>1585</v>
      </c>
      <c r="T321" s="353">
        <v>94.5</v>
      </c>
      <c r="U321" s="63">
        <v>6</v>
      </c>
      <c r="V321" s="352">
        <v>12414.47</v>
      </c>
      <c r="W321" s="65" t="s">
        <v>69</v>
      </c>
      <c r="X321" s="108">
        <v>2482893</v>
      </c>
      <c r="Y321" s="36" t="s">
        <v>70</v>
      </c>
      <c r="Z321" s="67"/>
      <c r="AA321" s="97" t="s">
        <v>1584</v>
      </c>
      <c r="AB321" s="27" t="s">
        <v>925</v>
      </c>
      <c r="AC321" s="67"/>
      <c r="AD321" s="455" t="s">
        <v>1700</v>
      </c>
      <c r="AE321" s="2"/>
      <c r="AF321" s="2"/>
    </row>
    <row r="322" spans="2:32" s="24" customFormat="1" ht="51" x14ac:dyDescent="0.25">
      <c r="B322" s="302" t="s">
        <v>1960</v>
      </c>
      <c r="C322" s="18"/>
      <c r="D322" s="18"/>
      <c r="E322" s="23"/>
      <c r="F322" s="23">
        <v>42759</v>
      </c>
      <c r="G322" s="23">
        <v>42720</v>
      </c>
      <c r="H322" s="23" t="s">
        <v>58</v>
      </c>
      <c r="I322" s="23">
        <v>42400</v>
      </c>
      <c r="J322" s="310">
        <v>41355</v>
      </c>
      <c r="K322" s="323" t="s">
        <v>59</v>
      </c>
      <c r="L322" s="198" t="s">
        <v>163</v>
      </c>
      <c r="M322" s="323" t="s">
        <v>61</v>
      </c>
      <c r="N322" s="323" t="s">
        <v>1704</v>
      </c>
      <c r="O322" s="323" t="s">
        <v>1703</v>
      </c>
      <c r="P322" s="323" t="s">
        <v>63</v>
      </c>
      <c r="Q322" s="27" t="s">
        <v>64</v>
      </c>
      <c r="R322" s="358" t="s">
        <v>1220</v>
      </c>
      <c r="S322" s="323" t="s">
        <v>1585</v>
      </c>
      <c r="T322" s="408">
        <v>240.2</v>
      </c>
      <c r="U322" s="63">
        <v>15</v>
      </c>
      <c r="V322" s="112">
        <v>53121.25</v>
      </c>
      <c r="W322" s="323" t="s">
        <v>69</v>
      </c>
      <c r="X322" s="357">
        <v>4249700</v>
      </c>
      <c r="Y322" s="36" t="s">
        <v>70</v>
      </c>
      <c r="Z322" s="323" t="s">
        <v>71</v>
      </c>
      <c r="AA322" s="323" t="s">
        <v>72</v>
      </c>
      <c r="AB322" s="27" t="s">
        <v>925</v>
      </c>
      <c r="AC322" s="164"/>
      <c r="AD322" s="449" t="s">
        <v>2149</v>
      </c>
      <c r="AE322" s="355"/>
      <c r="AF322" s="2"/>
    </row>
    <row r="323" spans="2:32" s="24" customFormat="1" ht="51" x14ac:dyDescent="0.25">
      <c r="B323" s="302" t="s">
        <v>1961</v>
      </c>
      <c r="C323" s="18"/>
      <c r="D323" s="18"/>
      <c r="E323" s="23"/>
      <c r="F323" s="23">
        <v>42759</v>
      </c>
      <c r="G323" s="23">
        <v>42720</v>
      </c>
      <c r="H323" s="23" t="s">
        <v>58</v>
      </c>
      <c r="I323" s="23">
        <v>42400</v>
      </c>
      <c r="J323" s="310">
        <v>41355</v>
      </c>
      <c r="K323" s="323" t="s">
        <v>1588</v>
      </c>
      <c r="L323" s="198" t="s">
        <v>163</v>
      </c>
      <c r="M323" s="323" t="s">
        <v>61</v>
      </c>
      <c r="N323" s="323" t="s">
        <v>1704</v>
      </c>
      <c r="O323" s="323" t="s">
        <v>1703</v>
      </c>
      <c r="P323" s="323" t="s">
        <v>63</v>
      </c>
      <c r="Q323" s="27" t="s">
        <v>64</v>
      </c>
      <c r="R323" s="358" t="s">
        <v>1220</v>
      </c>
      <c r="S323" s="323" t="s">
        <v>1585</v>
      </c>
      <c r="T323" s="408">
        <v>240.2</v>
      </c>
      <c r="U323" s="63">
        <v>6</v>
      </c>
      <c r="V323" s="112">
        <v>21248.5</v>
      </c>
      <c r="W323" s="323" t="s">
        <v>69</v>
      </c>
      <c r="X323" s="357">
        <v>4249700</v>
      </c>
      <c r="Y323" s="36" t="s">
        <v>70</v>
      </c>
      <c r="Z323" s="323" t="s">
        <v>71</v>
      </c>
      <c r="AA323" s="323" t="s">
        <v>72</v>
      </c>
      <c r="AB323" s="27" t="s">
        <v>925</v>
      </c>
      <c r="AC323" s="164"/>
      <c r="AD323" s="356" t="s">
        <v>1702</v>
      </c>
      <c r="AE323" s="355"/>
      <c r="AF323" s="2"/>
    </row>
    <row r="324" spans="2:32" s="24" customFormat="1" ht="51" x14ac:dyDescent="0.25">
      <c r="B324" s="302" t="s">
        <v>1962</v>
      </c>
      <c r="C324" s="326"/>
      <c r="D324" s="326"/>
      <c r="E324" s="326"/>
      <c r="F324" s="23">
        <v>42759</v>
      </c>
      <c r="G324" s="365">
        <v>42753</v>
      </c>
      <c r="H324" s="365" t="s">
        <v>58</v>
      </c>
      <c r="I324" s="365">
        <v>42551</v>
      </c>
      <c r="J324" s="365">
        <v>42104</v>
      </c>
      <c r="K324" s="359" t="s">
        <v>59</v>
      </c>
      <c r="L324" s="359" t="s">
        <v>557</v>
      </c>
      <c r="M324" s="159" t="s">
        <v>1708</v>
      </c>
      <c r="N324" s="359" t="s">
        <v>1707</v>
      </c>
      <c r="O324" s="359" t="s">
        <v>1706</v>
      </c>
      <c r="P324" s="359" t="s">
        <v>63</v>
      </c>
      <c r="Q324" s="27" t="s">
        <v>64</v>
      </c>
      <c r="R324" s="364" t="s">
        <v>1220</v>
      </c>
      <c r="S324" s="359" t="s">
        <v>1585</v>
      </c>
      <c r="T324" s="363">
        <v>63.6</v>
      </c>
      <c r="U324" s="359">
        <v>40</v>
      </c>
      <c r="V324" s="362">
        <v>65563.33</v>
      </c>
      <c r="W324" s="359" t="s">
        <v>69</v>
      </c>
      <c r="X324" s="361">
        <v>1966900</v>
      </c>
      <c r="Y324" s="36" t="s">
        <v>70</v>
      </c>
      <c r="Z324" s="360"/>
      <c r="AA324" s="393" t="s">
        <v>72</v>
      </c>
      <c r="AB324" s="27" t="s">
        <v>925</v>
      </c>
      <c r="AC324" s="360"/>
      <c r="AD324" s="456"/>
      <c r="AE324" s="2"/>
      <c r="AF324" s="2"/>
    </row>
    <row r="325" spans="2:32" s="24" customFormat="1" ht="51" x14ac:dyDescent="0.25">
      <c r="B325" s="302" t="s">
        <v>1963</v>
      </c>
      <c r="C325" s="326"/>
      <c r="D325" s="326"/>
      <c r="E325" s="326"/>
      <c r="F325" s="23">
        <v>42759</v>
      </c>
      <c r="G325" s="365">
        <v>42753</v>
      </c>
      <c r="H325" s="365" t="s">
        <v>58</v>
      </c>
      <c r="I325" s="365">
        <v>42551</v>
      </c>
      <c r="J325" s="365">
        <v>42104</v>
      </c>
      <c r="K325" s="359" t="s">
        <v>1709</v>
      </c>
      <c r="L325" s="359" t="s">
        <v>557</v>
      </c>
      <c r="M325" s="159" t="s">
        <v>1708</v>
      </c>
      <c r="N325" s="359" t="s">
        <v>1707</v>
      </c>
      <c r="O325" s="359" t="s">
        <v>1706</v>
      </c>
      <c r="P325" s="359" t="s">
        <v>63</v>
      </c>
      <c r="Q325" s="27" t="s">
        <v>64</v>
      </c>
      <c r="R325" s="364" t="s">
        <v>1220</v>
      </c>
      <c r="S325" s="359" t="s">
        <v>1585</v>
      </c>
      <c r="T325" s="363">
        <v>63.6</v>
      </c>
      <c r="U325" s="359">
        <v>6</v>
      </c>
      <c r="V325" s="362">
        <v>9834.5</v>
      </c>
      <c r="W325" s="359" t="s">
        <v>69</v>
      </c>
      <c r="X325" s="361">
        <v>1966900</v>
      </c>
      <c r="Y325" s="36" t="s">
        <v>70</v>
      </c>
      <c r="Z325" s="360"/>
      <c r="AA325" s="393" t="s">
        <v>72</v>
      </c>
      <c r="AB325" s="27" t="s">
        <v>925</v>
      </c>
      <c r="AC325" s="360"/>
      <c r="AD325" s="456" t="s">
        <v>1705</v>
      </c>
      <c r="AE325" s="2"/>
      <c r="AF325" s="2"/>
    </row>
    <row r="326" spans="2:32" s="24" customFormat="1" ht="51" x14ac:dyDescent="0.25">
      <c r="B326" s="302" t="s">
        <v>1964</v>
      </c>
      <c r="C326" s="326"/>
      <c r="D326" s="326"/>
      <c r="E326" s="326"/>
      <c r="F326" s="23">
        <v>42759</v>
      </c>
      <c r="G326" s="365">
        <v>42753</v>
      </c>
      <c r="H326" s="365" t="s">
        <v>58</v>
      </c>
      <c r="I326" s="365">
        <v>42674</v>
      </c>
      <c r="J326" s="365">
        <v>40178</v>
      </c>
      <c r="K326" s="359" t="s">
        <v>59</v>
      </c>
      <c r="L326" s="359" t="s">
        <v>557</v>
      </c>
      <c r="M326" s="159" t="s">
        <v>1708</v>
      </c>
      <c r="N326" s="359" t="s">
        <v>1707</v>
      </c>
      <c r="O326" s="359" t="s">
        <v>1711</v>
      </c>
      <c r="P326" s="359" t="s">
        <v>63</v>
      </c>
      <c r="Q326" s="27" t="s">
        <v>64</v>
      </c>
      <c r="R326" s="364" t="s">
        <v>1220</v>
      </c>
      <c r="S326" s="359" t="s">
        <v>1585</v>
      </c>
      <c r="T326" s="363">
        <v>48.3</v>
      </c>
      <c r="U326" s="359">
        <v>40</v>
      </c>
      <c r="V326" s="362">
        <v>56836.67</v>
      </c>
      <c r="W326" s="359" t="s">
        <v>69</v>
      </c>
      <c r="X326" s="361">
        <v>1705100</v>
      </c>
      <c r="Y326" s="36" t="s">
        <v>70</v>
      </c>
      <c r="Z326" s="360"/>
      <c r="AA326" s="393" t="s">
        <v>72</v>
      </c>
      <c r="AB326" s="27" t="s">
        <v>925</v>
      </c>
      <c r="AC326" s="360"/>
      <c r="AD326" s="456"/>
      <c r="AE326" s="2"/>
      <c r="AF326" s="2"/>
    </row>
    <row r="327" spans="2:32" s="24" customFormat="1" ht="51" x14ac:dyDescent="0.25">
      <c r="B327" s="302" t="s">
        <v>1965</v>
      </c>
      <c r="C327" s="326"/>
      <c r="D327" s="326"/>
      <c r="E327" s="326"/>
      <c r="F327" s="23">
        <v>42759</v>
      </c>
      <c r="G327" s="365">
        <v>42753</v>
      </c>
      <c r="H327" s="365" t="s">
        <v>58</v>
      </c>
      <c r="I327" s="365">
        <v>42674</v>
      </c>
      <c r="J327" s="365">
        <v>40178</v>
      </c>
      <c r="K327" s="359" t="s">
        <v>1118</v>
      </c>
      <c r="L327" s="359" t="s">
        <v>557</v>
      </c>
      <c r="M327" s="159" t="s">
        <v>1708</v>
      </c>
      <c r="N327" s="359" t="s">
        <v>1707</v>
      </c>
      <c r="O327" s="359" t="s">
        <v>1711</v>
      </c>
      <c r="P327" s="359" t="s">
        <v>63</v>
      </c>
      <c r="Q327" s="27" t="s">
        <v>64</v>
      </c>
      <c r="R327" s="364" t="s">
        <v>1220</v>
      </c>
      <c r="S327" s="359" t="s">
        <v>1585</v>
      </c>
      <c r="T327" s="363">
        <v>48.3</v>
      </c>
      <c r="U327" s="359">
        <v>6</v>
      </c>
      <c r="V327" s="362">
        <v>8525.5</v>
      </c>
      <c r="W327" s="359" t="s">
        <v>69</v>
      </c>
      <c r="X327" s="361">
        <v>1705100</v>
      </c>
      <c r="Y327" s="36" t="s">
        <v>70</v>
      </c>
      <c r="Z327" s="360"/>
      <c r="AA327" s="393" t="s">
        <v>72</v>
      </c>
      <c r="AB327" s="27" t="s">
        <v>925</v>
      </c>
      <c r="AC327" s="360"/>
      <c r="AD327" s="456" t="s">
        <v>1710</v>
      </c>
      <c r="AE327" s="2"/>
      <c r="AF327" s="2"/>
    </row>
    <row r="328" spans="2:32" s="24" customFormat="1" ht="51" x14ac:dyDescent="0.25">
      <c r="B328" s="302" t="s">
        <v>1966</v>
      </c>
      <c r="C328" s="326"/>
      <c r="D328" s="326"/>
      <c r="E328" s="326"/>
      <c r="F328" s="23">
        <v>42759</v>
      </c>
      <c r="G328" s="365">
        <v>42753</v>
      </c>
      <c r="H328" s="365" t="s">
        <v>58</v>
      </c>
      <c r="I328" s="365">
        <v>42674</v>
      </c>
      <c r="J328" s="365">
        <v>40420</v>
      </c>
      <c r="K328" s="359" t="s">
        <v>59</v>
      </c>
      <c r="L328" s="359" t="s">
        <v>557</v>
      </c>
      <c r="M328" s="159" t="s">
        <v>1708</v>
      </c>
      <c r="N328" s="359" t="s">
        <v>1707</v>
      </c>
      <c r="O328" s="359" t="s">
        <v>1712</v>
      </c>
      <c r="P328" s="359" t="s">
        <v>63</v>
      </c>
      <c r="Q328" s="27" t="s">
        <v>64</v>
      </c>
      <c r="R328" s="364" t="s">
        <v>1220</v>
      </c>
      <c r="S328" s="359" t="s">
        <v>1585</v>
      </c>
      <c r="T328" s="363">
        <v>136.19999999999999</v>
      </c>
      <c r="U328" s="359">
        <v>40</v>
      </c>
      <c r="V328" s="362">
        <v>182993.33</v>
      </c>
      <c r="W328" s="359" t="s">
        <v>69</v>
      </c>
      <c r="X328" s="361">
        <v>5489800</v>
      </c>
      <c r="Y328" s="36" t="s">
        <v>70</v>
      </c>
      <c r="Z328" s="360"/>
      <c r="AA328" s="393" t="s">
        <v>72</v>
      </c>
      <c r="AB328" s="27" t="s">
        <v>925</v>
      </c>
      <c r="AC328" s="360"/>
      <c r="AD328" s="456"/>
      <c r="AE328" s="2"/>
      <c r="AF328" s="2"/>
    </row>
    <row r="329" spans="2:32" s="24" customFormat="1" ht="51" x14ac:dyDescent="0.25">
      <c r="B329" s="302" t="s">
        <v>1967</v>
      </c>
      <c r="C329" s="326"/>
      <c r="D329" s="326"/>
      <c r="E329" s="326"/>
      <c r="F329" s="23">
        <v>42759</v>
      </c>
      <c r="G329" s="365">
        <v>42753</v>
      </c>
      <c r="H329" s="365" t="s">
        <v>58</v>
      </c>
      <c r="I329" s="365">
        <v>42674</v>
      </c>
      <c r="J329" s="365">
        <v>40420</v>
      </c>
      <c r="K329" s="359" t="s">
        <v>1709</v>
      </c>
      <c r="L329" s="359" t="s">
        <v>557</v>
      </c>
      <c r="M329" s="159" t="s">
        <v>1708</v>
      </c>
      <c r="N329" s="359" t="s">
        <v>1707</v>
      </c>
      <c r="O329" s="359" t="s">
        <v>1712</v>
      </c>
      <c r="P329" s="359" t="s">
        <v>63</v>
      </c>
      <c r="Q329" s="27" t="s">
        <v>64</v>
      </c>
      <c r="R329" s="364" t="s">
        <v>1220</v>
      </c>
      <c r="S329" s="359" t="s">
        <v>1585</v>
      </c>
      <c r="T329" s="363">
        <v>136.19999999999999</v>
      </c>
      <c r="U329" s="359">
        <v>6</v>
      </c>
      <c r="V329" s="362">
        <v>27449</v>
      </c>
      <c r="W329" s="359" t="s">
        <v>69</v>
      </c>
      <c r="X329" s="361">
        <v>5489800</v>
      </c>
      <c r="Y329" s="36" t="s">
        <v>70</v>
      </c>
      <c r="Z329" s="360"/>
      <c r="AA329" s="393" t="s">
        <v>72</v>
      </c>
      <c r="AB329" s="27" t="s">
        <v>925</v>
      </c>
      <c r="AC329" s="360"/>
      <c r="AD329" s="456" t="s">
        <v>1713</v>
      </c>
      <c r="AE329" s="2"/>
      <c r="AF329" s="2"/>
    </row>
    <row r="330" spans="2:32" s="24" customFormat="1" ht="51" x14ac:dyDescent="0.25">
      <c r="B330" s="302" t="s">
        <v>1968</v>
      </c>
      <c r="C330" s="326"/>
      <c r="D330" s="326"/>
      <c r="E330" s="326"/>
      <c r="F330" s="23">
        <v>42759</v>
      </c>
      <c r="G330" s="365">
        <v>42753</v>
      </c>
      <c r="H330" s="365" t="s">
        <v>58</v>
      </c>
      <c r="I330" s="365">
        <v>42551</v>
      </c>
      <c r="J330" s="365">
        <v>42104</v>
      </c>
      <c r="K330" s="359" t="s">
        <v>59</v>
      </c>
      <c r="L330" s="359" t="s">
        <v>557</v>
      </c>
      <c r="M330" s="159" t="s">
        <v>1708</v>
      </c>
      <c r="N330" s="359" t="s">
        <v>1707</v>
      </c>
      <c r="O330" s="359" t="s">
        <v>1715</v>
      </c>
      <c r="P330" s="359" t="s">
        <v>63</v>
      </c>
      <c r="Q330" s="27" t="s">
        <v>64</v>
      </c>
      <c r="R330" s="364" t="s">
        <v>1220</v>
      </c>
      <c r="S330" s="359" t="s">
        <v>1585</v>
      </c>
      <c r="T330" s="363">
        <v>81</v>
      </c>
      <c r="U330" s="359">
        <v>40</v>
      </c>
      <c r="V330" s="362">
        <v>94173.33</v>
      </c>
      <c r="W330" s="359" t="s">
        <v>69</v>
      </c>
      <c r="X330" s="361">
        <v>2825200</v>
      </c>
      <c r="Y330" s="36" t="s">
        <v>70</v>
      </c>
      <c r="Z330" s="360"/>
      <c r="AA330" s="393" t="s">
        <v>72</v>
      </c>
      <c r="AB330" s="27" t="s">
        <v>925</v>
      </c>
      <c r="AC330" s="360"/>
      <c r="AD330" s="456"/>
      <c r="AE330" s="2"/>
      <c r="AF330" s="2"/>
    </row>
    <row r="331" spans="2:32" s="24" customFormat="1" ht="51" x14ac:dyDescent="0.25">
      <c r="B331" s="302" t="s">
        <v>1969</v>
      </c>
      <c r="C331" s="326"/>
      <c r="D331" s="326"/>
      <c r="E331" s="326"/>
      <c r="F331" s="23">
        <v>42759</v>
      </c>
      <c r="G331" s="365">
        <v>42753</v>
      </c>
      <c r="H331" s="365" t="s">
        <v>58</v>
      </c>
      <c r="I331" s="365">
        <v>42551</v>
      </c>
      <c r="J331" s="365">
        <v>42104</v>
      </c>
      <c r="K331" s="359" t="s">
        <v>1709</v>
      </c>
      <c r="L331" s="359" t="s">
        <v>557</v>
      </c>
      <c r="M331" s="159" t="s">
        <v>1708</v>
      </c>
      <c r="N331" s="359" t="s">
        <v>1707</v>
      </c>
      <c r="O331" s="359" t="s">
        <v>1715</v>
      </c>
      <c r="P331" s="359" t="s">
        <v>63</v>
      </c>
      <c r="Q331" s="27" t="s">
        <v>64</v>
      </c>
      <c r="R331" s="364" t="s">
        <v>1220</v>
      </c>
      <c r="S331" s="359" t="s">
        <v>1585</v>
      </c>
      <c r="T331" s="363">
        <v>81</v>
      </c>
      <c r="U331" s="359">
        <v>6</v>
      </c>
      <c r="V331" s="362">
        <v>14126</v>
      </c>
      <c r="W331" s="359" t="s">
        <v>69</v>
      </c>
      <c r="X331" s="361">
        <v>2825200</v>
      </c>
      <c r="Y331" s="36" t="s">
        <v>70</v>
      </c>
      <c r="Z331" s="360"/>
      <c r="AA331" s="393" t="s">
        <v>72</v>
      </c>
      <c r="AB331" s="27" t="s">
        <v>925</v>
      </c>
      <c r="AC331" s="360"/>
      <c r="AD331" s="456" t="s">
        <v>1714</v>
      </c>
      <c r="AE331" s="2"/>
      <c r="AF331" s="2"/>
    </row>
    <row r="332" spans="2:32" s="24" customFormat="1" ht="51" x14ac:dyDescent="0.25">
      <c r="B332" s="302" t="s">
        <v>1970</v>
      </c>
      <c r="C332" s="326"/>
      <c r="D332" s="326"/>
      <c r="E332" s="326"/>
      <c r="F332" s="23">
        <v>42759</v>
      </c>
      <c r="G332" s="365">
        <v>42753</v>
      </c>
      <c r="H332" s="365" t="s">
        <v>58</v>
      </c>
      <c r="I332" s="365">
        <v>42674</v>
      </c>
      <c r="J332" s="365">
        <v>40190</v>
      </c>
      <c r="K332" s="359" t="s">
        <v>1709</v>
      </c>
      <c r="L332" s="359" t="s">
        <v>557</v>
      </c>
      <c r="M332" s="159" t="s">
        <v>1708</v>
      </c>
      <c r="N332" s="359" t="s">
        <v>1707</v>
      </c>
      <c r="O332" s="359" t="s">
        <v>1717</v>
      </c>
      <c r="P332" s="359" t="s">
        <v>63</v>
      </c>
      <c r="Q332" s="27" t="s">
        <v>64</v>
      </c>
      <c r="R332" s="364" t="s">
        <v>1220</v>
      </c>
      <c r="S332" s="359" t="s">
        <v>1585</v>
      </c>
      <c r="T332" s="363">
        <v>181</v>
      </c>
      <c r="U332" s="359">
        <v>40</v>
      </c>
      <c r="V332" s="362">
        <v>205003.33</v>
      </c>
      <c r="W332" s="359" t="s">
        <v>69</v>
      </c>
      <c r="X332" s="361">
        <v>6150100</v>
      </c>
      <c r="Y332" s="36" t="s">
        <v>70</v>
      </c>
      <c r="Z332" s="360"/>
      <c r="AA332" s="393" t="s">
        <v>72</v>
      </c>
      <c r="AB332" s="27" t="s">
        <v>925</v>
      </c>
      <c r="AC332" s="360"/>
      <c r="AD332" s="456"/>
      <c r="AE332" s="2"/>
      <c r="AF332" s="2"/>
    </row>
    <row r="333" spans="2:32" s="24" customFormat="1" ht="51" x14ac:dyDescent="0.25">
      <c r="B333" s="302" t="s">
        <v>1971</v>
      </c>
      <c r="C333" s="326"/>
      <c r="D333" s="326"/>
      <c r="E333" s="326"/>
      <c r="F333" s="23">
        <v>42759</v>
      </c>
      <c r="G333" s="365">
        <v>42753</v>
      </c>
      <c r="H333" s="365" t="s">
        <v>58</v>
      </c>
      <c r="I333" s="365">
        <v>42674</v>
      </c>
      <c r="J333" s="365">
        <v>40190</v>
      </c>
      <c r="K333" s="359" t="s">
        <v>1709</v>
      </c>
      <c r="L333" s="359" t="s">
        <v>557</v>
      </c>
      <c r="M333" s="159" t="s">
        <v>1708</v>
      </c>
      <c r="N333" s="359" t="s">
        <v>1707</v>
      </c>
      <c r="O333" s="359" t="s">
        <v>1717</v>
      </c>
      <c r="P333" s="359" t="s">
        <v>63</v>
      </c>
      <c r="Q333" s="27" t="s">
        <v>64</v>
      </c>
      <c r="R333" s="364" t="s">
        <v>1220</v>
      </c>
      <c r="S333" s="359" t="s">
        <v>1585</v>
      </c>
      <c r="T333" s="363">
        <v>181</v>
      </c>
      <c r="U333" s="359">
        <v>6</v>
      </c>
      <c r="V333" s="362">
        <v>30750.5</v>
      </c>
      <c r="W333" s="359" t="s">
        <v>69</v>
      </c>
      <c r="X333" s="361">
        <v>6150100</v>
      </c>
      <c r="Y333" s="36" t="s">
        <v>70</v>
      </c>
      <c r="Z333" s="360"/>
      <c r="AA333" s="393" t="s">
        <v>72</v>
      </c>
      <c r="AB333" s="27" t="s">
        <v>925</v>
      </c>
      <c r="AC333" s="360"/>
      <c r="AD333" s="456" t="s">
        <v>1716</v>
      </c>
      <c r="AE333" s="2"/>
      <c r="AF333" s="2"/>
    </row>
    <row r="334" spans="2:32" s="24" customFormat="1" ht="51" x14ac:dyDescent="0.25">
      <c r="B334" s="302" t="s">
        <v>1972</v>
      </c>
      <c r="C334" s="326"/>
      <c r="D334" s="326"/>
      <c r="E334" s="326"/>
      <c r="F334" s="23">
        <v>42759</v>
      </c>
      <c r="G334" s="365">
        <v>42753</v>
      </c>
      <c r="H334" s="365" t="s">
        <v>58</v>
      </c>
      <c r="I334" s="365">
        <v>42674</v>
      </c>
      <c r="J334" s="365">
        <v>40416</v>
      </c>
      <c r="K334" s="359" t="s">
        <v>59</v>
      </c>
      <c r="L334" s="359" t="s">
        <v>557</v>
      </c>
      <c r="M334" s="159" t="s">
        <v>1708</v>
      </c>
      <c r="N334" s="359" t="s">
        <v>1707</v>
      </c>
      <c r="O334" s="359" t="s">
        <v>1719</v>
      </c>
      <c r="P334" s="359" t="s">
        <v>63</v>
      </c>
      <c r="Q334" s="27" t="s">
        <v>64</v>
      </c>
      <c r="R334" s="364" t="s">
        <v>1220</v>
      </c>
      <c r="S334" s="359" t="s">
        <v>1585</v>
      </c>
      <c r="T334" s="363">
        <v>183.8</v>
      </c>
      <c r="U334" s="359">
        <v>40</v>
      </c>
      <c r="V334" s="362">
        <v>202240</v>
      </c>
      <c r="W334" s="359" t="s">
        <v>69</v>
      </c>
      <c r="X334" s="361">
        <v>6067200</v>
      </c>
      <c r="Y334" s="36" t="s">
        <v>70</v>
      </c>
      <c r="Z334" s="360"/>
      <c r="AA334" s="393" t="s">
        <v>72</v>
      </c>
      <c r="AB334" s="27" t="s">
        <v>925</v>
      </c>
      <c r="AC334" s="360"/>
      <c r="AD334" s="456"/>
      <c r="AE334" s="2"/>
      <c r="AF334" s="2"/>
    </row>
    <row r="335" spans="2:32" s="24" customFormat="1" ht="51" x14ac:dyDescent="0.25">
      <c r="B335" s="302" t="s">
        <v>1973</v>
      </c>
      <c r="C335" s="326"/>
      <c r="D335" s="326"/>
      <c r="E335" s="326"/>
      <c r="F335" s="23">
        <v>42759</v>
      </c>
      <c r="G335" s="365">
        <v>42753</v>
      </c>
      <c r="H335" s="365" t="s">
        <v>58</v>
      </c>
      <c r="I335" s="365">
        <v>42674</v>
      </c>
      <c r="J335" s="365">
        <v>40416</v>
      </c>
      <c r="K335" s="359" t="s">
        <v>1709</v>
      </c>
      <c r="L335" s="359" t="s">
        <v>557</v>
      </c>
      <c r="M335" s="159" t="s">
        <v>1708</v>
      </c>
      <c r="N335" s="359" t="s">
        <v>1707</v>
      </c>
      <c r="O335" s="359" t="s">
        <v>1719</v>
      </c>
      <c r="P335" s="359" t="s">
        <v>63</v>
      </c>
      <c r="Q335" s="27" t="s">
        <v>64</v>
      </c>
      <c r="R335" s="364" t="s">
        <v>1220</v>
      </c>
      <c r="S335" s="359" t="s">
        <v>1585</v>
      </c>
      <c r="T335" s="363">
        <v>183.8</v>
      </c>
      <c r="U335" s="359">
        <v>6</v>
      </c>
      <c r="V335" s="362">
        <v>30336</v>
      </c>
      <c r="W335" s="359" t="s">
        <v>69</v>
      </c>
      <c r="X335" s="361">
        <v>6067200</v>
      </c>
      <c r="Y335" s="36" t="s">
        <v>70</v>
      </c>
      <c r="Z335" s="360"/>
      <c r="AA335" s="393" t="s">
        <v>72</v>
      </c>
      <c r="AB335" s="27" t="s">
        <v>925</v>
      </c>
      <c r="AC335" s="360"/>
      <c r="AD335" s="456" t="s">
        <v>1718</v>
      </c>
      <c r="AE335" s="2"/>
      <c r="AF335" s="2"/>
    </row>
    <row r="336" spans="2:32" s="24" customFormat="1" ht="51" x14ac:dyDescent="0.25">
      <c r="B336" s="302" t="s">
        <v>1974</v>
      </c>
      <c r="C336" s="326"/>
      <c r="D336" s="326"/>
      <c r="E336" s="326"/>
      <c r="F336" s="23">
        <v>42759</v>
      </c>
      <c r="G336" s="365">
        <v>42753</v>
      </c>
      <c r="H336" s="365" t="s">
        <v>58</v>
      </c>
      <c r="I336" s="365">
        <v>42674</v>
      </c>
      <c r="J336" s="365">
        <v>40190</v>
      </c>
      <c r="K336" s="359" t="s">
        <v>59</v>
      </c>
      <c r="L336" s="359" t="s">
        <v>557</v>
      </c>
      <c r="M336" s="159" t="s">
        <v>1708</v>
      </c>
      <c r="N336" s="359" t="s">
        <v>1707</v>
      </c>
      <c r="O336" s="359" t="s">
        <v>1721</v>
      </c>
      <c r="P336" s="359" t="s">
        <v>63</v>
      </c>
      <c r="Q336" s="27" t="s">
        <v>64</v>
      </c>
      <c r="R336" s="364" t="s">
        <v>1220</v>
      </c>
      <c r="S336" s="359" t="s">
        <v>1585</v>
      </c>
      <c r="T336" s="363">
        <v>67</v>
      </c>
      <c r="U336" s="359">
        <v>40</v>
      </c>
      <c r="V336" s="362">
        <v>61013.33</v>
      </c>
      <c r="W336" s="359" t="s">
        <v>69</v>
      </c>
      <c r="X336" s="361">
        <v>1830400</v>
      </c>
      <c r="Y336" s="36" t="s">
        <v>70</v>
      </c>
      <c r="Z336" s="360"/>
      <c r="AA336" s="393" t="s">
        <v>72</v>
      </c>
      <c r="AB336" s="27" t="s">
        <v>925</v>
      </c>
      <c r="AC336" s="360"/>
      <c r="AD336" s="456"/>
      <c r="AE336" s="2"/>
      <c r="AF336" s="2"/>
    </row>
    <row r="337" spans="2:32" s="24" customFormat="1" ht="51" x14ac:dyDescent="0.25">
      <c r="B337" s="302" t="s">
        <v>1975</v>
      </c>
      <c r="C337" s="326"/>
      <c r="D337" s="326"/>
      <c r="E337" s="326"/>
      <c r="F337" s="23">
        <v>42759</v>
      </c>
      <c r="G337" s="365">
        <v>42753</v>
      </c>
      <c r="H337" s="365" t="s">
        <v>58</v>
      </c>
      <c r="I337" s="365">
        <v>42674</v>
      </c>
      <c r="J337" s="365">
        <v>40190</v>
      </c>
      <c r="K337" s="359" t="s">
        <v>1709</v>
      </c>
      <c r="L337" s="359" t="s">
        <v>557</v>
      </c>
      <c r="M337" s="159" t="s">
        <v>1708</v>
      </c>
      <c r="N337" s="359" t="s">
        <v>1707</v>
      </c>
      <c r="O337" s="359" t="s">
        <v>1721</v>
      </c>
      <c r="P337" s="359" t="s">
        <v>63</v>
      </c>
      <c r="Q337" s="27" t="s">
        <v>64</v>
      </c>
      <c r="R337" s="364" t="s">
        <v>1220</v>
      </c>
      <c r="S337" s="359" t="s">
        <v>1585</v>
      </c>
      <c r="T337" s="363">
        <v>67</v>
      </c>
      <c r="U337" s="359">
        <v>6</v>
      </c>
      <c r="V337" s="362">
        <v>9152</v>
      </c>
      <c r="W337" s="359" t="s">
        <v>69</v>
      </c>
      <c r="X337" s="361">
        <v>1830400</v>
      </c>
      <c r="Y337" s="36" t="s">
        <v>70</v>
      </c>
      <c r="Z337" s="360"/>
      <c r="AA337" s="393" t="s">
        <v>72</v>
      </c>
      <c r="AB337" s="27" t="s">
        <v>925</v>
      </c>
      <c r="AC337" s="360"/>
      <c r="AD337" s="456" t="s">
        <v>1720</v>
      </c>
      <c r="AE337" s="2"/>
      <c r="AF337" s="2"/>
    </row>
    <row r="338" spans="2:32" s="24" customFormat="1" ht="51" x14ac:dyDescent="0.25">
      <c r="B338" s="302" t="s">
        <v>1976</v>
      </c>
      <c r="C338" s="326"/>
      <c r="D338" s="326"/>
      <c r="E338" s="326"/>
      <c r="F338" s="23">
        <v>42759</v>
      </c>
      <c r="G338" s="365">
        <v>42094</v>
      </c>
      <c r="H338" s="365" t="s">
        <v>58</v>
      </c>
      <c r="I338" s="365">
        <v>42674</v>
      </c>
      <c r="J338" s="365">
        <v>40160</v>
      </c>
      <c r="K338" s="359" t="s">
        <v>59</v>
      </c>
      <c r="L338" s="359" t="s">
        <v>557</v>
      </c>
      <c r="M338" s="27" t="s">
        <v>1708</v>
      </c>
      <c r="N338" s="359" t="s">
        <v>1707</v>
      </c>
      <c r="O338" s="359" t="s">
        <v>1723</v>
      </c>
      <c r="P338" s="359" t="s">
        <v>63</v>
      </c>
      <c r="Q338" s="27" t="s">
        <v>64</v>
      </c>
      <c r="R338" s="364" t="s">
        <v>1220</v>
      </c>
      <c r="S338" s="359" t="s">
        <v>1585</v>
      </c>
      <c r="T338" s="363">
        <v>106.6</v>
      </c>
      <c r="U338" s="359">
        <v>40</v>
      </c>
      <c r="V338" s="362">
        <v>99456.67</v>
      </c>
      <c r="W338" s="359" t="s">
        <v>69</v>
      </c>
      <c r="X338" s="361">
        <v>2983700</v>
      </c>
      <c r="Y338" s="36" t="s">
        <v>70</v>
      </c>
      <c r="Z338" s="360"/>
      <c r="AA338" s="393" t="s">
        <v>72</v>
      </c>
      <c r="AB338" s="27" t="s">
        <v>925</v>
      </c>
      <c r="AC338" s="360"/>
      <c r="AD338" s="456"/>
      <c r="AE338" s="2"/>
      <c r="AF338" s="2"/>
    </row>
    <row r="339" spans="2:32" s="24" customFormat="1" ht="51" x14ac:dyDescent="0.25">
      <c r="B339" s="302" t="s">
        <v>1977</v>
      </c>
      <c r="C339" s="326"/>
      <c r="D339" s="326"/>
      <c r="E339" s="326"/>
      <c r="F339" s="23">
        <v>42759</v>
      </c>
      <c r="G339" s="365">
        <v>42753</v>
      </c>
      <c r="H339" s="365" t="s">
        <v>58</v>
      </c>
      <c r="I339" s="365">
        <v>42674</v>
      </c>
      <c r="J339" s="365">
        <v>40160</v>
      </c>
      <c r="K339" s="359" t="s">
        <v>1709</v>
      </c>
      <c r="L339" s="359" t="s">
        <v>557</v>
      </c>
      <c r="M339" s="27" t="s">
        <v>1708</v>
      </c>
      <c r="N339" s="359" t="s">
        <v>1707</v>
      </c>
      <c r="O339" s="359" t="s">
        <v>1723</v>
      </c>
      <c r="P339" s="359" t="s">
        <v>63</v>
      </c>
      <c r="Q339" s="27" t="s">
        <v>64</v>
      </c>
      <c r="R339" s="364" t="s">
        <v>1220</v>
      </c>
      <c r="S339" s="359" t="s">
        <v>1585</v>
      </c>
      <c r="T339" s="363">
        <v>106.6</v>
      </c>
      <c r="U339" s="359">
        <v>6</v>
      </c>
      <c r="V339" s="362">
        <v>14918.5</v>
      </c>
      <c r="W339" s="359" t="s">
        <v>69</v>
      </c>
      <c r="X339" s="361">
        <v>2983700</v>
      </c>
      <c r="Y339" s="36" t="s">
        <v>70</v>
      </c>
      <c r="Z339" s="360"/>
      <c r="AA339" s="393" t="s">
        <v>72</v>
      </c>
      <c r="AB339" s="27" t="s">
        <v>925</v>
      </c>
      <c r="AC339" s="360"/>
      <c r="AD339" s="457" t="s">
        <v>1722</v>
      </c>
      <c r="AE339" s="2"/>
      <c r="AF339" s="2"/>
    </row>
    <row r="340" spans="2:32" s="24" customFormat="1" ht="51" x14ac:dyDescent="0.25">
      <c r="B340" s="302" t="s">
        <v>1978</v>
      </c>
      <c r="C340" s="326"/>
      <c r="D340" s="326"/>
      <c r="E340" s="326"/>
      <c r="F340" s="23">
        <v>42759</v>
      </c>
      <c r="G340" s="365">
        <v>42094</v>
      </c>
      <c r="H340" s="365" t="s">
        <v>58</v>
      </c>
      <c r="I340" s="365">
        <v>42674</v>
      </c>
      <c r="J340" s="365">
        <v>40190</v>
      </c>
      <c r="K340" s="359" t="s">
        <v>59</v>
      </c>
      <c r="L340" s="359" t="s">
        <v>557</v>
      </c>
      <c r="M340" s="27" t="s">
        <v>1708</v>
      </c>
      <c r="N340" s="359" t="s">
        <v>1707</v>
      </c>
      <c r="O340" s="359" t="s">
        <v>1725</v>
      </c>
      <c r="P340" s="359" t="s">
        <v>63</v>
      </c>
      <c r="Q340" s="359" t="s">
        <v>394</v>
      </c>
      <c r="R340" s="364" t="s">
        <v>1220</v>
      </c>
      <c r="S340" s="359" t="s">
        <v>1585</v>
      </c>
      <c r="T340" s="363">
        <v>39.5</v>
      </c>
      <c r="U340" s="359">
        <v>40</v>
      </c>
      <c r="V340" s="362">
        <v>33591.39</v>
      </c>
      <c r="W340" s="359" t="s">
        <v>69</v>
      </c>
      <c r="X340" s="361">
        <v>1007741.81</v>
      </c>
      <c r="Y340" s="36" t="s">
        <v>70</v>
      </c>
      <c r="Z340" s="360"/>
      <c r="AA340" s="393" t="s">
        <v>72</v>
      </c>
      <c r="AB340" s="27" t="s">
        <v>925</v>
      </c>
      <c r="AC340" s="360"/>
      <c r="AD340" s="456"/>
      <c r="AE340" s="2"/>
      <c r="AF340" s="2"/>
    </row>
    <row r="341" spans="2:32" s="24" customFormat="1" ht="51" x14ac:dyDescent="0.25">
      <c r="B341" s="302" t="s">
        <v>1979</v>
      </c>
      <c r="C341" s="326"/>
      <c r="D341" s="326"/>
      <c r="E341" s="326"/>
      <c r="F341" s="23">
        <v>42759</v>
      </c>
      <c r="G341" s="365">
        <v>42753</v>
      </c>
      <c r="H341" s="365" t="s">
        <v>58</v>
      </c>
      <c r="I341" s="365">
        <v>42674</v>
      </c>
      <c r="J341" s="365">
        <v>40190</v>
      </c>
      <c r="K341" s="359" t="s">
        <v>1709</v>
      </c>
      <c r="L341" s="359" t="s">
        <v>557</v>
      </c>
      <c r="M341" s="159" t="s">
        <v>1708</v>
      </c>
      <c r="N341" s="359" t="s">
        <v>1707</v>
      </c>
      <c r="O341" s="359" t="s">
        <v>1725</v>
      </c>
      <c r="P341" s="359" t="s">
        <v>63</v>
      </c>
      <c r="Q341" s="359" t="s">
        <v>394</v>
      </c>
      <c r="R341" s="364" t="s">
        <v>1220</v>
      </c>
      <c r="S341" s="359" t="s">
        <v>1585</v>
      </c>
      <c r="T341" s="363">
        <v>39.5</v>
      </c>
      <c r="U341" s="359">
        <v>6</v>
      </c>
      <c r="V341" s="362">
        <v>5038.71</v>
      </c>
      <c r="W341" s="359" t="s">
        <v>69</v>
      </c>
      <c r="X341" s="361">
        <v>1007741.81</v>
      </c>
      <c r="Y341" s="36" t="s">
        <v>70</v>
      </c>
      <c r="Z341" s="360"/>
      <c r="AA341" s="393" t="s">
        <v>72</v>
      </c>
      <c r="AB341" s="27" t="s">
        <v>925</v>
      </c>
      <c r="AC341" s="360"/>
      <c r="AD341" s="457" t="s">
        <v>1726</v>
      </c>
      <c r="AE341" s="2"/>
      <c r="AF341" s="2"/>
    </row>
    <row r="342" spans="2:32" s="24" customFormat="1" ht="51" x14ac:dyDescent="0.25">
      <c r="B342" s="302" t="s">
        <v>1980</v>
      </c>
      <c r="C342" s="326"/>
      <c r="D342" s="326"/>
      <c r="E342" s="326"/>
      <c r="F342" s="23">
        <v>42759</v>
      </c>
      <c r="G342" s="365">
        <v>42753</v>
      </c>
      <c r="H342" s="365" t="s">
        <v>58</v>
      </c>
      <c r="I342" s="365">
        <v>42551</v>
      </c>
      <c r="J342" s="365">
        <v>42104</v>
      </c>
      <c r="K342" s="359" t="s">
        <v>59</v>
      </c>
      <c r="L342" s="359" t="s">
        <v>557</v>
      </c>
      <c r="M342" s="159" t="s">
        <v>1708</v>
      </c>
      <c r="N342" s="359" t="s">
        <v>1707</v>
      </c>
      <c r="O342" s="359" t="s">
        <v>1725</v>
      </c>
      <c r="P342" s="359" t="s">
        <v>63</v>
      </c>
      <c r="Q342" s="359" t="s">
        <v>394</v>
      </c>
      <c r="R342" s="364" t="s">
        <v>1220</v>
      </c>
      <c r="S342" s="359" t="s">
        <v>1585</v>
      </c>
      <c r="T342" s="363">
        <v>36.799999999999997</v>
      </c>
      <c r="U342" s="359">
        <v>40</v>
      </c>
      <c r="V342" s="362">
        <v>31295.27</v>
      </c>
      <c r="W342" s="359" t="s">
        <v>69</v>
      </c>
      <c r="X342" s="361">
        <v>938858.19</v>
      </c>
      <c r="Y342" s="36" t="s">
        <v>70</v>
      </c>
      <c r="Z342" s="360"/>
      <c r="AA342" s="393" t="s">
        <v>72</v>
      </c>
      <c r="AB342" s="27" t="s">
        <v>925</v>
      </c>
      <c r="AC342" s="360"/>
      <c r="AD342" s="456"/>
      <c r="AE342" s="2"/>
      <c r="AF342" s="2"/>
    </row>
    <row r="343" spans="2:32" s="24" customFormat="1" ht="51" x14ac:dyDescent="0.25">
      <c r="B343" s="302" t="s">
        <v>1981</v>
      </c>
      <c r="C343" s="326"/>
      <c r="D343" s="326"/>
      <c r="E343" s="326"/>
      <c r="F343" s="23">
        <v>42759</v>
      </c>
      <c r="G343" s="365">
        <v>42753</v>
      </c>
      <c r="H343" s="365" t="s">
        <v>58</v>
      </c>
      <c r="I343" s="365">
        <v>42551</v>
      </c>
      <c r="J343" s="365">
        <v>42104</v>
      </c>
      <c r="K343" s="359" t="s">
        <v>1709</v>
      </c>
      <c r="L343" s="359" t="s">
        <v>557</v>
      </c>
      <c r="M343" s="159" t="s">
        <v>1708</v>
      </c>
      <c r="N343" s="359" t="s">
        <v>1707</v>
      </c>
      <c r="O343" s="359" t="s">
        <v>1725</v>
      </c>
      <c r="P343" s="359" t="s">
        <v>63</v>
      </c>
      <c r="Q343" s="359" t="s">
        <v>394</v>
      </c>
      <c r="R343" s="364" t="s">
        <v>1220</v>
      </c>
      <c r="S343" s="359" t="s">
        <v>1585</v>
      </c>
      <c r="T343" s="363">
        <v>36.799999999999997</v>
      </c>
      <c r="U343" s="359">
        <v>6</v>
      </c>
      <c r="V343" s="362">
        <v>4694.29</v>
      </c>
      <c r="W343" s="359" t="s">
        <v>69</v>
      </c>
      <c r="X343" s="361">
        <v>938858.19</v>
      </c>
      <c r="Y343" s="36" t="s">
        <v>70</v>
      </c>
      <c r="Z343" s="360"/>
      <c r="AA343" s="393" t="s">
        <v>72</v>
      </c>
      <c r="AB343" s="27" t="s">
        <v>925</v>
      </c>
      <c r="AC343" s="360"/>
      <c r="AD343" s="456" t="s">
        <v>1724</v>
      </c>
      <c r="AE343" s="2"/>
      <c r="AF343" s="2"/>
    </row>
    <row r="344" spans="2:32" s="24" customFormat="1" ht="51" x14ac:dyDescent="0.25">
      <c r="B344" s="302" t="s">
        <v>1982</v>
      </c>
      <c r="C344" s="326"/>
      <c r="D344" s="326"/>
      <c r="E344" s="326"/>
      <c r="F344" s="23">
        <v>42759</v>
      </c>
      <c r="G344" s="365">
        <v>42753</v>
      </c>
      <c r="H344" s="365" t="s">
        <v>58</v>
      </c>
      <c r="I344" s="365">
        <v>42674</v>
      </c>
      <c r="J344" s="365">
        <v>40163</v>
      </c>
      <c r="K344" s="359" t="s">
        <v>59</v>
      </c>
      <c r="L344" s="359" t="s">
        <v>557</v>
      </c>
      <c r="M344" s="159" t="s">
        <v>1708</v>
      </c>
      <c r="N344" s="359" t="s">
        <v>1707</v>
      </c>
      <c r="O344" s="359" t="s">
        <v>1728</v>
      </c>
      <c r="P344" s="359" t="s">
        <v>63</v>
      </c>
      <c r="Q344" s="27" t="s">
        <v>64</v>
      </c>
      <c r="R344" s="364" t="s">
        <v>1220</v>
      </c>
      <c r="S344" s="359" t="s">
        <v>1585</v>
      </c>
      <c r="T344" s="363">
        <v>72.2</v>
      </c>
      <c r="U344" s="359">
        <v>40</v>
      </c>
      <c r="V344" s="362">
        <v>99580</v>
      </c>
      <c r="W344" s="359" t="s">
        <v>69</v>
      </c>
      <c r="X344" s="361">
        <v>2987400</v>
      </c>
      <c r="Y344" s="36" t="s">
        <v>70</v>
      </c>
      <c r="Z344" s="360"/>
      <c r="AA344" s="393" t="s">
        <v>72</v>
      </c>
      <c r="AB344" s="27" t="s">
        <v>925</v>
      </c>
      <c r="AC344" s="360"/>
      <c r="AD344" s="456"/>
      <c r="AE344" s="2"/>
      <c r="AF344" s="2"/>
    </row>
    <row r="345" spans="2:32" s="24" customFormat="1" ht="51" x14ac:dyDescent="0.25">
      <c r="B345" s="302" t="s">
        <v>1983</v>
      </c>
      <c r="C345" s="326"/>
      <c r="D345" s="326"/>
      <c r="E345" s="326"/>
      <c r="F345" s="23">
        <v>42759</v>
      </c>
      <c r="G345" s="365">
        <v>42753</v>
      </c>
      <c r="H345" s="365" t="s">
        <v>58</v>
      </c>
      <c r="I345" s="365">
        <v>42674</v>
      </c>
      <c r="J345" s="365">
        <v>40163</v>
      </c>
      <c r="K345" s="359" t="s">
        <v>1709</v>
      </c>
      <c r="L345" s="359" t="s">
        <v>557</v>
      </c>
      <c r="M345" s="159" t="s">
        <v>1708</v>
      </c>
      <c r="N345" s="359" t="s">
        <v>1707</v>
      </c>
      <c r="O345" s="359" t="s">
        <v>1728</v>
      </c>
      <c r="P345" s="359" t="s">
        <v>63</v>
      </c>
      <c r="Q345" s="27" t="s">
        <v>64</v>
      </c>
      <c r="R345" s="364" t="s">
        <v>1220</v>
      </c>
      <c r="S345" s="359" t="s">
        <v>1585</v>
      </c>
      <c r="T345" s="363">
        <v>72.2</v>
      </c>
      <c r="U345" s="359">
        <v>6</v>
      </c>
      <c r="V345" s="362">
        <v>14937</v>
      </c>
      <c r="W345" s="359" t="s">
        <v>69</v>
      </c>
      <c r="X345" s="361">
        <v>2987400</v>
      </c>
      <c r="Y345" s="36" t="s">
        <v>70</v>
      </c>
      <c r="Z345" s="360"/>
      <c r="AA345" s="393" t="s">
        <v>72</v>
      </c>
      <c r="AB345" s="27" t="s">
        <v>925</v>
      </c>
      <c r="AC345" s="360"/>
      <c r="AD345" s="456" t="s">
        <v>1727</v>
      </c>
      <c r="AE345" s="2"/>
      <c r="AF345" s="2"/>
    </row>
    <row r="346" spans="2:32" s="24" customFormat="1" ht="51" x14ac:dyDescent="0.25">
      <c r="B346" s="302" t="s">
        <v>1984</v>
      </c>
      <c r="C346" s="326"/>
      <c r="D346" s="326"/>
      <c r="E346" s="326"/>
      <c r="F346" s="23">
        <v>42759</v>
      </c>
      <c r="G346" s="365">
        <v>42753</v>
      </c>
      <c r="H346" s="365" t="s">
        <v>58</v>
      </c>
      <c r="I346" s="365">
        <v>42674</v>
      </c>
      <c r="J346" s="365">
        <v>40195</v>
      </c>
      <c r="K346" s="359" t="s">
        <v>59</v>
      </c>
      <c r="L346" s="359" t="s">
        <v>557</v>
      </c>
      <c r="M346" s="159" t="s">
        <v>1708</v>
      </c>
      <c r="N346" s="359" t="s">
        <v>1707</v>
      </c>
      <c r="O346" s="359" t="s">
        <v>1729</v>
      </c>
      <c r="P346" s="359" t="s">
        <v>63</v>
      </c>
      <c r="Q346" s="359" t="s">
        <v>394</v>
      </c>
      <c r="R346" s="364" t="s">
        <v>1220</v>
      </c>
      <c r="S346" s="359" t="s">
        <v>1585</v>
      </c>
      <c r="T346" s="363">
        <v>86.8</v>
      </c>
      <c r="U346" s="359">
        <v>40</v>
      </c>
      <c r="V346" s="362">
        <v>102140</v>
      </c>
      <c r="W346" s="359" t="s">
        <v>69</v>
      </c>
      <c r="X346" s="361">
        <v>3064200</v>
      </c>
      <c r="Y346" s="36" t="s">
        <v>70</v>
      </c>
      <c r="Z346" s="360"/>
      <c r="AA346" s="393" t="s">
        <v>72</v>
      </c>
      <c r="AB346" s="27" t="s">
        <v>925</v>
      </c>
      <c r="AC346" s="360"/>
      <c r="AD346" s="456"/>
      <c r="AE346" s="2"/>
      <c r="AF346" s="2"/>
    </row>
    <row r="347" spans="2:32" s="24" customFormat="1" ht="51" x14ac:dyDescent="0.25">
      <c r="B347" s="302" t="s">
        <v>1985</v>
      </c>
      <c r="C347" s="326"/>
      <c r="D347" s="326"/>
      <c r="E347" s="326"/>
      <c r="F347" s="23">
        <v>42759</v>
      </c>
      <c r="G347" s="365">
        <v>42753</v>
      </c>
      <c r="H347" s="365" t="s">
        <v>58</v>
      </c>
      <c r="I347" s="365">
        <v>42674</v>
      </c>
      <c r="J347" s="365">
        <v>40195</v>
      </c>
      <c r="K347" s="359" t="s">
        <v>1709</v>
      </c>
      <c r="L347" s="359" t="s">
        <v>557</v>
      </c>
      <c r="M347" s="159" t="s">
        <v>1708</v>
      </c>
      <c r="N347" s="359" t="s">
        <v>1707</v>
      </c>
      <c r="O347" s="359" t="s">
        <v>1729</v>
      </c>
      <c r="P347" s="359" t="s">
        <v>63</v>
      </c>
      <c r="Q347" s="359" t="s">
        <v>394</v>
      </c>
      <c r="R347" s="364" t="s">
        <v>1220</v>
      </c>
      <c r="S347" s="359" t="s">
        <v>1585</v>
      </c>
      <c r="T347" s="363">
        <v>86.8</v>
      </c>
      <c r="U347" s="359">
        <v>6</v>
      </c>
      <c r="V347" s="362">
        <v>15321</v>
      </c>
      <c r="W347" s="359" t="s">
        <v>69</v>
      </c>
      <c r="X347" s="361">
        <v>3064200</v>
      </c>
      <c r="Y347" s="36" t="s">
        <v>70</v>
      </c>
      <c r="Z347" s="360"/>
      <c r="AA347" s="393" t="s">
        <v>72</v>
      </c>
      <c r="AB347" s="27" t="s">
        <v>925</v>
      </c>
      <c r="AC347" s="360"/>
      <c r="AD347" s="456" t="s">
        <v>1730</v>
      </c>
      <c r="AE347" s="2"/>
      <c r="AF347" s="2"/>
    </row>
    <row r="348" spans="2:32" s="24" customFormat="1" ht="51" x14ac:dyDescent="0.25">
      <c r="B348" s="302" t="s">
        <v>1986</v>
      </c>
      <c r="C348" s="326"/>
      <c r="D348" s="326"/>
      <c r="E348" s="326"/>
      <c r="F348" s="23">
        <v>42759</v>
      </c>
      <c r="G348" s="365">
        <v>42094</v>
      </c>
      <c r="H348" s="365" t="s">
        <v>58</v>
      </c>
      <c r="I348" s="365">
        <v>42674</v>
      </c>
      <c r="J348" s="365">
        <v>40419</v>
      </c>
      <c r="K348" s="359" t="s">
        <v>59</v>
      </c>
      <c r="L348" s="359" t="s">
        <v>557</v>
      </c>
      <c r="M348" s="27" t="s">
        <v>1708</v>
      </c>
      <c r="N348" s="359" t="s">
        <v>1707</v>
      </c>
      <c r="O348" s="359" t="s">
        <v>1732</v>
      </c>
      <c r="P348" s="359" t="s">
        <v>63</v>
      </c>
      <c r="Q348" s="27" t="s">
        <v>64</v>
      </c>
      <c r="R348" s="364" t="s">
        <v>1220</v>
      </c>
      <c r="S348" s="359" t="s">
        <v>1585</v>
      </c>
      <c r="T348" s="363">
        <v>83.2</v>
      </c>
      <c r="U348" s="359">
        <v>40</v>
      </c>
      <c r="V348" s="362">
        <v>75036.67</v>
      </c>
      <c r="W348" s="359" t="s">
        <v>69</v>
      </c>
      <c r="X348" s="361">
        <v>2251100</v>
      </c>
      <c r="Y348" s="36" t="s">
        <v>70</v>
      </c>
      <c r="Z348" s="360"/>
      <c r="AA348" s="393" t="s">
        <v>72</v>
      </c>
      <c r="AB348" s="27" t="s">
        <v>925</v>
      </c>
      <c r="AC348" s="360"/>
      <c r="AD348" s="456"/>
      <c r="AE348" s="2"/>
      <c r="AF348" s="2"/>
    </row>
    <row r="349" spans="2:32" s="24" customFormat="1" ht="51" x14ac:dyDescent="0.25">
      <c r="B349" s="302" t="s">
        <v>1987</v>
      </c>
      <c r="C349" s="326"/>
      <c r="D349" s="326"/>
      <c r="E349" s="326"/>
      <c r="F349" s="23">
        <v>42759</v>
      </c>
      <c r="G349" s="365">
        <v>42753</v>
      </c>
      <c r="H349" s="365" t="s">
        <v>58</v>
      </c>
      <c r="I349" s="365">
        <v>42674</v>
      </c>
      <c r="J349" s="365">
        <v>40419</v>
      </c>
      <c r="K349" s="359" t="s">
        <v>1709</v>
      </c>
      <c r="L349" s="359" t="s">
        <v>557</v>
      </c>
      <c r="M349" s="27" t="s">
        <v>1708</v>
      </c>
      <c r="N349" s="359" t="s">
        <v>1707</v>
      </c>
      <c r="O349" s="359" t="s">
        <v>1732</v>
      </c>
      <c r="P349" s="359" t="s">
        <v>63</v>
      </c>
      <c r="Q349" s="27" t="s">
        <v>64</v>
      </c>
      <c r="R349" s="364" t="s">
        <v>1220</v>
      </c>
      <c r="S349" s="359" t="s">
        <v>1585</v>
      </c>
      <c r="T349" s="363">
        <v>83.2</v>
      </c>
      <c r="U349" s="359">
        <v>6</v>
      </c>
      <c r="V349" s="362">
        <v>11255.5</v>
      </c>
      <c r="W349" s="359" t="s">
        <v>69</v>
      </c>
      <c r="X349" s="361">
        <v>2251100</v>
      </c>
      <c r="Y349" s="36" t="s">
        <v>70</v>
      </c>
      <c r="Z349" s="360"/>
      <c r="AA349" s="393" t="s">
        <v>72</v>
      </c>
      <c r="AB349" s="27" t="s">
        <v>925</v>
      </c>
      <c r="AC349" s="360"/>
      <c r="AD349" s="457" t="s">
        <v>1731</v>
      </c>
      <c r="AE349" s="2"/>
      <c r="AF349" s="2"/>
    </row>
    <row r="350" spans="2:32" s="24" customFormat="1" ht="51" x14ac:dyDescent="0.25">
      <c r="B350" s="302" t="s">
        <v>1988</v>
      </c>
      <c r="C350" s="326"/>
      <c r="D350" s="326"/>
      <c r="E350" s="326"/>
      <c r="F350" s="23">
        <v>42759</v>
      </c>
      <c r="G350" s="365">
        <v>42753</v>
      </c>
      <c r="H350" s="365" t="s">
        <v>58</v>
      </c>
      <c r="I350" s="365">
        <v>42674</v>
      </c>
      <c r="J350" s="365">
        <v>40416</v>
      </c>
      <c r="K350" s="359" t="s">
        <v>59</v>
      </c>
      <c r="L350" s="359" t="s">
        <v>557</v>
      </c>
      <c r="M350" s="159" t="s">
        <v>1708</v>
      </c>
      <c r="N350" s="359" t="s">
        <v>1707</v>
      </c>
      <c r="O350" s="359" t="s">
        <v>1734</v>
      </c>
      <c r="P350" s="359" t="s">
        <v>63</v>
      </c>
      <c r="Q350" s="27" t="s">
        <v>64</v>
      </c>
      <c r="R350" s="364" t="s">
        <v>1220</v>
      </c>
      <c r="S350" s="359" t="s">
        <v>1585</v>
      </c>
      <c r="T350" s="363">
        <v>32.9</v>
      </c>
      <c r="U350" s="359">
        <v>40</v>
      </c>
      <c r="V350" s="362">
        <v>38393.33</v>
      </c>
      <c r="W350" s="359" t="s">
        <v>69</v>
      </c>
      <c r="X350" s="361">
        <v>1151800</v>
      </c>
      <c r="Y350" s="36" t="s">
        <v>70</v>
      </c>
      <c r="Z350" s="360"/>
      <c r="AA350" s="393" t="s">
        <v>72</v>
      </c>
      <c r="AB350" s="27" t="s">
        <v>925</v>
      </c>
      <c r="AC350" s="360"/>
      <c r="AD350" s="456"/>
      <c r="AE350" s="2"/>
      <c r="AF350" s="2"/>
    </row>
    <row r="351" spans="2:32" s="24" customFormat="1" ht="51" x14ac:dyDescent="0.25">
      <c r="B351" s="302" t="s">
        <v>1989</v>
      </c>
      <c r="C351" s="326"/>
      <c r="D351" s="326"/>
      <c r="E351" s="326"/>
      <c r="F351" s="23">
        <v>42759</v>
      </c>
      <c r="G351" s="365">
        <v>42753</v>
      </c>
      <c r="H351" s="365" t="s">
        <v>58</v>
      </c>
      <c r="I351" s="365">
        <v>42674</v>
      </c>
      <c r="J351" s="365">
        <v>40416</v>
      </c>
      <c r="K351" s="359" t="s">
        <v>1709</v>
      </c>
      <c r="L351" s="359" t="s">
        <v>557</v>
      </c>
      <c r="M351" s="159" t="s">
        <v>1708</v>
      </c>
      <c r="N351" s="359" t="s">
        <v>1707</v>
      </c>
      <c r="O351" s="359" t="s">
        <v>1734</v>
      </c>
      <c r="P351" s="359" t="s">
        <v>63</v>
      </c>
      <c r="Q351" s="27" t="s">
        <v>64</v>
      </c>
      <c r="R351" s="364" t="s">
        <v>1220</v>
      </c>
      <c r="S351" s="359" t="s">
        <v>1585</v>
      </c>
      <c r="T351" s="363">
        <v>32.9</v>
      </c>
      <c r="U351" s="359">
        <v>6</v>
      </c>
      <c r="V351" s="362">
        <v>5759</v>
      </c>
      <c r="W351" s="359" t="s">
        <v>69</v>
      </c>
      <c r="X351" s="361">
        <v>1151800</v>
      </c>
      <c r="Y351" s="36" t="s">
        <v>70</v>
      </c>
      <c r="Z351" s="360"/>
      <c r="AA351" s="393" t="s">
        <v>72</v>
      </c>
      <c r="AB351" s="27" t="s">
        <v>925</v>
      </c>
      <c r="AC351" s="360"/>
      <c r="AD351" s="456" t="s">
        <v>1733</v>
      </c>
      <c r="AE351" s="2"/>
      <c r="AF351" s="2"/>
    </row>
    <row r="352" spans="2:32" s="24" customFormat="1" ht="51" x14ac:dyDescent="0.25">
      <c r="B352" s="302" t="s">
        <v>1990</v>
      </c>
      <c r="C352" s="368" t="s">
        <v>1739</v>
      </c>
      <c r="D352" s="157"/>
      <c r="E352" s="26"/>
      <c r="F352" s="23">
        <v>42759</v>
      </c>
      <c r="G352" s="184">
        <v>42753</v>
      </c>
      <c r="H352" s="310" t="s">
        <v>58</v>
      </c>
      <c r="I352" s="184">
        <v>42460</v>
      </c>
      <c r="J352" s="310">
        <v>41439</v>
      </c>
      <c r="K352" s="25" t="s">
        <v>59</v>
      </c>
      <c r="L352" s="39" t="s">
        <v>404</v>
      </c>
      <c r="M352" s="28" t="s">
        <v>61</v>
      </c>
      <c r="N352" s="48" t="s">
        <v>1738</v>
      </c>
      <c r="O352" s="28" t="s">
        <v>1737</v>
      </c>
      <c r="P352" s="33" t="s">
        <v>63</v>
      </c>
      <c r="Q352" s="27" t="s">
        <v>64</v>
      </c>
      <c r="R352" s="18" t="s">
        <v>1220</v>
      </c>
      <c r="S352" s="323" t="s">
        <v>1585</v>
      </c>
      <c r="T352" s="62">
        <v>108.1</v>
      </c>
      <c r="U352" s="343">
        <v>40</v>
      </c>
      <c r="V352" s="64">
        <v>144853.32999999999</v>
      </c>
      <c r="W352" s="28" t="s">
        <v>410</v>
      </c>
      <c r="X352" s="66">
        <v>4345600</v>
      </c>
      <c r="Y352" s="36" t="s">
        <v>70</v>
      </c>
      <c r="Z352" s="38" t="s">
        <v>222</v>
      </c>
      <c r="AA352" s="42" t="s">
        <v>72</v>
      </c>
      <c r="AB352" s="27" t="s">
        <v>925</v>
      </c>
      <c r="AC352" s="164"/>
      <c r="AD352" s="449" t="s">
        <v>2150</v>
      </c>
      <c r="AE352" s="2"/>
      <c r="AF352" s="2"/>
    </row>
    <row r="353" spans="2:32" s="24" customFormat="1" ht="51" x14ac:dyDescent="0.25">
      <c r="B353" s="302" t="s">
        <v>1991</v>
      </c>
      <c r="C353" s="368" t="s">
        <v>1739</v>
      </c>
      <c r="D353" s="367"/>
      <c r="E353" s="366"/>
      <c r="F353" s="23">
        <v>42759</v>
      </c>
      <c r="G353" s="184">
        <v>42753</v>
      </c>
      <c r="H353" s="128" t="s">
        <v>58</v>
      </c>
      <c r="I353" s="184">
        <v>42460</v>
      </c>
      <c r="J353" s="271">
        <v>41439</v>
      </c>
      <c r="K353" s="323" t="s">
        <v>1588</v>
      </c>
      <c r="L353" s="123" t="s">
        <v>404</v>
      </c>
      <c r="M353" s="103" t="s">
        <v>61</v>
      </c>
      <c r="N353" s="48" t="s">
        <v>1738</v>
      </c>
      <c r="O353" s="28" t="s">
        <v>1737</v>
      </c>
      <c r="P353" s="124" t="s">
        <v>1736</v>
      </c>
      <c r="Q353" s="27" t="s">
        <v>64</v>
      </c>
      <c r="R353" s="18" t="s">
        <v>1220</v>
      </c>
      <c r="S353" s="323" t="s">
        <v>1585</v>
      </c>
      <c r="T353" s="62">
        <v>108.1</v>
      </c>
      <c r="U353" s="63">
        <v>6</v>
      </c>
      <c r="V353" s="99">
        <v>21728</v>
      </c>
      <c r="W353" s="103" t="s">
        <v>69</v>
      </c>
      <c r="X353" s="66">
        <v>4345600</v>
      </c>
      <c r="Y353" s="36" t="s">
        <v>70</v>
      </c>
      <c r="Z353" s="103" t="s">
        <v>222</v>
      </c>
      <c r="AA353" s="42" t="s">
        <v>72</v>
      </c>
      <c r="AB353" s="27" t="s">
        <v>925</v>
      </c>
      <c r="AC353" s="255"/>
      <c r="AD353" s="458" t="s">
        <v>1735</v>
      </c>
      <c r="AE353" s="2"/>
      <c r="AF353" s="2"/>
    </row>
    <row r="354" spans="2:32" s="24" customFormat="1" ht="51" x14ac:dyDescent="0.25">
      <c r="B354" s="302" t="s">
        <v>1992</v>
      </c>
      <c r="C354" s="368" t="s">
        <v>1739</v>
      </c>
      <c r="D354" s="157"/>
      <c r="E354" s="26"/>
      <c r="F354" s="23">
        <v>42759</v>
      </c>
      <c r="G354" s="184">
        <v>42753</v>
      </c>
      <c r="H354" s="310" t="s">
        <v>58</v>
      </c>
      <c r="I354" s="184">
        <v>42521</v>
      </c>
      <c r="J354" s="310">
        <v>41439</v>
      </c>
      <c r="K354" s="33" t="s">
        <v>59</v>
      </c>
      <c r="L354" s="39" t="s">
        <v>404</v>
      </c>
      <c r="M354" s="38" t="s">
        <v>61</v>
      </c>
      <c r="N354" s="48" t="s">
        <v>1738</v>
      </c>
      <c r="O354" s="27" t="s">
        <v>1741</v>
      </c>
      <c r="P354" s="33" t="s">
        <v>63</v>
      </c>
      <c r="Q354" s="27" t="s">
        <v>64</v>
      </c>
      <c r="R354" s="18" t="s">
        <v>1220</v>
      </c>
      <c r="S354" s="323" t="s">
        <v>1585</v>
      </c>
      <c r="T354" s="371">
        <v>80</v>
      </c>
      <c r="U354" s="343">
        <v>40</v>
      </c>
      <c r="V354" s="369">
        <v>77070.33</v>
      </c>
      <c r="W354" s="22" t="s">
        <v>410</v>
      </c>
      <c r="X354" s="369">
        <v>2312110</v>
      </c>
      <c r="Y354" s="36" t="s">
        <v>70</v>
      </c>
      <c r="Z354" s="38" t="s">
        <v>222</v>
      </c>
      <c r="AA354" s="42" t="s">
        <v>72</v>
      </c>
      <c r="AB354" s="27" t="s">
        <v>925</v>
      </c>
      <c r="AC354" s="164"/>
      <c r="AD354" s="356"/>
      <c r="AE354" s="2"/>
      <c r="AF354" s="2"/>
    </row>
    <row r="355" spans="2:32" s="24" customFormat="1" ht="51" x14ac:dyDescent="0.25">
      <c r="B355" s="302" t="s">
        <v>1993</v>
      </c>
      <c r="C355" s="368" t="s">
        <v>1739</v>
      </c>
      <c r="D355" s="157"/>
      <c r="E355" s="26"/>
      <c r="F355" s="23">
        <v>42759</v>
      </c>
      <c r="G355" s="184">
        <v>42753</v>
      </c>
      <c r="H355" s="310" t="s">
        <v>58</v>
      </c>
      <c r="I355" s="184">
        <v>42521</v>
      </c>
      <c r="J355" s="310">
        <v>41439</v>
      </c>
      <c r="K355" s="323" t="s">
        <v>1588</v>
      </c>
      <c r="L355" s="39" t="s">
        <v>404</v>
      </c>
      <c r="M355" s="38" t="s">
        <v>61</v>
      </c>
      <c r="N355" s="48" t="s">
        <v>1738</v>
      </c>
      <c r="O355" s="27" t="s">
        <v>1741</v>
      </c>
      <c r="P355" s="33" t="s">
        <v>63</v>
      </c>
      <c r="Q355" s="27" t="s">
        <v>64</v>
      </c>
      <c r="R355" s="18" t="s">
        <v>1220</v>
      </c>
      <c r="S355" s="323" t="s">
        <v>1585</v>
      </c>
      <c r="T355" s="370">
        <v>80</v>
      </c>
      <c r="U355" s="63">
        <v>6</v>
      </c>
      <c r="V355" s="60">
        <v>11560.55</v>
      </c>
      <c r="W355" s="28" t="s">
        <v>410</v>
      </c>
      <c r="X355" s="369">
        <v>2312110</v>
      </c>
      <c r="Y355" s="36" t="s">
        <v>70</v>
      </c>
      <c r="Z355" s="38" t="s">
        <v>222</v>
      </c>
      <c r="AA355" s="42" t="s">
        <v>72</v>
      </c>
      <c r="AB355" s="27" t="s">
        <v>925</v>
      </c>
      <c r="AC355" s="164"/>
      <c r="AD355" s="458" t="s">
        <v>1740</v>
      </c>
      <c r="AE355" s="2"/>
      <c r="AF355" s="2"/>
    </row>
    <row r="356" spans="2:32" s="24" customFormat="1" ht="51" x14ac:dyDescent="0.25">
      <c r="B356" s="302" t="s">
        <v>1994</v>
      </c>
      <c r="C356" s="368" t="s">
        <v>1739</v>
      </c>
      <c r="D356" s="157"/>
      <c r="E356" s="26"/>
      <c r="F356" s="23">
        <v>42759</v>
      </c>
      <c r="G356" s="184">
        <v>42753</v>
      </c>
      <c r="H356" s="310" t="s">
        <v>58</v>
      </c>
      <c r="I356" s="184">
        <v>42521</v>
      </c>
      <c r="J356" s="271">
        <v>41439</v>
      </c>
      <c r="K356" s="33" t="s">
        <v>59</v>
      </c>
      <c r="L356" s="39" t="s">
        <v>404</v>
      </c>
      <c r="M356" s="38" t="s">
        <v>61</v>
      </c>
      <c r="N356" s="48" t="s">
        <v>1738</v>
      </c>
      <c r="O356" s="28" t="s">
        <v>1744</v>
      </c>
      <c r="P356" s="33" t="s">
        <v>63</v>
      </c>
      <c r="Q356" s="27" t="s">
        <v>64</v>
      </c>
      <c r="R356" s="18" t="s">
        <v>1220</v>
      </c>
      <c r="S356" s="323" t="s">
        <v>1585</v>
      </c>
      <c r="T356" s="62">
        <v>114.8</v>
      </c>
      <c r="U356" s="343">
        <v>40</v>
      </c>
      <c r="V356" s="64">
        <v>128606.33</v>
      </c>
      <c r="W356" s="28" t="s">
        <v>410</v>
      </c>
      <c r="X356" s="66">
        <v>3858190</v>
      </c>
      <c r="Y356" s="36" t="s">
        <v>70</v>
      </c>
      <c r="Z356" s="38" t="s">
        <v>222</v>
      </c>
      <c r="AA356" s="42" t="s">
        <v>72</v>
      </c>
      <c r="AB356" s="27" t="s">
        <v>925</v>
      </c>
      <c r="AC356" s="164"/>
      <c r="AD356" s="356"/>
      <c r="AE356" s="2"/>
      <c r="AF356" s="2"/>
    </row>
    <row r="357" spans="2:32" s="24" customFormat="1" ht="51" x14ac:dyDescent="0.25">
      <c r="B357" s="302" t="s">
        <v>1995</v>
      </c>
      <c r="C357" s="368" t="s">
        <v>1739</v>
      </c>
      <c r="D357" s="157"/>
      <c r="E357" s="26"/>
      <c r="F357" s="23">
        <v>42759</v>
      </c>
      <c r="G357" s="184">
        <v>42753</v>
      </c>
      <c r="H357" s="310" t="s">
        <v>58</v>
      </c>
      <c r="I357" s="184">
        <v>42521</v>
      </c>
      <c r="J357" s="271">
        <v>41439</v>
      </c>
      <c r="K357" s="323" t="s">
        <v>1588</v>
      </c>
      <c r="L357" s="39" t="s">
        <v>404</v>
      </c>
      <c r="M357" s="38" t="s">
        <v>61</v>
      </c>
      <c r="N357" s="48" t="s">
        <v>1738</v>
      </c>
      <c r="O357" s="28" t="s">
        <v>1743</v>
      </c>
      <c r="P357" s="33" t="s">
        <v>63</v>
      </c>
      <c r="Q357" s="27" t="s">
        <v>64</v>
      </c>
      <c r="R357" s="18" t="s">
        <v>1220</v>
      </c>
      <c r="S357" s="323" t="s">
        <v>1585</v>
      </c>
      <c r="T357" s="62">
        <v>114.8</v>
      </c>
      <c r="U357" s="63">
        <v>6</v>
      </c>
      <c r="V357" s="64">
        <v>19290.95</v>
      </c>
      <c r="W357" s="28" t="s">
        <v>410</v>
      </c>
      <c r="X357" s="66">
        <v>3858190</v>
      </c>
      <c r="Y357" s="36" t="s">
        <v>70</v>
      </c>
      <c r="Z357" s="38" t="s">
        <v>222</v>
      </c>
      <c r="AA357" s="42" t="s">
        <v>72</v>
      </c>
      <c r="AB357" s="27" t="s">
        <v>925</v>
      </c>
      <c r="AC357" s="164"/>
      <c r="AD357" s="458" t="s">
        <v>1742</v>
      </c>
      <c r="AE357" s="2"/>
      <c r="AF357" s="2"/>
    </row>
    <row r="358" spans="2:32" s="24" customFormat="1" ht="51" x14ac:dyDescent="0.25">
      <c r="B358" s="302" t="s">
        <v>1996</v>
      </c>
      <c r="C358" s="368" t="s">
        <v>1739</v>
      </c>
      <c r="D358" s="157"/>
      <c r="E358" s="26"/>
      <c r="F358" s="23">
        <v>42759</v>
      </c>
      <c r="G358" s="184">
        <v>42753</v>
      </c>
      <c r="H358" s="310" t="s">
        <v>58</v>
      </c>
      <c r="I358" s="184">
        <v>42521</v>
      </c>
      <c r="J358" s="310">
        <v>41439</v>
      </c>
      <c r="K358" s="25" t="s">
        <v>59</v>
      </c>
      <c r="L358" s="39" t="s">
        <v>404</v>
      </c>
      <c r="M358" s="28" t="s">
        <v>61</v>
      </c>
      <c r="N358" s="48" t="s">
        <v>1738</v>
      </c>
      <c r="O358" s="28" t="s">
        <v>1746</v>
      </c>
      <c r="P358" s="33" t="s">
        <v>63</v>
      </c>
      <c r="Q358" s="27" t="s">
        <v>64</v>
      </c>
      <c r="R358" s="18" t="s">
        <v>1220</v>
      </c>
      <c r="S358" s="323" t="s">
        <v>1585</v>
      </c>
      <c r="T358" s="62">
        <v>88.1</v>
      </c>
      <c r="U358" s="343">
        <v>40</v>
      </c>
      <c r="V358" s="64">
        <v>77235</v>
      </c>
      <c r="W358" s="28" t="s">
        <v>410</v>
      </c>
      <c r="X358" s="66">
        <v>2317050</v>
      </c>
      <c r="Y358" s="36" t="s">
        <v>70</v>
      </c>
      <c r="Z358" s="38" t="s">
        <v>222</v>
      </c>
      <c r="AA358" s="42" t="s">
        <v>72</v>
      </c>
      <c r="AB358" s="27" t="s">
        <v>925</v>
      </c>
      <c r="AC358" s="164"/>
      <c r="AD358" s="356"/>
      <c r="AE358" s="2"/>
      <c r="AF358" s="2"/>
    </row>
    <row r="359" spans="2:32" s="24" customFormat="1" ht="51" x14ac:dyDescent="0.25">
      <c r="B359" s="302" t="s">
        <v>1997</v>
      </c>
      <c r="C359" s="368" t="s">
        <v>1739</v>
      </c>
      <c r="D359" s="367"/>
      <c r="E359" s="366"/>
      <c r="F359" s="23">
        <v>42759</v>
      </c>
      <c r="G359" s="184">
        <v>42753</v>
      </c>
      <c r="H359" s="128" t="s">
        <v>58</v>
      </c>
      <c r="I359" s="184">
        <v>42521</v>
      </c>
      <c r="J359" s="271">
        <v>41439</v>
      </c>
      <c r="K359" s="323" t="s">
        <v>1588</v>
      </c>
      <c r="L359" s="123" t="s">
        <v>404</v>
      </c>
      <c r="M359" s="103" t="s">
        <v>61</v>
      </c>
      <c r="N359" s="48" t="s">
        <v>1738</v>
      </c>
      <c r="O359" s="28" t="s">
        <v>1746</v>
      </c>
      <c r="P359" s="124" t="s">
        <v>1736</v>
      </c>
      <c r="Q359" s="27" t="s">
        <v>64</v>
      </c>
      <c r="R359" s="18" t="s">
        <v>1220</v>
      </c>
      <c r="S359" s="323" t="s">
        <v>1585</v>
      </c>
      <c r="T359" s="372">
        <v>88.1</v>
      </c>
      <c r="U359" s="63">
        <v>6</v>
      </c>
      <c r="V359" s="274">
        <v>11585.25</v>
      </c>
      <c r="W359" s="103" t="s">
        <v>69</v>
      </c>
      <c r="X359" s="66">
        <v>2317050</v>
      </c>
      <c r="Y359" s="36" t="s">
        <v>70</v>
      </c>
      <c r="Z359" s="103" t="s">
        <v>222</v>
      </c>
      <c r="AA359" s="42" t="s">
        <v>72</v>
      </c>
      <c r="AB359" s="27" t="s">
        <v>925</v>
      </c>
      <c r="AC359" s="255"/>
      <c r="AD359" s="458" t="s">
        <v>1745</v>
      </c>
      <c r="AE359" s="2"/>
      <c r="AF359" s="2"/>
    </row>
    <row r="360" spans="2:32" s="24" customFormat="1" ht="51" x14ac:dyDescent="0.25">
      <c r="B360" s="302" t="s">
        <v>1998</v>
      </c>
      <c r="C360" s="368" t="s">
        <v>1739</v>
      </c>
      <c r="D360" s="157"/>
      <c r="E360" s="26"/>
      <c r="F360" s="23">
        <v>42759</v>
      </c>
      <c r="G360" s="184">
        <v>42753</v>
      </c>
      <c r="H360" s="310" t="s">
        <v>58</v>
      </c>
      <c r="I360" s="184">
        <v>42521</v>
      </c>
      <c r="J360" s="310">
        <v>41439</v>
      </c>
      <c r="K360" s="25" t="s">
        <v>574</v>
      </c>
      <c r="L360" s="39" t="s">
        <v>404</v>
      </c>
      <c r="M360" s="38" t="s">
        <v>61</v>
      </c>
      <c r="N360" s="48" t="s">
        <v>1738</v>
      </c>
      <c r="O360" s="27" t="s">
        <v>1748</v>
      </c>
      <c r="P360" s="33" t="s">
        <v>63</v>
      </c>
      <c r="Q360" s="27" t="s">
        <v>64</v>
      </c>
      <c r="R360" s="18" t="s">
        <v>1220</v>
      </c>
      <c r="S360" s="323" t="s">
        <v>1585</v>
      </c>
      <c r="T360" s="160">
        <v>107.2</v>
      </c>
      <c r="U360" s="343">
        <v>40</v>
      </c>
      <c r="V360" s="374">
        <v>107867</v>
      </c>
      <c r="W360" s="27" t="s">
        <v>69</v>
      </c>
      <c r="X360" s="373">
        <v>3236010</v>
      </c>
      <c r="Y360" s="36" t="s">
        <v>70</v>
      </c>
      <c r="Z360" s="38" t="s">
        <v>222</v>
      </c>
      <c r="AA360" s="42" t="s">
        <v>72</v>
      </c>
      <c r="AB360" s="27" t="s">
        <v>925</v>
      </c>
      <c r="AC360" s="164"/>
      <c r="AD360" s="459"/>
      <c r="AE360" s="2"/>
      <c r="AF360" s="2"/>
    </row>
    <row r="361" spans="2:32" s="24" customFormat="1" ht="51" x14ac:dyDescent="0.25">
      <c r="B361" s="302" t="s">
        <v>1999</v>
      </c>
      <c r="C361" s="368" t="s">
        <v>1739</v>
      </c>
      <c r="D361" s="157"/>
      <c r="E361" s="26"/>
      <c r="F361" s="23">
        <v>42759</v>
      </c>
      <c r="G361" s="184">
        <v>42753</v>
      </c>
      <c r="H361" s="310" t="s">
        <v>58</v>
      </c>
      <c r="I361" s="184">
        <v>42521</v>
      </c>
      <c r="J361" s="310">
        <v>41439</v>
      </c>
      <c r="K361" s="323" t="s">
        <v>1588</v>
      </c>
      <c r="L361" s="39" t="s">
        <v>404</v>
      </c>
      <c r="M361" s="38" t="s">
        <v>61</v>
      </c>
      <c r="N361" s="48" t="s">
        <v>1738</v>
      </c>
      <c r="O361" s="27" t="s">
        <v>1748</v>
      </c>
      <c r="P361" s="33" t="s">
        <v>63</v>
      </c>
      <c r="Q361" s="27" t="s">
        <v>64</v>
      </c>
      <c r="R361" s="18" t="s">
        <v>1220</v>
      </c>
      <c r="S361" s="323" t="s">
        <v>1585</v>
      </c>
      <c r="T361" s="160">
        <v>107.2</v>
      </c>
      <c r="U361" s="63">
        <v>6</v>
      </c>
      <c r="V361" s="374">
        <v>16180.05</v>
      </c>
      <c r="W361" s="27" t="s">
        <v>69</v>
      </c>
      <c r="X361" s="373">
        <v>3236010</v>
      </c>
      <c r="Y361" s="36" t="s">
        <v>70</v>
      </c>
      <c r="Z361" s="38" t="s">
        <v>222</v>
      </c>
      <c r="AA361" s="42" t="s">
        <v>72</v>
      </c>
      <c r="AB361" s="27" t="s">
        <v>925</v>
      </c>
      <c r="AC361" s="164"/>
      <c r="AD361" s="458" t="s">
        <v>1747</v>
      </c>
      <c r="AE361" s="2"/>
      <c r="AF361" s="2"/>
    </row>
    <row r="362" spans="2:32" s="24" customFormat="1" ht="51" x14ac:dyDescent="0.25">
      <c r="B362" s="302" t="s">
        <v>2000</v>
      </c>
      <c r="C362" s="368" t="s">
        <v>1739</v>
      </c>
      <c r="D362" s="157"/>
      <c r="E362" s="26"/>
      <c r="F362" s="23">
        <v>42759</v>
      </c>
      <c r="G362" s="184">
        <v>42753</v>
      </c>
      <c r="H362" s="310" t="s">
        <v>58</v>
      </c>
      <c r="I362" s="184">
        <v>42521</v>
      </c>
      <c r="J362" s="310">
        <v>41439</v>
      </c>
      <c r="K362" s="33" t="s">
        <v>59</v>
      </c>
      <c r="L362" s="39" t="s">
        <v>404</v>
      </c>
      <c r="M362" s="38" t="s">
        <v>61</v>
      </c>
      <c r="N362" s="48" t="s">
        <v>1738</v>
      </c>
      <c r="O362" s="295" t="s">
        <v>1750</v>
      </c>
      <c r="P362" s="375" t="s">
        <v>63</v>
      </c>
      <c r="Q362" s="27" t="s">
        <v>64</v>
      </c>
      <c r="R362" s="18" t="s">
        <v>1220</v>
      </c>
      <c r="S362" s="323" t="s">
        <v>1585</v>
      </c>
      <c r="T362" s="371">
        <v>181</v>
      </c>
      <c r="U362" s="343">
        <v>40</v>
      </c>
      <c r="V362" s="369">
        <v>166300.32999999999</v>
      </c>
      <c r="W362" s="269" t="s">
        <v>410</v>
      </c>
      <c r="X362" s="369">
        <v>4989010</v>
      </c>
      <c r="Y362" s="36" t="s">
        <v>70</v>
      </c>
      <c r="Z362" s="38" t="s">
        <v>222</v>
      </c>
      <c r="AA362" s="42" t="s">
        <v>72</v>
      </c>
      <c r="AB362" s="27" t="s">
        <v>925</v>
      </c>
      <c r="AC362" s="164"/>
      <c r="AD362" s="356"/>
      <c r="AE362" s="2"/>
      <c r="AF362" s="2"/>
    </row>
    <row r="363" spans="2:32" s="24" customFormat="1" ht="51" x14ac:dyDescent="0.25">
      <c r="B363" s="302" t="s">
        <v>2001</v>
      </c>
      <c r="C363" s="368" t="s">
        <v>1739</v>
      </c>
      <c r="D363" s="157"/>
      <c r="E363" s="26"/>
      <c r="F363" s="23">
        <v>42759</v>
      </c>
      <c r="G363" s="184">
        <v>42753</v>
      </c>
      <c r="H363" s="310" t="s">
        <v>58</v>
      </c>
      <c r="I363" s="184">
        <v>42521</v>
      </c>
      <c r="J363" s="310">
        <v>41439</v>
      </c>
      <c r="K363" s="323" t="s">
        <v>1588</v>
      </c>
      <c r="L363" s="39" t="s">
        <v>404</v>
      </c>
      <c r="M363" s="38" t="s">
        <v>61</v>
      </c>
      <c r="N363" s="48" t="s">
        <v>1738</v>
      </c>
      <c r="O363" s="295" t="s">
        <v>1750</v>
      </c>
      <c r="P363" s="375" t="s">
        <v>63</v>
      </c>
      <c r="Q363" s="27" t="s">
        <v>64</v>
      </c>
      <c r="R363" s="18" t="s">
        <v>1220</v>
      </c>
      <c r="S363" s="323" t="s">
        <v>1585</v>
      </c>
      <c r="T363" s="371">
        <v>181</v>
      </c>
      <c r="U363" s="63">
        <v>6</v>
      </c>
      <c r="V363" s="369">
        <v>24945.05</v>
      </c>
      <c r="W363" s="269" t="s">
        <v>410</v>
      </c>
      <c r="X363" s="369">
        <v>4989010</v>
      </c>
      <c r="Y363" s="36" t="s">
        <v>70</v>
      </c>
      <c r="Z363" s="38" t="s">
        <v>222</v>
      </c>
      <c r="AA363" s="42" t="s">
        <v>72</v>
      </c>
      <c r="AB363" s="27" t="s">
        <v>925</v>
      </c>
      <c r="AC363" s="164"/>
      <c r="AD363" s="458" t="s">
        <v>1749</v>
      </c>
      <c r="AE363" s="2"/>
      <c r="AF363" s="2"/>
    </row>
    <row r="364" spans="2:32" s="24" customFormat="1" ht="51" x14ac:dyDescent="0.25">
      <c r="B364" s="302" t="s">
        <v>2002</v>
      </c>
      <c r="C364" s="368" t="s">
        <v>1739</v>
      </c>
      <c r="D364" s="367"/>
      <c r="E364" s="366"/>
      <c r="F364" s="23">
        <v>42759</v>
      </c>
      <c r="G364" s="184">
        <v>42753</v>
      </c>
      <c r="H364" s="184" t="s">
        <v>58</v>
      </c>
      <c r="I364" s="184">
        <v>42521</v>
      </c>
      <c r="J364" s="184">
        <v>41439</v>
      </c>
      <c r="K364" s="25" t="s">
        <v>59</v>
      </c>
      <c r="L364" s="39" t="s">
        <v>404</v>
      </c>
      <c r="M364" s="48" t="s">
        <v>61</v>
      </c>
      <c r="N364" s="48" t="s">
        <v>1738</v>
      </c>
      <c r="O364" s="28" t="s">
        <v>1752</v>
      </c>
      <c r="P364" s="40" t="s">
        <v>63</v>
      </c>
      <c r="Q364" s="27" t="s">
        <v>64</v>
      </c>
      <c r="R364" s="18" t="s">
        <v>1220</v>
      </c>
      <c r="S364" s="323" t="s">
        <v>1585</v>
      </c>
      <c r="T364" s="377">
        <v>104</v>
      </c>
      <c r="U364" s="343">
        <v>40</v>
      </c>
      <c r="V364" s="374">
        <v>116287.67</v>
      </c>
      <c r="W364" s="48" t="s">
        <v>410</v>
      </c>
      <c r="X364" s="373">
        <v>3488630</v>
      </c>
      <c r="Y364" s="36" t="s">
        <v>70</v>
      </c>
      <c r="Z364" s="38" t="s">
        <v>222</v>
      </c>
      <c r="AA364" s="42" t="s">
        <v>72</v>
      </c>
      <c r="AB364" s="27" t="s">
        <v>925</v>
      </c>
      <c r="AC364" s="376"/>
      <c r="AD364" s="459"/>
      <c r="AE364" s="2"/>
      <c r="AF364" s="2"/>
    </row>
    <row r="365" spans="2:32" s="24" customFormat="1" ht="51" x14ac:dyDescent="0.25">
      <c r="B365" s="302" t="s">
        <v>2003</v>
      </c>
      <c r="C365" s="368" t="s">
        <v>1739</v>
      </c>
      <c r="D365" s="367"/>
      <c r="E365" s="366"/>
      <c r="F365" s="23">
        <v>42759</v>
      </c>
      <c r="G365" s="184">
        <v>42753</v>
      </c>
      <c r="H365" s="184" t="s">
        <v>58</v>
      </c>
      <c r="I365" s="184">
        <v>42521</v>
      </c>
      <c r="J365" s="184">
        <v>41439</v>
      </c>
      <c r="K365" s="323" t="s">
        <v>1588</v>
      </c>
      <c r="L365" s="39" t="s">
        <v>404</v>
      </c>
      <c r="M365" s="48" t="s">
        <v>61</v>
      </c>
      <c r="N365" s="48" t="s">
        <v>1738</v>
      </c>
      <c r="O365" s="28" t="s">
        <v>1752</v>
      </c>
      <c r="P365" s="40" t="s">
        <v>63</v>
      </c>
      <c r="Q365" s="27" t="s">
        <v>64</v>
      </c>
      <c r="R365" s="18" t="s">
        <v>1220</v>
      </c>
      <c r="S365" s="323" t="s">
        <v>1585</v>
      </c>
      <c r="T365" s="377">
        <v>104</v>
      </c>
      <c r="U365" s="63">
        <v>6</v>
      </c>
      <c r="V365" s="374">
        <v>17443.150000000001</v>
      </c>
      <c r="W365" s="48" t="s">
        <v>410</v>
      </c>
      <c r="X365" s="373">
        <v>3488630</v>
      </c>
      <c r="Y365" s="36" t="s">
        <v>70</v>
      </c>
      <c r="Z365" s="38" t="s">
        <v>222</v>
      </c>
      <c r="AA365" s="42" t="s">
        <v>72</v>
      </c>
      <c r="AB365" s="27" t="s">
        <v>925</v>
      </c>
      <c r="AC365" s="376"/>
      <c r="AD365" s="458" t="s">
        <v>1751</v>
      </c>
      <c r="AE365" s="2"/>
      <c r="AF365" s="2"/>
    </row>
    <row r="366" spans="2:32" s="24" customFormat="1" ht="51" x14ac:dyDescent="0.25">
      <c r="B366" s="302" t="s">
        <v>2004</v>
      </c>
      <c r="C366" s="368" t="s">
        <v>1739</v>
      </c>
      <c r="D366" s="157"/>
      <c r="E366" s="26"/>
      <c r="F366" s="23">
        <v>42759</v>
      </c>
      <c r="G366" s="184">
        <v>42753</v>
      </c>
      <c r="H366" s="310" t="s">
        <v>58</v>
      </c>
      <c r="I366" s="184">
        <v>42521</v>
      </c>
      <c r="J366" s="310">
        <v>41439</v>
      </c>
      <c r="K366" s="25" t="s">
        <v>574</v>
      </c>
      <c r="L366" s="39" t="s">
        <v>404</v>
      </c>
      <c r="M366" s="38" t="s">
        <v>61</v>
      </c>
      <c r="N366" s="48" t="s">
        <v>1738</v>
      </c>
      <c r="O366" s="27" t="s">
        <v>1754</v>
      </c>
      <c r="P366" s="375" t="s">
        <v>63</v>
      </c>
      <c r="Q366" s="27" t="s">
        <v>64</v>
      </c>
      <c r="R366" s="18" t="s">
        <v>1220</v>
      </c>
      <c r="S366" s="323" t="s">
        <v>1585</v>
      </c>
      <c r="T366" s="160">
        <v>47.9</v>
      </c>
      <c r="U366" s="343">
        <v>40</v>
      </c>
      <c r="V366" s="378">
        <v>64943.67</v>
      </c>
      <c r="W366" s="27" t="s">
        <v>69</v>
      </c>
      <c r="X366" s="373">
        <v>1948310</v>
      </c>
      <c r="Y366" s="36" t="s">
        <v>70</v>
      </c>
      <c r="Z366" s="38" t="s">
        <v>222</v>
      </c>
      <c r="AA366" s="42" t="s">
        <v>72</v>
      </c>
      <c r="AB366" s="27" t="s">
        <v>925</v>
      </c>
      <c r="AC366" s="164"/>
      <c r="AD366" s="356"/>
      <c r="AE366" s="2"/>
      <c r="AF366" s="2"/>
    </row>
    <row r="367" spans="2:32" s="24" customFormat="1" ht="51" x14ac:dyDescent="0.25">
      <c r="B367" s="302" t="s">
        <v>2005</v>
      </c>
      <c r="C367" s="368" t="s">
        <v>1739</v>
      </c>
      <c r="D367" s="157"/>
      <c r="E367" s="26"/>
      <c r="F367" s="23">
        <v>42759</v>
      </c>
      <c r="G367" s="184">
        <v>42753</v>
      </c>
      <c r="H367" s="310" t="s">
        <v>58</v>
      </c>
      <c r="I367" s="184">
        <v>42521</v>
      </c>
      <c r="J367" s="310">
        <v>41439</v>
      </c>
      <c r="K367" s="323" t="s">
        <v>1588</v>
      </c>
      <c r="L367" s="39" t="s">
        <v>404</v>
      </c>
      <c r="M367" s="38" t="s">
        <v>61</v>
      </c>
      <c r="N367" s="48" t="s">
        <v>1738</v>
      </c>
      <c r="O367" s="27" t="s">
        <v>1754</v>
      </c>
      <c r="P367" s="33" t="s">
        <v>63</v>
      </c>
      <c r="Q367" s="27" t="s">
        <v>64</v>
      </c>
      <c r="R367" s="18" t="s">
        <v>1220</v>
      </c>
      <c r="S367" s="323" t="s">
        <v>1585</v>
      </c>
      <c r="T367" s="62">
        <v>47.9</v>
      </c>
      <c r="U367" s="63">
        <v>6</v>
      </c>
      <c r="V367" s="64">
        <v>9741.5499999999993</v>
      </c>
      <c r="W367" s="28" t="s">
        <v>410</v>
      </c>
      <c r="X367" s="373">
        <v>1948310</v>
      </c>
      <c r="Y367" s="36" t="s">
        <v>70</v>
      </c>
      <c r="Z367" s="38" t="s">
        <v>222</v>
      </c>
      <c r="AA367" s="42" t="s">
        <v>72</v>
      </c>
      <c r="AB367" s="27" t="s">
        <v>925</v>
      </c>
      <c r="AC367" s="164"/>
      <c r="AD367" s="458" t="s">
        <v>1753</v>
      </c>
      <c r="AE367" s="2"/>
      <c r="AF367" s="2"/>
    </row>
    <row r="368" spans="2:32" s="24" customFormat="1" ht="51" x14ac:dyDescent="0.25">
      <c r="B368" s="302" t="s">
        <v>2006</v>
      </c>
      <c r="C368" s="368" t="s">
        <v>1739</v>
      </c>
      <c r="D368" s="367"/>
      <c r="E368" s="366"/>
      <c r="F368" s="23">
        <v>42759</v>
      </c>
      <c r="G368" s="184">
        <v>42753</v>
      </c>
      <c r="H368" s="184" t="s">
        <v>58</v>
      </c>
      <c r="I368" s="184">
        <v>42521</v>
      </c>
      <c r="J368" s="184">
        <v>41439</v>
      </c>
      <c r="K368" s="25" t="s">
        <v>59</v>
      </c>
      <c r="L368" s="39" t="s">
        <v>404</v>
      </c>
      <c r="M368" s="48" t="s">
        <v>61</v>
      </c>
      <c r="N368" s="48" t="s">
        <v>1738</v>
      </c>
      <c r="O368" s="28" t="s">
        <v>1756</v>
      </c>
      <c r="P368" s="40" t="s">
        <v>63</v>
      </c>
      <c r="Q368" s="27" t="s">
        <v>64</v>
      </c>
      <c r="R368" s="18" t="s">
        <v>1220</v>
      </c>
      <c r="S368" s="323" t="s">
        <v>1585</v>
      </c>
      <c r="T368" s="277">
        <v>85.6</v>
      </c>
      <c r="U368" s="343">
        <v>40</v>
      </c>
      <c r="V368" s="379">
        <v>59121</v>
      </c>
      <c r="W368" s="48" t="s">
        <v>410</v>
      </c>
      <c r="X368" s="66">
        <v>1773630</v>
      </c>
      <c r="Y368" s="36" t="s">
        <v>70</v>
      </c>
      <c r="Z368" s="38" t="s">
        <v>222</v>
      </c>
      <c r="AA368" s="42" t="s">
        <v>72</v>
      </c>
      <c r="AB368" s="27" t="s">
        <v>925</v>
      </c>
      <c r="AC368" s="376"/>
      <c r="AD368" s="459"/>
      <c r="AE368" s="2"/>
      <c r="AF368" s="2"/>
    </row>
    <row r="369" spans="2:32" s="24" customFormat="1" ht="51" x14ac:dyDescent="0.25">
      <c r="B369" s="302" t="s">
        <v>2007</v>
      </c>
      <c r="C369" s="368" t="s">
        <v>1739</v>
      </c>
      <c r="D369" s="367"/>
      <c r="E369" s="366"/>
      <c r="F369" s="23">
        <v>42759</v>
      </c>
      <c r="G369" s="184">
        <v>42753</v>
      </c>
      <c r="H369" s="184" t="s">
        <v>58</v>
      </c>
      <c r="I369" s="184">
        <v>42521</v>
      </c>
      <c r="J369" s="184">
        <v>41439</v>
      </c>
      <c r="K369" s="323" t="s">
        <v>1588</v>
      </c>
      <c r="L369" s="39" t="s">
        <v>404</v>
      </c>
      <c r="M369" s="48" t="s">
        <v>61</v>
      </c>
      <c r="N369" s="48" t="s">
        <v>1738</v>
      </c>
      <c r="O369" s="28" t="s">
        <v>1756</v>
      </c>
      <c r="P369" s="40" t="s">
        <v>63</v>
      </c>
      <c r="Q369" s="27" t="s">
        <v>64</v>
      </c>
      <c r="R369" s="18" t="s">
        <v>1220</v>
      </c>
      <c r="S369" s="323" t="s">
        <v>1585</v>
      </c>
      <c r="T369" s="277">
        <v>85.6</v>
      </c>
      <c r="U369" s="63">
        <v>6</v>
      </c>
      <c r="V369" s="64">
        <v>8868.15</v>
      </c>
      <c r="W369" s="28" t="s">
        <v>410</v>
      </c>
      <c r="X369" s="66">
        <v>1773630</v>
      </c>
      <c r="Y369" s="36" t="s">
        <v>70</v>
      </c>
      <c r="Z369" s="38" t="s">
        <v>222</v>
      </c>
      <c r="AA369" s="42" t="s">
        <v>72</v>
      </c>
      <c r="AB369" s="27" t="s">
        <v>925</v>
      </c>
      <c r="AC369" s="376"/>
      <c r="AD369" s="458" t="s">
        <v>1755</v>
      </c>
      <c r="AE369" s="2"/>
      <c r="AF369" s="2"/>
    </row>
    <row r="370" spans="2:32" s="24" customFormat="1" ht="51" x14ac:dyDescent="0.25">
      <c r="B370" s="302" t="s">
        <v>2008</v>
      </c>
      <c r="C370" s="368" t="s">
        <v>1739</v>
      </c>
      <c r="D370" s="367"/>
      <c r="E370" s="366"/>
      <c r="F370" s="23">
        <v>42759</v>
      </c>
      <c r="G370" s="184">
        <v>42753</v>
      </c>
      <c r="H370" s="128" t="s">
        <v>58</v>
      </c>
      <c r="I370" s="184">
        <v>42521</v>
      </c>
      <c r="J370" s="271">
        <v>41439</v>
      </c>
      <c r="K370" s="25" t="s">
        <v>59</v>
      </c>
      <c r="L370" s="123" t="s">
        <v>404</v>
      </c>
      <c r="M370" s="103" t="s">
        <v>61</v>
      </c>
      <c r="N370" s="48" t="s">
        <v>1738</v>
      </c>
      <c r="O370" s="255" t="s">
        <v>1758</v>
      </c>
      <c r="P370" s="124" t="s">
        <v>1736</v>
      </c>
      <c r="Q370" s="27" t="s">
        <v>64</v>
      </c>
      <c r="R370" s="18" t="s">
        <v>1220</v>
      </c>
      <c r="S370" s="323" t="s">
        <v>1585</v>
      </c>
      <c r="T370" s="380">
        <v>249.5</v>
      </c>
      <c r="U370" s="343">
        <v>40</v>
      </c>
      <c r="V370" s="274">
        <v>178017.67</v>
      </c>
      <c r="W370" s="103" t="s">
        <v>69</v>
      </c>
      <c r="X370" s="275">
        <v>5340530</v>
      </c>
      <c r="Y370" s="36" t="s">
        <v>70</v>
      </c>
      <c r="Z370" s="103" t="s">
        <v>222</v>
      </c>
      <c r="AA370" s="42" t="s">
        <v>72</v>
      </c>
      <c r="AB370" s="27" t="s">
        <v>925</v>
      </c>
      <c r="AC370" s="255"/>
      <c r="AD370" s="440"/>
      <c r="AE370" s="2"/>
      <c r="AF370" s="2"/>
    </row>
    <row r="371" spans="2:32" s="24" customFormat="1" ht="51" x14ac:dyDescent="0.25">
      <c r="B371" s="302" t="s">
        <v>2009</v>
      </c>
      <c r="C371" s="368" t="s">
        <v>1739</v>
      </c>
      <c r="D371" s="157"/>
      <c r="E371" s="26"/>
      <c r="F371" s="23">
        <v>42759</v>
      </c>
      <c r="G371" s="184">
        <v>42753</v>
      </c>
      <c r="H371" s="310" t="s">
        <v>58</v>
      </c>
      <c r="I371" s="184">
        <v>42521</v>
      </c>
      <c r="J371" s="271">
        <v>41439</v>
      </c>
      <c r="K371" s="323" t="s">
        <v>1588</v>
      </c>
      <c r="L371" s="39" t="s">
        <v>404</v>
      </c>
      <c r="M371" s="38" t="s">
        <v>61</v>
      </c>
      <c r="N371" s="48" t="s">
        <v>1738</v>
      </c>
      <c r="O371" s="255" t="s">
        <v>1758</v>
      </c>
      <c r="P371" s="33" t="s">
        <v>63</v>
      </c>
      <c r="Q371" s="27" t="s">
        <v>64</v>
      </c>
      <c r="R371" s="18" t="s">
        <v>1220</v>
      </c>
      <c r="S371" s="323" t="s">
        <v>1585</v>
      </c>
      <c r="T371" s="62">
        <v>249.5</v>
      </c>
      <c r="U371" s="63">
        <v>6</v>
      </c>
      <c r="V371" s="64">
        <v>26702.65</v>
      </c>
      <c r="W371" s="28" t="s">
        <v>410</v>
      </c>
      <c r="X371" s="275">
        <v>5340530</v>
      </c>
      <c r="Y371" s="36" t="s">
        <v>70</v>
      </c>
      <c r="Z371" s="38" t="s">
        <v>222</v>
      </c>
      <c r="AA371" s="42" t="s">
        <v>72</v>
      </c>
      <c r="AB371" s="27" t="s">
        <v>925</v>
      </c>
      <c r="AC371" s="164"/>
      <c r="AD371" s="458" t="s">
        <v>1757</v>
      </c>
      <c r="AE371" s="2"/>
      <c r="AF371" s="2"/>
    </row>
    <row r="372" spans="2:32" s="24" customFormat="1" ht="51" x14ac:dyDescent="0.25">
      <c r="B372" s="302" t="s">
        <v>2010</v>
      </c>
      <c r="C372" s="368" t="s">
        <v>1739</v>
      </c>
      <c r="D372" s="157"/>
      <c r="E372" s="26"/>
      <c r="F372" s="23">
        <v>42759</v>
      </c>
      <c r="G372" s="184">
        <v>42753</v>
      </c>
      <c r="H372" s="310" t="s">
        <v>58</v>
      </c>
      <c r="I372" s="184">
        <v>42521</v>
      </c>
      <c r="J372" s="271">
        <v>41439</v>
      </c>
      <c r="K372" s="33" t="s">
        <v>59</v>
      </c>
      <c r="L372" s="39" t="s">
        <v>404</v>
      </c>
      <c r="M372" s="38" t="s">
        <v>61</v>
      </c>
      <c r="N372" s="48" t="s">
        <v>1738</v>
      </c>
      <c r="O372" s="27" t="s">
        <v>1760</v>
      </c>
      <c r="P372" s="33" t="s">
        <v>63</v>
      </c>
      <c r="Q372" s="27" t="s">
        <v>64</v>
      </c>
      <c r="R372" s="18" t="s">
        <v>1220</v>
      </c>
      <c r="S372" s="323" t="s">
        <v>1585</v>
      </c>
      <c r="T372" s="160">
        <v>80.7</v>
      </c>
      <c r="U372" s="343">
        <v>40</v>
      </c>
      <c r="V372" s="374">
        <v>62752.67</v>
      </c>
      <c r="W372" s="28" t="s">
        <v>410</v>
      </c>
      <c r="X372" s="373">
        <v>1882580</v>
      </c>
      <c r="Y372" s="36" t="s">
        <v>70</v>
      </c>
      <c r="Z372" s="38" t="s">
        <v>222</v>
      </c>
      <c r="AA372" s="42" t="s">
        <v>72</v>
      </c>
      <c r="AB372" s="27" t="s">
        <v>925</v>
      </c>
      <c r="AC372" s="164"/>
      <c r="AD372" s="356"/>
      <c r="AE372" s="2"/>
      <c r="AF372" s="2"/>
    </row>
    <row r="373" spans="2:32" s="24" customFormat="1" ht="51" x14ac:dyDescent="0.25">
      <c r="B373" s="302" t="s">
        <v>2017</v>
      </c>
      <c r="C373" s="368" t="s">
        <v>1739</v>
      </c>
      <c r="D373" s="157"/>
      <c r="E373" s="26"/>
      <c r="F373" s="23">
        <v>42759</v>
      </c>
      <c r="G373" s="184">
        <v>42753</v>
      </c>
      <c r="H373" s="310" t="s">
        <v>58</v>
      </c>
      <c r="I373" s="184">
        <v>42521</v>
      </c>
      <c r="J373" s="271">
        <v>41439</v>
      </c>
      <c r="K373" s="323" t="s">
        <v>1588</v>
      </c>
      <c r="L373" s="39" t="s">
        <v>404</v>
      </c>
      <c r="M373" s="38" t="s">
        <v>61</v>
      </c>
      <c r="N373" s="48" t="s">
        <v>1738</v>
      </c>
      <c r="O373" s="27" t="s">
        <v>1760</v>
      </c>
      <c r="P373" s="33" t="s">
        <v>63</v>
      </c>
      <c r="Q373" s="27" t="s">
        <v>64</v>
      </c>
      <c r="R373" s="18" t="s">
        <v>1220</v>
      </c>
      <c r="S373" s="323" t="s">
        <v>1585</v>
      </c>
      <c r="T373" s="369">
        <v>80.7</v>
      </c>
      <c r="U373" s="63">
        <v>6</v>
      </c>
      <c r="V373" s="369">
        <v>9412.9</v>
      </c>
      <c r="W373" s="22" t="s">
        <v>410</v>
      </c>
      <c r="X373" s="373">
        <v>1882580</v>
      </c>
      <c r="Y373" s="36" t="s">
        <v>70</v>
      </c>
      <c r="Z373" s="38" t="s">
        <v>222</v>
      </c>
      <c r="AA373" s="42" t="s">
        <v>72</v>
      </c>
      <c r="AB373" s="27" t="s">
        <v>925</v>
      </c>
      <c r="AC373" s="164"/>
      <c r="AD373" s="458" t="s">
        <v>1759</v>
      </c>
      <c r="AE373" s="2"/>
      <c r="AF373" s="2"/>
    </row>
    <row r="374" spans="2:32" s="24" customFormat="1" ht="51" x14ac:dyDescent="0.25">
      <c r="B374" s="302" t="s">
        <v>2018</v>
      </c>
      <c r="C374" s="368" t="s">
        <v>1739</v>
      </c>
      <c r="D374" s="367"/>
      <c r="E374" s="366"/>
      <c r="F374" s="23">
        <v>42759</v>
      </c>
      <c r="G374" s="184">
        <v>42753</v>
      </c>
      <c r="H374" s="184" t="s">
        <v>58</v>
      </c>
      <c r="I374" s="184">
        <v>42521</v>
      </c>
      <c r="J374" s="184">
        <v>41439</v>
      </c>
      <c r="K374" s="368" t="s">
        <v>59</v>
      </c>
      <c r="L374" s="39" t="s">
        <v>404</v>
      </c>
      <c r="M374" s="48" t="s">
        <v>61</v>
      </c>
      <c r="N374" s="48" t="s">
        <v>1738</v>
      </c>
      <c r="O374" s="48" t="s">
        <v>1762</v>
      </c>
      <c r="P374" s="40" t="s">
        <v>63</v>
      </c>
      <c r="Q374" s="27" t="s">
        <v>64</v>
      </c>
      <c r="R374" s="18" t="s">
        <v>1220</v>
      </c>
      <c r="S374" s="323" t="s">
        <v>1585</v>
      </c>
      <c r="T374" s="277">
        <v>38.4</v>
      </c>
      <c r="U374" s="343">
        <v>40</v>
      </c>
      <c r="V374" s="381">
        <v>62672.67</v>
      </c>
      <c r="W374" s="48" t="s">
        <v>410</v>
      </c>
      <c r="X374" s="248">
        <v>1880180</v>
      </c>
      <c r="Y374" s="36" t="s">
        <v>70</v>
      </c>
      <c r="Z374" s="38" t="s">
        <v>222</v>
      </c>
      <c r="AA374" s="42" t="s">
        <v>72</v>
      </c>
      <c r="AB374" s="27" t="s">
        <v>925</v>
      </c>
      <c r="AC374" s="376"/>
      <c r="AD374" s="459"/>
      <c r="AE374" s="2"/>
      <c r="AF374" s="2"/>
    </row>
    <row r="375" spans="2:32" s="24" customFormat="1" ht="51" x14ac:dyDescent="0.25">
      <c r="B375" s="302" t="s">
        <v>2019</v>
      </c>
      <c r="C375" s="368" t="s">
        <v>1739</v>
      </c>
      <c r="D375" s="367"/>
      <c r="E375" s="366"/>
      <c r="F375" s="23">
        <v>42759</v>
      </c>
      <c r="G375" s="184">
        <v>42753</v>
      </c>
      <c r="H375" s="184" t="s">
        <v>58</v>
      </c>
      <c r="I375" s="184">
        <v>42521</v>
      </c>
      <c r="J375" s="184">
        <v>41439</v>
      </c>
      <c r="K375" s="323" t="s">
        <v>1588</v>
      </c>
      <c r="L375" s="39" t="s">
        <v>404</v>
      </c>
      <c r="M375" s="48" t="s">
        <v>61</v>
      </c>
      <c r="N375" s="48" t="s">
        <v>1738</v>
      </c>
      <c r="O375" s="48" t="s">
        <v>1762</v>
      </c>
      <c r="P375" s="40" t="s">
        <v>63</v>
      </c>
      <c r="Q375" s="27" t="s">
        <v>64</v>
      </c>
      <c r="R375" s="18" t="s">
        <v>1220</v>
      </c>
      <c r="S375" s="323" t="s">
        <v>1585</v>
      </c>
      <c r="T375" s="277">
        <v>38.4</v>
      </c>
      <c r="U375" s="63">
        <v>6</v>
      </c>
      <c r="V375" s="278">
        <v>9400.9</v>
      </c>
      <c r="W375" s="48" t="s">
        <v>410</v>
      </c>
      <c r="X375" s="248">
        <v>1880180</v>
      </c>
      <c r="Y375" s="36" t="s">
        <v>70</v>
      </c>
      <c r="Z375" s="38" t="s">
        <v>222</v>
      </c>
      <c r="AA375" s="42" t="s">
        <v>72</v>
      </c>
      <c r="AB375" s="27" t="s">
        <v>925</v>
      </c>
      <c r="AC375" s="376"/>
      <c r="AD375" s="460" t="s">
        <v>1761</v>
      </c>
      <c r="AE375" s="2"/>
      <c r="AF375" s="2"/>
    </row>
    <row r="376" spans="2:32" s="24" customFormat="1" ht="51" x14ac:dyDescent="0.25">
      <c r="B376" s="302" t="s">
        <v>2020</v>
      </c>
      <c r="C376" s="368" t="s">
        <v>1739</v>
      </c>
      <c r="D376" s="157"/>
      <c r="E376" s="26"/>
      <c r="F376" s="23">
        <v>42759</v>
      </c>
      <c r="G376" s="184">
        <v>42753</v>
      </c>
      <c r="H376" s="310" t="s">
        <v>58</v>
      </c>
      <c r="I376" s="184">
        <v>42521</v>
      </c>
      <c r="J376" s="271">
        <v>41439</v>
      </c>
      <c r="K376" s="33" t="s">
        <v>59</v>
      </c>
      <c r="L376" s="39" t="s">
        <v>404</v>
      </c>
      <c r="M376" s="38" t="s">
        <v>61</v>
      </c>
      <c r="N376" s="48" t="s">
        <v>1738</v>
      </c>
      <c r="O376" s="27" t="s">
        <v>1764</v>
      </c>
      <c r="P376" s="33" t="s">
        <v>63</v>
      </c>
      <c r="Q376" s="27" t="s">
        <v>64</v>
      </c>
      <c r="R376" s="18" t="s">
        <v>1220</v>
      </c>
      <c r="S376" s="323" t="s">
        <v>1585</v>
      </c>
      <c r="T376" s="160">
        <v>183.3</v>
      </c>
      <c r="U376" s="343">
        <v>40</v>
      </c>
      <c r="V376" s="374">
        <v>132909.32999999999</v>
      </c>
      <c r="W376" s="28" t="s">
        <v>410</v>
      </c>
      <c r="X376" s="373">
        <v>3987280</v>
      </c>
      <c r="Y376" s="36" t="s">
        <v>70</v>
      </c>
      <c r="Z376" s="38" t="s">
        <v>222</v>
      </c>
      <c r="AA376" s="42" t="s">
        <v>72</v>
      </c>
      <c r="AB376" s="27" t="s">
        <v>925</v>
      </c>
      <c r="AC376" s="164"/>
      <c r="AD376" s="461"/>
      <c r="AE376" s="2"/>
      <c r="AF376" s="2"/>
    </row>
    <row r="377" spans="2:32" s="24" customFormat="1" ht="51" x14ac:dyDescent="0.25">
      <c r="B377" s="302" t="s">
        <v>2021</v>
      </c>
      <c r="C377" s="368" t="s">
        <v>1739</v>
      </c>
      <c r="D377" s="157"/>
      <c r="E377" s="26"/>
      <c r="F377" s="23">
        <v>42759</v>
      </c>
      <c r="G377" s="184">
        <v>42753</v>
      </c>
      <c r="H377" s="310" t="s">
        <v>58</v>
      </c>
      <c r="I377" s="184">
        <v>42521</v>
      </c>
      <c r="J377" s="271">
        <v>41439</v>
      </c>
      <c r="K377" s="323" t="s">
        <v>1588</v>
      </c>
      <c r="L377" s="39" t="s">
        <v>404</v>
      </c>
      <c r="M377" s="38" t="s">
        <v>61</v>
      </c>
      <c r="N377" s="48" t="s">
        <v>1738</v>
      </c>
      <c r="O377" s="27" t="s">
        <v>1764</v>
      </c>
      <c r="P377" s="33" t="s">
        <v>63</v>
      </c>
      <c r="Q377" s="27" t="s">
        <v>64</v>
      </c>
      <c r="R377" s="18" t="s">
        <v>1220</v>
      </c>
      <c r="S377" s="323" t="s">
        <v>1585</v>
      </c>
      <c r="T377" s="160">
        <v>183.3</v>
      </c>
      <c r="U377" s="63">
        <v>6</v>
      </c>
      <c r="V377" s="374">
        <v>19936.400000000001</v>
      </c>
      <c r="W377" s="28" t="s">
        <v>410</v>
      </c>
      <c r="X377" s="373">
        <v>3987280</v>
      </c>
      <c r="Y377" s="36" t="s">
        <v>70</v>
      </c>
      <c r="Z377" s="38" t="s">
        <v>222</v>
      </c>
      <c r="AA377" s="42" t="s">
        <v>72</v>
      </c>
      <c r="AB377" s="27" t="s">
        <v>925</v>
      </c>
      <c r="AC377" s="164"/>
      <c r="AD377" s="458" t="s">
        <v>1763</v>
      </c>
      <c r="AE377" s="2"/>
      <c r="AF377" s="2"/>
    </row>
    <row r="378" spans="2:32" s="24" customFormat="1" ht="51" x14ac:dyDescent="0.25">
      <c r="B378" s="302" t="s">
        <v>2022</v>
      </c>
      <c r="C378" s="368" t="s">
        <v>1739</v>
      </c>
      <c r="D378" s="157"/>
      <c r="E378" s="26"/>
      <c r="F378" s="23">
        <v>42759</v>
      </c>
      <c r="G378" s="184">
        <v>42753</v>
      </c>
      <c r="H378" s="310" t="s">
        <v>58</v>
      </c>
      <c r="I378" s="184">
        <v>42460</v>
      </c>
      <c r="J378" s="310">
        <v>41439</v>
      </c>
      <c r="K378" s="25" t="s">
        <v>59</v>
      </c>
      <c r="L378" s="39" t="s">
        <v>404</v>
      </c>
      <c r="M378" s="28" t="s">
        <v>61</v>
      </c>
      <c r="N378" s="48" t="s">
        <v>1738</v>
      </c>
      <c r="O378" s="28" t="s">
        <v>1766</v>
      </c>
      <c r="P378" s="33" t="s">
        <v>63</v>
      </c>
      <c r="Q378" s="27" t="s">
        <v>64</v>
      </c>
      <c r="R378" s="18" t="s">
        <v>1220</v>
      </c>
      <c r="S378" s="323" t="s">
        <v>1585</v>
      </c>
      <c r="T378" s="62">
        <v>73.5</v>
      </c>
      <c r="U378" s="343">
        <v>40</v>
      </c>
      <c r="V378" s="64">
        <v>54753</v>
      </c>
      <c r="W378" s="28" t="s">
        <v>410</v>
      </c>
      <c r="X378" s="66">
        <v>1642590</v>
      </c>
      <c r="Y378" s="36" t="s">
        <v>70</v>
      </c>
      <c r="Z378" s="38" t="s">
        <v>222</v>
      </c>
      <c r="AA378" s="42" t="s">
        <v>72</v>
      </c>
      <c r="AB378" s="27" t="s">
        <v>925</v>
      </c>
      <c r="AC378" s="164"/>
      <c r="AD378" s="356"/>
      <c r="AE378" s="2"/>
      <c r="AF378" s="2"/>
    </row>
    <row r="379" spans="2:32" s="24" customFormat="1" ht="51" x14ac:dyDescent="0.25">
      <c r="B379" s="302" t="s">
        <v>2023</v>
      </c>
      <c r="C379" s="368" t="s">
        <v>1739</v>
      </c>
      <c r="D379" s="367"/>
      <c r="E379" s="366"/>
      <c r="F379" s="23">
        <v>42759</v>
      </c>
      <c r="G379" s="184">
        <v>42753</v>
      </c>
      <c r="H379" s="128" t="s">
        <v>58</v>
      </c>
      <c r="I379" s="184">
        <v>42460</v>
      </c>
      <c r="J379" s="271">
        <v>41439</v>
      </c>
      <c r="K379" s="323" t="s">
        <v>1588</v>
      </c>
      <c r="L379" s="123" t="s">
        <v>404</v>
      </c>
      <c r="M379" s="103" t="s">
        <v>61</v>
      </c>
      <c r="N379" s="48" t="s">
        <v>1738</v>
      </c>
      <c r="O379" s="28" t="s">
        <v>1766</v>
      </c>
      <c r="P379" s="124" t="s">
        <v>1736</v>
      </c>
      <c r="Q379" s="27" t="s">
        <v>64</v>
      </c>
      <c r="R379" s="18" t="s">
        <v>1220</v>
      </c>
      <c r="S379" s="323" t="s">
        <v>1585</v>
      </c>
      <c r="T379" s="380">
        <v>73.5</v>
      </c>
      <c r="U379" s="63">
        <v>6</v>
      </c>
      <c r="V379" s="99">
        <v>8212.9500000000007</v>
      </c>
      <c r="W379" s="103" t="s">
        <v>69</v>
      </c>
      <c r="X379" s="66">
        <v>1642590</v>
      </c>
      <c r="Y379" s="36" t="s">
        <v>70</v>
      </c>
      <c r="Z379" s="103" t="s">
        <v>222</v>
      </c>
      <c r="AA379" s="42" t="s">
        <v>72</v>
      </c>
      <c r="AB379" s="27" t="s">
        <v>925</v>
      </c>
      <c r="AC379" s="255"/>
      <c r="AD379" s="458" t="s">
        <v>1765</v>
      </c>
      <c r="AE379" s="2"/>
      <c r="AF379" s="2"/>
    </row>
    <row r="380" spans="2:32" s="24" customFormat="1" ht="51" x14ac:dyDescent="0.25">
      <c r="B380" s="302" t="s">
        <v>2024</v>
      </c>
      <c r="C380" s="368" t="s">
        <v>1739</v>
      </c>
      <c r="D380" s="157"/>
      <c r="E380" s="26"/>
      <c r="F380" s="23">
        <v>42759</v>
      </c>
      <c r="G380" s="184">
        <v>42753</v>
      </c>
      <c r="H380" s="310" t="s">
        <v>58</v>
      </c>
      <c r="I380" s="184">
        <v>42521</v>
      </c>
      <c r="J380" s="310">
        <v>41439</v>
      </c>
      <c r="K380" s="33" t="s">
        <v>59</v>
      </c>
      <c r="L380" s="39" t="s">
        <v>404</v>
      </c>
      <c r="M380" s="38" t="s">
        <v>61</v>
      </c>
      <c r="N380" s="48" t="s">
        <v>1738</v>
      </c>
      <c r="O380" s="295" t="s">
        <v>1768</v>
      </c>
      <c r="P380" s="375" t="s">
        <v>63</v>
      </c>
      <c r="Q380" s="27" t="s">
        <v>64</v>
      </c>
      <c r="R380" s="18" t="s">
        <v>1220</v>
      </c>
      <c r="S380" s="323" t="s">
        <v>1585</v>
      </c>
      <c r="T380" s="371">
        <v>218.2</v>
      </c>
      <c r="U380" s="343">
        <v>40</v>
      </c>
      <c r="V380" s="369">
        <v>218537.67</v>
      </c>
      <c r="W380" s="269" t="s">
        <v>410</v>
      </c>
      <c r="X380" s="369">
        <v>6556130</v>
      </c>
      <c r="Y380" s="36" t="s">
        <v>70</v>
      </c>
      <c r="Z380" s="38" t="s">
        <v>222</v>
      </c>
      <c r="AA380" s="42" t="s">
        <v>72</v>
      </c>
      <c r="AB380" s="27" t="s">
        <v>925</v>
      </c>
      <c r="AC380" s="164"/>
      <c r="AD380" s="356"/>
      <c r="AE380" s="2"/>
      <c r="AF380" s="2"/>
    </row>
    <row r="381" spans="2:32" s="24" customFormat="1" ht="51" x14ac:dyDescent="0.25">
      <c r="B381" s="302" t="s">
        <v>2025</v>
      </c>
      <c r="C381" s="368" t="s">
        <v>1739</v>
      </c>
      <c r="D381" s="157"/>
      <c r="E381" s="26"/>
      <c r="F381" s="23">
        <v>42759</v>
      </c>
      <c r="G381" s="184">
        <v>42753</v>
      </c>
      <c r="H381" s="310" t="s">
        <v>58</v>
      </c>
      <c r="I381" s="184">
        <v>42521</v>
      </c>
      <c r="J381" s="310">
        <v>41439</v>
      </c>
      <c r="K381" s="323" t="s">
        <v>1588</v>
      </c>
      <c r="L381" s="39" t="s">
        <v>404</v>
      </c>
      <c r="M381" s="38" t="s">
        <v>61</v>
      </c>
      <c r="N381" s="48" t="s">
        <v>1738</v>
      </c>
      <c r="O381" s="295" t="s">
        <v>1768</v>
      </c>
      <c r="P381" s="375" t="s">
        <v>63</v>
      </c>
      <c r="Q381" s="27" t="s">
        <v>64</v>
      </c>
      <c r="R381" s="18" t="s">
        <v>1220</v>
      </c>
      <c r="S381" s="323" t="s">
        <v>1585</v>
      </c>
      <c r="T381" s="371">
        <v>218.2</v>
      </c>
      <c r="U381" s="63">
        <v>6</v>
      </c>
      <c r="V381" s="369">
        <v>32780.65</v>
      </c>
      <c r="W381" s="269" t="s">
        <v>410</v>
      </c>
      <c r="X381" s="369">
        <v>6556130</v>
      </c>
      <c r="Y381" s="36" t="s">
        <v>70</v>
      </c>
      <c r="Z381" s="38" t="s">
        <v>222</v>
      </c>
      <c r="AA381" s="42" t="s">
        <v>72</v>
      </c>
      <c r="AB381" s="27" t="s">
        <v>925</v>
      </c>
      <c r="AC381" s="164"/>
      <c r="AD381" s="458" t="s">
        <v>1767</v>
      </c>
      <c r="AE381" s="2"/>
      <c r="AF381" s="2"/>
    </row>
    <row r="382" spans="2:32" s="24" customFormat="1" ht="51" x14ac:dyDescent="0.25">
      <c r="B382" s="302" t="s">
        <v>2026</v>
      </c>
      <c r="C382" s="368" t="s">
        <v>1739</v>
      </c>
      <c r="D382" s="157"/>
      <c r="E382" s="26"/>
      <c r="F382" s="23">
        <v>42759</v>
      </c>
      <c r="G382" s="184">
        <v>42753</v>
      </c>
      <c r="H382" s="310" t="s">
        <v>58</v>
      </c>
      <c r="I382" s="184">
        <v>42521</v>
      </c>
      <c r="J382" s="271">
        <v>41439</v>
      </c>
      <c r="K382" s="33" t="s">
        <v>59</v>
      </c>
      <c r="L382" s="39" t="s">
        <v>404</v>
      </c>
      <c r="M382" s="38" t="s">
        <v>61</v>
      </c>
      <c r="N382" s="48" t="s">
        <v>1738</v>
      </c>
      <c r="O382" s="27" t="s">
        <v>1770</v>
      </c>
      <c r="P382" s="33" t="s">
        <v>63</v>
      </c>
      <c r="Q382" s="27" t="s">
        <v>64</v>
      </c>
      <c r="R382" s="18" t="s">
        <v>1220</v>
      </c>
      <c r="S382" s="323" t="s">
        <v>1585</v>
      </c>
      <c r="T382" s="160">
        <v>14.1</v>
      </c>
      <c r="U382" s="343">
        <v>40</v>
      </c>
      <c r="V382" s="374">
        <v>9752.67</v>
      </c>
      <c r="W382" s="28" t="s">
        <v>410</v>
      </c>
      <c r="X382" s="373">
        <v>292580</v>
      </c>
      <c r="Y382" s="36" t="s">
        <v>70</v>
      </c>
      <c r="Z382" s="38" t="s">
        <v>222</v>
      </c>
      <c r="AA382" s="42" t="s">
        <v>72</v>
      </c>
      <c r="AB382" s="27" t="s">
        <v>925</v>
      </c>
      <c r="AC382" s="164"/>
      <c r="AD382" s="356"/>
      <c r="AE382" s="2"/>
      <c r="AF382" s="2"/>
    </row>
    <row r="383" spans="2:32" s="24" customFormat="1" ht="51" x14ac:dyDescent="0.25">
      <c r="B383" s="302" t="s">
        <v>2027</v>
      </c>
      <c r="C383" s="368" t="s">
        <v>1739</v>
      </c>
      <c r="D383" s="157"/>
      <c r="E383" s="26"/>
      <c r="F383" s="23">
        <v>42759</v>
      </c>
      <c r="G383" s="184">
        <v>42753</v>
      </c>
      <c r="H383" s="310" t="s">
        <v>58</v>
      </c>
      <c r="I383" s="184">
        <v>42521</v>
      </c>
      <c r="J383" s="271">
        <v>41439</v>
      </c>
      <c r="K383" s="323" t="s">
        <v>1588</v>
      </c>
      <c r="L383" s="39" t="s">
        <v>404</v>
      </c>
      <c r="M383" s="38" t="s">
        <v>61</v>
      </c>
      <c r="N383" s="48" t="s">
        <v>1738</v>
      </c>
      <c r="O383" s="27" t="s">
        <v>1770</v>
      </c>
      <c r="P383" s="33" t="s">
        <v>63</v>
      </c>
      <c r="Q383" s="27" t="s">
        <v>64</v>
      </c>
      <c r="R383" s="18" t="s">
        <v>1220</v>
      </c>
      <c r="S383" s="323" t="s">
        <v>1585</v>
      </c>
      <c r="T383" s="160">
        <v>14.1</v>
      </c>
      <c r="U383" s="63">
        <v>6</v>
      </c>
      <c r="V383" s="374">
        <v>1462.9</v>
      </c>
      <c r="W383" s="28" t="s">
        <v>410</v>
      </c>
      <c r="X383" s="373">
        <v>292580</v>
      </c>
      <c r="Y383" s="36" t="s">
        <v>70</v>
      </c>
      <c r="Z383" s="38" t="s">
        <v>222</v>
      </c>
      <c r="AA383" s="42" t="s">
        <v>72</v>
      </c>
      <c r="AB383" s="27" t="s">
        <v>925</v>
      </c>
      <c r="AC383" s="164"/>
      <c r="AD383" s="458" t="s">
        <v>1769</v>
      </c>
      <c r="AE383" s="2"/>
      <c r="AF383" s="2"/>
    </row>
    <row r="384" spans="2:32" s="24" customFormat="1" ht="51" x14ac:dyDescent="0.25">
      <c r="B384" s="302" t="s">
        <v>2028</v>
      </c>
      <c r="C384" s="368" t="s">
        <v>1739</v>
      </c>
      <c r="D384" s="367"/>
      <c r="E384" s="366"/>
      <c r="F384" s="23">
        <v>42759</v>
      </c>
      <c r="G384" s="184">
        <v>42753</v>
      </c>
      <c r="H384" s="184" t="s">
        <v>58</v>
      </c>
      <c r="I384" s="184">
        <v>42521</v>
      </c>
      <c r="J384" s="184">
        <v>41439</v>
      </c>
      <c r="K384" s="368" t="s">
        <v>59</v>
      </c>
      <c r="L384" s="39" t="s">
        <v>404</v>
      </c>
      <c r="M384" s="48" t="s">
        <v>61</v>
      </c>
      <c r="N384" s="48" t="s">
        <v>1738</v>
      </c>
      <c r="O384" s="48" t="s">
        <v>1772</v>
      </c>
      <c r="P384" s="40" t="s">
        <v>63</v>
      </c>
      <c r="Q384" s="27" t="s">
        <v>64</v>
      </c>
      <c r="R384" s="18" t="s">
        <v>1220</v>
      </c>
      <c r="S384" s="323" t="s">
        <v>1585</v>
      </c>
      <c r="T384" s="377">
        <v>45</v>
      </c>
      <c r="U384" s="343">
        <v>40</v>
      </c>
      <c r="V384" s="383">
        <v>35155.67</v>
      </c>
      <c r="W384" s="48" t="s">
        <v>410</v>
      </c>
      <c r="X384" s="382">
        <v>1054670</v>
      </c>
      <c r="Y384" s="36" t="s">
        <v>70</v>
      </c>
      <c r="Z384" s="38" t="s">
        <v>222</v>
      </c>
      <c r="AA384" s="42" t="s">
        <v>72</v>
      </c>
      <c r="AB384" s="27" t="s">
        <v>925</v>
      </c>
      <c r="AC384" s="376"/>
      <c r="AD384" s="459"/>
      <c r="AE384" s="2"/>
      <c r="AF384" s="2"/>
    </row>
    <row r="385" spans="2:32" s="24" customFormat="1" ht="51" x14ac:dyDescent="0.25">
      <c r="B385" s="302" t="s">
        <v>2029</v>
      </c>
      <c r="C385" s="368" t="s">
        <v>1739</v>
      </c>
      <c r="D385" s="367"/>
      <c r="E385" s="366"/>
      <c r="F385" s="23">
        <v>42759</v>
      </c>
      <c r="G385" s="184">
        <v>42753</v>
      </c>
      <c r="H385" s="184" t="s">
        <v>58</v>
      </c>
      <c r="I385" s="184">
        <v>42521</v>
      </c>
      <c r="J385" s="184">
        <v>41439</v>
      </c>
      <c r="K385" s="323" t="s">
        <v>1588</v>
      </c>
      <c r="L385" s="39" t="s">
        <v>404</v>
      </c>
      <c r="M385" s="48" t="s">
        <v>61</v>
      </c>
      <c r="N385" s="48" t="s">
        <v>1738</v>
      </c>
      <c r="O385" s="48" t="s">
        <v>1772</v>
      </c>
      <c r="P385" s="40" t="s">
        <v>63</v>
      </c>
      <c r="Q385" s="27" t="s">
        <v>64</v>
      </c>
      <c r="R385" s="18" t="s">
        <v>1220</v>
      </c>
      <c r="S385" s="323" t="s">
        <v>1585</v>
      </c>
      <c r="T385" s="377">
        <v>45</v>
      </c>
      <c r="U385" s="63">
        <v>6</v>
      </c>
      <c r="V385" s="383">
        <v>5273.35</v>
      </c>
      <c r="W385" s="48" t="s">
        <v>410</v>
      </c>
      <c r="X385" s="382">
        <v>1054670</v>
      </c>
      <c r="Y385" s="36" t="s">
        <v>70</v>
      </c>
      <c r="Z385" s="38" t="s">
        <v>222</v>
      </c>
      <c r="AA385" s="42" t="s">
        <v>72</v>
      </c>
      <c r="AB385" s="27" t="s">
        <v>925</v>
      </c>
      <c r="AC385" s="376"/>
      <c r="AD385" s="458" t="s">
        <v>1771</v>
      </c>
      <c r="AE385" s="2"/>
      <c r="AF385" s="2"/>
    </row>
    <row r="386" spans="2:32" s="24" customFormat="1" ht="63.75" x14ac:dyDescent="0.25">
      <c r="B386" s="302" t="s">
        <v>2030</v>
      </c>
      <c r="C386" s="368" t="s">
        <v>1739</v>
      </c>
      <c r="D386" s="157"/>
      <c r="E386" s="26"/>
      <c r="F386" s="23">
        <v>42759</v>
      </c>
      <c r="G386" s="184">
        <v>42753</v>
      </c>
      <c r="H386" s="310" t="s">
        <v>58</v>
      </c>
      <c r="I386" s="184">
        <v>42521</v>
      </c>
      <c r="J386" s="310">
        <v>41439</v>
      </c>
      <c r="K386" s="38" t="s">
        <v>59</v>
      </c>
      <c r="L386" s="39" t="s">
        <v>404</v>
      </c>
      <c r="M386" s="38" t="s">
        <v>61</v>
      </c>
      <c r="N386" s="48" t="s">
        <v>1738</v>
      </c>
      <c r="O386" s="27" t="s">
        <v>1774</v>
      </c>
      <c r="P386" s="375" t="s">
        <v>63</v>
      </c>
      <c r="Q386" s="332" t="s">
        <v>1596</v>
      </c>
      <c r="R386" s="18" t="s">
        <v>1220</v>
      </c>
      <c r="S386" s="323" t="s">
        <v>1585</v>
      </c>
      <c r="T386" s="160">
        <v>327.5</v>
      </c>
      <c r="U386" s="343">
        <v>40</v>
      </c>
      <c r="V386" s="374">
        <v>359908.67</v>
      </c>
      <c r="W386" s="269" t="s">
        <v>410</v>
      </c>
      <c r="X386" s="373">
        <v>10797260</v>
      </c>
      <c r="Y386" s="36" t="s">
        <v>70</v>
      </c>
      <c r="Z386" s="38" t="s">
        <v>222</v>
      </c>
      <c r="AA386" s="42" t="s">
        <v>72</v>
      </c>
      <c r="AB386" s="27" t="s">
        <v>925</v>
      </c>
      <c r="AC386" s="164"/>
      <c r="AD386" s="462"/>
      <c r="AE386" s="2"/>
      <c r="AF386" s="2"/>
    </row>
    <row r="387" spans="2:32" s="24" customFormat="1" ht="63.75" x14ac:dyDescent="0.25">
      <c r="B387" s="302" t="s">
        <v>2031</v>
      </c>
      <c r="C387" s="368" t="s">
        <v>1739</v>
      </c>
      <c r="D387" s="157"/>
      <c r="E387" s="26"/>
      <c r="F387" s="23">
        <v>42759</v>
      </c>
      <c r="G387" s="184">
        <v>42753</v>
      </c>
      <c r="H387" s="310" t="s">
        <v>58</v>
      </c>
      <c r="I387" s="184">
        <v>42521</v>
      </c>
      <c r="J387" s="310">
        <v>41439</v>
      </c>
      <c r="K387" s="323" t="s">
        <v>1588</v>
      </c>
      <c r="L387" s="39" t="s">
        <v>404</v>
      </c>
      <c r="M387" s="38" t="s">
        <v>61</v>
      </c>
      <c r="N387" s="48" t="s">
        <v>1738</v>
      </c>
      <c r="O387" s="27" t="s">
        <v>1774</v>
      </c>
      <c r="P387" s="375" t="s">
        <v>63</v>
      </c>
      <c r="Q387" s="332" t="s">
        <v>1596</v>
      </c>
      <c r="R387" s="18" t="s">
        <v>1220</v>
      </c>
      <c r="S387" s="323" t="s">
        <v>1585</v>
      </c>
      <c r="T387" s="160">
        <v>327.5</v>
      </c>
      <c r="U387" s="63">
        <v>6</v>
      </c>
      <c r="V387" s="374">
        <v>53986.3</v>
      </c>
      <c r="W387" s="269" t="s">
        <v>410</v>
      </c>
      <c r="X387" s="373">
        <v>10797260</v>
      </c>
      <c r="Y387" s="36" t="s">
        <v>70</v>
      </c>
      <c r="Z387" s="38" t="s">
        <v>222</v>
      </c>
      <c r="AA387" s="42" t="s">
        <v>72</v>
      </c>
      <c r="AB387" s="27" t="s">
        <v>925</v>
      </c>
      <c r="AC387" s="164"/>
      <c r="AD387" s="458" t="s">
        <v>1773</v>
      </c>
      <c r="AE387" s="2"/>
      <c r="AF387" s="2"/>
    </row>
    <row r="388" spans="2:32" s="24" customFormat="1" ht="51" x14ac:dyDescent="0.25">
      <c r="B388" s="302" t="s">
        <v>2032</v>
      </c>
      <c r="C388" s="368" t="s">
        <v>1739</v>
      </c>
      <c r="D388" s="157"/>
      <c r="E388" s="26"/>
      <c r="F388" s="23">
        <v>42759</v>
      </c>
      <c r="G388" s="184">
        <v>42753</v>
      </c>
      <c r="H388" s="310" t="s">
        <v>58</v>
      </c>
      <c r="I388" s="184">
        <v>42521</v>
      </c>
      <c r="J388" s="271">
        <v>41439</v>
      </c>
      <c r="K388" s="33" t="s">
        <v>59</v>
      </c>
      <c r="L388" s="39" t="s">
        <v>404</v>
      </c>
      <c r="M388" s="38" t="s">
        <v>61</v>
      </c>
      <c r="N388" s="48" t="s">
        <v>1738</v>
      </c>
      <c r="O388" s="27" t="s">
        <v>1776</v>
      </c>
      <c r="P388" s="33" t="s">
        <v>63</v>
      </c>
      <c r="Q388" s="27" t="s">
        <v>64</v>
      </c>
      <c r="R388" s="18" t="s">
        <v>1220</v>
      </c>
      <c r="S388" s="323" t="s">
        <v>1585</v>
      </c>
      <c r="T388" s="371">
        <v>54</v>
      </c>
      <c r="U388" s="343">
        <v>40</v>
      </c>
      <c r="V388" s="369">
        <v>27715.33</v>
      </c>
      <c r="W388" s="22" t="s">
        <v>410</v>
      </c>
      <c r="X388" s="369">
        <v>831460</v>
      </c>
      <c r="Y388" s="36" t="s">
        <v>70</v>
      </c>
      <c r="Z388" s="38" t="s">
        <v>222</v>
      </c>
      <c r="AA388" s="42" t="s">
        <v>72</v>
      </c>
      <c r="AB388" s="27" t="s">
        <v>925</v>
      </c>
      <c r="AC388" s="164"/>
      <c r="AD388" s="356"/>
      <c r="AE388" s="2"/>
      <c r="AF388" s="2"/>
    </row>
    <row r="389" spans="2:32" s="24" customFormat="1" ht="51" x14ac:dyDescent="0.25">
      <c r="B389" s="302" t="s">
        <v>2033</v>
      </c>
      <c r="C389" s="368" t="s">
        <v>1739</v>
      </c>
      <c r="D389" s="157"/>
      <c r="E389" s="26"/>
      <c r="F389" s="23">
        <v>42759</v>
      </c>
      <c r="G389" s="184">
        <v>42753</v>
      </c>
      <c r="H389" s="310" t="s">
        <v>58</v>
      </c>
      <c r="I389" s="184">
        <v>42521</v>
      </c>
      <c r="J389" s="271">
        <v>41439</v>
      </c>
      <c r="K389" s="323" t="s">
        <v>1588</v>
      </c>
      <c r="L389" s="39" t="s">
        <v>404</v>
      </c>
      <c r="M389" s="38" t="s">
        <v>61</v>
      </c>
      <c r="N389" s="48" t="s">
        <v>1738</v>
      </c>
      <c r="O389" s="27" t="s">
        <v>1776</v>
      </c>
      <c r="P389" s="33" t="s">
        <v>63</v>
      </c>
      <c r="Q389" s="27" t="s">
        <v>64</v>
      </c>
      <c r="R389" s="18" t="s">
        <v>1220</v>
      </c>
      <c r="S389" s="323" t="s">
        <v>1585</v>
      </c>
      <c r="T389" s="371">
        <v>54</v>
      </c>
      <c r="U389" s="63">
        <v>6</v>
      </c>
      <c r="V389" s="369">
        <v>4157.3</v>
      </c>
      <c r="W389" s="22" t="s">
        <v>410</v>
      </c>
      <c r="X389" s="369">
        <v>831460</v>
      </c>
      <c r="Y389" s="36" t="s">
        <v>70</v>
      </c>
      <c r="Z389" s="38" t="s">
        <v>222</v>
      </c>
      <c r="AA389" s="42" t="s">
        <v>72</v>
      </c>
      <c r="AB389" s="27" t="s">
        <v>925</v>
      </c>
      <c r="AC389" s="164"/>
      <c r="AD389" s="458" t="s">
        <v>1775</v>
      </c>
      <c r="AE389" s="2"/>
      <c r="AF389" s="2"/>
    </row>
    <row r="390" spans="2:32" s="24" customFormat="1" ht="51" x14ac:dyDescent="0.25">
      <c r="B390" s="302" t="s">
        <v>2034</v>
      </c>
      <c r="C390" s="25" t="s">
        <v>1781</v>
      </c>
      <c r="D390" s="157"/>
      <c r="E390" s="26"/>
      <c r="F390" s="23">
        <v>42759</v>
      </c>
      <c r="G390" s="310">
        <v>42419</v>
      </c>
      <c r="H390" s="310" t="s">
        <v>58</v>
      </c>
      <c r="I390" s="310">
        <v>42643</v>
      </c>
      <c r="J390" s="310">
        <v>41180</v>
      </c>
      <c r="K390" s="25" t="s">
        <v>458</v>
      </c>
      <c r="L390" s="27" t="s">
        <v>287</v>
      </c>
      <c r="M390" s="27" t="s">
        <v>344</v>
      </c>
      <c r="N390" s="27" t="s">
        <v>1780</v>
      </c>
      <c r="O390" s="27" t="s">
        <v>1779</v>
      </c>
      <c r="P390" s="25" t="s">
        <v>299</v>
      </c>
      <c r="Q390" s="27" t="s">
        <v>95</v>
      </c>
      <c r="R390" s="384" t="s">
        <v>1778</v>
      </c>
      <c r="S390" s="27" t="s">
        <v>1585</v>
      </c>
      <c r="T390" s="160">
        <v>118.7</v>
      </c>
      <c r="U390" s="30" t="s">
        <v>1639</v>
      </c>
      <c r="V390" s="374">
        <v>23170.560000000001</v>
      </c>
      <c r="W390" s="27" t="s">
        <v>69</v>
      </c>
      <c r="X390" s="373">
        <v>2345500</v>
      </c>
      <c r="Y390" s="25" t="s">
        <v>70</v>
      </c>
      <c r="Z390" s="164" t="s">
        <v>71</v>
      </c>
      <c r="AA390" s="27" t="s">
        <v>1777</v>
      </c>
      <c r="AB390" s="27" t="s">
        <v>925</v>
      </c>
      <c r="AC390" s="164"/>
      <c r="AD390" s="449" t="s">
        <v>2151</v>
      </c>
      <c r="AE390" s="2"/>
      <c r="AF390" s="2"/>
    </row>
    <row r="391" spans="2:32" s="24" customFormat="1" ht="51" x14ac:dyDescent="0.25">
      <c r="B391" s="302" t="s">
        <v>2035</v>
      </c>
      <c r="C391" s="25" t="s">
        <v>1781</v>
      </c>
      <c r="D391" s="157"/>
      <c r="E391" s="26"/>
      <c r="F391" s="23">
        <v>42759</v>
      </c>
      <c r="G391" s="310">
        <v>42419</v>
      </c>
      <c r="H391" s="310" t="s">
        <v>58</v>
      </c>
      <c r="I391" s="310">
        <v>42643</v>
      </c>
      <c r="J391" s="310">
        <v>41180</v>
      </c>
      <c r="K391" s="25" t="s">
        <v>1118</v>
      </c>
      <c r="L391" s="27" t="s">
        <v>287</v>
      </c>
      <c r="M391" s="27" t="s">
        <v>344</v>
      </c>
      <c r="N391" s="27" t="s">
        <v>1780</v>
      </c>
      <c r="O391" s="27" t="s">
        <v>1779</v>
      </c>
      <c r="P391" s="25" t="s">
        <v>299</v>
      </c>
      <c r="Q391" s="27" t="s">
        <v>95</v>
      </c>
      <c r="R391" s="384" t="s">
        <v>1778</v>
      </c>
      <c r="S391" s="27" t="s">
        <v>1585</v>
      </c>
      <c r="T391" s="160">
        <v>118.7</v>
      </c>
      <c r="U391" s="186">
        <v>6</v>
      </c>
      <c r="V391" s="374">
        <v>11727.5</v>
      </c>
      <c r="W391" s="27" t="s">
        <v>69</v>
      </c>
      <c r="X391" s="373">
        <v>2345500</v>
      </c>
      <c r="Y391" s="25" t="s">
        <v>70</v>
      </c>
      <c r="Z391" s="164" t="s">
        <v>71</v>
      </c>
      <c r="AA391" s="27" t="s">
        <v>1777</v>
      </c>
      <c r="AB391" s="27" t="s">
        <v>925</v>
      </c>
      <c r="AC391" s="164"/>
      <c r="AD391" s="463" t="s">
        <v>1782</v>
      </c>
      <c r="AE391" s="2"/>
      <c r="AF391" s="2"/>
    </row>
    <row r="392" spans="2:32" s="24" customFormat="1" ht="51" x14ac:dyDescent="0.25">
      <c r="B392" s="302" t="s">
        <v>2036</v>
      </c>
      <c r="C392" s="25" t="s">
        <v>1781</v>
      </c>
      <c r="D392" s="157"/>
      <c r="E392" s="26"/>
      <c r="F392" s="23">
        <v>42759</v>
      </c>
      <c r="G392" s="310">
        <v>42419</v>
      </c>
      <c r="H392" s="310" t="s">
        <v>58</v>
      </c>
      <c r="I392" s="310">
        <v>42643</v>
      </c>
      <c r="J392" s="310">
        <v>41180</v>
      </c>
      <c r="K392" s="25" t="s">
        <v>458</v>
      </c>
      <c r="L392" s="27" t="s">
        <v>287</v>
      </c>
      <c r="M392" s="27" t="s">
        <v>344</v>
      </c>
      <c r="N392" s="27" t="s">
        <v>1780</v>
      </c>
      <c r="O392" s="27" t="s">
        <v>1783</v>
      </c>
      <c r="P392" s="25" t="s">
        <v>299</v>
      </c>
      <c r="Q392" s="27" t="s">
        <v>95</v>
      </c>
      <c r="R392" s="384" t="s">
        <v>1778</v>
      </c>
      <c r="S392" s="27" t="s">
        <v>1585</v>
      </c>
      <c r="T392" s="160">
        <v>152.9</v>
      </c>
      <c r="U392" s="30" t="s">
        <v>1639</v>
      </c>
      <c r="V392" s="374">
        <v>42360.42</v>
      </c>
      <c r="W392" s="27" t="s">
        <v>69</v>
      </c>
      <c r="X392" s="373">
        <v>3006800</v>
      </c>
      <c r="Y392" s="25" t="s">
        <v>70</v>
      </c>
      <c r="Z392" s="164" t="s">
        <v>71</v>
      </c>
      <c r="AA392" s="27" t="s">
        <v>1777</v>
      </c>
      <c r="AB392" s="27" t="s">
        <v>925</v>
      </c>
      <c r="AC392" s="164"/>
      <c r="AD392" s="449" t="s">
        <v>2152</v>
      </c>
      <c r="AE392" s="2"/>
      <c r="AF392" s="2"/>
    </row>
    <row r="393" spans="2:32" s="24" customFormat="1" ht="51" x14ac:dyDescent="0.25">
      <c r="B393" s="302" t="s">
        <v>2037</v>
      </c>
      <c r="C393" s="25" t="s">
        <v>1781</v>
      </c>
      <c r="D393" s="157"/>
      <c r="E393" s="26"/>
      <c r="F393" s="23">
        <v>42759</v>
      </c>
      <c r="G393" s="310">
        <v>42419</v>
      </c>
      <c r="H393" s="310" t="s">
        <v>58</v>
      </c>
      <c r="I393" s="310">
        <v>42643</v>
      </c>
      <c r="J393" s="310">
        <v>41180</v>
      </c>
      <c r="K393" s="25" t="s">
        <v>1118</v>
      </c>
      <c r="L393" s="27" t="s">
        <v>287</v>
      </c>
      <c r="M393" s="27" t="s">
        <v>344</v>
      </c>
      <c r="N393" s="27" t="s">
        <v>1780</v>
      </c>
      <c r="O393" s="27" t="s">
        <v>1783</v>
      </c>
      <c r="P393" s="25" t="s">
        <v>299</v>
      </c>
      <c r="Q393" s="27" t="s">
        <v>95</v>
      </c>
      <c r="R393" s="384" t="s">
        <v>1778</v>
      </c>
      <c r="S393" s="27" t="s">
        <v>1585</v>
      </c>
      <c r="T393" s="160">
        <v>152.9</v>
      </c>
      <c r="U393" s="186">
        <v>6</v>
      </c>
      <c r="V393" s="374">
        <v>15034</v>
      </c>
      <c r="W393" s="27" t="s">
        <v>69</v>
      </c>
      <c r="X393" s="373">
        <v>3006800</v>
      </c>
      <c r="Y393" s="25" t="s">
        <v>70</v>
      </c>
      <c r="Z393" s="164" t="s">
        <v>71</v>
      </c>
      <c r="AA393" s="27" t="s">
        <v>1777</v>
      </c>
      <c r="AB393" s="27" t="s">
        <v>925</v>
      </c>
      <c r="AC393" s="164"/>
      <c r="AD393" s="463" t="s">
        <v>1784</v>
      </c>
      <c r="AE393" s="2"/>
      <c r="AF393" s="2"/>
    </row>
    <row r="394" spans="2:32" s="24" customFormat="1" ht="51" x14ac:dyDescent="0.25">
      <c r="B394" s="302" t="s">
        <v>2038</v>
      </c>
      <c r="C394" s="25" t="s">
        <v>1781</v>
      </c>
      <c r="D394" s="157"/>
      <c r="E394" s="26"/>
      <c r="F394" s="23">
        <v>42759</v>
      </c>
      <c r="G394" s="310">
        <v>42419</v>
      </c>
      <c r="H394" s="310" t="s">
        <v>58</v>
      </c>
      <c r="I394" s="310">
        <v>42643</v>
      </c>
      <c r="J394" s="310">
        <v>41180</v>
      </c>
      <c r="K394" s="25" t="s">
        <v>458</v>
      </c>
      <c r="L394" s="27" t="s">
        <v>287</v>
      </c>
      <c r="M394" s="27" t="s">
        <v>344</v>
      </c>
      <c r="N394" s="27" t="s">
        <v>1780</v>
      </c>
      <c r="O394" s="27" t="s">
        <v>1785</v>
      </c>
      <c r="P394" s="25" t="s">
        <v>299</v>
      </c>
      <c r="Q394" s="27" t="s">
        <v>95</v>
      </c>
      <c r="R394" s="384" t="s">
        <v>1778</v>
      </c>
      <c r="S394" s="27" t="s">
        <v>1585</v>
      </c>
      <c r="T394" s="160">
        <v>135.80000000000001</v>
      </c>
      <c r="U394" s="30" t="s">
        <v>1639</v>
      </c>
      <c r="V394" s="374">
        <v>29714.7</v>
      </c>
      <c r="W394" s="27" t="s">
        <v>69</v>
      </c>
      <c r="X394" s="373">
        <v>2683400</v>
      </c>
      <c r="Y394" s="25" t="s">
        <v>70</v>
      </c>
      <c r="Z394" s="164" t="s">
        <v>71</v>
      </c>
      <c r="AA394" s="27" t="s">
        <v>1777</v>
      </c>
      <c r="AB394" s="27" t="s">
        <v>925</v>
      </c>
      <c r="AC394" s="164"/>
      <c r="AD394" s="449" t="s">
        <v>2153</v>
      </c>
      <c r="AE394" s="2"/>
      <c r="AF394" s="2"/>
    </row>
    <row r="395" spans="2:32" s="24" customFormat="1" ht="51" x14ac:dyDescent="0.25">
      <c r="B395" s="302" t="s">
        <v>2039</v>
      </c>
      <c r="C395" s="25" t="s">
        <v>1781</v>
      </c>
      <c r="D395" s="157"/>
      <c r="E395" s="26"/>
      <c r="F395" s="23">
        <v>42759</v>
      </c>
      <c r="G395" s="310">
        <v>42419</v>
      </c>
      <c r="H395" s="310" t="s">
        <v>58</v>
      </c>
      <c r="I395" s="310">
        <v>42643</v>
      </c>
      <c r="J395" s="310">
        <v>41180</v>
      </c>
      <c r="K395" s="25" t="s">
        <v>1118</v>
      </c>
      <c r="L395" s="27" t="s">
        <v>287</v>
      </c>
      <c r="M395" s="27" t="s">
        <v>344</v>
      </c>
      <c r="N395" s="27" t="s">
        <v>1780</v>
      </c>
      <c r="O395" s="27" t="s">
        <v>1785</v>
      </c>
      <c r="P395" s="25" t="s">
        <v>299</v>
      </c>
      <c r="Q395" s="27" t="s">
        <v>95</v>
      </c>
      <c r="R395" s="384" t="s">
        <v>1778</v>
      </c>
      <c r="S395" s="27" t="s">
        <v>1585</v>
      </c>
      <c r="T395" s="160">
        <v>135.80000000000001</v>
      </c>
      <c r="U395" s="186">
        <v>6</v>
      </c>
      <c r="V395" s="374">
        <v>13417</v>
      </c>
      <c r="W395" s="27" t="s">
        <v>69</v>
      </c>
      <c r="X395" s="373">
        <v>2683400</v>
      </c>
      <c r="Y395" s="25" t="s">
        <v>70</v>
      </c>
      <c r="Z395" s="164" t="s">
        <v>71</v>
      </c>
      <c r="AA395" s="27" t="s">
        <v>1777</v>
      </c>
      <c r="AB395" s="27" t="s">
        <v>925</v>
      </c>
      <c r="AC395" s="164"/>
      <c r="AD395" s="463" t="s">
        <v>1786</v>
      </c>
      <c r="AE395" s="2"/>
      <c r="AF395" s="2"/>
    </row>
    <row r="396" spans="2:32" s="24" customFormat="1" ht="51" x14ac:dyDescent="0.25">
      <c r="B396" s="302" t="s">
        <v>2040</v>
      </c>
      <c r="C396" s="25" t="s">
        <v>1781</v>
      </c>
      <c r="D396" s="157"/>
      <c r="E396" s="26"/>
      <c r="F396" s="23">
        <v>42759</v>
      </c>
      <c r="G396" s="310">
        <v>42419</v>
      </c>
      <c r="H396" s="310" t="s">
        <v>58</v>
      </c>
      <c r="I396" s="310">
        <v>42643</v>
      </c>
      <c r="J396" s="310">
        <v>41180</v>
      </c>
      <c r="K396" s="25" t="s">
        <v>458</v>
      </c>
      <c r="L396" s="27" t="s">
        <v>287</v>
      </c>
      <c r="M396" s="27" t="s">
        <v>344</v>
      </c>
      <c r="N396" s="27" t="s">
        <v>1780</v>
      </c>
      <c r="O396" s="27" t="s">
        <v>1787</v>
      </c>
      <c r="P396" s="25" t="s">
        <v>299</v>
      </c>
      <c r="Q396" s="27" t="s">
        <v>95</v>
      </c>
      <c r="R396" s="384" t="s">
        <v>1778</v>
      </c>
      <c r="S396" s="27" t="s">
        <v>1585</v>
      </c>
      <c r="T396" s="160">
        <v>127.1</v>
      </c>
      <c r="U396" s="30" t="s">
        <v>1639</v>
      </c>
      <c r="V396" s="374">
        <v>25268.93</v>
      </c>
      <c r="W396" s="27" t="s">
        <v>69</v>
      </c>
      <c r="X396" s="373">
        <v>2497200</v>
      </c>
      <c r="Y396" s="25" t="s">
        <v>70</v>
      </c>
      <c r="Z396" s="164" t="s">
        <v>71</v>
      </c>
      <c r="AA396" s="27" t="s">
        <v>1777</v>
      </c>
      <c r="AB396" s="27" t="s">
        <v>925</v>
      </c>
      <c r="AC396" s="164"/>
      <c r="AD396" s="449" t="s">
        <v>2154</v>
      </c>
      <c r="AE396" s="2"/>
      <c r="AF396" s="2"/>
    </row>
    <row r="397" spans="2:32" s="24" customFormat="1" ht="51" x14ac:dyDescent="0.25">
      <c r="B397" s="302" t="s">
        <v>2041</v>
      </c>
      <c r="C397" s="25" t="s">
        <v>1781</v>
      </c>
      <c r="D397" s="157"/>
      <c r="E397" s="26"/>
      <c r="F397" s="23">
        <v>42759</v>
      </c>
      <c r="G397" s="310">
        <v>42419</v>
      </c>
      <c r="H397" s="310" t="s">
        <v>58</v>
      </c>
      <c r="I397" s="310">
        <v>42643</v>
      </c>
      <c r="J397" s="310">
        <v>41180</v>
      </c>
      <c r="K397" s="25" t="s">
        <v>1118</v>
      </c>
      <c r="L397" s="27" t="s">
        <v>287</v>
      </c>
      <c r="M397" s="27" t="s">
        <v>344</v>
      </c>
      <c r="N397" s="27" t="s">
        <v>1780</v>
      </c>
      <c r="O397" s="27" t="s">
        <v>1787</v>
      </c>
      <c r="P397" s="25" t="s">
        <v>299</v>
      </c>
      <c r="Q397" s="27" t="s">
        <v>95</v>
      </c>
      <c r="R397" s="384" t="s">
        <v>1778</v>
      </c>
      <c r="S397" s="27" t="s">
        <v>1585</v>
      </c>
      <c r="T397" s="160">
        <v>127.1</v>
      </c>
      <c r="U397" s="186">
        <v>6</v>
      </c>
      <c r="V397" s="374">
        <v>12486</v>
      </c>
      <c r="W397" s="27" t="s">
        <v>69</v>
      </c>
      <c r="X397" s="373">
        <v>2497200</v>
      </c>
      <c r="Y397" s="25" t="s">
        <v>70</v>
      </c>
      <c r="Z397" s="164" t="s">
        <v>71</v>
      </c>
      <c r="AA397" s="27" t="s">
        <v>1777</v>
      </c>
      <c r="AB397" s="27" t="s">
        <v>925</v>
      </c>
      <c r="AC397" s="164"/>
      <c r="AD397" s="463" t="s">
        <v>1788</v>
      </c>
      <c r="AE397" s="2"/>
      <c r="AF397" s="2"/>
    </row>
    <row r="398" spans="2:32" s="24" customFormat="1" ht="51" x14ac:dyDescent="0.25">
      <c r="B398" s="302" t="s">
        <v>2042</v>
      </c>
      <c r="C398" s="25" t="s">
        <v>1781</v>
      </c>
      <c r="D398" s="157"/>
      <c r="E398" s="26"/>
      <c r="F398" s="23">
        <v>42759</v>
      </c>
      <c r="G398" s="310">
        <v>42419</v>
      </c>
      <c r="H398" s="310" t="s">
        <v>58</v>
      </c>
      <c r="I398" s="310">
        <v>42643</v>
      </c>
      <c r="J398" s="310">
        <v>41180</v>
      </c>
      <c r="K398" s="25" t="s">
        <v>458</v>
      </c>
      <c r="L398" s="27" t="s">
        <v>287</v>
      </c>
      <c r="M398" s="27" t="s">
        <v>344</v>
      </c>
      <c r="N398" s="27" t="s">
        <v>1780</v>
      </c>
      <c r="O398" s="27" t="s">
        <v>1789</v>
      </c>
      <c r="P398" s="25" t="s">
        <v>299</v>
      </c>
      <c r="Q398" s="27" t="s">
        <v>95</v>
      </c>
      <c r="R398" s="384" t="s">
        <v>1778</v>
      </c>
      <c r="S398" s="27" t="s">
        <v>1585</v>
      </c>
      <c r="T398" s="160">
        <v>127.2</v>
      </c>
      <c r="U398" s="30" t="s">
        <v>1639</v>
      </c>
      <c r="V398" s="374">
        <v>24780.06</v>
      </c>
      <c r="W398" s="27" t="s">
        <v>69</v>
      </c>
      <c r="X398" s="373">
        <v>2502100</v>
      </c>
      <c r="Y398" s="25" t="s">
        <v>70</v>
      </c>
      <c r="Z398" s="164" t="s">
        <v>71</v>
      </c>
      <c r="AA398" s="27" t="s">
        <v>1777</v>
      </c>
      <c r="AB398" s="27" t="s">
        <v>925</v>
      </c>
      <c r="AC398" s="164"/>
      <c r="AD398" s="449" t="s">
        <v>2155</v>
      </c>
      <c r="AE398" s="2"/>
      <c r="AF398" s="2"/>
    </row>
    <row r="399" spans="2:32" s="24" customFormat="1" ht="51" x14ac:dyDescent="0.25">
      <c r="B399" s="302" t="s">
        <v>2043</v>
      </c>
      <c r="C399" s="25" t="s">
        <v>1781</v>
      </c>
      <c r="D399" s="157"/>
      <c r="E399" s="26"/>
      <c r="F399" s="23">
        <v>42759</v>
      </c>
      <c r="G399" s="310">
        <v>42419</v>
      </c>
      <c r="H399" s="310" t="s">
        <v>58</v>
      </c>
      <c r="I399" s="310">
        <v>42643</v>
      </c>
      <c r="J399" s="310">
        <v>41180</v>
      </c>
      <c r="K399" s="25" t="s">
        <v>1118</v>
      </c>
      <c r="L399" s="27" t="s">
        <v>287</v>
      </c>
      <c r="M399" s="27" t="s">
        <v>344</v>
      </c>
      <c r="N399" s="27" t="s">
        <v>1780</v>
      </c>
      <c r="O399" s="27" t="s">
        <v>1789</v>
      </c>
      <c r="P399" s="25" t="s">
        <v>299</v>
      </c>
      <c r="Q399" s="27" t="s">
        <v>95</v>
      </c>
      <c r="R399" s="384" t="s">
        <v>1778</v>
      </c>
      <c r="S399" s="27" t="s">
        <v>1585</v>
      </c>
      <c r="T399" s="160">
        <v>127.2</v>
      </c>
      <c r="U399" s="186">
        <v>6</v>
      </c>
      <c r="V399" s="374">
        <v>12510.5</v>
      </c>
      <c r="W399" s="27" t="s">
        <v>69</v>
      </c>
      <c r="X399" s="373">
        <v>2502100</v>
      </c>
      <c r="Y399" s="25" t="s">
        <v>70</v>
      </c>
      <c r="Z399" s="164" t="s">
        <v>71</v>
      </c>
      <c r="AA399" s="27" t="s">
        <v>1777</v>
      </c>
      <c r="AB399" s="27" t="s">
        <v>925</v>
      </c>
      <c r="AC399" s="164"/>
      <c r="AD399" s="463" t="s">
        <v>1790</v>
      </c>
      <c r="AE399" s="2"/>
      <c r="AF399" s="2"/>
    </row>
    <row r="400" spans="2:32" s="24" customFormat="1" ht="51" x14ac:dyDescent="0.25">
      <c r="B400" s="302" t="s">
        <v>2044</v>
      </c>
      <c r="C400" s="25" t="s">
        <v>1781</v>
      </c>
      <c r="D400" s="157"/>
      <c r="E400" s="26"/>
      <c r="F400" s="23">
        <v>42759</v>
      </c>
      <c r="G400" s="310">
        <v>42419</v>
      </c>
      <c r="H400" s="310" t="s">
        <v>58</v>
      </c>
      <c r="I400" s="310">
        <v>42643</v>
      </c>
      <c r="J400" s="310">
        <v>41180</v>
      </c>
      <c r="K400" s="25" t="s">
        <v>458</v>
      </c>
      <c r="L400" s="27" t="s">
        <v>287</v>
      </c>
      <c r="M400" s="27" t="s">
        <v>344</v>
      </c>
      <c r="N400" s="27" t="s">
        <v>1780</v>
      </c>
      <c r="O400" s="27" t="s">
        <v>1791</v>
      </c>
      <c r="P400" s="25" t="s">
        <v>299</v>
      </c>
      <c r="Q400" s="27" t="s">
        <v>95</v>
      </c>
      <c r="R400" s="384" t="s">
        <v>1778</v>
      </c>
      <c r="S400" s="27" t="s">
        <v>1585</v>
      </c>
      <c r="T400" s="160">
        <v>249.6</v>
      </c>
      <c r="U400" s="30" t="s">
        <v>1639</v>
      </c>
      <c r="V400" s="374">
        <v>82149.45</v>
      </c>
      <c r="W400" s="27" t="s">
        <v>69</v>
      </c>
      <c r="X400" s="373">
        <v>5001500</v>
      </c>
      <c r="Y400" s="25" t="s">
        <v>70</v>
      </c>
      <c r="Z400" s="164" t="s">
        <v>71</v>
      </c>
      <c r="AA400" s="27" t="s">
        <v>1777</v>
      </c>
      <c r="AB400" s="27" t="s">
        <v>925</v>
      </c>
      <c r="AC400" s="164"/>
      <c r="AD400" s="449" t="s">
        <v>2156</v>
      </c>
      <c r="AE400" s="2"/>
      <c r="AF400" s="2"/>
    </row>
    <row r="401" spans="2:32" s="24" customFormat="1" ht="51" x14ac:dyDescent="0.25">
      <c r="B401" s="302" t="s">
        <v>2045</v>
      </c>
      <c r="C401" s="25" t="s">
        <v>1781</v>
      </c>
      <c r="D401" s="157"/>
      <c r="E401" s="26"/>
      <c r="F401" s="23">
        <v>42759</v>
      </c>
      <c r="G401" s="310">
        <v>42419</v>
      </c>
      <c r="H401" s="310" t="s">
        <v>58</v>
      </c>
      <c r="I401" s="310">
        <v>42643</v>
      </c>
      <c r="J401" s="310">
        <v>41180</v>
      </c>
      <c r="K401" s="25" t="s">
        <v>1118</v>
      </c>
      <c r="L401" s="27" t="s">
        <v>287</v>
      </c>
      <c r="M401" s="27" t="s">
        <v>344</v>
      </c>
      <c r="N401" s="27" t="s">
        <v>1780</v>
      </c>
      <c r="O401" s="27" t="s">
        <v>1791</v>
      </c>
      <c r="P401" s="25" t="s">
        <v>299</v>
      </c>
      <c r="Q401" s="27" t="s">
        <v>95</v>
      </c>
      <c r="R401" s="384" t="s">
        <v>1778</v>
      </c>
      <c r="S401" s="27" t="s">
        <v>1585</v>
      </c>
      <c r="T401" s="160">
        <v>249.6</v>
      </c>
      <c r="U401" s="186">
        <v>6</v>
      </c>
      <c r="V401" s="374">
        <v>25007.5</v>
      </c>
      <c r="W401" s="27" t="s">
        <v>69</v>
      </c>
      <c r="X401" s="373">
        <v>5001500</v>
      </c>
      <c r="Y401" s="25" t="s">
        <v>70</v>
      </c>
      <c r="Z401" s="164" t="s">
        <v>71</v>
      </c>
      <c r="AA401" s="27" t="s">
        <v>1777</v>
      </c>
      <c r="AB401" s="27" t="s">
        <v>925</v>
      </c>
      <c r="AC401" s="164"/>
      <c r="AD401" s="463" t="s">
        <v>1793</v>
      </c>
      <c r="AE401" s="2"/>
      <c r="AF401" s="2"/>
    </row>
    <row r="402" spans="2:32" s="24" customFormat="1" ht="51" x14ac:dyDescent="0.25">
      <c r="B402" s="302" t="s">
        <v>2046</v>
      </c>
      <c r="C402" s="25" t="s">
        <v>1781</v>
      </c>
      <c r="D402" s="157"/>
      <c r="E402" s="26"/>
      <c r="F402" s="23">
        <v>42759</v>
      </c>
      <c r="G402" s="310">
        <v>42419</v>
      </c>
      <c r="H402" s="310" t="s">
        <v>58</v>
      </c>
      <c r="I402" s="310">
        <v>42643</v>
      </c>
      <c r="J402" s="310">
        <v>41180</v>
      </c>
      <c r="K402" s="25" t="s">
        <v>458</v>
      </c>
      <c r="L402" s="27" t="s">
        <v>287</v>
      </c>
      <c r="M402" s="27" t="s">
        <v>344</v>
      </c>
      <c r="N402" s="27" t="s">
        <v>1780</v>
      </c>
      <c r="O402" s="27" t="s">
        <v>1792</v>
      </c>
      <c r="P402" s="25" t="s">
        <v>299</v>
      </c>
      <c r="Q402" s="27" t="s">
        <v>95</v>
      </c>
      <c r="R402" s="384" t="s">
        <v>1778</v>
      </c>
      <c r="S402" s="27" t="s">
        <v>1585</v>
      </c>
      <c r="T402" s="160">
        <v>130.4</v>
      </c>
      <c r="U402" s="30" t="s">
        <v>1639</v>
      </c>
      <c r="V402" s="374">
        <v>30564.54</v>
      </c>
      <c r="W402" s="27" t="s">
        <v>69</v>
      </c>
      <c r="X402" s="373">
        <v>2562100</v>
      </c>
      <c r="Y402" s="25" t="s">
        <v>70</v>
      </c>
      <c r="Z402" s="164" t="s">
        <v>71</v>
      </c>
      <c r="AA402" s="27" t="s">
        <v>1777</v>
      </c>
      <c r="AB402" s="27" t="s">
        <v>925</v>
      </c>
      <c r="AC402" s="164"/>
      <c r="AD402" s="449" t="s">
        <v>2157</v>
      </c>
      <c r="AE402" s="2"/>
      <c r="AF402" s="2"/>
    </row>
    <row r="403" spans="2:32" s="24" customFormat="1" ht="51" x14ac:dyDescent="0.25">
      <c r="B403" s="302" t="s">
        <v>2047</v>
      </c>
      <c r="C403" s="25" t="s">
        <v>1781</v>
      </c>
      <c r="D403" s="157"/>
      <c r="E403" s="26"/>
      <c r="F403" s="23">
        <v>42759</v>
      </c>
      <c r="G403" s="310">
        <v>42419</v>
      </c>
      <c r="H403" s="310" t="s">
        <v>58</v>
      </c>
      <c r="I403" s="310">
        <v>42643</v>
      </c>
      <c r="J403" s="310">
        <v>41180</v>
      </c>
      <c r="K403" s="25" t="s">
        <v>1118</v>
      </c>
      <c r="L403" s="27" t="s">
        <v>287</v>
      </c>
      <c r="M403" s="27" t="s">
        <v>344</v>
      </c>
      <c r="N403" s="27" t="s">
        <v>1780</v>
      </c>
      <c r="O403" s="27" t="s">
        <v>1792</v>
      </c>
      <c r="P403" s="25" t="s">
        <v>299</v>
      </c>
      <c r="Q403" s="27" t="s">
        <v>95</v>
      </c>
      <c r="R403" s="384" t="s">
        <v>1778</v>
      </c>
      <c r="S403" s="27" t="s">
        <v>1585</v>
      </c>
      <c r="T403" s="160">
        <v>130.4</v>
      </c>
      <c r="U403" s="186">
        <v>6</v>
      </c>
      <c r="V403" s="374">
        <v>12810.5</v>
      </c>
      <c r="W403" s="27" t="s">
        <v>69</v>
      </c>
      <c r="X403" s="373">
        <v>2562100</v>
      </c>
      <c r="Y403" s="25" t="s">
        <v>70</v>
      </c>
      <c r="Z403" s="164" t="s">
        <v>71</v>
      </c>
      <c r="AA403" s="27" t="s">
        <v>1777</v>
      </c>
      <c r="AB403" s="27" t="s">
        <v>925</v>
      </c>
      <c r="AC403" s="164"/>
      <c r="AD403" s="463" t="s">
        <v>1794</v>
      </c>
      <c r="AE403" s="2"/>
      <c r="AF403" s="2"/>
    </row>
    <row r="404" spans="2:32" s="24" customFormat="1" ht="51" x14ac:dyDescent="0.25">
      <c r="B404" s="302" t="s">
        <v>2048</v>
      </c>
      <c r="C404" s="25" t="s">
        <v>1781</v>
      </c>
      <c r="D404" s="157"/>
      <c r="E404" s="26"/>
      <c r="F404" s="23">
        <v>42759</v>
      </c>
      <c r="G404" s="310">
        <v>42419</v>
      </c>
      <c r="H404" s="310" t="s">
        <v>58</v>
      </c>
      <c r="I404" s="310">
        <v>42643</v>
      </c>
      <c r="J404" s="310">
        <v>41180</v>
      </c>
      <c r="K404" s="25" t="s">
        <v>458</v>
      </c>
      <c r="L404" s="27" t="s">
        <v>287</v>
      </c>
      <c r="M404" s="27" t="s">
        <v>344</v>
      </c>
      <c r="N404" s="27" t="s">
        <v>1780</v>
      </c>
      <c r="O404" s="27" t="s">
        <v>1795</v>
      </c>
      <c r="P404" s="25" t="s">
        <v>299</v>
      </c>
      <c r="Q404" s="27" t="s">
        <v>95</v>
      </c>
      <c r="R404" s="384" t="s">
        <v>1778</v>
      </c>
      <c r="S404" s="27" t="s">
        <v>1585</v>
      </c>
      <c r="T404" s="160">
        <v>149.5</v>
      </c>
      <c r="U404" s="30" t="s">
        <v>1639</v>
      </c>
      <c r="V404" s="374">
        <v>40815.85</v>
      </c>
      <c r="W404" s="27" t="s">
        <v>69</v>
      </c>
      <c r="X404" s="373">
        <v>2929200</v>
      </c>
      <c r="Y404" s="25" t="s">
        <v>70</v>
      </c>
      <c r="Z404" s="164" t="s">
        <v>71</v>
      </c>
      <c r="AA404" s="27" t="s">
        <v>1777</v>
      </c>
      <c r="AB404" s="27" t="s">
        <v>925</v>
      </c>
      <c r="AC404" s="164"/>
      <c r="AD404" s="449" t="s">
        <v>2158</v>
      </c>
      <c r="AE404" s="2"/>
      <c r="AF404" s="2"/>
    </row>
    <row r="405" spans="2:32" s="24" customFormat="1" ht="51" x14ac:dyDescent="0.25">
      <c r="B405" s="302" t="s">
        <v>2049</v>
      </c>
      <c r="C405" s="25" t="s">
        <v>1781</v>
      </c>
      <c r="D405" s="157"/>
      <c r="E405" s="26"/>
      <c r="F405" s="23">
        <v>42759</v>
      </c>
      <c r="G405" s="310">
        <v>42419</v>
      </c>
      <c r="H405" s="310" t="s">
        <v>58</v>
      </c>
      <c r="I405" s="310">
        <v>42643</v>
      </c>
      <c r="J405" s="310">
        <v>41180</v>
      </c>
      <c r="K405" s="25" t="s">
        <v>1118</v>
      </c>
      <c r="L405" s="27" t="s">
        <v>287</v>
      </c>
      <c r="M405" s="27" t="s">
        <v>344</v>
      </c>
      <c r="N405" s="27" t="s">
        <v>1780</v>
      </c>
      <c r="O405" s="27" t="s">
        <v>1795</v>
      </c>
      <c r="P405" s="25" t="s">
        <v>299</v>
      </c>
      <c r="Q405" s="27" t="s">
        <v>95</v>
      </c>
      <c r="R405" s="384" t="s">
        <v>1778</v>
      </c>
      <c r="S405" s="27" t="s">
        <v>1585</v>
      </c>
      <c r="T405" s="160">
        <v>149.5</v>
      </c>
      <c r="U405" s="186">
        <v>6</v>
      </c>
      <c r="V405" s="374">
        <v>14646</v>
      </c>
      <c r="W405" s="27" t="s">
        <v>69</v>
      </c>
      <c r="X405" s="373">
        <v>2929200</v>
      </c>
      <c r="Y405" s="25" t="s">
        <v>70</v>
      </c>
      <c r="Z405" s="164" t="s">
        <v>71</v>
      </c>
      <c r="AA405" s="27" t="s">
        <v>1777</v>
      </c>
      <c r="AB405" s="27" t="s">
        <v>925</v>
      </c>
      <c r="AC405" s="164"/>
      <c r="AD405" s="463" t="s">
        <v>1796</v>
      </c>
      <c r="AE405" s="2"/>
      <c r="AF405" s="2"/>
    </row>
    <row r="406" spans="2:32" s="24" customFormat="1" ht="51" x14ac:dyDescent="0.25">
      <c r="B406" s="302" t="s">
        <v>2050</v>
      </c>
      <c r="C406" s="25" t="s">
        <v>1781</v>
      </c>
      <c r="D406" s="157"/>
      <c r="E406" s="26"/>
      <c r="F406" s="23">
        <v>42759</v>
      </c>
      <c r="G406" s="310">
        <v>42419</v>
      </c>
      <c r="H406" s="310" t="s">
        <v>58</v>
      </c>
      <c r="I406" s="310">
        <v>42643</v>
      </c>
      <c r="J406" s="310">
        <v>41180</v>
      </c>
      <c r="K406" s="25" t="s">
        <v>458</v>
      </c>
      <c r="L406" s="27" t="s">
        <v>287</v>
      </c>
      <c r="M406" s="27" t="s">
        <v>344</v>
      </c>
      <c r="N406" s="27" t="s">
        <v>1780</v>
      </c>
      <c r="O406" s="27" t="s">
        <v>1797</v>
      </c>
      <c r="P406" s="25" t="s">
        <v>299</v>
      </c>
      <c r="Q406" s="27" t="s">
        <v>95</v>
      </c>
      <c r="R406" s="384" t="s">
        <v>1778</v>
      </c>
      <c r="S406" s="27" t="s">
        <v>1585</v>
      </c>
      <c r="T406" s="160">
        <v>150.4</v>
      </c>
      <c r="U406" s="30" t="s">
        <v>1639</v>
      </c>
      <c r="V406" s="374">
        <v>41299.199999999997</v>
      </c>
      <c r="W406" s="27" t="s">
        <v>69</v>
      </c>
      <c r="X406" s="373">
        <v>2946900</v>
      </c>
      <c r="Y406" s="25" t="s">
        <v>70</v>
      </c>
      <c r="Z406" s="164" t="s">
        <v>71</v>
      </c>
      <c r="AA406" s="27" t="s">
        <v>1777</v>
      </c>
      <c r="AB406" s="27" t="s">
        <v>925</v>
      </c>
      <c r="AC406" s="164"/>
      <c r="AD406" s="449" t="s">
        <v>2159</v>
      </c>
      <c r="AE406" s="2"/>
      <c r="AF406" s="2"/>
    </row>
    <row r="407" spans="2:32" s="24" customFormat="1" ht="51" x14ac:dyDescent="0.25">
      <c r="B407" s="302" t="s">
        <v>2051</v>
      </c>
      <c r="C407" s="25" t="s">
        <v>1781</v>
      </c>
      <c r="D407" s="157"/>
      <c r="E407" s="26"/>
      <c r="F407" s="23">
        <v>42759</v>
      </c>
      <c r="G407" s="310">
        <v>42419</v>
      </c>
      <c r="H407" s="310" t="s">
        <v>58</v>
      </c>
      <c r="I407" s="310">
        <v>42643</v>
      </c>
      <c r="J407" s="310">
        <v>41180</v>
      </c>
      <c r="K407" s="25" t="s">
        <v>1118</v>
      </c>
      <c r="L407" s="27" t="s">
        <v>287</v>
      </c>
      <c r="M407" s="27" t="s">
        <v>344</v>
      </c>
      <c r="N407" s="27" t="s">
        <v>1780</v>
      </c>
      <c r="O407" s="27" t="s">
        <v>1797</v>
      </c>
      <c r="P407" s="25" t="s">
        <v>299</v>
      </c>
      <c r="Q407" s="27" t="s">
        <v>95</v>
      </c>
      <c r="R407" s="384" t="s">
        <v>1778</v>
      </c>
      <c r="S407" s="27" t="s">
        <v>1585</v>
      </c>
      <c r="T407" s="160">
        <v>150.4</v>
      </c>
      <c r="U407" s="186">
        <v>6</v>
      </c>
      <c r="V407" s="374">
        <v>14734.5</v>
      </c>
      <c r="W407" s="27" t="s">
        <v>69</v>
      </c>
      <c r="X407" s="373">
        <v>2946900</v>
      </c>
      <c r="Y407" s="25" t="s">
        <v>70</v>
      </c>
      <c r="Z407" s="164" t="s">
        <v>71</v>
      </c>
      <c r="AA407" s="27" t="s">
        <v>1777</v>
      </c>
      <c r="AB407" s="27" t="s">
        <v>925</v>
      </c>
      <c r="AC407" s="164"/>
      <c r="AD407" s="463" t="s">
        <v>1798</v>
      </c>
      <c r="AE407" s="2"/>
      <c r="AF407" s="2"/>
    </row>
    <row r="408" spans="2:32" s="24" customFormat="1" ht="51" x14ac:dyDescent="0.25">
      <c r="B408" s="302" t="s">
        <v>2052</v>
      </c>
      <c r="C408" s="25" t="s">
        <v>1781</v>
      </c>
      <c r="D408" s="157"/>
      <c r="E408" s="26"/>
      <c r="F408" s="23">
        <v>42759</v>
      </c>
      <c r="G408" s="310">
        <v>42419</v>
      </c>
      <c r="H408" s="310" t="s">
        <v>58</v>
      </c>
      <c r="I408" s="310">
        <v>42643</v>
      </c>
      <c r="J408" s="310">
        <v>41180</v>
      </c>
      <c r="K408" s="25" t="s">
        <v>458</v>
      </c>
      <c r="L408" s="27" t="s">
        <v>287</v>
      </c>
      <c r="M408" s="27" t="s">
        <v>344</v>
      </c>
      <c r="N408" s="27" t="s">
        <v>1780</v>
      </c>
      <c r="O408" s="27" t="s">
        <v>1799</v>
      </c>
      <c r="P408" s="25" t="s">
        <v>299</v>
      </c>
      <c r="Q408" s="27" t="s">
        <v>95</v>
      </c>
      <c r="R408" s="384" t="s">
        <v>1778</v>
      </c>
      <c r="S408" s="27" t="s">
        <v>1585</v>
      </c>
      <c r="T408" s="160">
        <v>147.9</v>
      </c>
      <c r="U408" s="30" t="s">
        <v>1639</v>
      </c>
      <c r="V408" s="374">
        <v>39687.040000000001</v>
      </c>
      <c r="W408" s="27" t="s">
        <v>69</v>
      </c>
      <c r="X408" s="373">
        <v>2908500</v>
      </c>
      <c r="Y408" s="25" t="s">
        <v>70</v>
      </c>
      <c r="Z408" s="164" t="s">
        <v>71</v>
      </c>
      <c r="AA408" s="27" t="s">
        <v>1777</v>
      </c>
      <c r="AB408" s="27" t="s">
        <v>925</v>
      </c>
      <c r="AC408" s="164"/>
      <c r="AD408" s="449" t="s">
        <v>2160</v>
      </c>
      <c r="AE408" s="2"/>
      <c r="AF408" s="2"/>
    </row>
    <row r="409" spans="2:32" s="24" customFormat="1" ht="51" x14ac:dyDescent="0.25">
      <c r="B409" s="302" t="s">
        <v>2053</v>
      </c>
      <c r="C409" s="25" t="s">
        <v>1781</v>
      </c>
      <c r="D409" s="157"/>
      <c r="E409" s="26"/>
      <c r="F409" s="23">
        <v>42759</v>
      </c>
      <c r="G409" s="310">
        <v>42419</v>
      </c>
      <c r="H409" s="310" t="s">
        <v>58</v>
      </c>
      <c r="I409" s="310">
        <v>42643</v>
      </c>
      <c r="J409" s="310">
        <v>41180</v>
      </c>
      <c r="K409" s="25" t="s">
        <v>1118</v>
      </c>
      <c r="L409" s="27" t="s">
        <v>287</v>
      </c>
      <c r="M409" s="27" t="s">
        <v>344</v>
      </c>
      <c r="N409" s="27" t="s">
        <v>1780</v>
      </c>
      <c r="O409" s="27" t="s">
        <v>1799</v>
      </c>
      <c r="P409" s="25" t="s">
        <v>299</v>
      </c>
      <c r="Q409" s="27" t="s">
        <v>95</v>
      </c>
      <c r="R409" s="384" t="s">
        <v>1778</v>
      </c>
      <c r="S409" s="27" t="s">
        <v>1585</v>
      </c>
      <c r="T409" s="160">
        <v>147.9</v>
      </c>
      <c r="U409" s="186">
        <v>6</v>
      </c>
      <c r="V409" s="374">
        <v>14542.5</v>
      </c>
      <c r="W409" s="27" t="s">
        <v>69</v>
      </c>
      <c r="X409" s="373">
        <v>2908500</v>
      </c>
      <c r="Y409" s="25" t="s">
        <v>70</v>
      </c>
      <c r="Z409" s="164" t="s">
        <v>71</v>
      </c>
      <c r="AA409" s="27" t="s">
        <v>1777</v>
      </c>
      <c r="AB409" s="27" t="s">
        <v>925</v>
      </c>
      <c r="AC409" s="164"/>
      <c r="AD409" s="463" t="s">
        <v>1800</v>
      </c>
      <c r="AE409" s="2"/>
      <c r="AF409" s="2"/>
    </row>
    <row r="410" spans="2:32" s="24" customFormat="1" ht="51" x14ac:dyDescent="0.25">
      <c r="B410" s="302" t="s">
        <v>2054</v>
      </c>
      <c r="C410" s="393"/>
      <c r="D410" s="392"/>
      <c r="E410" s="392"/>
      <c r="F410" s="23">
        <v>42759</v>
      </c>
      <c r="G410" s="389">
        <v>42615</v>
      </c>
      <c r="H410" s="389" t="s">
        <v>58</v>
      </c>
      <c r="I410" s="389">
        <v>42521</v>
      </c>
      <c r="J410" s="310">
        <v>40422</v>
      </c>
      <c r="K410" s="385" t="s">
        <v>574</v>
      </c>
      <c r="L410" s="385" t="s">
        <v>60</v>
      </c>
      <c r="M410" s="385" t="s">
        <v>61</v>
      </c>
      <c r="N410" s="385" t="s">
        <v>1803</v>
      </c>
      <c r="O410" s="17" t="s">
        <v>1802</v>
      </c>
      <c r="P410" s="385" t="s">
        <v>63</v>
      </c>
      <c r="Q410" s="27" t="s">
        <v>64</v>
      </c>
      <c r="R410" s="385" t="s">
        <v>1801</v>
      </c>
      <c r="S410" s="323" t="s">
        <v>1585</v>
      </c>
      <c r="T410" s="409">
        <v>73.5</v>
      </c>
      <c r="U410" s="30" t="s">
        <v>1639</v>
      </c>
      <c r="V410" s="388">
        <v>8859.92</v>
      </c>
      <c r="W410" s="387" t="s">
        <v>69</v>
      </c>
      <c r="X410" s="386">
        <v>1037500</v>
      </c>
      <c r="Y410" s="36" t="s">
        <v>70</v>
      </c>
      <c r="Z410" s="385" t="s">
        <v>71</v>
      </c>
      <c r="AA410" s="393" t="s">
        <v>72</v>
      </c>
      <c r="AB410" s="27" t="s">
        <v>925</v>
      </c>
      <c r="AC410" s="391"/>
      <c r="AD410" s="390"/>
      <c r="AE410" s="2"/>
      <c r="AF410" s="2"/>
    </row>
    <row r="411" spans="2:32" s="24" customFormat="1" ht="51" x14ac:dyDescent="0.25">
      <c r="B411" s="302" t="s">
        <v>2055</v>
      </c>
      <c r="C411" s="25" t="s">
        <v>1806</v>
      </c>
      <c r="D411" s="157" t="s">
        <v>1805</v>
      </c>
      <c r="E411" s="26" t="s">
        <v>1804</v>
      </c>
      <c r="F411" s="23">
        <v>42759</v>
      </c>
      <c r="G411" s="389">
        <v>42615</v>
      </c>
      <c r="H411" s="389" t="s">
        <v>58</v>
      </c>
      <c r="I411" s="389">
        <v>42521</v>
      </c>
      <c r="J411" s="310">
        <v>40422</v>
      </c>
      <c r="K411" s="323" t="s">
        <v>1588</v>
      </c>
      <c r="L411" s="385" t="s">
        <v>60</v>
      </c>
      <c r="M411" s="385" t="s">
        <v>61</v>
      </c>
      <c r="N411" s="385" t="s">
        <v>1803</v>
      </c>
      <c r="O411" s="17" t="s">
        <v>1802</v>
      </c>
      <c r="P411" s="385" t="s">
        <v>63</v>
      </c>
      <c r="Q411" s="27" t="s">
        <v>64</v>
      </c>
      <c r="R411" s="385" t="s">
        <v>1801</v>
      </c>
      <c r="S411" s="323" t="s">
        <v>1585</v>
      </c>
      <c r="T411" s="409">
        <v>73.5</v>
      </c>
      <c r="U411" s="63">
        <v>6</v>
      </c>
      <c r="V411" s="388">
        <v>5187.5</v>
      </c>
      <c r="W411" s="387" t="s">
        <v>69</v>
      </c>
      <c r="X411" s="386">
        <v>1037500</v>
      </c>
      <c r="Y411" s="36" t="s">
        <v>70</v>
      </c>
      <c r="Z411" s="385" t="s">
        <v>71</v>
      </c>
      <c r="AA411" s="393" t="s">
        <v>72</v>
      </c>
      <c r="AB411" s="27" t="s">
        <v>925</v>
      </c>
      <c r="AC411" s="326"/>
      <c r="AD411" s="440" t="s">
        <v>1807</v>
      </c>
      <c r="AE411" s="2"/>
      <c r="AF411" s="2"/>
    </row>
    <row r="412" spans="2:32" s="24" customFormat="1" ht="51" x14ac:dyDescent="0.25">
      <c r="B412" s="302" t="s">
        <v>2056</v>
      </c>
      <c r="C412" s="393"/>
      <c r="D412" s="392"/>
      <c r="E412" s="392"/>
      <c r="F412" s="23">
        <v>42759</v>
      </c>
      <c r="G412" s="389">
        <v>42615</v>
      </c>
      <c r="H412" s="389" t="s">
        <v>58</v>
      </c>
      <c r="I412" s="389">
        <v>42521</v>
      </c>
      <c r="J412" s="310">
        <v>40422</v>
      </c>
      <c r="K412" s="385" t="s">
        <v>574</v>
      </c>
      <c r="L412" s="385" t="s">
        <v>60</v>
      </c>
      <c r="M412" s="385" t="s">
        <v>61</v>
      </c>
      <c r="N412" s="385" t="s">
        <v>1803</v>
      </c>
      <c r="O412" s="17" t="s">
        <v>1808</v>
      </c>
      <c r="P412" s="385" t="s">
        <v>102</v>
      </c>
      <c r="Q412" s="27" t="s">
        <v>64</v>
      </c>
      <c r="R412" s="385" t="s">
        <v>1801</v>
      </c>
      <c r="S412" s="323" t="s">
        <v>1585</v>
      </c>
      <c r="T412" s="409">
        <v>118</v>
      </c>
      <c r="U412" s="30" t="s">
        <v>1639</v>
      </c>
      <c r="V412" s="388">
        <v>18769.46</v>
      </c>
      <c r="W412" s="387" t="s">
        <v>69</v>
      </c>
      <c r="X412" s="386">
        <v>2197400</v>
      </c>
      <c r="Y412" s="36" t="s">
        <v>70</v>
      </c>
      <c r="Z412" s="385" t="s">
        <v>71</v>
      </c>
      <c r="AA412" s="393" t="s">
        <v>72</v>
      </c>
      <c r="AB412" s="27" t="s">
        <v>925</v>
      </c>
      <c r="AC412" s="391"/>
      <c r="AD412" s="390"/>
      <c r="AE412" s="2"/>
      <c r="AF412" s="2"/>
    </row>
    <row r="413" spans="2:32" s="24" customFormat="1" ht="51" x14ac:dyDescent="0.25">
      <c r="B413" s="302" t="s">
        <v>2057</v>
      </c>
      <c r="C413" s="25" t="s">
        <v>1806</v>
      </c>
      <c r="D413" s="157" t="s">
        <v>1805</v>
      </c>
      <c r="E413" s="26" t="s">
        <v>1804</v>
      </c>
      <c r="F413" s="23">
        <v>42759</v>
      </c>
      <c r="G413" s="389">
        <v>42615</v>
      </c>
      <c r="H413" s="389" t="s">
        <v>58</v>
      </c>
      <c r="I413" s="389">
        <v>42521</v>
      </c>
      <c r="J413" s="310">
        <v>40422</v>
      </c>
      <c r="K413" s="323" t="s">
        <v>1588</v>
      </c>
      <c r="L413" s="385" t="s">
        <v>60</v>
      </c>
      <c r="M413" s="385" t="s">
        <v>61</v>
      </c>
      <c r="N413" s="385" t="s">
        <v>1803</v>
      </c>
      <c r="O413" s="17" t="s">
        <v>1808</v>
      </c>
      <c r="P413" s="385" t="s">
        <v>102</v>
      </c>
      <c r="Q413" s="27" t="s">
        <v>64</v>
      </c>
      <c r="R413" s="385" t="s">
        <v>1801</v>
      </c>
      <c r="S413" s="323" t="s">
        <v>1585</v>
      </c>
      <c r="T413" s="409">
        <v>118</v>
      </c>
      <c r="U413" s="63">
        <v>6</v>
      </c>
      <c r="V413" s="388">
        <v>10987</v>
      </c>
      <c r="W413" s="387" t="s">
        <v>69</v>
      </c>
      <c r="X413" s="386">
        <v>2197400</v>
      </c>
      <c r="Y413" s="36" t="s">
        <v>70</v>
      </c>
      <c r="Z413" s="385" t="s">
        <v>71</v>
      </c>
      <c r="AA413" s="393" t="s">
        <v>72</v>
      </c>
      <c r="AB413" s="27" t="s">
        <v>925</v>
      </c>
      <c r="AC413" s="326"/>
      <c r="AD413" s="440" t="s">
        <v>1809</v>
      </c>
      <c r="AE413" s="2"/>
      <c r="AF413" s="2"/>
    </row>
    <row r="414" spans="2:32" s="24" customFormat="1" ht="51" x14ac:dyDescent="0.25">
      <c r="B414" s="302" t="s">
        <v>2058</v>
      </c>
      <c r="C414" s="25" t="s">
        <v>1806</v>
      </c>
      <c r="D414" s="157" t="s">
        <v>1805</v>
      </c>
      <c r="E414" s="26" t="s">
        <v>1804</v>
      </c>
      <c r="F414" s="23">
        <v>42759</v>
      </c>
      <c r="G414" s="389">
        <v>42615</v>
      </c>
      <c r="H414" s="389" t="s">
        <v>58</v>
      </c>
      <c r="I414" s="389">
        <v>42521</v>
      </c>
      <c r="J414" s="310">
        <v>40422</v>
      </c>
      <c r="K414" s="323" t="s">
        <v>59</v>
      </c>
      <c r="L414" s="385" t="s">
        <v>60</v>
      </c>
      <c r="M414" s="385" t="s">
        <v>61</v>
      </c>
      <c r="N414" s="385" t="s">
        <v>1803</v>
      </c>
      <c r="O414" s="17" t="s">
        <v>1810</v>
      </c>
      <c r="P414" s="385" t="s">
        <v>63</v>
      </c>
      <c r="Q414" s="27" t="s">
        <v>64</v>
      </c>
      <c r="R414" s="385" t="s">
        <v>1801</v>
      </c>
      <c r="S414" s="323" t="s">
        <v>1585</v>
      </c>
      <c r="T414" s="409">
        <v>140.6</v>
      </c>
      <c r="U414" s="63">
        <v>40</v>
      </c>
      <c r="V414" s="388">
        <v>24675.17</v>
      </c>
      <c r="W414" s="387" t="s">
        <v>69</v>
      </c>
      <c r="X414" s="386">
        <v>2888800</v>
      </c>
      <c r="Y414" s="36" t="s">
        <v>70</v>
      </c>
      <c r="Z414" s="385" t="s">
        <v>71</v>
      </c>
      <c r="AA414" s="393" t="s">
        <v>72</v>
      </c>
      <c r="AB414" s="27" t="s">
        <v>925</v>
      </c>
      <c r="AC414" s="326"/>
      <c r="AD414" s="440"/>
      <c r="AE414" s="2"/>
      <c r="AF414" s="2"/>
    </row>
    <row r="415" spans="2:32" s="24" customFormat="1" ht="51" x14ac:dyDescent="0.25">
      <c r="B415" s="302" t="s">
        <v>2059</v>
      </c>
      <c r="C415" s="25" t="s">
        <v>1806</v>
      </c>
      <c r="D415" s="157" t="s">
        <v>1805</v>
      </c>
      <c r="E415" s="26" t="s">
        <v>1804</v>
      </c>
      <c r="F415" s="23">
        <v>42759</v>
      </c>
      <c r="G415" s="389">
        <v>42615</v>
      </c>
      <c r="H415" s="389" t="s">
        <v>58</v>
      </c>
      <c r="I415" s="389">
        <v>42521</v>
      </c>
      <c r="J415" s="310">
        <v>40422</v>
      </c>
      <c r="K415" s="323" t="s">
        <v>1588</v>
      </c>
      <c r="L415" s="385" t="s">
        <v>60</v>
      </c>
      <c r="M415" s="385" t="s">
        <v>61</v>
      </c>
      <c r="N415" s="385" t="s">
        <v>1803</v>
      </c>
      <c r="O415" s="17" t="s">
        <v>1810</v>
      </c>
      <c r="P415" s="385" t="s">
        <v>63</v>
      </c>
      <c r="Q415" s="27" t="s">
        <v>64</v>
      </c>
      <c r="R415" s="385" t="s">
        <v>1801</v>
      </c>
      <c r="S415" s="323" t="s">
        <v>1585</v>
      </c>
      <c r="T415" s="409">
        <v>140.6</v>
      </c>
      <c r="U415" s="63">
        <v>6</v>
      </c>
      <c r="V415" s="388">
        <v>14444</v>
      </c>
      <c r="W415" s="387" t="s">
        <v>69</v>
      </c>
      <c r="X415" s="386">
        <v>2888800</v>
      </c>
      <c r="Y415" s="36" t="s">
        <v>70</v>
      </c>
      <c r="Z415" s="385" t="s">
        <v>71</v>
      </c>
      <c r="AA415" s="393" t="s">
        <v>72</v>
      </c>
      <c r="AB415" s="27" t="s">
        <v>925</v>
      </c>
      <c r="AC415" s="326"/>
      <c r="AD415" s="440" t="s">
        <v>1811</v>
      </c>
      <c r="AE415" s="2"/>
      <c r="AF415" s="2"/>
    </row>
    <row r="416" spans="2:32" s="24" customFormat="1" ht="51" x14ac:dyDescent="0.25">
      <c r="B416" s="302" t="s">
        <v>2060</v>
      </c>
      <c r="C416" s="393"/>
      <c r="D416" s="392"/>
      <c r="E416" s="392"/>
      <c r="F416" s="23">
        <v>42759</v>
      </c>
      <c r="G416" s="389">
        <v>42615</v>
      </c>
      <c r="H416" s="389" t="s">
        <v>58</v>
      </c>
      <c r="I416" s="389">
        <v>42521</v>
      </c>
      <c r="J416" s="310">
        <v>40422</v>
      </c>
      <c r="K416" s="385" t="s">
        <v>574</v>
      </c>
      <c r="L416" s="385" t="s">
        <v>60</v>
      </c>
      <c r="M416" s="385" t="s">
        <v>61</v>
      </c>
      <c r="N416" s="385" t="s">
        <v>1803</v>
      </c>
      <c r="O416" s="17" t="s">
        <v>1812</v>
      </c>
      <c r="P416" s="385" t="s">
        <v>63</v>
      </c>
      <c r="Q416" s="27" t="s">
        <v>64</v>
      </c>
      <c r="R416" s="385" t="s">
        <v>1801</v>
      </c>
      <c r="S416" s="323" t="s">
        <v>1585</v>
      </c>
      <c r="T416" s="409">
        <v>229.9</v>
      </c>
      <c r="U416" s="30" t="s">
        <v>1639</v>
      </c>
      <c r="V416" s="388">
        <v>38417.56</v>
      </c>
      <c r="W416" s="387" t="s">
        <v>69</v>
      </c>
      <c r="X416" s="386">
        <v>4498000</v>
      </c>
      <c r="Y416" s="36" t="s">
        <v>70</v>
      </c>
      <c r="Z416" s="385" t="s">
        <v>71</v>
      </c>
      <c r="AA416" s="393" t="s">
        <v>72</v>
      </c>
      <c r="AB416" s="27" t="s">
        <v>925</v>
      </c>
      <c r="AC416" s="391"/>
      <c r="AD416" s="390"/>
      <c r="AE416" s="2"/>
      <c r="AF416" s="2"/>
    </row>
    <row r="417" spans="2:32" s="24" customFormat="1" ht="51" x14ac:dyDescent="0.25">
      <c r="B417" s="302" t="s">
        <v>2061</v>
      </c>
      <c r="C417" s="25" t="s">
        <v>1806</v>
      </c>
      <c r="D417" s="157" t="s">
        <v>1805</v>
      </c>
      <c r="E417" s="26" t="s">
        <v>1804</v>
      </c>
      <c r="F417" s="23">
        <v>42759</v>
      </c>
      <c r="G417" s="389">
        <v>42615</v>
      </c>
      <c r="H417" s="389" t="s">
        <v>58</v>
      </c>
      <c r="I417" s="389">
        <v>42521</v>
      </c>
      <c r="J417" s="310">
        <v>40422</v>
      </c>
      <c r="K417" s="323" t="s">
        <v>1588</v>
      </c>
      <c r="L417" s="385" t="s">
        <v>60</v>
      </c>
      <c r="M417" s="385" t="s">
        <v>61</v>
      </c>
      <c r="N417" s="385" t="s">
        <v>1803</v>
      </c>
      <c r="O417" s="17" t="s">
        <v>1812</v>
      </c>
      <c r="P417" s="385" t="s">
        <v>63</v>
      </c>
      <c r="Q417" s="27" t="s">
        <v>64</v>
      </c>
      <c r="R417" s="385" t="s">
        <v>1801</v>
      </c>
      <c r="S417" s="323" t="s">
        <v>1585</v>
      </c>
      <c r="T417" s="409">
        <v>229.9</v>
      </c>
      <c r="U417" s="63">
        <v>6</v>
      </c>
      <c r="V417" s="388">
        <v>22490</v>
      </c>
      <c r="W417" s="387" t="s">
        <v>69</v>
      </c>
      <c r="X417" s="386">
        <v>4498000</v>
      </c>
      <c r="Y417" s="36" t="s">
        <v>70</v>
      </c>
      <c r="Z417" s="385" t="s">
        <v>71</v>
      </c>
      <c r="AA417" s="393" t="s">
        <v>72</v>
      </c>
      <c r="AB417" s="27" t="s">
        <v>925</v>
      </c>
      <c r="AC417" s="326"/>
      <c r="AD417" s="440" t="s">
        <v>1813</v>
      </c>
      <c r="AE417" s="2"/>
      <c r="AF417" s="2"/>
    </row>
    <row r="418" spans="2:32" s="24" customFormat="1" ht="51" x14ac:dyDescent="0.25">
      <c r="B418" s="302" t="s">
        <v>2062</v>
      </c>
      <c r="C418" s="393"/>
      <c r="D418" s="392"/>
      <c r="E418" s="392"/>
      <c r="F418" s="23">
        <v>42759</v>
      </c>
      <c r="G418" s="389">
        <v>42615</v>
      </c>
      <c r="H418" s="389" t="s">
        <v>58</v>
      </c>
      <c r="I418" s="389">
        <v>42521</v>
      </c>
      <c r="J418" s="310">
        <v>40422</v>
      </c>
      <c r="K418" s="385" t="s">
        <v>574</v>
      </c>
      <c r="L418" s="385" t="s">
        <v>60</v>
      </c>
      <c r="M418" s="385" t="s">
        <v>61</v>
      </c>
      <c r="N418" s="385" t="s">
        <v>1803</v>
      </c>
      <c r="O418" s="17" t="s">
        <v>1814</v>
      </c>
      <c r="P418" s="385" t="s">
        <v>63</v>
      </c>
      <c r="Q418" s="27" t="s">
        <v>64</v>
      </c>
      <c r="R418" s="385" t="s">
        <v>1801</v>
      </c>
      <c r="S418" s="323" t="s">
        <v>1585</v>
      </c>
      <c r="T418" s="409">
        <v>62.1</v>
      </c>
      <c r="U418" s="30" t="s">
        <v>1639</v>
      </c>
      <c r="V418" s="388">
        <v>9499.1299999999992</v>
      </c>
      <c r="W418" s="387" t="s">
        <v>69</v>
      </c>
      <c r="X418" s="386">
        <v>1112400</v>
      </c>
      <c r="Y418" s="36" t="s">
        <v>70</v>
      </c>
      <c r="Z418" s="385" t="s">
        <v>71</v>
      </c>
      <c r="AA418" s="393" t="s">
        <v>72</v>
      </c>
      <c r="AB418" s="27" t="s">
        <v>925</v>
      </c>
      <c r="AC418" s="391"/>
      <c r="AD418" s="390"/>
      <c r="AE418" s="2"/>
      <c r="AF418" s="2"/>
    </row>
    <row r="419" spans="2:32" s="24" customFormat="1" ht="51" x14ac:dyDescent="0.25">
      <c r="B419" s="302" t="s">
        <v>2063</v>
      </c>
      <c r="C419" s="25" t="s">
        <v>1806</v>
      </c>
      <c r="D419" s="157" t="s">
        <v>1805</v>
      </c>
      <c r="E419" s="26" t="s">
        <v>1804</v>
      </c>
      <c r="F419" s="23">
        <v>42759</v>
      </c>
      <c r="G419" s="389">
        <v>42615</v>
      </c>
      <c r="H419" s="389" t="s">
        <v>58</v>
      </c>
      <c r="I419" s="389">
        <v>42521</v>
      </c>
      <c r="J419" s="310">
        <v>40422</v>
      </c>
      <c r="K419" s="323" t="s">
        <v>1588</v>
      </c>
      <c r="L419" s="385" t="s">
        <v>60</v>
      </c>
      <c r="M419" s="385" t="s">
        <v>61</v>
      </c>
      <c r="N419" s="385" t="s">
        <v>1803</v>
      </c>
      <c r="O419" s="17" t="s">
        <v>1814</v>
      </c>
      <c r="P419" s="385" t="s">
        <v>63</v>
      </c>
      <c r="Q419" s="27" t="s">
        <v>64</v>
      </c>
      <c r="R419" s="385" t="s">
        <v>1801</v>
      </c>
      <c r="S419" s="323" t="s">
        <v>1585</v>
      </c>
      <c r="T419" s="409">
        <v>62.1</v>
      </c>
      <c r="U419" s="63">
        <v>6</v>
      </c>
      <c r="V419" s="388">
        <v>5562</v>
      </c>
      <c r="W419" s="387" t="s">
        <v>69</v>
      </c>
      <c r="X419" s="386">
        <v>1112400</v>
      </c>
      <c r="Y419" s="36" t="s">
        <v>70</v>
      </c>
      <c r="Z419" s="385" t="s">
        <v>71</v>
      </c>
      <c r="AA419" s="393" t="s">
        <v>72</v>
      </c>
      <c r="AB419" s="27" t="s">
        <v>925</v>
      </c>
      <c r="AC419" s="326"/>
      <c r="AD419" s="440" t="s">
        <v>1815</v>
      </c>
      <c r="AE419" s="2"/>
      <c r="AF419" s="2"/>
    </row>
    <row r="420" spans="2:32" s="24" customFormat="1" ht="56.25" customHeight="1" x14ac:dyDescent="0.25">
      <c r="B420" s="302" t="s">
        <v>2064</v>
      </c>
      <c r="C420" s="393"/>
      <c r="D420" s="392"/>
      <c r="E420" s="392"/>
      <c r="F420" s="23">
        <v>42759</v>
      </c>
      <c r="G420" s="389">
        <v>42615</v>
      </c>
      <c r="H420" s="389" t="s">
        <v>58</v>
      </c>
      <c r="I420" s="389">
        <v>42521</v>
      </c>
      <c r="J420" s="310">
        <v>40422</v>
      </c>
      <c r="K420" s="385" t="s">
        <v>574</v>
      </c>
      <c r="L420" s="385" t="s">
        <v>60</v>
      </c>
      <c r="M420" s="385" t="s">
        <v>61</v>
      </c>
      <c r="N420" s="385" t="s">
        <v>1803</v>
      </c>
      <c r="O420" s="17" t="s">
        <v>1816</v>
      </c>
      <c r="P420" s="385" t="s">
        <v>63</v>
      </c>
      <c r="Q420" s="27" t="s">
        <v>64</v>
      </c>
      <c r="R420" s="385" t="s">
        <v>1801</v>
      </c>
      <c r="S420" s="323" t="s">
        <v>1585</v>
      </c>
      <c r="T420" s="409">
        <v>60.6</v>
      </c>
      <c r="U420" s="30" t="s">
        <v>1639</v>
      </c>
      <c r="V420" s="388">
        <v>8978.15</v>
      </c>
      <c r="W420" s="387" t="s">
        <v>69</v>
      </c>
      <c r="X420" s="386">
        <v>1051100</v>
      </c>
      <c r="Y420" s="36" t="s">
        <v>70</v>
      </c>
      <c r="Z420" s="385" t="s">
        <v>71</v>
      </c>
      <c r="AA420" s="393" t="s">
        <v>72</v>
      </c>
      <c r="AB420" s="27" t="s">
        <v>925</v>
      </c>
      <c r="AC420" s="391"/>
      <c r="AD420" s="390"/>
      <c r="AE420" s="2"/>
      <c r="AF420" s="2"/>
    </row>
    <row r="421" spans="2:32" s="24" customFormat="1" ht="54.75" customHeight="1" x14ac:dyDescent="0.25">
      <c r="B421" s="302" t="s">
        <v>2065</v>
      </c>
      <c r="C421" s="25" t="s">
        <v>1806</v>
      </c>
      <c r="D421" s="157" t="s">
        <v>1805</v>
      </c>
      <c r="E421" s="26" t="s">
        <v>1804</v>
      </c>
      <c r="F421" s="23">
        <v>42759</v>
      </c>
      <c r="G421" s="389">
        <v>42615</v>
      </c>
      <c r="H421" s="389" t="s">
        <v>58</v>
      </c>
      <c r="I421" s="389">
        <v>42521</v>
      </c>
      <c r="J421" s="310">
        <v>40422</v>
      </c>
      <c r="K421" s="323" t="s">
        <v>1588</v>
      </c>
      <c r="L421" s="385" t="s">
        <v>60</v>
      </c>
      <c r="M421" s="385" t="s">
        <v>61</v>
      </c>
      <c r="N421" s="385" t="s">
        <v>1803</v>
      </c>
      <c r="O421" s="17" t="s">
        <v>1816</v>
      </c>
      <c r="P421" s="385" t="s">
        <v>63</v>
      </c>
      <c r="Q421" s="27" t="s">
        <v>64</v>
      </c>
      <c r="R421" s="385" t="s">
        <v>1801</v>
      </c>
      <c r="S421" s="323" t="s">
        <v>1585</v>
      </c>
      <c r="T421" s="409">
        <v>60.6</v>
      </c>
      <c r="U421" s="63">
        <v>6</v>
      </c>
      <c r="V421" s="388">
        <v>5255.5</v>
      </c>
      <c r="W421" s="387" t="s">
        <v>69</v>
      </c>
      <c r="X421" s="386">
        <v>1051100</v>
      </c>
      <c r="Y421" s="36" t="s">
        <v>70</v>
      </c>
      <c r="Z421" s="385" t="s">
        <v>71</v>
      </c>
      <c r="AA421" s="393" t="s">
        <v>72</v>
      </c>
      <c r="AB421" s="27" t="s">
        <v>925</v>
      </c>
      <c r="AC421" s="326"/>
      <c r="AD421" s="440" t="s">
        <v>1817</v>
      </c>
      <c r="AE421" s="2"/>
      <c r="AF421" s="2"/>
    </row>
    <row r="422" spans="2:32" s="24" customFormat="1" ht="51" x14ac:dyDescent="0.25">
      <c r="B422" s="302" t="s">
        <v>2066</v>
      </c>
      <c r="C422" s="393"/>
      <c r="D422" s="392"/>
      <c r="E422" s="392"/>
      <c r="F422" s="23">
        <v>42759</v>
      </c>
      <c r="G422" s="389">
        <v>42615</v>
      </c>
      <c r="H422" s="389" t="s">
        <v>58</v>
      </c>
      <c r="I422" s="389">
        <v>42521</v>
      </c>
      <c r="J422" s="310">
        <v>40422</v>
      </c>
      <c r="K422" s="385" t="s">
        <v>574</v>
      </c>
      <c r="L422" s="385" t="s">
        <v>60</v>
      </c>
      <c r="M422" s="385" t="s">
        <v>61</v>
      </c>
      <c r="N422" s="385" t="s">
        <v>1803</v>
      </c>
      <c r="O422" s="17" t="s">
        <v>1818</v>
      </c>
      <c r="P422" s="385" t="s">
        <v>63</v>
      </c>
      <c r="Q422" s="27" t="s">
        <v>64</v>
      </c>
      <c r="R422" s="385" t="s">
        <v>1801</v>
      </c>
      <c r="S422" s="323" t="s">
        <v>1585</v>
      </c>
      <c r="T422" s="409">
        <v>42.9</v>
      </c>
      <c r="U422" s="30" t="s">
        <v>1639</v>
      </c>
      <c r="V422" s="388">
        <v>5828.22</v>
      </c>
      <c r="W422" s="387" t="s">
        <v>69</v>
      </c>
      <c r="X422" s="386">
        <v>684600</v>
      </c>
      <c r="Y422" s="36" t="s">
        <v>70</v>
      </c>
      <c r="Z422" s="385" t="s">
        <v>71</v>
      </c>
      <c r="AA422" s="393" t="s">
        <v>72</v>
      </c>
      <c r="AB422" s="27" t="s">
        <v>925</v>
      </c>
      <c r="AC422" s="391"/>
      <c r="AD422" s="390"/>
      <c r="AE422" s="2"/>
      <c r="AF422" s="2"/>
    </row>
    <row r="423" spans="2:32" s="24" customFormat="1" ht="51" x14ac:dyDescent="0.25">
      <c r="B423" s="302" t="s">
        <v>2067</v>
      </c>
      <c r="C423" s="25" t="s">
        <v>1806</v>
      </c>
      <c r="D423" s="157" t="s">
        <v>1805</v>
      </c>
      <c r="E423" s="26" t="s">
        <v>1804</v>
      </c>
      <c r="F423" s="23">
        <v>42759</v>
      </c>
      <c r="G423" s="389">
        <v>42615</v>
      </c>
      <c r="H423" s="389" t="s">
        <v>58</v>
      </c>
      <c r="I423" s="389">
        <v>42521</v>
      </c>
      <c r="J423" s="310">
        <v>40422</v>
      </c>
      <c r="K423" s="323" t="s">
        <v>1588</v>
      </c>
      <c r="L423" s="385" t="s">
        <v>60</v>
      </c>
      <c r="M423" s="385" t="s">
        <v>61</v>
      </c>
      <c r="N423" s="385" t="s">
        <v>1803</v>
      </c>
      <c r="O423" s="17" t="s">
        <v>1818</v>
      </c>
      <c r="P423" s="385" t="s">
        <v>63</v>
      </c>
      <c r="Q423" s="27" t="s">
        <v>64</v>
      </c>
      <c r="R423" s="385" t="s">
        <v>1801</v>
      </c>
      <c r="S423" s="323" t="s">
        <v>1585</v>
      </c>
      <c r="T423" s="409">
        <v>42.9</v>
      </c>
      <c r="U423" s="63">
        <v>6</v>
      </c>
      <c r="V423" s="388">
        <v>3423</v>
      </c>
      <c r="W423" s="387" t="s">
        <v>69</v>
      </c>
      <c r="X423" s="386">
        <v>684600</v>
      </c>
      <c r="Y423" s="36" t="s">
        <v>70</v>
      </c>
      <c r="Z423" s="385" t="s">
        <v>71</v>
      </c>
      <c r="AA423" s="393" t="s">
        <v>72</v>
      </c>
      <c r="AB423" s="27" t="s">
        <v>925</v>
      </c>
      <c r="AC423" s="326"/>
      <c r="AD423" s="440" t="s">
        <v>1819</v>
      </c>
      <c r="AE423" s="2"/>
      <c r="AF423" s="2"/>
    </row>
    <row r="424" spans="2:32" s="24" customFormat="1" ht="51" x14ac:dyDescent="0.25">
      <c r="B424" s="302" t="s">
        <v>2068</v>
      </c>
      <c r="C424" s="393"/>
      <c r="D424" s="392"/>
      <c r="E424" s="392"/>
      <c r="F424" s="23">
        <v>42759</v>
      </c>
      <c r="G424" s="389">
        <v>42615</v>
      </c>
      <c r="H424" s="389" t="s">
        <v>58</v>
      </c>
      <c r="I424" s="389">
        <v>42521</v>
      </c>
      <c r="J424" s="310">
        <v>40422</v>
      </c>
      <c r="K424" s="385" t="s">
        <v>574</v>
      </c>
      <c r="L424" s="385" t="s">
        <v>60</v>
      </c>
      <c r="M424" s="385" t="s">
        <v>61</v>
      </c>
      <c r="N424" s="385" t="s">
        <v>1803</v>
      </c>
      <c r="O424" s="17" t="s">
        <v>1820</v>
      </c>
      <c r="P424" s="385" t="s">
        <v>63</v>
      </c>
      <c r="Q424" s="27" t="s">
        <v>64</v>
      </c>
      <c r="R424" s="385" t="s">
        <v>1801</v>
      </c>
      <c r="S424" s="323" t="s">
        <v>1585</v>
      </c>
      <c r="T424" s="409">
        <v>111.9</v>
      </c>
      <c r="U424" s="30" t="s">
        <v>1639</v>
      </c>
      <c r="V424" s="388">
        <v>18168.77</v>
      </c>
      <c r="W424" s="387" t="s">
        <v>69</v>
      </c>
      <c r="X424" s="386">
        <v>2127400</v>
      </c>
      <c r="Y424" s="36" t="s">
        <v>70</v>
      </c>
      <c r="Z424" s="385" t="s">
        <v>71</v>
      </c>
      <c r="AA424" s="393" t="s">
        <v>72</v>
      </c>
      <c r="AB424" s="27" t="s">
        <v>925</v>
      </c>
      <c r="AC424" s="391"/>
      <c r="AD424" s="390"/>
      <c r="AE424" s="2"/>
      <c r="AF424" s="2"/>
    </row>
    <row r="425" spans="2:32" s="24" customFormat="1" ht="51" x14ac:dyDescent="0.25">
      <c r="B425" s="302" t="s">
        <v>2069</v>
      </c>
      <c r="C425" s="25" t="s">
        <v>1806</v>
      </c>
      <c r="D425" s="157" t="s">
        <v>1805</v>
      </c>
      <c r="E425" s="26" t="s">
        <v>1804</v>
      </c>
      <c r="F425" s="23">
        <v>42759</v>
      </c>
      <c r="G425" s="389">
        <v>42615</v>
      </c>
      <c r="H425" s="389" t="s">
        <v>58</v>
      </c>
      <c r="I425" s="389">
        <v>42521</v>
      </c>
      <c r="J425" s="310">
        <v>40422</v>
      </c>
      <c r="K425" s="323" t="s">
        <v>1588</v>
      </c>
      <c r="L425" s="385" t="s">
        <v>60</v>
      </c>
      <c r="M425" s="385" t="s">
        <v>61</v>
      </c>
      <c r="N425" s="385" t="s">
        <v>1803</v>
      </c>
      <c r="O425" s="17" t="s">
        <v>1820</v>
      </c>
      <c r="P425" s="385" t="s">
        <v>63</v>
      </c>
      <c r="Q425" s="27" t="s">
        <v>64</v>
      </c>
      <c r="R425" s="385" t="s">
        <v>1801</v>
      </c>
      <c r="S425" s="323" t="s">
        <v>1585</v>
      </c>
      <c r="T425" s="409">
        <v>111.9</v>
      </c>
      <c r="U425" s="63">
        <v>6</v>
      </c>
      <c r="V425" s="388">
        <v>10637</v>
      </c>
      <c r="W425" s="387" t="s">
        <v>69</v>
      </c>
      <c r="X425" s="386">
        <v>2127400</v>
      </c>
      <c r="Y425" s="36" t="s">
        <v>70</v>
      </c>
      <c r="Z425" s="385" t="s">
        <v>71</v>
      </c>
      <c r="AA425" s="393" t="s">
        <v>72</v>
      </c>
      <c r="AB425" s="27" t="s">
        <v>925</v>
      </c>
      <c r="AC425" s="326"/>
      <c r="AD425" s="440" t="s">
        <v>1821</v>
      </c>
      <c r="AE425" s="2"/>
      <c r="AF425" s="2"/>
    </row>
    <row r="426" spans="2:32" s="24" customFormat="1" ht="51" x14ac:dyDescent="0.25">
      <c r="B426" s="302" t="s">
        <v>2070</v>
      </c>
      <c r="C426" s="393"/>
      <c r="D426" s="392"/>
      <c r="E426" s="392"/>
      <c r="F426" s="23">
        <v>42759</v>
      </c>
      <c r="G426" s="389">
        <v>42615</v>
      </c>
      <c r="H426" s="389" t="s">
        <v>58</v>
      </c>
      <c r="I426" s="389">
        <v>42521</v>
      </c>
      <c r="J426" s="310">
        <v>40422</v>
      </c>
      <c r="K426" s="385" t="s">
        <v>574</v>
      </c>
      <c r="L426" s="385" t="s">
        <v>60</v>
      </c>
      <c r="M426" s="385" t="s">
        <v>61</v>
      </c>
      <c r="N426" s="385" t="s">
        <v>1803</v>
      </c>
      <c r="O426" s="17" t="s">
        <v>1822</v>
      </c>
      <c r="P426" s="385" t="s">
        <v>63</v>
      </c>
      <c r="Q426" s="27" t="s">
        <v>64</v>
      </c>
      <c r="R426" s="385" t="s">
        <v>1801</v>
      </c>
      <c r="S426" s="323" t="s">
        <v>1585</v>
      </c>
      <c r="T426" s="409">
        <v>83.9</v>
      </c>
      <c r="U426" s="30" t="s">
        <v>1639</v>
      </c>
      <c r="V426" s="388">
        <v>14002.92</v>
      </c>
      <c r="W426" s="387" t="s">
        <v>69</v>
      </c>
      <c r="X426" s="386">
        <v>1639700</v>
      </c>
      <c r="Y426" s="36" t="s">
        <v>70</v>
      </c>
      <c r="Z426" s="385" t="s">
        <v>71</v>
      </c>
      <c r="AA426" s="393" t="s">
        <v>72</v>
      </c>
      <c r="AB426" s="27" t="s">
        <v>925</v>
      </c>
      <c r="AC426" s="391"/>
      <c r="AD426" s="390"/>
      <c r="AE426" s="2"/>
      <c r="AF426" s="2"/>
    </row>
    <row r="427" spans="2:32" s="24" customFormat="1" ht="51" x14ac:dyDescent="0.25">
      <c r="B427" s="302" t="s">
        <v>2071</v>
      </c>
      <c r="C427" s="25" t="s">
        <v>1806</v>
      </c>
      <c r="D427" s="157" t="s">
        <v>1805</v>
      </c>
      <c r="E427" s="26" t="s">
        <v>1804</v>
      </c>
      <c r="F427" s="23">
        <v>42759</v>
      </c>
      <c r="G427" s="389">
        <v>42615</v>
      </c>
      <c r="H427" s="389" t="s">
        <v>58</v>
      </c>
      <c r="I427" s="389">
        <v>42521</v>
      </c>
      <c r="J427" s="310">
        <v>40422</v>
      </c>
      <c r="K427" s="323" t="s">
        <v>1588</v>
      </c>
      <c r="L427" s="385" t="s">
        <v>60</v>
      </c>
      <c r="M427" s="385" t="s">
        <v>61</v>
      </c>
      <c r="N427" s="385" t="s">
        <v>1803</v>
      </c>
      <c r="O427" s="17" t="s">
        <v>1822</v>
      </c>
      <c r="P427" s="385" t="s">
        <v>63</v>
      </c>
      <c r="Q427" s="27" t="s">
        <v>64</v>
      </c>
      <c r="R427" s="385" t="s">
        <v>1801</v>
      </c>
      <c r="S427" s="323" t="s">
        <v>1585</v>
      </c>
      <c r="T427" s="409">
        <v>83.9</v>
      </c>
      <c r="U427" s="63">
        <v>6</v>
      </c>
      <c r="V427" s="388">
        <v>8198.5</v>
      </c>
      <c r="W427" s="387" t="s">
        <v>69</v>
      </c>
      <c r="X427" s="386">
        <v>1639700</v>
      </c>
      <c r="Y427" s="36" t="s">
        <v>70</v>
      </c>
      <c r="Z427" s="385" t="s">
        <v>71</v>
      </c>
      <c r="AA427" s="393" t="s">
        <v>72</v>
      </c>
      <c r="AB427" s="27" t="s">
        <v>925</v>
      </c>
      <c r="AC427" s="326"/>
      <c r="AD427" s="440" t="s">
        <v>1823</v>
      </c>
      <c r="AE427" s="2"/>
      <c r="AF427" s="2"/>
    </row>
    <row r="428" spans="2:32" s="24" customFormat="1" ht="51" x14ac:dyDescent="0.25">
      <c r="B428" s="302" t="s">
        <v>2072</v>
      </c>
      <c r="C428" s="393"/>
      <c r="D428" s="392"/>
      <c r="E428" s="392"/>
      <c r="F428" s="23">
        <v>42759</v>
      </c>
      <c r="G428" s="389">
        <v>42615</v>
      </c>
      <c r="H428" s="389" t="s">
        <v>58</v>
      </c>
      <c r="I428" s="389">
        <v>42521</v>
      </c>
      <c r="J428" s="310">
        <v>40422</v>
      </c>
      <c r="K428" s="385" t="s">
        <v>574</v>
      </c>
      <c r="L428" s="385" t="s">
        <v>60</v>
      </c>
      <c r="M428" s="385" t="s">
        <v>61</v>
      </c>
      <c r="N428" s="385" t="s">
        <v>1803</v>
      </c>
      <c r="O428" s="17" t="s">
        <v>1824</v>
      </c>
      <c r="P428" s="385" t="s">
        <v>63</v>
      </c>
      <c r="Q428" s="27" t="s">
        <v>64</v>
      </c>
      <c r="R428" s="385" t="s">
        <v>1801</v>
      </c>
      <c r="S428" s="323" t="s">
        <v>1585</v>
      </c>
      <c r="T428" s="409">
        <v>118.2</v>
      </c>
      <c r="U428" s="30" t="s">
        <v>1639</v>
      </c>
      <c r="V428" s="388">
        <v>21033.85</v>
      </c>
      <c r="W428" s="387" t="s">
        <v>69</v>
      </c>
      <c r="X428" s="386">
        <v>2462500</v>
      </c>
      <c r="Y428" s="36" t="s">
        <v>70</v>
      </c>
      <c r="Z428" s="385" t="s">
        <v>71</v>
      </c>
      <c r="AA428" s="393" t="s">
        <v>72</v>
      </c>
      <c r="AB428" s="27" t="s">
        <v>925</v>
      </c>
      <c r="AC428" s="391"/>
      <c r="AD428" s="390"/>
      <c r="AE428" s="2"/>
      <c r="AF428" s="2"/>
    </row>
    <row r="429" spans="2:32" s="24" customFormat="1" ht="51" x14ac:dyDescent="0.25">
      <c r="B429" s="302" t="s">
        <v>2073</v>
      </c>
      <c r="C429" s="25" t="s">
        <v>1806</v>
      </c>
      <c r="D429" s="157" t="s">
        <v>1805</v>
      </c>
      <c r="E429" s="26" t="s">
        <v>1804</v>
      </c>
      <c r="F429" s="23">
        <v>42759</v>
      </c>
      <c r="G429" s="389">
        <v>42615</v>
      </c>
      <c r="H429" s="389" t="s">
        <v>58</v>
      </c>
      <c r="I429" s="389">
        <v>42521</v>
      </c>
      <c r="J429" s="310">
        <v>40422</v>
      </c>
      <c r="K429" s="323" t="s">
        <v>1588</v>
      </c>
      <c r="L429" s="385" t="s">
        <v>60</v>
      </c>
      <c r="M429" s="385" t="s">
        <v>61</v>
      </c>
      <c r="N429" s="385" t="s">
        <v>1803</v>
      </c>
      <c r="O429" s="17" t="s">
        <v>1824</v>
      </c>
      <c r="P429" s="385" t="s">
        <v>63</v>
      </c>
      <c r="Q429" s="27" t="s">
        <v>64</v>
      </c>
      <c r="R429" s="385" t="s">
        <v>1801</v>
      </c>
      <c r="S429" s="323" t="s">
        <v>1585</v>
      </c>
      <c r="T429" s="409">
        <v>118.2</v>
      </c>
      <c r="U429" s="63">
        <v>6</v>
      </c>
      <c r="V429" s="388">
        <v>12312.5</v>
      </c>
      <c r="W429" s="387" t="s">
        <v>69</v>
      </c>
      <c r="X429" s="386">
        <v>2462500</v>
      </c>
      <c r="Y429" s="36" t="s">
        <v>70</v>
      </c>
      <c r="Z429" s="385" t="s">
        <v>71</v>
      </c>
      <c r="AA429" s="393" t="s">
        <v>72</v>
      </c>
      <c r="AB429" s="27" t="s">
        <v>925</v>
      </c>
      <c r="AC429" s="326"/>
      <c r="AD429" s="440" t="s">
        <v>1825</v>
      </c>
      <c r="AE429" s="2"/>
      <c r="AF429" s="2"/>
    </row>
    <row r="430" spans="2:32" s="24" customFormat="1" ht="51" x14ac:dyDescent="0.25">
      <c r="B430" s="302" t="s">
        <v>2074</v>
      </c>
      <c r="C430" s="393"/>
      <c r="D430" s="392"/>
      <c r="E430" s="392"/>
      <c r="F430" s="23">
        <v>42759</v>
      </c>
      <c r="G430" s="389">
        <v>42615</v>
      </c>
      <c r="H430" s="389" t="s">
        <v>58</v>
      </c>
      <c r="I430" s="389">
        <v>42521</v>
      </c>
      <c r="J430" s="310">
        <v>40422</v>
      </c>
      <c r="K430" s="385" t="s">
        <v>574</v>
      </c>
      <c r="L430" s="385" t="s">
        <v>60</v>
      </c>
      <c r="M430" s="385" t="s">
        <v>61</v>
      </c>
      <c r="N430" s="385" t="s">
        <v>1803</v>
      </c>
      <c r="O430" s="17" t="s">
        <v>1826</v>
      </c>
      <c r="P430" s="385" t="s">
        <v>63</v>
      </c>
      <c r="Q430" s="27" t="s">
        <v>64</v>
      </c>
      <c r="R430" s="385" t="s">
        <v>1801</v>
      </c>
      <c r="S430" s="323" t="s">
        <v>1585</v>
      </c>
      <c r="T430" s="409">
        <v>129.69999999999999</v>
      </c>
      <c r="U430" s="30" t="s">
        <v>1639</v>
      </c>
      <c r="V430" s="388">
        <v>20587.830000000002</v>
      </c>
      <c r="W430" s="387" t="s">
        <v>69</v>
      </c>
      <c r="X430" s="386">
        <v>2410600</v>
      </c>
      <c r="Y430" s="36" t="s">
        <v>70</v>
      </c>
      <c r="Z430" s="385" t="s">
        <v>71</v>
      </c>
      <c r="AA430" s="393" t="s">
        <v>72</v>
      </c>
      <c r="AB430" s="27" t="s">
        <v>925</v>
      </c>
      <c r="AC430" s="391"/>
      <c r="AD430" s="390"/>
      <c r="AE430" s="2"/>
      <c r="AF430" s="2"/>
    </row>
    <row r="431" spans="2:32" s="24" customFormat="1" ht="51" x14ac:dyDescent="0.25">
      <c r="B431" s="302" t="s">
        <v>2075</v>
      </c>
      <c r="C431" s="25" t="s">
        <v>1806</v>
      </c>
      <c r="D431" s="157" t="s">
        <v>1805</v>
      </c>
      <c r="E431" s="26" t="s">
        <v>1804</v>
      </c>
      <c r="F431" s="23">
        <v>42759</v>
      </c>
      <c r="G431" s="389">
        <v>42615</v>
      </c>
      <c r="H431" s="389" t="s">
        <v>58</v>
      </c>
      <c r="I431" s="389">
        <v>42521</v>
      </c>
      <c r="J431" s="310">
        <v>40422</v>
      </c>
      <c r="K431" s="323" t="s">
        <v>1588</v>
      </c>
      <c r="L431" s="385" t="s">
        <v>60</v>
      </c>
      <c r="M431" s="385" t="s">
        <v>61</v>
      </c>
      <c r="N431" s="385" t="s">
        <v>1803</v>
      </c>
      <c r="O431" s="17" t="s">
        <v>1826</v>
      </c>
      <c r="P431" s="385" t="s">
        <v>63</v>
      </c>
      <c r="Q431" s="27" t="s">
        <v>64</v>
      </c>
      <c r="R431" s="385" t="s">
        <v>1801</v>
      </c>
      <c r="S431" s="323" t="s">
        <v>1585</v>
      </c>
      <c r="T431" s="409">
        <v>129.69999999999999</v>
      </c>
      <c r="U431" s="63">
        <v>6</v>
      </c>
      <c r="V431" s="388">
        <v>12053</v>
      </c>
      <c r="W431" s="387" t="s">
        <v>69</v>
      </c>
      <c r="X431" s="386">
        <v>2410600</v>
      </c>
      <c r="Y431" s="36" t="s">
        <v>70</v>
      </c>
      <c r="Z431" s="385" t="s">
        <v>71</v>
      </c>
      <c r="AA431" s="393" t="s">
        <v>72</v>
      </c>
      <c r="AB431" s="27" t="s">
        <v>925</v>
      </c>
      <c r="AC431" s="326"/>
      <c r="AD431" s="440" t="s">
        <v>1827</v>
      </c>
      <c r="AE431" s="2"/>
      <c r="AF431" s="2"/>
    </row>
    <row r="432" spans="2:32" s="24" customFormat="1" ht="51" x14ac:dyDescent="0.25">
      <c r="B432" s="302" t="s">
        <v>2076</v>
      </c>
      <c r="C432" s="393"/>
      <c r="D432" s="392"/>
      <c r="E432" s="392"/>
      <c r="F432" s="23">
        <v>42759</v>
      </c>
      <c r="G432" s="389">
        <v>42615</v>
      </c>
      <c r="H432" s="389" t="s">
        <v>58</v>
      </c>
      <c r="I432" s="389">
        <v>42521</v>
      </c>
      <c r="J432" s="310">
        <v>40422</v>
      </c>
      <c r="K432" s="385" t="s">
        <v>574</v>
      </c>
      <c r="L432" s="385" t="s">
        <v>60</v>
      </c>
      <c r="M432" s="385" t="s">
        <v>61</v>
      </c>
      <c r="N432" s="385" t="s">
        <v>1803</v>
      </c>
      <c r="O432" s="17" t="s">
        <v>1828</v>
      </c>
      <c r="P432" s="385" t="s">
        <v>102</v>
      </c>
      <c r="Q432" s="27" t="s">
        <v>64</v>
      </c>
      <c r="R432" s="385" t="s">
        <v>1801</v>
      </c>
      <c r="S432" s="323" t="s">
        <v>1585</v>
      </c>
      <c r="T432" s="409">
        <v>70.099999999999994</v>
      </c>
      <c r="U432" s="30" t="s">
        <v>1639</v>
      </c>
      <c r="V432" s="388">
        <v>11800.86</v>
      </c>
      <c r="W432" s="387" t="s">
        <v>69</v>
      </c>
      <c r="X432" s="386">
        <v>1381900</v>
      </c>
      <c r="Y432" s="36" t="s">
        <v>70</v>
      </c>
      <c r="Z432" s="385" t="s">
        <v>71</v>
      </c>
      <c r="AA432" s="393" t="s">
        <v>72</v>
      </c>
      <c r="AB432" s="27" t="s">
        <v>925</v>
      </c>
      <c r="AC432" s="391"/>
      <c r="AD432" s="390"/>
      <c r="AE432" s="2"/>
      <c r="AF432" s="2"/>
    </row>
    <row r="433" spans="2:32" s="24" customFormat="1" ht="51" x14ac:dyDescent="0.25">
      <c r="B433" s="302" t="s">
        <v>2077</v>
      </c>
      <c r="C433" s="25" t="s">
        <v>1806</v>
      </c>
      <c r="D433" s="157" t="s">
        <v>1805</v>
      </c>
      <c r="E433" s="26" t="s">
        <v>1804</v>
      </c>
      <c r="F433" s="23">
        <v>42759</v>
      </c>
      <c r="G433" s="389">
        <v>42615</v>
      </c>
      <c r="H433" s="389" t="s">
        <v>58</v>
      </c>
      <c r="I433" s="389">
        <v>42521</v>
      </c>
      <c r="J433" s="310">
        <v>40422</v>
      </c>
      <c r="K433" s="323" t="s">
        <v>1588</v>
      </c>
      <c r="L433" s="385" t="s">
        <v>60</v>
      </c>
      <c r="M433" s="385" t="s">
        <v>61</v>
      </c>
      <c r="N433" s="385" t="s">
        <v>1803</v>
      </c>
      <c r="O433" s="17" t="s">
        <v>1828</v>
      </c>
      <c r="P433" s="385" t="s">
        <v>102</v>
      </c>
      <c r="Q433" s="27" t="s">
        <v>64</v>
      </c>
      <c r="R433" s="385" t="s">
        <v>1801</v>
      </c>
      <c r="S433" s="323" t="s">
        <v>1585</v>
      </c>
      <c r="T433" s="409">
        <v>70.099999999999994</v>
      </c>
      <c r="U433" s="63">
        <v>6</v>
      </c>
      <c r="V433" s="388">
        <v>6909.5</v>
      </c>
      <c r="W433" s="387" t="s">
        <v>69</v>
      </c>
      <c r="X433" s="386">
        <v>1381900</v>
      </c>
      <c r="Y433" s="36" t="s">
        <v>70</v>
      </c>
      <c r="Z433" s="385" t="s">
        <v>71</v>
      </c>
      <c r="AA433" s="393" t="s">
        <v>72</v>
      </c>
      <c r="AB433" s="27" t="s">
        <v>925</v>
      </c>
      <c r="AC433" s="326"/>
      <c r="AD433" s="440" t="s">
        <v>1829</v>
      </c>
      <c r="AE433" s="2"/>
      <c r="AF433" s="2"/>
    </row>
    <row r="434" spans="2:32" s="24" customFormat="1" ht="51" x14ac:dyDescent="0.25">
      <c r="B434" s="302" t="s">
        <v>2078</v>
      </c>
      <c r="C434" s="393"/>
      <c r="D434" s="392"/>
      <c r="E434" s="392"/>
      <c r="F434" s="23">
        <v>42759</v>
      </c>
      <c r="G434" s="389">
        <v>42615</v>
      </c>
      <c r="H434" s="389" t="s">
        <v>58</v>
      </c>
      <c r="I434" s="389">
        <v>42521</v>
      </c>
      <c r="J434" s="310">
        <v>40422</v>
      </c>
      <c r="K434" s="385" t="s">
        <v>574</v>
      </c>
      <c r="L434" s="385" t="s">
        <v>60</v>
      </c>
      <c r="M434" s="385" t="s">
        <v>61</v>
      </c>
      <c r="N434" s="385" t="s">
        <v>1803</v>
      </c>
      <c r="O434" s="17" t="s">
        <v>1830</v>
      </c>
      <c r="P434" s="385" t="s">
        <v>63</v>
      </c>
      <c r="Q434" s="27" t="s">
        <v>64</v>
      </c>
      <c r="R434" s="385" t="s">
        <v>1801</v>
      </c>
      <c r="S434" s="323" t="s">
        <v>1585</v>
      </c>
      <c r="T434" s="409">
        <v>78.8</v>
      </c>
      <c r="U434" s="30" t="s">
        <v>1639</v>
      </c>
      <c r="V434" s="388">
        <v>13012.38</v>
      </c>
      <c r="W434" s="387" t="s">
        <v>69</v>
      </c>
      <c r="X434" s="386">
        <v>1523400</v>
      </c>
      <c r="Y434" s="36" t="s">
        <v>70</v>
      </c>
      <c r="Z434" s="385" t="s">
        <v>71</v>
      </c>
      <c r="AA434" s="393" t="s">
        <v>72</v>
      </c>
      <c r="AB434" s="27" t="s">
        <v>925</v>
      </c>
      <c r="AC434" s="391"/>
      <c r="AD434" s="390"/>
      <c r="AE434" s="2"/>
      <c r="AF434" s="2"/>
    </row>
    <row r="435" spans="2:32" s="24" customFormat="1" ht="51" x14ac:dyDescent="0.25">
      <c r="B435" s="302" t="s">
        <v>2079</v>
      </c>
      <c r="C435" s="25" t="s">
        <v>1806</v>
      </c>
      <c r="D435" s="157" t="s">
        <v>1805</v>
      </c>
      <c r="E435" s="26" t="s">
        <v>1804</v>
      </c>
      <c r="F435" s="23">
        <v>42759</v>
      </c>
      <c r="G435" s="389">
        <v>42615</v>
      </c>
      <c r="H435" s="389" t="s">
        <v>58</v>
      </c>
      <c r="I435" s="389">
        <v>42521</v>
      </c>
      <c r="J435" s="310">
        <v>40422</v>
      </c>
      <c r="K435" s="323" t="s">
        <v>1588</v>
      </c>
      <c r="L435" s="385" t="s">
        <v>60</v>
      </c>
      <c r="M435" s="385" t="s">
        <v>61</v>
      </c>
      <c r="N435" s="385" t="s">
        <v>1803</v>
      </c>
      <c r="O435" s="17" t="s">
        <v>1830</v>
      </c>
      <c r="P435" s="385" t="s">
        <v>63</v>
      </c>
      <c r="Q435" s="27" t="s">
        <v>64</v>
      </c>
      <c r="R435" s="385" t="s">
        <v>1801</v>
      </c>
      <c r="S435" s="323" t="s">
        <v>1585</v>
      </c>
      <c r="T435" s="409">
        <v>78.8</v>
      </c>
      <c r="U435" s="63">
        <v>6</v>
      </c>
      <c r="V435" s="388">
        <v>7617</v>
      </c>
      <c r="W435" s="387" t="s">
        <v>69</v>
      </c>
      <c r="X435" s="386">
        <v>1523400</v>
      </c>
      <c r="Y435" s="36" t="s">
        <v>70</v>
      </c>
      <c r="Z435" s="385" t="s">
        <v>71</v>
      </c>
      <c r="AA435" s="393" t="s">
        <v>72</v>
      </c>
      <c r="AB435" s="27" t="s">
        <v>925</v>
      </c>
      <c r="AC435" s="326"/>
      <c r="AD435" s="440" t="s">
        <v>1831</v>
      </c>
      <c r="AE435" s="2"/>
      <c r="AF435" s="2"/>
    </row>
    <row r="436" spans="2:32" s="24" customFormat="1" ht="51" x14ac:dyDescent="0.25">
      <c r="B436" s="302" t="s">
        <v>2080</v>
      </c>
      <c r="C436" s="393"/>
      <c r="D436" s="392"/>
      <c r="E436" s="392"/>
      <c r="F436" s="23">
        <v>42759</v>
      </c>
      <c r="G436" s="389">
        <v>42615</v>
      </c>
      <c r="H436" s="389" t="s">
        <v>58</v>
      </c>
      <c r="I436" s="389">
        <v>42521</v>
      </c>
      <c r="J436" s="310">
        <v>40422</v>
      </c>
      <c r="K436" s="385" t="s">
        <v>574</v>
      </c>
      <c r="L436" s="385" t="s">
        <v>60</v>
      </c>
      <c r="M436" s="385" t="s">
        <v>61</v>
      </c>
      <c r="N436" s="385" t="s">
        <v>1803</v>
      </c>
      <c r="O436" s="17" t="s">
        <v>1832</v>
      </c>
      <c r="P436" s="385" t="s">
        <v>102</v>
      </c>
      <c r="Q436" s="27" t="s">
        <v>64</v>
      </c>
      <c r="R436" s="385" t="s">
        <v>1801</v>
      </c>
      <c r="S436" s="323" t="s">
        <v>1585</v>
      </c>
      <c r="T436" s="409">
        <v>68</v>
      </c>
      <c r="U436" s="30" t="s">
        <v>1639</v>
      </c>
      <c r="V436" s="388">
        <v>11466.33</v>
      </c>
      <c r="W436" s="387" t="s">
        <v>69</v>
      </c>
      <c r="X436" s="386">
        <v>1342400</v>
      </c>
      <c r="Y436" s="36" t="s">
        <v>70</v>
      </c>
      <c r="Z436" s="385" t="s">
        <v>71</v>
      </c>
      <c r="AA436" s="393" t="s">
        <v>72</v>
      </c>
      <c r="AB436" s="27" t="s">
        <v>925</v>
      </c>
      <c r="AC436" s="391"/>
      <c r="AD436" s="390"/>
      <c r="AE436" s="2"/>
      <c r="AF436" s="2"/>
    </row>
    <row r="437" spans="2:32" s="24" customFormat="1" ht="51" x14ac:dyDescent="0.25">
      <c r="B437" s="302" t="s">
        <v>2081</v>
      </c>
      <c r="C437" s="25" t="s">
        <v>1806</v>
      </c>
      <c r="D437" s="157" t="s">
        <v>1805</v>
      </c>
      <c r="E437" s="26" t="s">
        <v>1804</v>
      </c>
      <c r="F437" s="23">
        <v>42759</v>
      </c>
      <c r="G437" s="389">
        <v>42615</v>
      </c>
      <c r="H437" s="389" t="s">
        <v>58</v>
      </c>
      <c r="I437" s="389">
        <v>42521</v>
      </c>
      <c r="J437" s="310">
        <v>40422</v>
      </c>
      <c r="K437" s="323" t="s">
        <v>1588</v>
      </c>
      <c r="L437" s="385" t="s">
        <v>60</v>
      </c>
      <c r="M437" s="385" t="s">
        <v>61</v>
      </c>
      <c r="N437" s="385" t="s">
        <v>1803</v>
      </c>
      <c r="O437" s="17" t="s">
        <v>1832</v>
      </c>
      <c r="P437" s="385" t="s">
        <v>102</v>
      </c>
      <c r="Q437" s="27" t="s">
        <v>64</v>
      </c>
      <c r="R437" s="385" t="s">
        <v>1801</v>
      </c>
      <c r="S437" s="323" t="s">
        <v>1585</v>
      </c>
      <c r="T437" s="409">
        <v>68</v>
      </c>
      <c r="U437" s="63">
        <v>6</v>
      </c>
      <c r="V437" s="388">
        <v>6712</v>
      </c>
      <c r="W437" s="387" t="s">
        <v>69</v>
      </c>
      <c r="X437" s="386">
        <v>1342400</v>
      </c>
      <c r="Y437" s="36" t="s">
        <v>70</v>
      </c>
      <c r="Z437" s="385" t="s">
        <v>71</v>
      </c>
      <c r="AA437" s="393" t="s">
        <v>72</v>
      </c>
      <c r="AB437" s="27" t="s">
        <v>925</v>
      </c>
      <c r="AC437" s="326"/>
      <c r="AD437" s="440" t="s">
        <v>1833</v>
      </c>
      <c r="AE437" s="2"/>
      <c r="AF437" s="2"/>
    </row>
    <row r="438" spans="2:32" s="24" customFormat="1" ht="51" x14ac:dyDescent="0.25">
      <c r="B438" s="302" t="s">
        <v>2082</v>
      </c>
      <c r="C438" s="393"/>
      <c r="D438" s="392"/>
      <c r="E438" s="392"/>
      <c r="F438" s="23">
        <v>42759</v>
      </c>
      <c r="G438" s="389">
        <v>42615</v>
      </c>
      <c r="H438" s="389" t="s">
        <v>58</v>
      </c>
      <c r="I438" s="389">
        <v>42521</v>
      </c>
      <c r="J438" s="310">
        <v>40422</v>
      </c>
      <c r="K438" s="385" t="s">
        <v>574</v>
      </c>
      <c r="L438" s="385" t="s">
        <v>60</v>
      </c>
      <c r="M438" s="385" t="s">
        <v>61</v>
      </c>
      <c r="N438" s="385" t="s">
        <v>1803</v>
      </c>
      <c r="O438" s="17" t="s">
        <v>1834</v>
      </c>
      <c r="P438" s="385" t="s">
        <v>102</v>
      </c>
      <c r="Q438" s="27" t="s">
        <v>64</v>
      </c>
      <c r="R438" s="385" t="s">
        <v>1801</v>
      </c>
      <c r="S438" s="323" t="s">
        <v>1585</v>
      </c>
      <c r="T438" s="409">
        <v>99.4</v>
      </c>
      <c r="U438" s="30" t="s">
        <v>1639</v>
      </c>
      <c r="V438" s="388">
        <v>15445.9</v>
      </c>
      <c r="W438" s="387" t="s">
        <v>69</v>
      </c>
      <c r="X438" s="386">
        <v>1808300</v>
      </c>
      <c r="Y438" s="36" t="s">
        <v>70</v>
      </c>
      <c r="Z438" s="385" t="s">
        <v>71</v>
      </c>
      <c r="AA438" s="393" t="s">
        <v>72</v>
      </c>
      <c r="AB438" s="27" t="s">
        <v>925</v>
      </c>
      <c r="AC438" s="391"/>
      <c r="AD438" s="390"/>
      <c r="AE438" s="2"/>
      <c r="AF438" s="2"/>
    </row>
    <row r="439" spans="2:32" s="24" customFormat="1" ht="51" x14ac:dyDescent="0.25">
      <c r="B439" s="302" t="s">
        <v>2083</v>
      </c>
      <c r="C439" s="25" t="s">
        <v>1806</v>
      </c>
      <c r="D439" s="157" t="s">
        <v>1805</v>
      </c>
      <c r="E439" s="26" t="s">
        <v>1804</v>
      </c>
      <c r="F439" s="23">
        <v>42759</v>
      </c>
      <c r="G439" s="389">
        <v>42615</v>
      </c>
      <c r="H439" s="389" t="s">
        <v>58</v>
      </c>
      <c r="I439" s="389">
        <v>42521</v>
      </c>
      <c r="J439" s="310">
        <v>40422</v>
      </c>
      <c r="K439" s="323" t="s">
        <v>1588</v>
      </c>
      <c r="L439" s="385" t="s">
        <v>60</v>
      </c>
      <c r="M439" s="385" t="s">
        <v>61</v>
      </c>
      <c r="N439" s="385" t="s">
        <v>1803</v>
      </c>
      <c r="O439" s="17" t="s">
        <v>1834</v>
      </c>
      <c r="P439" s="385" t="s">
        <v>102</v>
      </c>
      <c r="Q439" s="27" t="s">
        <v>64</v>
      </c>
      <c r="R439" s="385" t="s">
        <v>1801</v>
      </c>
      <c r="S439" s="323" t="s">
        <v>1585</v>
      </c>
      <c r="T439" s="409">
        <v>99.4</v>
      </c>
      <c r="U439" s="63">
        <v>6</v>
      </c>
      <c r="V439" s="388">
        <v>9041.5</v>
      </c>
      <c r="W439" s="387" t="s">
        <v>69</v>
      </c>
      <c r="X439" s="386">
        <v>1808300</v>
      </c>
      <c r="Y439" s="36" t="s">
        <v>70</v>
      </c>
      <c r="Z439" s="385" t="s">
        <v>71</v>
      </c>
      <c r="AA439" s="393" t="s">
        <v>72</v>
      </c>
      <c r="AB439" s="27" t="s">
        <v>925</v>
      </c>
      <c r="AC439" s="326"/>
      <c r="AD439" s="440" t="s">
        <v>1835</v>
      </c>
      <c r="AE439" s="2"/>
      <c r="AF439" s="2"/>
    </row>
    <row r="440" spans="2:32" s="24" customFormat="1" ht="51" x14ac:dyDescent="0.25">
      <c r="B440" s="302" t="s">
        <v>2084</v>
      </c>
      <c r="C440" s="393"/>
      <c r="D440" s="392"/>
      <c r="E440" s="392"/>
      <c r="F440" s="23">
        <v>42759</v>
      </c>
      <c r="G440" s="389">
        <v>42615</v>
      </c>
      <c r="H440" s="389" t="s">
        <v>58</v>
      </c>
      <c r="I440" s="389">
        <v>42521</v>
      </c>
      <c r="J440" s="310">
        <v>40422</v>
      </c>
      <c r="K440" s="385" t="s">
        <v>574</v>
      </c>
      <c r="L440" s="385" t="s">
        <v>60</v>
      </c>
      <c r="M440" s="385" t="s">
        <v>61</v>
      </c>
      <c r="N440" s="385" t="s">
        <v>1803</v>
      </c>
      <c r="O440" s="17" t="s">
        <v>2012</v>
      </c>
      <c r="P440" s="385" t="s">
        <v>63</v>
      </c>
      <c r="Q440" s="27" t="s">
        <v>64</v>
      </c>
      <c r="R440" s="385" t="s">
        <v>1801</v>
      </c>
      <c r="S440" s="323" t="s">
        <v>1585</v>
      </c>
      <c r="T440" s="409">
        <v>114.2</v>
      </c>
      <c r="U440" s="30" t="s">
        <v>1639</v>
      </c>
      <c r="V440" s="388">
        <v>19882.439999999999</v>
      </c>
      <c r="W440" s="387" t="s">
        <v>69</v>
      </c>
      <c r="X440" s="386">
        <v>2327700</v>
      </c>
      <c r="Y440" s="36" t="s">
        <v>70</v>
      </c>
      <c r="Z440" s="385" t="s">
        <v>71</v>
      </c>
      <c r="AA440" s="393" t="s">
        <v>72</v>
      </c>
      <c r="AB440" s="27" t="s">
        <v>925</v>
      </c>
      <c r="AC440" s="391"/>
      <c r="AD440" s="390" t="s">
        <v>2013</v>
      </c>
      <c r="AE440" s="2"/>
      <c r="AF440" s="2"/>
    </row>
    <row r="441" spans="2:32" s="24" customFormat="1" ht="51" x14ac:dyDescent="0.25">
      <c r="B441" s="302" t="s">
        <v>2085</v>
      </c>
      <c r="C441" s="25" t="s">
        <v>1806</v>
      </c>
      <c r="D441" s="157" t="s">
        <v>1805</v>
      </c>
      <c r="E441" s="26" t="s">
        <v>1804</v>
      </c>
      <c r="F441" s="23">
        <v>42759</v>
      </c>
      <c r="G441" s="389">
        <v>42615</v>
      </c>
      <c r="H441" s="389" t="s">
        <v>58</v>
      </c>
      <c r="I441" s="389">
        <v>42521</v>
      </c>
      <c r="J441" s="310">
        <v>40422</v>
      </c>
      <c r="K441" s="323" t="s">
        <v>1588</v>
      </c>
      <c r="L441" s="385" t="s">
        <v>60</v>
      </c>
      <c r="M441" s="385" t="s">
        <v>61</v>
      </c>
      <c r="N441" s="385" t="s">
        <v>1803</v>
      </c>
      <c r="O441" s="17" t="s">
        <v>2012</v>
      </c>
      <c r="P441" s="385" t="s">
        <v>63</v>
      </c>
      <c r="Q441" s="27" t="s">
        <v>64</v>
      </c>
      <c r="R441" s="385" t="s">
        <v>1801</v>
      </c>
      <c r="S441" s="323" t="s">
        <v>1585</v>
      </c>
      <c r="T441" s="409">
        <v>114.2</v>
      </c>
      <c r="U441" s="63">
        <v>6</v>
      </c>
      <c r="V441" s="388">
        <v>11638.5</v>
      </c>
      <c r="W441" s="387" t="s">
        <v>69</v>
      </c>
      <c r="X441" s="386">
        <v>2327700</v>
      </c>
      <c r="Y441" s="36" t="s">
        <v>70</v>
      </c>
      <c r="Z441" s="385" t="s">
        <v>71</v>
      </c>
      <c r="AA441" s="393" t="s">
        <v>72</v>
      </c>
      <c r="AB441" s="27" t="s">
        <v>925</v>
      </c>
      <c r="AC441" s="326"/>
      <c r="AD441" s="440" t="s">
        <v>2011</v>
      </c>
      <c r="AE441" s="2"/>
      <c r="AF441" s="2"/>
    </row>
    <row r="442" spans="2:32" s="24" customFormat="1" ht="51" x14ac:dyDescent="0.25">
      <c r="B442" s="302" t="s">
        <v>2086</v>
      </c>
      <c r="C442" s="393"/>
      <c r="D442" s="392"/>
      <c r="E442" s="392"/>
      <c r="F442" s="23">
        <v>42759</v>
      </c>
      <c r="G442" s="389">
        <v>42615</v>
      </c>
      <c r="H442" s="389" t="s">
        <v>58</v>
      </c>
      <c r="I442" s="389">
        <v>42521</v>
      </c>
      <c r="J442" s="310">
        <v>40422</v>
      </c>
      <c r="K442" s="385" t="s">
        <v>574</v>
      </c>
      <c r="L442" s="385" t="s">
        <v>60</v>
      </c>
      <c r="M442" s="385" t="s">
        <v>61</v>
      </c>
      <c r="N442" s="385" t="s">
        <v>1803</v>
      </c>
      <c r="O442" s="17" t="s">
        <v>2015</v>
      </c>
      <c r="P442" s="385" t="s">
        <v>102</v>
      </c>
      <c r="Q442" s="27" t="s">
        <v>64</v>
      </c>
      <c r="R442" s="385" t="s">
        <v>1801</v>
      </c>
      <c r="S442" s="323" t="s">
        <v>1585</v>
      </c>
      <c r="T442" s="409">
        <v>100.1</v>
      </c>
      <c r="U442" s="30" t="s">
        <v>1639</v>
      </c>
      <c r="V442" s="388">
        <v>15918.96</v>
      </c>
      <c r="W442" s="387" t="s">
        <v>69</v>
      </c>
      <c r="X442" s="386">
        <v>186400</v>
      </c>
      <c r="Y442" s="36" t="s">
        <v>70</v>
      </c>
      <c r="Z442" s="385" t="s">
        <v>71</v>
      </c>
      <c r="AA442" s="393" t="s">
        <v>72</v>
      </c>
      <c r="AB442" s="27" t="s">
        <v>925</v>
      </c>
      <c r="AC442" s="391"/>
      <c r="AD442" s="390" t="s">
        <v>2016</v>
      </c>
      <c r="AE442" s="2"/>
      <c r="AF442" s="2"/>
    </row>
    <row r="443" spans="2:32" s="24" customFormat="1" ht="51" x14ac:dyDescent="0.25">
      <c r="B443" s="302" t="s">
        <v>2087</v>
      </c>
      <c r="C443" s="25" t="s">
        <v>1806</v>
      </c>
      <c r="D443" s="157" t="s">
        <v>1805</v>
      </c>
      <c r="E443" s="26" t="s">
        <v>1804</v>
      </c>
      <c r="F443" s="23">
        <v>42759</v>
      </c>
      <c r="G443" s="389">
        <v>42615</v>
      </c>
      <c r="H443" s="389" t="s">
        <v>58</v>
      </c>
      <c r="I443" s="389">
        <v>42521</v>
      </c>
      <c r="J443" s="310">
        <v>40422</v>
      </c>
      <c r="K443" s="323" t="s">
        <v>1588</v>
      </c>
      <c r="L443" s="385" t="s">
        <v>60</v>
      </c>
      <c r="M443" s="385" t="s">
        <v>61</v>
      </c>
      <c r="N443" s="385" t="s">
        <v>1803</v>
      </c>
      <c r="O443" s="17" t="s">
        <v>2015</v>
      </c>
      <c r="P443" s="385" t="s">
        <v>102</v>
      </c>
      <c r="Q443" s="27" t="s">
        <v>64</v>
      </c>
      <c r="R443" s="385" t="s">
        <v>1801</v>
      </c>
      <c r="S443" s="323" t="s">
        <v>1585</v>
      </c>
      <c r="T443" s="409">
        <v>100.1</v>
      </c>
      <c r="U443" s="63">
        <v>6</v>
      </c>
      <c r="V443" s="388">
        <v>9320</v>
      </c>
      <c r="W443" s="387" t="s">
        <v>69</v>
      </c>
      <c r="X443" s="386">
        <v>186400</v>
      </c>
      <c r="Y443" s="36" t="s">
        <v>70</v>
      </c>
      <c r="Z443" s="385" t="s">
        <v>71</v>
      </c>
      <c r="AA443" s="393" t="s">
        <v>72</v>
      </c>
      <c r="AB443" s="27" t="s">
        <v>925</v>
      </c>
      <c r="AC443" s="326"/>
      <c r="AD443" s="440" t="s">
        <v>2014</v>
      </c>
      <c r="AE443" s="2"/>
      <c r="AF443" s="2"/>
    </row>
    <row r="444" spans="2:32" s="24" customFormat="1" ht="51" x14ac:dyDescent="0.25">
      <c r="B444" s="302" t="s">
        <v>2088</v>
      </c>
      <c r="C444" s="393"/>
      <c r="D444" s="392"/>
      <c r="E444" s="392"/>
      <c r="F444" s="23">
        <v>42759</v>
      </c>
      <c r="G444" s="389">
        <v>42615</v>
      </c>
      <c r="H444" s="389" t="s">
        <v>58</v>
      </c>
      <c r="I444" s="389">
        <v>42521</v>
      </c>
      <c r="J444" s="310">
        <v>40422</v>
      </c>
      <c r="K444" s="385" t="s">
        <v>574</v>
      </c>
      <c r="L444" s="385" t="s">
        <v>60</v>
      </c>
      <c r="M444" s="385" t="s">
        <v>61</v>
      </c>
      <c r="N444" s="385" t="s">
        <v>1803</v>
      </c>
      <c r="O444" s="17" t="s">
        <v>1836</v>
      </c>
      <c r="P444" s="385" t="s">
        <v>102</v>
      </c>
      <c r="Q444" s="27" t="s">
        <v>64</v>
      </c>
      <c r="R444" s="385" t="s">
        <v>1801</v>
      </c>
      <c r="S444" s="323" t="s">
        <v>1585</v>
      </c>
      <c r="T444" s="409">
        <v>99</v>
      </c>
      <c r="U444" s="30" t="s">
        <v>1639</v>
      </c>
      <c r="V444" s="388">
        <v>15614.1</v>
      </c>
      <c r="W444" s="387" t="s">
        <v>69</v>
      </c>
      <c r="X444" s="386">
        <v>1839700</v>
      </c>
      <c r="Y444" s="36" t="s">
        <v>70</v>
      </c>
      <c r="Z444" s="385" t="s">
        <v>71</v>
      </c>
      <c r="AA444" s="393" t="s">
        <v>72</v>
      </c>
      <c r="AB444" s="27" t="s">
        <v>925</v>
      </c>
      <c r="AC444" s="391"/>
      <c r="AD444" s="390"/>
      <c r="AE444" s="2"/>
      <c r="AF444" s="2"/>
    </row>
    <row r="445" spans="2:32" s="24" customFormat="1" ht="51" x14ac:dyDescent="0.25">
      <c r="B445" s="302" t="s">
        <v>2089</v>
      </c>
      <c r="C445" s="25" t="s">
        <v>1806</v>
      </c>
      <c r="D445" s="157" t="s">
        <v>1805</v>
      </c>
      <c r="E445" s="26" t="s">
        <v>1804</v>
      </c>
      <c r="F445" s="23">
        <v>42759</v>
      </c>
      <c r="G445" s="389">
        <v>42615</v>
      </c>
      <c r="H445" s="389" t="s">
        <v>58</v>
      </c>
      <c r="I445" s="389">
        <v>42521</v>
      </c>
      <c r="J445" s="310">
        <v>40422</v>
      </c>
      <c r="K445" s="323" t="s">
        <v>1588</v>
      </c>
      <c r="L445" s="385" t="s">
        <v>60</v>
      </c>
      <c r="M445" s="385" t="s">
        <v>61</v>
      </c>
      <c r="N445" s="385" t="s">
        <v>1803</v>
      </c>
      <c r="O445" s="17" t="s">
        <v>1836</v>
      </c>
      <c r="P445" s="385" t="s">
        <v>102</v>
      </c>
      <c r="Q445" s="27" t="s">
        <v>64</v>
      </c>
      <c r="R445" s="385" t="s">
        <v>1801</v>
      </c>
      <c r="S445" s="323" t="s">
        <v>1585</v>
      </c>
      <c r="T445" s="409">
        <v>99</v>
      </c>
      <c r="U445" s="63">
        <v>6</v>
      </c>
      <c r="V445" s="388">
        <v>9198.5</v>
      </c>
      <c r="W445" s="387" t="s">
        <v>69</v>
      </c>
      <c r="X445" s="386">
        <v>1839700</v>
      </c>
      <c r="Y445" s="36" t="s">
        <v>70</v>
      </c>
      <c r="Z445" s="385" t="s">
        <v>71</v>
      </c>
      <c r="AA445" s="393" t="s">
        <v>72</v>
      </c>
      <c r="AB445" s="27" t="s">
        <v>925</v>
      </c>
      <c r="AC445" s="326"/>
      <c r="AD445" s="440" t="s">
        <v>1837</v>
      </c>
      <c r="AE445" s="2"/>
      <c r="AF445" s="2"/>
    </row>
    <row r="446" spans="2:32" s="24" customFormat="1" ht="51" x14ac:dyDescent="0.25">
      <c r="B446" s="302" t="s">
        <v>2090</v>
      </c>
      <c r="C446" s="393"/>
      <c r="D446" s="392"/>
      <c r="E446" s="392"/>
      <c r="F446" s="23">
        <v>42759</v>
      </c>
      <c r="G446" s="389">
        <v>42615</v>
      </c>
      <c r="H446" s="389" t="s">
        <v>58</v>
      </c>
      <c r="I446" s="389">
        <v>42521</v>
      </c>
      <c r="J446" s="310">
        <v>40422</v>
      </c>
      <c r="K446" s="385" t="s">
        <v>574</v>
      </c>
      <c r="L446" s="385" t="s">
        <v>60</v>
      </c>
      <c r="M446" s="385" t="s">
        <v>61</v>
      </c>
      <c r="N446" s="385" t="s">
        <v>1803</v>
      </c>
      <c r="O446" s="17" t="s">
        <v>1838</v>
      </c>
      <c r="P446" s="385" t="s">
        <v>63</v>
      </c>
      <c r="Q446" s="27" t="s">
        <v>64</v>
      </c>
      <c r="R446" s="385" t="s">
        <v>1801</v>
      </c>
      <c r="S446" s="323" t="s">
        <v>1585</v>
      </c>
      <c r="T446" s="409">
        <v>58.9</v>
      </c>
      <c r="U446" s="30" t="s">
        <v>1639</v>
      </c>
      <c r="V446" s="388">
        <v>9271.86</v>
      </c>
      <c r="W446" s="387" t="s">
        <v>69</v>
      </c>
      <c r="X446" s="386">
        <v>1085800</v>
      </c>
      <c r="Y446" s="36" t="s">
        <v>70</v>
      </c>
      <c r="Z446" s="385" t="s">
        <v>71</v>
      </c>
      <c r="AA446" s="393" t="s">
        <v>72</v>
      </c>
      <c r="AB446" s="27" t="s">
        <v>925</v>
      </c>
      <c r="AC446" s="391"/>
      <c r="AD446" s="390"/>
      <c r="AE446" s="2"/>
      <c r="AF446" s="2"/>
    </row>
    <row r="447" spans="2:32" s="24" customFormat="1" ht="51" x14ac:dyDescent="0.25">
      <c r="B447" s="302" t="s">
        <v>2091</v>
      </c>
      <c r="C447" s="25" t="s">
        <v>1806</v>
      </c>
      <c r="D447" s="157" t="s">
        <v>1805</v>
      </c>
      <c r="E447" s="26" t="s">
        <v>1804</v>
      </c>
      <c r="F447" s="23">
        <v>42759</v>
      </c>
      <c r="G447" s="389">
        <v>42615</v>
      </c>
      <c r="H447" s="389" t="s">
        <v>58</v>
      </c>
      <c r="I447" s="389">
        <v>42521</v>
      </c>
      <c r="J447" s="310">
        <v>40422</v>
      </c>
      <c r="K447" s="323" t="s">
        <v>1588</v>
      </c>
      <c r="L447" s="385" t="s">
        <v>60</v>
      </c>
      <c r="M447" s="385" t="s">
        <v>61</v>
      </c>
      <c r="N447" s="385" t="s">
        <v>1803</v>
      </c>
      <c r="O447" s="17" t="s">
        <v>1838</v>
      </c>
      <c r="P447" s="385" t="s">
        <v>63</v>
      </c>
      <c r="Q447" s="27" t="s">
        <v>64</v>
      </c>
      <c r="R447" s="385" t="s">
        <v>1801</v>
      </c>
      <c r="S447" s="323" t="s">
        <v>1585</v>
      </c>
      <c r="T447" s="409">
        <v>58.9</v>
      </c>
      <c r="U447" s="63">
        <v>6</v>
      </c>
      <c r="V447" s="388">
        <v>5429</v>
      </c>
      <c r="W447" s="387" t="s">
        <v>69</v>
      </c>
      <c r="X447" s="386">
        <v>1085800</v>
      </c>
      <c r="Y447" s="36" t="s">
        <v>70</v>
      </c>
      <c r="Z447" s="385" t="s">
        <v>71</v>
      </c>
      <c r="AA447" s="393" t="s">
        <v>72</v>
      </c>
      <c r="AB447" s="27" t="s">
        <v>925</v>
      </c>
      <c r="AC447" s="326"/>
      <c r="AD447" s="440" t="s">
        <v>1839</v>
      </c>
      <c r="AE447" s="2"/>
      <c r="AF447" s="2"/>
    </row>
    <row r="448" spans="2:32" s="24" customFormat="1" ht="51" x14ac:dyDescent="0.25">
      <c r="B448" s="302" t="s">
        <v>2092</v>
      </c>
      <c r="C448" s="393"/>
      <c r="D448" s="392"/>
      <c r="E448" s="392"/>
      <c r="F448" s="23">
        <v>42759</v>
      </c>
      <c r="G448" s="389">
        <v>42615</v>
      </c>
      <c r="H448" s="389" t="s">
        <v>58</v>
      </c>
      <c r="I448" s="389">
        <v>42521</v>
      </c>
      <c r="J448" s="310">
        <v>40422</v>
      </c>
      <c r="K448" s="385" t="s">
        <v>574</v>
      </c>
      <c r="L448" s="385" t="s">
        <v>60</v>
      </c>
      <c r="M448" s="385" t="s">
        <v>61</v>
      </c>
      <c r="N448" s="385" t="s">
        <v>1803</v>
      </c>
      <c r="O448" s="17" t="s">
        <v>1840</v>
      </c>
      <c r="P448" s="385" t="s">
        <v>63</v>
      </c>
      <c r="Q448" s="27" t="s">
        <v>64</v>
      </c>
      <c r="R448" s="385" t="s">
        <v>1801</v>
      </c>
      <c r="S448" s="323" t="s">
        <v>1585</v>
      </c>
      <c r="T448" s="409">
        <v>173.9</v>
      </c>
      <c r="U448" s="30" t="s">
        <v>1639</v>
      </c>
      <c r="V448" s="388">
        <v>29097.74</v>
      </c>
      <c r="W448" s="387" t="s">
        <v>69</v>
      </c>
      <c r="X448" s="386">
        <v>3406900</v>
      </c>
      <c r="Y448" s="36" t="s">
        <v>70</v>
      </c>
      <c r="Z448" s="385" t="s">
        <v>71</v>
      </c>
      <c r="AA448" s="393" t="s">
        <v>72</v>
      </c>
      <c r="AB448" s="27" t="s">
        <v>925</v>
      </c>
      <c r="AC448" s="391"/>
      <c r="AD448" s="390"/>
      <c r="AE448" s="2"/>
      <c r="AF448" s="2"/>
    </row>
    <row r="449" spans="2:32" s="24" customFormat="1" ht="51" x14ac:dyDescent="0.25">
      <c r="B449" s="302" t="s">
        <v>2093</v>
      </c>
      <c r="C449" s="25" t="s">
        <v>1806</v>
      </c>
      <c r="D449" s="157" t="s">
        <v>1805</v>
      </c>
      <c r="E449" s="26" t="s">
        <v>1804</v>
      </c>
      <c r="F449" s="23">
        <v>42759</v>
      </c>
      <c r="G449" s="389">
        <v>42615</v>
      </c>
      <c r="H449" s="389" t="s">
        <v>58</v>
      </c>
      <c r="I449" s="389">
        <v>42521</v>
      </c>
      <c r="J449" s="310">
        <v>40422</v>
      </c>
      <c r="K449" s="323" t="s">
        <v>1588</v>
      </c>
      <c r="L449" s="385" t="s">
        <v>60</v>
      </c>
      <c r="M449" s="385" t="s">
        <v>61</v>
      </c>
      <c r="N449" s="385" t="s">
        <v>1803</v>
      </c>
      <c r="O449" s="17" t="s">
        <v>1840</v>
      </c>
      <c r="P449" s="385" t="s">
        <v>63</v>
      </c>
      <c r="Q449" s="27" t="s">
        <v>64</v>
      </c>
      <c r="R449" s="385" t="s">
        <v>1801</v>
      </c>
      <c r="S449" s="323" t="s">
        <v>1585</v>
      </c>
      <c r="T449" s="409">
        <v>173.9</v>
      </c>
      <c r="U449" s="63">
        <v>6</v>
      </c>
      <c r="V449" s="388">
        <v>17034.5</v>
      </c>
      <c r="W449" s="387" t="s">
        <v>69</v>
      </c>
      <c r="X449" s="386">
        <v>3406900</v>
      </c>
      <c r="Y449" s="36" t="s">
        <v>70</v>
      </c>
      <c r="Z449" s="385" t="s">
        <v>71</v>
      </c>
      <c r="AA449" s="393" t="s">
        <v>72</v>
      </c>
      <c r="AB449" s="27" t="s">
        <v>925</v>
      </c>
      <c r="AC449" s="326"/>
      <c r="AD449" s="440" t="s">
        <v>1841</v>
      </c>
      <c r="AE449" s="2"/>
      <c r="AF449" s="2"/>
    </row>
    <row r="450" spans="2:32" s="24" customFormat="1" ht="63.75" x14ac:dyDescent="0.25">
      <c r="B450" s="302" t="s">
        <v>2094</v>
      </c>
      <c r="C450" s="70"/>
      <c r="D450" s="82"/>
      <c r="E450" s="83"/>
      <c r="F450" s="23">
        <v>42759</v>
      </c>
      <c r="G450" s="96">
        <v>42615</v>
      </c>
      <c r="H450" s="97" t="s">
        <v>58</v>
      </c>
      <c r="I450" s="23">
        <v>42643</v>
      </c>
      <c r="J450" s="96">
        <v>41540</v>
      </c>
      <c r="K450" s="97" t="s">
        <v>458</v>
      </c>
      <c r="L450" s="70" t="s">
        <v>459</v>
      </c>
      <c r="M450" s="115" t="s">
        <v>754</v>
      </c>
      <c r="N450" s="97" t="s">
        <v>1844</v>
      </c>
      <c r="O450" s="70" t="s">
        <v>1843</v>
      </c>
      <c r="P450" s="33" t="s">
        <v>299</v>
      </c>
      <c r="Q450" s="115" t="s">
        <v>462</v>
      </c>
      <c r="R450" s="97" t="s">
        <v>1220</v>
      </c>
      <c r="S450" s="323" t="s">
        <v>1585</v>
      </c>
      <c r="T450" s="86">
        <v>118.5</v>
      </c>
      <c r="U450" s="63">
        <v>40</v>
      </c>
      <c r="V450" s="99">
        <v>66703.33</v>
      </c>
      <c r="W450" s="120" t="s">
        <v>69</v>
      </c>
      <c r="X450" s="394">
        <v>2001100</v>
      </c>
      <c r="Y450" s="36" t="s">
        <v>70</v>
      </c>
      <c r="Z450" s="97" t="s">
        <v>222</v>
      </c>
      <c r="AA450" s="97" t="s">
        <v>1584</v>
      </c>
      <c r="AB450" s="27" t="s">
        <v>925</v>
      </c>
      <c r="AC450" s="70"/>
      <c r="AD450" s="425"/>
      <c r="AE450" s="2"/>
      <c r="AF450" s="2"/>
    </row>
    <row r="451" spans="2:32" s="24" customFormat="1" ht="63.75" x14ac:dyDescent="0.25">
      <c r="B451" s="302" t="s">
        <v>2095</v>
      </c>
      <c r="C451" s="70"/>
      <c r="D451" s="82"/>
      <c r="E451" s="83"/>
      <c r="F451" s="23">
        <v>42759</v>
      </c>
      <c r="G451" s="83">
        <v>42753</v>
      </c>
      <c r="H451" s="97" t="s">
        <v>58</v>
      </c>
      <c r="I451" s="23">
        <v>42643</v>
      </c>
      <c r="J451" s="96">
        <v>41540</v>
      </c>
      <c r="K451" s="323" t="s">
        <v>1588</v>
      </c>
      <c r="L451" s="70" t="s">
        <v>459</v>
      </c>
      <c r="M451" s="115" t="s">
        <v>754</v>
      </c>
      <c r="N451" s="97" t="s">
        <v>1844</v>
      </c>
      <c r="O451" s="70" t="s">
        <v>1843</v>
      </c>
      <c r="P451" s="33" t="s">
        <v>299</v>
      </c>
      <c r="Q451" s="115" t="s">
        <v>462</v>
      </c>
      <c r="R451" s="97" t="s">
        <v>1220</v>
      </c>
      <c r="S451" s="323" t="s">
        <v>1585</v>
      </c>
      <c r="T451" s="86">
        <v>118.5</v>
      </c>
      <c r="U451" s="63">
        <v>6</v>
      </c>
      <c r="V451" s="99">
        <v>10005.5</v>
      </c>
      <c r="W451" s="120" t="s">
        <v>69</v>
      </c>
      <c r="X451" s="394">
        <v>2001100</v>
      </c>
      <c r="Y451" s="36" t="s">
        <v>70</v>
      </c>
      <c r="Z451" s="97" t="s">
        <v>222</v>
      </c>
      <c r="AA451" s="97" t="s">
        <v>1584</v>
      </c>
      <c r="AB451" s="27" t="s">
        <v>925</v>
      </c>
      <c r="AC451" s="70"/>
      <c r="AD451" s="424" t="s">
        <v>1842</v>
      </c>
      <c r="AE451" s="2"/>
      <c r="AF451" s="2"/>
    </row>
    <row r="452" spans="2:32" s="24" customFormat="1" ht="63.75" x14ac:dyDescent="0.25">
      <c r="B452" s="302" t="s">
        <v>2096</v>
      </c>
      <c r="C452" s="97"/>
      <c r="D452" s="119"/>
      <c r="E452" s="96"/>
      <c r="F452" s="23">
        <v>42759</v>
      </c>
      <c r="G452" s="96">
        <v>42615</v>
      </c>
      <c r="H452" s="97" t="s">
        <v>58</v>
      </c>
      <c r="I452" s="23">
        <v>42643</v>
      </c>
      <c r="J452" s="96">
        <v>41540</v>
      </c>
      <c r="K452" s="97" t="s">
        <v>458</v>
      </c>
      <c r="L452" s="70" t="s">
        <v>459</v>
      </c>
      <c r="M452" s="115" t="s">
        <v>754</v>
      </c>
      <c r="N452" s="97" t="s">
        <v>1844</v>
      </c>
      <c r="O452" s="97" t="s">
        <v>1846</v>
      </c>
      <c r="P452" s="33" t="s">
        <v>305</v>
      </c>
      <c r="Q452" s="115" t="s">
        <v>462</v>
      </c>
      <c r="R452" s="97" t="s">
        <v>1220</v>
      </c>
      <c r="S452" s="323" t="s">
        <v>1585</v>
      </c>
      <c r="T452" s="147">
        <v>122.3</v>
      </c>
      <c r="U452" s="63">
        <v>40</v>
      </c>
      <c r="V452" s="177">
        <v>67796.67</v>
      </c>
      <c r="W452" s="120" t="s">
        <v>69</v>
      </c>
      <c r="X452" s="396">
        <v>2033900</v>
      </c>
      <c r="Y452" s="36" t="s">
        <v>70</v>
      </c>
      <c r="Z452" s="97" t="s">
        <v>222</v>
      </c>
      <c r="AA452" s="97" t="s">
        <v>1584</v>
      </c>
      <c r="AB452" s="27" t="s">
        <v>925</v>
      </c>
      <c r="AC452" s="97"/>
      <c r="AD452" s="424"/>
      <c r="AE452" s="2"/>
      <c r="AF452" s="2"/>
    </row>
    <row r="453" spans="2:32" s="24" customFormat="1" ht="63.75" x14ac:dyDescent="0.25">
      <c r="B453" s="302" t="s">
        <v>2097</v>
      </c>
      <c r="C453" s="33"/>
      <c r="D453" s="51"/>
      <c r="E453" s="35"/>
      <c r="F453" s="23">
        <v>42759</v>
      </c>
      <c r="G453" s="35">
        <v>42753</v>
      </c>
      <c r="H453" s="97" t="s">
        <v>58</v>
      </c>
      <c r="I453" s="23">
        <v>42643</v>
      </c>
      <c r="J453" s="96">
        <v>41540</v>
      </c>
      <c r="K453" s="323" t="s">
        <v>1588</v>
      </c>
      <c r="L453" s="70" t="s">
        <v>459</v>
      </c>
      <c r="M453" s="115" t="s">
        <v>754</v>
      </c>
      <c r="N453" s="97" t="s">
        <v>1844</v>
      </c>
      <c r="O453" s="97" t="s">
        <v>1846</v>
      </c>
      <c r="P453" s="33" t="s">
        <v>305</v>
      </c>
      <c r="Q453" s="115" t="s">
        <v>462</v>
      </c>
      <c r="R453" s="97" t="s">
        <v>1220</v>
      </c>
      <c r="S453" s="323" t="s">
        <v>1585</v>
      </c>
      <c r="T453" s="62">
        <v>122.3</v>
      </c>
      <c r="U453" s="63">
        <v>6</v>
      </c>
      <c r="V453" s="395">
        <v>10169.5</v>
      </c>
      <c r="W453" s="120" t="s">
        <v>69</v>
      </c>
      <c r="X453" s="135">
        <v>2033900</v>
      </c>
      <c r="Y453" s="36" t="s">
        <v>70</v>
      </c>
      <c r="Z453" s="97" t="s">
        <v>222</v>
      </c>
      <c r="AA453" s="97" t="s">
        <v>1584</v>
      </c>
      <c r="AB453" s="27" t="s">
        <v>925</v>
      </c>
      <c r="AC453" s="68"/>
      <c r="AD453" s="424" t="s">
        <v>1845</v>
      </c>
      <c r="AE453" s="2"/>
      <c r="AF453" s="2"/>
    </row>
    <row r="454" spans="2:32" s="24" customFormat="1" ht="63.75" x14ac:dyDescent="0.25">
      <c r="B454" s="302" t="s">
        <v>2098</v>
      </c>
      <c r="C454" s="97"/>
      <c r="D454" s="119"/>
      <c r="E454" s="96"/>
      <c r="F454" s="23">
        <v>42759</v>
      </c>
      <c r="G454" s="96">
        <v>42587</v>
      </c>
      <c r="H454" s="97" t="s">
        <v>58</v>
      </c>
      <c r="I454" s="23">
        <v>42643</v>
      </c>
      <c r="J454" s="96">
        <v>41540</v>
      </c>
      <c r="K454" s="97" t="s">
        <v>1849</v>
      </c>
      <c r="L454" s="97" t="s">
        <v>459</v>
      </c>
      <c r="M454" s="115" t="s">
        <v>754</v>
      </c>
      <c r="N454" s="97" t="s">
        <v>1844</v>
      </c>
      <c r="O454" s="97" t="s">
        <v>1848</v>
      </c>
      <c r="P454" s="33" t="s">
        <v>305</v>
      </c>
      <c r="Q454" s="115" t="s">
        <v>462</v>
      </c>
      <c r="R454" s="97" t="s">
        <v>1220</v>
      </c>
      <c r="S454" s="323" t="s">
        <v>1585</v>
      </c>
      <c r="T454" s="147">
        <v>120.2</v>
      </c>
      <c r="U454" s="63">
        <v>40</v>
      </c>
      <c r="V454" s="170">
        <v>74106.67</v>
      </c>
      <c r="W454" s="120" t="s">
        <v>69</v>
      </c>
      <c r="X454" s="396">
        <v>2223200</v>
      </c>
      <c r="Y454" s="36" t="s">
        <v>70</v>
      </c>
      <c r="Z454" s="97" t="s">
        <v>222</v>
      </c>
      <c r="AA454" s="97" t="s">
        <v>72</v>
      </c>
      <c r="AB454" s="27" t="s">
        <v>925</v>
      </c>
      <c r="AC454" s="97"/>
      <c r="AD454" s="424"/>
      <c r="AE454" s="2"/>
      <c r="AF454" s="2"/>
    </row>
    <row r="455" spans="2:32" s="24" customFormat="1" ht="63.75" x14ac:dyDescent="0.25">
      <c r="B455" s="302" t="s">
        <v>2099</v>
      </c>
      <c r="C455" s="97"/>
      <c r="D455" s="119"/>
      <c r="E455" s="96"/>
      <c r="F455" s="23">
        <v>42759</v>
      </c>
      <c r="G455" s="96">
        <v>42753</v>
      </c>
      <c r="H455" s="97" t="s">
        <v>58</v>
      </c>
      <c r="I455" s="23">
        <v>42643</v>
      </c>
      <c r="J455" s="96">
        <v>41540</v>
      </c>
      <c r="K455" s="323" t="s">
        <v>1588</v>
      </c>
      <c r="L455" s="97" t="s">
        <v>459</v>
      </c>
      <c r="M455" s="115" t="s">
        <v>754</v>
      </c>
      <c r="N455" s="97" t="s">
        <v>1844</v>
      </c>
      <c r="O455" s="97" t="s">
        <v>1848</v>
      </c>
      <c r="P455" s="33" t="s">
        <v>305</v>
      </c>
      <c r="Q455" s="115" t="s">
        <v>462</v>
      </c>
      <c r="R455" s="97" t="s">
        <v>1220</v>
      </c>
      <c r="S455" s="323" t="s">
        <v>1585</v>
      </c>
      <c r="T455" s="147">
        <v>120.2</v>
      </c>
      <c r="U455" s="63">
        <v>6</v>
      </c>
      <c r="V455" s="170">
        <v>11116</v>
      </c>
      <c r="W455" s="120" t="s">
        <v>69</v>
      </c>
      <c r="X455" s="396">
        <v>2223200</v>
      </c>
      <c r="Y455" s="36" t="s">
        <v>70</v>
      </c>
      <c r="Z455" s="97" t="s">
        <v>222</v>
      </c>
      <c r="AA455" s="97" t="s">
        <v>72</v>
      </c>
      <c r="AB455" s="27" t="s">
        <v>925</v>
      </c>
      <c r="AC455" s="97"/>
      <c r="AD455" s="424" t="s">
        <v>1847</v>
      </c>
      <c r="AE455" s="2"/>
      <c r="AF455" s="2"/>
    </row>
    <row r="456" spans="2:32" s="24" customFormat="1" ht="63.75" x14ac:dyDescent="0.25">
      <c r="B456" s="302" t="s">
        <v>2100</v>
      </c>
      <c r="C456" s="97"/>
      <c r="D456" s="119"/>
      <c r="E456" s="56"/>
      <c r="F456" s="23">
        <v>42759</v>
      </c>
      <c r="G456" s="96">
        <v>42615</v>
      </c>
      <c r="H456" s="97" t="s">
        <v>58</v>
      </c>
      <c r="I456" s="23">
        <v>42643</v>
      </c>
      <c r="J456" s="96">
        <v>41540</v>
      </c>
      <c r="K456" s="97" t="s">
        <v>458</v>
      </c>
      <c r="L456" s="97" t="s">
        <v>459</v>
      </c>
      <c r="M456" s="115" t="s">
        <v>754</v>
      </c>
      <c r="N456" s="97" t="s">
        <v>1844</v>
      </c>
      <c r="O456" s="97" t="s">
        <v>1851</v>
      </c>
      <c r="P456" s="134" t="s">
        <v>305</v>
      </c>
      <c r="Q456" s="115" t="s">
        <v>462</v>
      </c>
      <c r="R456" s="97" t="s">
        <v>1220</v>
      </c>
      <c r="S456" s="323" t="s">
        <v>1585</v>
      </c>
      <c r="T456" s="147">
        <v>51.6</v>
      </c>
      <c r="U456" s="63">
        <v>40</v>
      </c>
      <c r="V456" s="170">
        <v>71736.67</v>
      </c>
      <c r="W456" s="120" t="s">
        <v>69</v>
      </c>
      <c r="X456" s="396">
        <v>2152100</v>
      </c>
      <c r="Y456" s="36" t="s">
        <v>70</v>
      </c>
      <c r="Z456" s="97" t="s">
        <v>222</v>
      </c>
      <c r="AA456" s="97" t="s">
        <v>72</v>
      </c>
      <c r="AB456" s="27" t="s">
        <v>925</v>
      </c>
      <c r="AC456" s="97"/>
      <c r="AD456" s="424"/>
      <c r="AE456" s="2"/>
      <c r="AF456" s="2"/>
    </row>
    <row r="457" spans="2:32" s="24" customFormat="1" ht="63.75" x14ac:dyDescent="0.25">
      <c r="B457" s="302" t="s">
        <v>2101</v>
      </c>
      <c r="C457" s="97"/>
      <c r="D457" s="119"/>
      <c r="E457" s="96"/>
      <c r="F457" s="23">
        <v>42759</v>
      </c>
      <c r="G457" s="96">
        <v>42753</v>
      </c>
      <c r="H457" s="97" t="s">
        <v>58</v>
      </c>
      <c r="I457" s="23">
        <v>42643</v>
      </c>
      <c r="J457" s="96">
        <v>41540</v>
      </c>
      <c r="K457" s="323" t="s">
        <v>1588</v>
      </c>
      <c r="L457" s="70" t="s">
        <v>459</v>
      </c>
      <c r="M457" s="115" t="s">
        <v>754</v>
      </c>
      <c r="N457" s="97" t="s">
        <v>1844</v>
      </c>
      <c r="O457" s="97" t="s">
        <v>1851</v>
      </c>
      <c r="P457" s="33" t="s">
        <v>305</v>
      </c>
      <c r="Q457" s="115" t="s">
        <v>462</v>
      </c>
      <c r="R457" s="97" t="s">
        <v>1220</v>
      </c>
      <c r="S457" s="323" t="s">
        <v>1585</v>
      </c>
      <c r="T457" s="147">
        <v>51.6</v>
      </c>
      <c r="U457" s="63">
        <v>6</v>
      </c>
      <c r="V457" s="177">
        <v>10760.5</v>
      </c>
      <c r="W457" s="120" t="s">
        <v>69</v>
      </c>
      <c r="X457" s="396">
        <v>2152100</v>
      </c>
      <c r="Y457" s="36" t="s">
        <v>70</v>
      </c>
      <c r="Z457" s="97" t="s">
        <v>222</v>
      </c>
      <c r="AA457" s="97" t="s">
        <v>1584</v>
      </c>
      <c r="AB457" s="27" t="s">
        <v>925</v>
      </c>
      <c r="AC457" s="97"/>
      <c r="AD457" s="424" t="s">
        <v>1850</v>
      </c>
      <c r="AE457" s="2"/>
      <c r="AF457" s="2"/>
    </row>
    <row r="458" spans="2:32" s="24" customFormat="1" ht="63.75" x14ac:dyDescent="0.25">
      <c r="B458" s="302" t="s">
        <v>2102</v>
      </c>
      <c r="C458" s="97"/>
      <c r="D458" s="119"/>
      <c r="E458" s="56"/>
      <c r="F458" s="23">
        <v>42759</v>
      </c>
      <c r="G458" s="96">
        <v>42587</v>
      </c>
      <c r="H458" s="97" t="s">
        <v>58</v>
      </c>
      <c r="I458" s="23">
        <v>42643</v>
      </c>
      <c r="J458" s="96">
        <v>41540</v>
      </c>
      <c r="K458" s="97" t="s">
        <v>458</v>
      </c>
      <c r="L458" s="97" t="s">
        <v>459</v>
      </c>
      <c r="M458" s="115" t="s">
        <v>754</v>
      </c>
      <c r="N458" s="97" t="s">
        <v>1844</v>
      </c>
      <c r="O458" s="97" t="s">
        <v>1853</v>
      </c>
      <c r="P458" s="115" t="s">
        <v>305</v>
      </c>
      <c r="Q458" s="115" t="s">
        <v>462</v>
      </c>
      <c r="R458" s="97" t="s">
        <v>1220</v>
      </c>
      <c r="S458" s="323" t="s">
        <v>1585</v>
      </c>
      <c r="T458" s="147">
        <v>45</v>
      </c>
      <c r="U458" s="63">
        <v>40</v>
      </c>
      <c r="V458" s="170">
        <v>64673.33</v>
      </c>
      <c r="W458" s="120" t="s">
        <v>69</v>
      </c>
      <c r="X458" s="396">
        <v>1940200</v>
      </c>
      <c r="Y458" s="36" t="s">
        <v>70</v>
      </c>
      <c r="Z458" s="97" t="s">
        <v>222</v>
      </c>
      <c r="AA458" s="97" t="s">
        <v>72</v>
      </c>
      <c r="AB458" s="27" t="s">
        <v>925</v>
      </c>
      <c r="AC458" s="97"/>
      <c r="AD458" s="424"/>
      <c r="AE458" s="2"/>
      <c r="AF458" s="2"/>
    </row>
    <row r="459" spans="2:32" s="24" customFormat="1" ht="63.75" x14ac:dyDescent="0.25">
      <c r="B459" s="302" t="s">
        <v>2103</v>
      </c>
      <c r="C459" s="97"/>
      <c r="D459" s="119"/>
      <c r="E459" s="56"/>
      <c r="F459" s="23">
        <v>42759</v>
      </c>
      <c r="G459" s="96">
        <v>42753</v>
      </c>
      <c r="H459" s="97" t="s">
        <v>58</v>
      </c>
      <c r="I459" s="23">
        <v>42643</v>
      </c>
      <c r="J459" s="96">
        <v>41540</v>
      </c>
      <c r="K459" s="323" t="s">
        <v>1588</v>
      </c>
      <c r="L459" s="97" t="s">
        <v>459</v>
      </c>
      <c r="M459" s="115" t="s">
        <v>754</v>
      </c>
      <c r="N459" s="97" t="s">
        <v>1844</v>
      </c>
      <c r="O459" s="97" t="s">
        <v>1853</v>
      </c>
      <c r="P459" s="115" t="s">
        <v>305</v>
      </c>
      <c r="Q459" s="115" t="s">
        <v>462</v>
      </c>
      <c r="R459" s="97" t="s">
        <v>1220</v>
      </c>
      <c r="S459" s="323" t="s">
        <v>1585</v>
      </c>
      <c r="T459" s="147">
        <v>45</v>
      </c>
      <c r="U459" s="63">
        <v>6</v>
      </c>
      <c r="V459" s="170">
        <v>9701</v>
      </c>
      <c r="W459" s="120" t="s">
        <v>69</v>
      </c>
      <c r="X459" s="396">
        <v>1940200</v>
      </c>
      <c r="Y459" s="36" t="s">
        <v>70</v>
      </c>
      <c r="Z459" s="97" t="s">
        <v>222</v>
      </c>
      <c r="AA459" s="97" t="s">
        <v>72</v>
      </c>
      <c r="AB459" s="27" t="s">
        <v>925</v>
      </c>
      <c r="AC459" s="97"/>
      <c r="AD459" s="424" t="s">
        <v>1852</v>
      </c>
      <c r="AE459" s="2"/>
      <c r="AF459" s="2"/>
    </row>
    <row r="460" spans="2:32" s="24" customFormat="1" ht="63.75" x14ac:dyDescent="0.25">
      <c r="B460" s="302" t="s">
        <v>2104</v>
      </c>
      <c r="C460" s="243"/>
      <c r="D460" s="243"/>
      <c r="E460" s="244"/>
      <c r="F460" s="23">
        <v>42759</v>
      </c>
      <c r="G460" s="96">
        <v>42615</v>
      </c>
      <c r="H460" s="97" t="s">
        <v>58</v>
      </c>
      <c r="I460" s="23">
        <v>42643</v>
      </c>
      <c r="J460" s="96">
        <v>41540</v>
      </c>
      <c r="K460" s="97" t="s">
        <v>458</v>
      </c>
      <c r="L460" s="70" t="s">
        <v>459</v>
      </c>
      <c r="M460" s="115" t="s">
        <v>754</v>
      </c>
      <c r="N460" s="97" t="s">
        <v>1844</v>
      </c>
      <c r="O460" s="243" t="s">
        <v>1855</v>
      </c>
      <c r="P460" s="33" t="s">
        <v>305</v>
      </c>
      <c r="Q460" s="115" t="s">
        <v>462</v>
      </c>
      <c r="R460" s="97" t="s">
        <v>1220</v>
      </c>
      <c r="S460" s="323" t="s">
        <v>1585</v>
      </c>
      <c r="T460" s="397">
        <v>47.7</v>
      </c>
      <c r="U460" s="63">
        <v>40</v>
      </c>
      <c r="V460" s="397">
        <v>27856.67</v>
      </c>
      <c r="W460" s="120" t="s">
        <v>69</v>
      </c>
      <c r="X460" s="397">
        <v>835700</v>
      </c>
      <c r="Y460" s="36" t="s">
        <v>70</v>
      </c>
      <c r="Z460" s="97" t="s">
        <v>222</v>
      </c>
      <c r="AA460" s="97" t="s">
        <v>1584</v>
      </c>
      <c r="AB460" s="27" t="s">
        <v>925</v>
      </c>
      <c r="AC460" s="159"/>
      <c r="AD460" s="440"/>
      <c r="AE460" s="2"/>
      <c r="AF460" s="2"/>
    </row>
    <row r="461" spans="2:32" s="24" customFormat="1" ht="63.75" x14ac:dyDescent="0.25">
      <c r="B461" s="302" t="s">
        <v>2105</v>
      </c>
      <c r="C461" s="243"/>
      <c r="D461" s="243"/>
      <c r="E461" s="244"/>
      <c r="F461" s="23">
        <v>42759</v>
      </c>
      <c r="G461" s="398">
        <v>42753</v>
      </c>
      <c r="H461" s="97" t="s">
        <v>58</v>
      </c>
      <c r="I461" s="23">
        <v>42643</v>
      </c>
      <c r="J461" s="96">
        <v>41540</v>
      </c>
      <c r="K461" s="323" t="s">
        <v>1588</v>
      </c>
      <c r="L461" s="70" t="s">
        <v>459</v>
      </c>
      <c r="M461" s="115" t="s">
        <v>754</v>
      </c>
      <c r="N461" s="97" t="s">
        <v>1844</v>
      </c>
      <c r="O461" s="243" t="s">
        <v>1855</v>
      </c>
      <c r="P461" s="33" t="s">
        <v>305</v>
      </c>
      <c r="Q461" s="115" t="s">
        <v>462</v>
      </c>
      <c r="R461" s="97" t="s">
        <v>1220</v>
      </c>
      <c r="S461" s="323" t="s">
        <v>1585</v>
      </c>
      <c r="T461" s="397">
        <v>47.7</v>
      </c>
      <c r="U461" s="63">
        <v>6</v>
      </c>
      <c r="V461" s="397">
        <v>4178.5</v>
      </c>
      <c r="W461" s="120" t="s">
        <v>69</v>
      </c>
      <c r="X461" s="397">
        <v>835700</v>
      </c>
      <c r="Y461" s="36" t="s">
        <v>70</v>
      </c>
      <c r="Z461" s="97" t="s">
        <v>222</v>
      </c>
      <c r="AA461" s="97" t="s">
        <v>1584</v>
      </c>
      <c r="AB461" s="27" t="s">
        <v>925</v>
      </c>
      <c r="AC461" s="159"/>
      <c r="AD461" s="424" t="s">
        <v>1854</v>
      </c>
      <c r="AE461" s="2"/>
      <c r="AF461" s="2"/>
    </row>
    <row r="462" spans="2:32" s="24" customFormat="1" ht="63.75" x14ac:dyDescent="0.25">
      <c r="B462" s="302" t="s">
        <v>2106</v>
      </c>
      <c r="C462" s="97"/>
      <c r="D462" s="119"/>
      <c r="E462" s="56"/>
      <c r="F462" s="23">
        <v>42759</v>
      </c>
      <c r="G462" s="96">
        <v>42587</v>
      </c>
      <c r="H462" s="97" t="s">
        <v>58</v>
      </c>
      <c r="I462" s="23">
        <v>42643</v>
      </c>
      <c r="J462" s="96">
        <v>41540</v>
      </c>
      <c r="K462" s="97" t="s">
        <v>458</v>
      </c>
      <c r="L462" s="97" t="s">
        <v>459</v>
      </c>
      <c r="M462" s="115" t="s">
        <v>754</v>
      </c>
      <c r="N462" s="97" t="s">
        <v>1844</v>
      </c>
      <c r="O462" s="97" t="s">
        <v>1857</v>
      </c>
      <c r="P462" s="115" t="s">
        <v>305</v>
      </c>
      <c r="Q462" s="115" t="s">
        <v>462</v>
      </c>
      <c r="R462" s="97" t="s">
        <v>1220</v>
      </c>
      <c r="S462" s="323" t="s">
        <v>1585</v>
      </c>
      <c r="T462" s="147">
        <v>47.7</v>
      </c>
      <c r="U462" s="63">
        <v>40</v>
      </c>
      <c r="V462" s="170">
        <v>26983.33</v>
      </c>
      <c r="W462" s="120" t="s">
        <v>69</v>
      </c>
      <c r="X462" s="396">
        <v>809500</v>
      </c>
      <c r="Y462" s="36" t="s">
        <v>70</v>
      </c>
      <c r="Z462" s="97" t="s">
        <v>222</v>
      </c>
      <c r="AA462" s="97" t="s">
        <v>72</v>
      </c>
      <c r="AB462" s="27" t="s">
        <v>925</v>
      </c>
      <c r="AC462" s="97"/>
      <c r="AD462" s="424"/>
      <c r="AE462" s="2"/>
      <c r="AF462" s="2"/>
    </row>
    <row r="463" spans="2:32" s="24" customFormat="1" ht="63.75" x14ac:dyDescent="0.25">
      <c r="B463" s="302" t="s">
        <v>2107</v>
      </c>
      <c r="C463" s="97"/>
      <c r="D463" s="119"/>
      <c r="E463" s="56"/>
      <c r="F463" s="23">
        <v>42759</v>
      </c>
      <c r="G463" s="96">
        <v>42753</v>
      </c>
      <c r="H463" s="97" t="s">
        <v>58</v>
      </c>
      <c r="I463" s="23">
        <v>42643</v>
      </c>
      <c r="J463" s="96">
        <v>41540</v>
      </c>
      <c r="K463" s="323" t="s">
        <v>1588</v>
      </c>
      <c r="L463" s="97" t="s">
        <v>459</v>
      </c>
      <c r="M463" s="115" t="s">
        <v>754</v>
      </c>
      <c r="N463" s="97" t="s">
        <v>1844</v>
      </c>
      <c r="O463" s="97" t="s">
        <v>1857</v>
      </c>
      <c r="P463" s="115" t="s">
        <v>305</v>
      </c>
      <c r="Q463" s="115" t="s">
        <v>462</v>
      </c>
      <c r="R463" s="97" t="s">
        <v>1220</v>
      </c>
      <c r="S463" s="323" t="s">
        <v>1585</v>
      </c>
      <c r="T463" s="147">
        <v>47.7</v>
      </c>
      <c r="U463" s="63">
        <v>6</v>
      </c>
      <c r="V463" s="170">
        <v>4047.5</v>
      </c>
      <c r="W463" s="120" t="s">
        <v>69</v>
      </c>
      <c r="X463" s="396">
        <v>809500</v>
      </c>
      <c r="Y463" s="36" t="s">
        <v>70</v>
      </c>
      <c r="Z463" s="97" t="s">
        <v>222</v>
      </c>
      <c r="AA463" s="97" t="s">
        <v>72</v>
      </c>
      <c r="AB463" s="27" t="s">
        <v>925</v>
      </c>
      <c r="AC463" s="97"/>
      <c r="AD463" s="424" t="s">
        <v>1856</v>
      </c>
      <c r="AE463" s="2"/>
      <c r="AF463" s="2"/>
    </row>
    <row r="464" spans="2:32" s="24" customFormat="1" ht="63.75" x14ac:dyDescent="0.25">
      <c r="B464" s="302" t="s">
        <v>2108</v>
      </c>
      <c r="C464" s="70"/>
      <c r="D464" s="82"/>
      <c r="E464" s="83"/>
      <c r="F464" s="23">
        <v>42759</v>
      </c>
      <c r="G464" s="96">
        <v>42615</v>
      </c>
      <c r="H464" s="97" t="s">
        <v>58</v>
      </c>
      <c r="I464" s="23">
        <v>42643</v>
      </c>
      <c r="J464" s="96">
        <v>41540</v>
      </c>
      <c r="K464" s="97" t="s">
        <v>458</v>
      </c>
      <c r="L464" s="70" t="s">
        <v>459</v>
      </c>
      <c r="M464" s="115" t="s">
        <v>754</v>
      </c>
      <c r="N464" s="97" t="s">
        <v>1844</v>
      </c>
      <c r="O464" s="70" t="s">
        <v>1860</v>
      </c>
      <c r="P464" s="33" t="s">
        <v>305</v>
      </c>
      <c r="Q464" s="22" t="s">
        <v>1859</v>
      </c>
      <c r="R464" s="97" t="s">
        <v>1220</v>
      </c>
      <c r="S464" s="323" t="s">
        <v>1585</v>
      </c>
      <c r="T464" s="86">
        <v>57</v>
      </c>
      <c r="U464" s="63">
        <v>40</v>
      </c>
      <c r="V464" s="99">
        <v>29870</v>
      </c>
      <c r="W464" s="120" t="s">
        <v>69</v>
      </c>
      <c r="X464" s="394">
        <v>896100</v>
      </c>
      <c r="Y464" s="36" t="s">
        <v>70</v>
      </c>
      <c r="Z464" s="97" t="s">
        <v>222</v>
      </c>
      <c r="AA464" s="97" t="s">
        <v>1584</v>
      </c>
      <c r="AB464" s="27" t="s">
        <v>925</v>
      </c>
      <c r="AC464" s="70"/>
      <c r="AD464" s="425"/>
      <c r="AE464" s="2"/>
      <c r="AF464" s="2"/>
    </row>
    <row r="465" spans="2:32" s="24" customFormat="1" ht="63.75" x14ac:dyDescent="0.25">
      <c r="B465" s="302" t="s">
        <v>2109</v>
      </c>
      <c r="C465" s="97"/>
      <c r="D465" s="119"/>
      <c r="E465" s="96"/>
      <c r="F465" s="23">
        <v>42759</v>
      </c>
      <c r="G465" s="96">
        <v>42753</v>
      </c>
      <c r="H465" s="97" t="s">
        <v>58</v>
      </c>
      <c r="I465" s="23">
        <v>42643</v>
      </c>
      <c r="J465" s="96">
        <v>41540</v>
      </c>
      <c r="K465" s="323" t="s">
        <v>1588</v>
      </c>
      <c r="L465" s="70" t="s">
        <v>459</v>
      </c>
      <c r="M465" s="115" t="s">
        <v>754</v>
      </c>
      <c r="N465" s="97" t="s">
        <v>1844</v>
      </c>
      <c r="O465" s="70" t="s">
        <v>1860</v>
      </c>
      <c r="P465" s="33" t="s">
        <v>305</v>
      </c>
      <c r="Q465" s="22" t="s">
        <v>1859</v>
      </c>
      <c r="R465" s="97" t="s">
        <v>1220</v>
      </c>
      <c r="S465" s="323" t="s">
        <v>1585</v>
      </c>
      <c r="T465" s="147">
        <v>57</v>
      </c>
      <c r="U465" s="63">
        <v>6</v>
      </c>
      <c r="V465" s="177">
        <v>4480.5</v>
      </c>
      <c r="W465" s="120" t="s">
        <v>69</v>
      </c>
      <c r="X465" s="396">
        <v>896100</v>
      </c>
      <c r="Y465" s="36" t="s">
        <v>70</v>
      </c>
      <c r="Z465" s="97" t="s">
        <v>222</v>
      </c>
      <c r="AA465" s="97" t="s">
        <v>1584</v>
      </c>
      <c r="AB465" s="27" t="s">
        <v>925</v>
      </c>
      <c r="AC465" s="97"/>
      <c r="AD465" s="424" t="s">
        <v>1858</v>
      </c>
      <c r="AE465" s="2"/>
      <c r="AF465" s="2"/>
    </row>
    <row r="466" spans="2:32" s="24" customFormat="1" ht="63.75" x14ac:dyDescent="0.25">
      <c r="B466" s="302" t="s">
        <v>2110</v>
      </c>
      <c r="C466" s="70"/>
      <c r="D466" s="82"/>
      <c r="E466" s="83"/>
      <c r="F466" s="23">
        <v>42759</v>
      </c>
      <c r="G466" s="83">
        <v>42587</v>
      </c>
      <c r="H466" s="70" t="s">
        <v>58</v>
      </c>
      <c r="I466" s="23">
        <v>42643</v>
      </c>
      <c r="J466" s="83">
        <v>41540</v>
      </c>
      <c r="K466" s="97" t="s">
        <v>458</v>
      </c>
      <c r="L466" s="70" t="s">
        <v>459</v>
      </c>
      <c r="M466" s="22" t="s">
        <v>754</v>
      </c>
      <c r="N466" s="61" t="s">
        <v>1844</v>
      </c>
      <c r="O466" s="70" t="s">
        <v>1862</v>
      </c>
      <c r="P466" s="22" t="s">
        <v>305</v>
      </c>
      <c r="Q466" s="22" t="s">
        <v>462</v>
      </c>
      <c r="R466" s="70" t="s">
        <v>1220</v>
      </c>
      <c r="S466" s="323" t="s">
        <v>1585</v>
      </c>
      <c r="T466" s="86">
        <v>124.6</v>
      </c>
      <c r="U466" s="63">
        <v>40</v>
      </c>
      <c r="V466" s="99">
        <v>179070</v>
      </c>
      <c r="W466" s="95" t="s">
        <v>69</v>
      </c>
      <c r="X466" s="394">
        <v>5372100</v>
      </c>
      <c r="Y466" s="36" t="s">
        <v>70</v>
      </c>
      <c r="Z466" s="70" t="s">
        <v>222</v>
      </c>
      <c r="AA466" s="70" t="s">
        <v>72</v>
      </c>
      <c r="AB466" s="27" t="s">
        <v>925</v>
      </c>
      <c r="AC466" s="70"/>
      <c r="AD466" s="425"/>
      <c r="AE466" s="2"/>
      <c r="AF466" s="2"/>
    </row>
    <row r="467" spans="2:32" s="24" customFormat="1" ht="63.75" x14ac:dyDescent="0.25">
      <c r="B467" s="302" t="s">
        <v>2111</v>
      </c>
      <c r="C467" s="70"/>
      <c r="D467" s="82"/>
      <c r="E467" s="83"/>
      <c r="F467" s="23">
        <v>42759</v>
      </c>
      <c r="G467" s="83">
        <v>42753</v>
      </c>
      <c r="H467" s="70" t="s">
        <v>58</v>
      </c>
      <c r="I467" s="23">
        <v>42643</v>
      </c>
      <c r="J467" s="83">
        <v>41540</v>
      </c>
      <c r="K467" s="323" t="s">
        <v>1588</v>
      </c>
      <c r="L467" s="70" t="s">
        <v>459</v>
      </c>
      <c r="M467" s="22" t="s">
        <v>754</v>
      </c>
      <c r="N467" s="61" t="s">
        <v>1844</v>
      </c>
      <c r="O467" s="70" t="s">
        <v>1862</v>
      </c>
      <c r="P467" s="22" t="s">
        <v>305</v>
      </c>
      <c r="Q467" s="22" t="s">
        <v>462</v>
      </c>
      <c r="R467" s="70" t="s">
        <v>1220</v>
      </c>
      <c r="S467" s="323" t="s">
        <v>1585</v>
      </c>
      <c r="T467" s="86">
        <v>124.6</v>
      </c>
      <c r="U467" s="63">
        <v>6</v>
      </c>
      <c r="V467" s="99">
        <v>26860.5</v>
      </c>
      <c r="W467" s="95" t="s">
        <v>69</v>
      </c>
      <c r="X467" s="394">
        <v>5372100</v>
      </c>
      <c r="Y467" s="36" t="s">
        <v>70</v>
      </c>
      <c r="Z467" s="70" t="s">
        <v>222</v>
      </c>
      <c r="AA467" s="70" t="s">
        <v>72</v>
      </c>
      <c r="AB467" s="27" t="s">
        <v>925</v>
      </c>
      <c r="AC467" s="70"/>
      <c r="AD467" s="424" t="s">
        <v>1861</v>
      </c>
      <c r="AE467" s="2"/>
      <c r="AF467" s="2"/>
    </row>
    <row r="468" spans="2:32" s="24" customFormat="1" ht="51" x14ac:dyDescent="0.25">
      <c r="B468" s="302" t="s">
        <v>2112</v>
      </c>
      <c r="C468" s="25" t="s">
        <v>1868</v>
      </c>
      <c r="D468" s="157"/>
      <c r="E468" s="157" t="s">
        <v>1867</v>
      </c>
      <c r="F468" s="23">
        <v>42759</v>
      </c>
      <c r="G468" s="310">
        <v>42752</v>
      </c>
      <c r="H468" s="310" t="s">
        <v>58</v>
      </c>
      <c r="I468" s="310">
        <v>42216</v>
      </c>
      <c r="J468" s="310" t="s">
        <v>485</v>
      </c>
      <c r="K468" s="323" t="s">
        <v>1588</v>
      </c>
      <c r="L468" s="27" t="s">
        <v>486</v>
      </c>
      <c r="M468" s="27" t="s">
        <v>61</v>
      </c>
      <c r="N468" s="27" t="s">
        <v>1866</v>
      </c>
      <c r="O468" s="27" t="s">
        <v>1865</v>
      </c>
      <c r="P468" s="25" t="s">
        <v>102</v>
      </c>
      <c r="Q468" s="27" t="s">
        <v>64</v>
      </c>
      <c r="R468" s="384" t="s">
        <v>1864</v>
      </c>
      <c r="S468" s="323" t="s">
        <v>1585</v>
      </c>
      <c r="T468" s="160">
        <v>52.3</v>
      </c>
      <c r="U468" s="63">
        <v>6</v>
      </c>
      <c r="V468" s="374">
        <v>5505.09</v>
      </c>
      <c r="W468" s="27" t="s">
        <v>69</v>
      </c>
      <c r="X468" s="373">
        <v>1070200</v>
      </c>
      <c r="Y468" s="26">
        <v>43383</v>
      </c>
      <c r="Z468" s="164" t="s">
        <v>71</v>
      </c>
      <c r="AA468" s="27" t="s">
        <v>72</v>
      </c>
      <c r="AB468" s="27" t="s">
        <v>925</v>
      </c>
      <c r="AC468" s="164"/>
      <c r="AD468" s="356" t="s">
        <v>1863</v>
      </c>
      <c r="AE468" s="2"/>
      <c r="AF468" s="2"/>
    </row>
    <row r="469" spans="2:32" s="24" customFormat="1" ht="51" x14ac:dyDescent="0.25">
      <c r="B469" s="302" t="s">
        <v>2113</v>
      </c>
      <c r="C469" s="25" t="s">
        <v>1868</v>
      </c>
      <c r="D469" s="157"/>
      <c r="E469" s="157" t="s">
        <v>1867</v>
      </c>
      <c r="F469" s="23">
        <v>42759</v>
      </c>
      <c r="G469" s="310">
        <v>42752</v>
      </c>
      <c r="H469" s="310" t="s">
        <v>58</v>
      </c>
      <c r="I469" s="310">
        <v>42216</v>
      </c>
      <c r="J469" s="310" t="s">
        <v>485</v>
      </c>
      <c r="K469" s="323" t="s">
        <v>1588</v>
      </c>
      <c r="L469" s="27" t="s">
        <v>486</v>
      </c>
      <c r="M469" s="27" t="s">
        <v>61</v>
      </c>
      <c r="N469" s="27" t="s">
        <v>1866</v>
      </c>
      <c r="O469" s="27" t="s">
        <v>1869</v>
      </c>
      <c r="P469" s="25" t="s">
        <v>102</v>
      </c>
      <c r="Q469" s="27" t="s">
        <v>64</v>
      </c>
      <c r="R469" s="385" t="s">
        <v>1801</v>
      </c>
      <c r="S469" s="323" t="s">
        <v>1585</v>
      </c>
      <c r="T469" s="160">
        <v>153</v>
      </c>
      <c r="U469" s="63">
        <v>6</v>
      </c>
      <c r="V469" s="374">
        <v>14121.9</v>
      </c>
      <c r="W469" s="27" t="s">
        <v>69</v>
      </c>
      <c r="X469" s="373">
        <v>2745200</v>
      </c>
      <c r="Y469" s="26">
        <v>43494</v>
      </c>
      <c r="Z469" s="164" t="s">
        <v>71</v>
      </c>
      <c r="AA469" s="27" t="s">
        <v>72</v>
      </c>
      <c r="AB469" s="27" t="s">
        <v>925</v>
      </c>
      <c r="AC469" s="164"/>
      <c r="AD469" s="399" t="s">
        <v>1870</v>
      </c>
      <c r="AE469" s="2"/>
      <c r="AF469" s="2"/>
    </row>
    <row r="470" spans="2:32" s="24" customFormat="1" ht="51" x14ac:dyDescent="0.25">
      <c r="B470" s="302" t="s">
        <v>2114</v>
      </c>
      <c r="C470" s="25" t="s">
        <v>1868</v>
      </c>
      <c r="D470" s="157"/>
      <c r="E470" s="157" t="s">
        <v>1867</v>
      </c>
      <c r="F470" s="23">
        <v>42759</v>
      </c>
      <c r="G470" s="310">
        <v>42752</v>
      </c>
      <c r="H470" s="310" t="s">
        <v>58</v>
      </c>
      <c r="I470" s="310">
        <v>42155</v>
      </c>
      <c r="J470" s="310" t="s">
        <v>485</v>
      </c>
      <c r="K470" s="323" t="s">
        <v>1588</v>
      </c>
      <c r="L470" s="27" t="s">
        <v>486</v>
      </c>
      <c r="M470" s="27" t="s">
        <v>61</v>
      </c>
      <c r="N470" s="27" t="s">
        <v>1866</v>
      </c>
      <c r="O470" s="27" t="s">
        <v>1871</v>
      </c>
      <c r="P470" s="25" t="s">
        <v>102</v>
      </c>
      <c r="Q470" s="27" t="s">
        <v>64</v>
      </c>
      <c r="R470" s="385" t="s">
        <v>1801</v>
      </c>
      <c r="S470" s="323" t="s">
        <v>1585</v>
      </c>
      <c r="T470" s="160">
        <v>209.3</v>
      </c>
      <c r="U470" s="63">
        <v>6</v>
      </c>
      <c r="V470" s="374">
        <v>18797.23</v>
      </c>
      <c r="W470" s="27" t="s">
        <v>69</v>
      </c>
      <c r="X470" s="373">
        <v>4444700</v>
      </c>
      <c r="Y470" s="26">
        <v>43281</v>
      </c>
      <c r="Z470" s="164" t="s">
        <v>71</v>
      </c>
      <c r="AA470" s="27" t="s">
        <v>72</v>
      </c>
      <c r="AB470" s="27" t="s">
        <v>925</v>
      </c>
      <c r="AC470" s="164"/>
      <c r="AD470" s="399" t="s">
        <v>1872</v>
      </c>
      <c r="AE470" s="2"/>
      <c r="AF470" s="2"/>
    </row>
    <row r="471" spans="2:32" s="24" customFormat="1" ht="51" x14ac:dyDescent="0.25">
      <c r="B471" s="302" t="s">
        <v>2115</v>
      </c>
      <c r="C471" s="25" t="s">
        <v>1868</v>
      </c>
      <c r="D471" s="157"/>
      <c r="E471" s="157" t="s">
        <v>1867</v>
      </c>
      <c r="F471" s="23">
        <v>42759</v>
      </c>
      <c r="G471" s="310">
        <v>42752</v>
      </c>
      <c r="H471" s="310" t="s">
        <v>58</v>
      </c>
      <c r="I471" s="310">
        <v>42155</v>
      </c>
      <c r="J471" s="310" t="s">
        <v>485</v>
      </c>
      <c r="K471" s="323" t="s">
        <v>1588</v>
      </c>
      <c r="L471" s="27" t="s">
        <v>486</v>
      </c>
      <c r="M471" s="27" t="s">
        <v>61</v>
      </c>
      <c r="N471" s="27" t="s">
        <v>1866</v>
      </c>
      <c r="O471" s="27" t="s">
        <v>1873</v>
      </c>
      <c r="P471" s="25" t="s">
        <v>102</v>
      </c>
      <c r="Q471" s="27" t="s">
        <v>64</v>
      </c>
      <c r="R471" s="385" t="s">
        <v>1801</v>
      </c>
      <c r="S471" s="323" t="s">
        <v>1585</v>
      </c>
      <c r="T471" s="160">
        <v>190.9</v>
      </c>
      <c r="U471" s="63">
        <v>6</v>
      </c>
      <c r="V471" s="374">
        <v>18847.560000000001</v>
      </c>
      <c r="W471" s="27" t="s">
        <v>69</v>
      </c>
      <c r="X471" s="373">
        <v>3664100</v>
      </c>
      <c r="Y471" s="26">
        <v>43281</v>
      </c>
      <c r="Z471" s="164" t="s">
        <v>71</v>
      </c>
      <c r="AA471" s="27" t="s">
        <v>72</v>
      </c>
      <c r="AB471" s="27" t="s">
        <v>925</v>
      </c>
      <c r="AC471" s="164"/>
      <c r="AD471" s="399" t="s">
        <v>1874</v>
      </c>
      <c r="AE471" s="2"/>
      <c r="AF471" s="2"/>
    </row>
    <row r="472" spans="2:32" s="24" customFormat="1" ht="51" x14ac:dyDescent="0.25">
      <c r="B472" s="302" t="s">
        <v>2116</v>
      </c>
      <c r="C472" s="25" t="s">
        <v>1868</v>
      </c>
      <c r="D472" s="157"/>
      <c r="E472" s="157" t="s">
        <v>1867</v>
      </c>
      <c r="F472" s="23">
        <v>42759</v>
      </c>
      <c r="G472" s="310">
        <v>42752</v>
      </c>
      <c r="H472" s="310" t="s">
        <v>58</v>
      </c>
      <c r="I472" s="310">
        <v>42216</v>
      </c>
      <c r="J472" s="310" t="s">
        <v>485</v>
      </c>
      <c r="K472" s="323" t="s">
        <v>1588</v>
      </c>
      <c r="L472" s="27" t="s">
        <v>486</v>
      </c>
      <c r="M472" s="27" t="s">
        <v>61</v>
      </c>
      <c r="N472" s="27" t="s">
        <v>1866</v>
      </c>
      <c r="O472" s="243" t="s">
        <v>1875</v>
      </c>
      <c r="P472" s="25" t="s">
        <v>102</v>
      </c>
      <c r="Q472" s="27" t="s">
        <v>64</v>
      </c>
      <c r="R472" s="385" t="s">
        <v>1801</v>
      </c>
      <c r="S472" s="323" t="s">
        <v>1585</v>
      </c>
      <c r="T472" s="160">
        <v>163.9</v>
      </c>
      <c r="U472" s="63">
        <v>6</v>
      </c>
      <c r="V472" s="374">
        <v>15203.36</v>
      </c>
      <c r="W472" s="27" t="s">
        <v>69</v>
      </c>
      <c r="X472" s="373">
        <v>2955600</v>
      </c>
      <c r="Y472" s="26">
        <v>43494</v>
      </c>
      <c r="Z472" s="164" t="s">
        <v>71</v>
      </c>
      <c r="AA472" s="27" t="s">
        <v>72</v>
      </c>
      <c r="AB472" s="27" t="s">
        <v>925</v>
      </c>
      <c r="AC472" s="164"/>
      <c r="AD472" s="399" t="s">
        <v>1876</v>
      </c>
      <c r="AE472" s="2"/>
      <c r="AF472" s="2"/>
    </row>
    <row r="473" spans="2:32" s="24" customFormat="1" ht="51" x14ac:dyDescent="0.25">
      <c r="B473" s="302" t="s">
        <v>2117</v>
      </c>
      <c r="C473" s="25" t="s">
        <v>1868</v>
      </c>
      <c r="D473" s="157"/>
      <c r="E473" s="157" t="s">
        <v>1867</v>
      </c>
      <c r="F473" s="23">
        <v>42759</v>
      </c>
      <c r="G473" s="310">
        <v>42752</v>
      </c>
      <c r="H473" s="310" t="s">
        <v>58</v>
      </c>
      <c r="I473" s="310">
        <v>42216</v>
      </c>
      <c r="J473" s="310" t="s">
        <v>485</v>
      </c>
      <c r="K473" s="323" t="s">
        <v>1588</v>
      </c>
      <c r="L473" s="27" t="s">
        <v>486</v>
      </c>
      <c r="M473" s="27" t="s">
        <v>61</v>
      </c>
      <c r="N473" s="27" t="s">
        <v>1866</v>
      </c>
      <c r="O473" s="27" t="s">
        <v>1877</v>
      </c>
      <c r="P473" s="25" t="s">
        <v>102</v>
      </c>
      <c r="Q473" s="27" t="s">
        <v>394</v>
      </c>
      <c r="R473" s="385" t="s">
        <v>1801</v>
      </c>
      <c r="S473" s="323" t="s">
        <v>1585</v>
      </c>
      <c r="T473" s="160">
        <v>131.1</v>
      </c>
      <c r="U473" s="63">
        <v>6</v>
      </c>
      <c r="V473" s="374">
        <v>11505.34</v>
      </c>
      <c r="W473" s="27" t="s">
        <v>69</v>
      </c>
      <c r="X473" s="373">
        <v>2236700</v>
      </c>
      <c r="Y473" s="26">
        <v>43494</v>
      </c>
      <c r="Z473" s="164" t="s">
        <v>71</v>
      </c>
      <c r="AA473" s="27" t="s">
        <v>72</v>
      </c>
      <c r="AB473" s="27" t="s">
        <v>925</v>
      </c>
      <c r="AC473" s="164"/>
      <c r="AD473" s="399" t="s">
        <v>1878</v>
      </c>
      <c r="AE473" s="2"/>
      <c r="AF473" s="2"/>
    </row>
    <row r="474" spans="2:32" s="24" customFormat="1" ht="51" x14ac:dyDescent="0.25">
      <c r="B474" s="302" t="s">
        <v>2118</v>
      </c>
      <c r="C474" s="25" t="s">
        <v>1868</v>
      </c>
      <c r="D474" s="157"/>
      <c r="E474" s="157" t="s">
        <v>1867</v>
      </c>
      <c r="F474" s="23">
        <v>42759</v>
      </c>
      <c r="G474" s="310">
        <v>42752</v>
      </c>
      <c r="H474" s="310" t="s">
        <v>58</v>
      </c>
      <c r="I474" s="310">
        <v>42216</v>
      </c>
      <c r="J474" s="310" t="s">
        <v>485</v>
      </c>
      <c r="K474" s="323" t="s">
        <v>1588</v>
      </c>
      <c r="L474" s="27" t="s">
        <v>486</v>
      </c>
      <c r="M474" s="27" t="s">
        <v>61</v>
      </c>
      <c r="N474" s="27" t="s">
        <v>1866</v>
      </c>
      <c r="O474" s="27" t="s">
        <v>1879</v>
      </c>
      <c r="P474" s="25" t="s">
        <v>102</v>
      </c>
      <c r="Q474" s="27" t="s">
        <v>394</v>
      </c>
      <c r="R474" s="385" t="s">
        <v>1801</v>
      </c>
      <c r="S474" s="323" t="s">
        <v>1585</v>
      </c>
      <c r="T474" s="160">
        <v>101.8</v>
      </c>
      <c r="U474" s="63">
        <v>6</v>
      </c>
      <c r="V474" s="374">
        <v>9142.66</v>
      </c>
      <c r="W474" s="27" t="s">
        <v>69</v>
      </c>
      <c r="X474" s="373">
        <v>1777200</v>
      </c>
      <c r="Y474" s="26">
        <v>43494</v>
      </c>
      <c r="Z474" s="164" t="s">
        <v>71</v>
      </c>
      <c r="AA474" s="27" t="s">
        <v>72</v>
      </c>
      <c r="AB474" s="27" t="s">
        <v>925</v>
      </c>
      <c r="AC474" s="164"/>
      <c r="AD474" s="399" t="s">
        <v>1880</v>
      </c>
      <c r="AE474" s="2"/>
      <c r="AF474" s="2"/>
    </row>
    <row r="475" spans="2:32" s="24" customFormat="1" ht="51" x14ac:dyDescent="0.25">
      <c r="B475" s="302" t="s">
        <v>2119</v>
      </c>
      <c r="C475" s="25" t="s">
        <v>1868</v>
      </c>
      <c r="D475" s="157"/>
      <c r="E475" s="157" t="s">
        <v>1867</v>
      </c>
      <c r="F475" s="23">
        <v>42759</v>
      </c>
      <c r="G475" s="310">
        <v>42752</v>
      </c>
      <c r="H475" s="310" t="s">
        <v>58</v>
      </c>
      <c r="I475" s="310">
        <v>42155</v>
      </c>
      <c r="J475" s="310" t="s">
        <v>485</v>
      </c>
      <c r="K475" s="323" t="s">
        <v>1588</v>
      </c>
      <c r="L475" s="27" t="s">
        <v>486</v>
      </c>
      <c r="M475" s="27" t="s">
        <v>61</v>
      </c>
      <c r="N475" s="27" t="s">
        <v>1866</v>
      </c>
      <c r="O475" s="27" t="s">
        <v>1881</v>
      </c>
      <c r="P475" s="25" t="s">
        <v>102</v>
      </c>
      <c r="Q475" s="27" t="s">
        <v>64</v>
      </c>
      <c r="R475" s="385" t="s">
        <v>1801</v>
      </c>
      <c r="S475" s="323" t="s">
        <v>1585</v>
      </c>
      <c r="T475" s="160">
        <v>181.4</v>
      </c>
      <c r="U475" s="63">
        <v>6</v>
      </c>
      <c r="V475" s="374">
        <v>16726.89</v>
      </c>
      <c r="W475" s="27" t="s">
        <v>69</v>
      </c>
      <c r="X475" s="373">
        <v>3251800</v>
      </c>
      <c r="Y475" s="26">
        <v>43402</v>
      </c>
      <c r="Z475" s="164" t="s">
        <v>71</v>
      </c>
      <c r="AA475" s="27" t="s">
        <v>72</v>
      </c>
      <c r="AB475" s="27" t="s">
        <v>925</v>
      </c>
      <c r="AC475" s="164"/>
      <c r="AD475" s="399" t="s">
        <v>1882</v>
      </c>
      <c r="AE475" s="2"/>
      <c r="AF475" s="2"/>
    </row>
    <row r="476" spans="2:32" s="24" customFormat="1" ht="51.75" thickBot="1" x14ac:dyDescent="0.3">
      <c r="B476" s="464" t="s">
        <v>2120</v>
      </c>
      <c r="C476" s="465" t="s">
        <v>1868</v>
      </c>
      <c r="D476" s="466"/>
      <c r="E476" s="466" t="s">
        <v>1867</v>
      </c>
      <c r="F476" s="467">
        <v>42759</v>
      </c>
      <c r="G476" s="468">
        <v>42752</v>
      </c>
      <c r="H476" s="468" t="s">
        <v>58</v>
      </c>
      <c r="I476" s="468">
        <v>42155</v>
      </c>
      <c r="J476" s="468" t="s">
        <v>485</v>
      </c>
      <c r="K476" s="469" t="s">
        <v>1588</v>
      </c>
      <c r="L476" s="470" t="s">
        <v>486</v>
      </c>
      <c r="M476" s="470" t="s">
        <v>61</v>
      </c>
      <c r="N476" s="470" t="s">
        <v>1866</v>
      </c>
      <c r="O476" s="470" t="s">
        <v>1883</v>
      </c>
      <c r="P476" s="465" t="s">
        <v>102</v>
      </c>
      <c r="Q476" s="470" t="s">
        <v>64</v>
      </c>
      <c r="R476" s="471" t="s">
        <v>1801</v>
      </c>
      <c r="S476" s="469" t="s">
        <v>1585</v>
      </c>
      <c r="T476" s="472">
        <v>120</v>
      </c>
      <c r="U476" s="473">
        <v>6</v>
      </c>
      <c r="V476" s="474">
        <v>10777.2</v>
      </c>
      <c r="W476" s="470" t="s">
        <v>69</v>
      </c>
      <c r="X476" s="475">
        <v>2308500</v>
      </c>
      <c r="Y476" s="476">
        <v>43402</v>
      </c>
      <c r="Z476" s="477" t="s">
        <v>71</v>
      </c>
      <c r="AA476" s="470" t="s">
        <v>72</v>
      </c>
      <c r="AB476" s="470" t="s">
        <v>925</v>
      </c>
      <c r="AC476" s="477"/>
      <c r="AD476" s="478" t="s">
        <v>1884</v>
      </c>
      <c r="AE476" s="2"/>
      <c r="AF476" s="2"/>
    </row>
  </sheetData>
  <autoFilter ref="B3:AD149">
    <sortState ref="B60:AF104">
      <sortCondition descending="1" ref="T3:T277"/>
    </sortState>
  </autoFilter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8"/>
  <sheetViews>
    <sheetView zoomScale="85" zoomScaleNormal="85" workbookViewId="0">
      <pane ySplit="4" topLeftCell="A5" activePane="bottomLeft" state="frozen"/>
      <selection pane="bottomLeft" activeCell="O5" sqref="O5"/>
    </sheetView>
  </sheetViews>
  <sheetFormatPr defaultRowHeight="15" x14ac:dyDescent="0.25"/>
  <cols>
    <col min="2" max="2" width="9.42578125" style="3" bestFit="1" customWidth="1"/>
    <col min="3" max="3" width="10.28515625" style="3" bestFit="1" customWidth="1"/>
    <col min="4" max="7" width="9.28515625" style="3" bestFit="1" customWidth="1"/>
    <col min="8" max="8" width="9.140625" style="3"/>
    <col min="9" max="9" width="9.42578125" style="3" bestFit="1" customWidth="1"/>
    <col min="10" max="10" width="10" style="3" bestFit="1" customWidth="1"/>
    <col min="11" max="11" width="16.5703125" style="3" customWidth="1"/>
    <col min="12" max="14" width="9.42578125" style="3" bestFit="1" customWidth="1"/>
  </cols>
  <sheetData>
    <row r="1" spans="2:14" ht="15.75" thickBot="1" x14ac:dyDescent="0.3"/>
    <row r="2" spans="2:14" x14ac:dyDescent="0.25">
      <c r="B2" s="503" t="s">
        <v>33</v>
      </c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5"/>
    </row>
    <row r="3" spans="2:14" ht="51" x14ac:dyDescent="0.25">
      <c r="B3" s="506" t="s">
        <v>0</v>
      </c>
      <c r="C3" s="499" t="s">
        <v>4</v>
      </c>
      <c r="D3" s="500" t="s">
        <v>11</v>
      </c>
      <c r="E3" s="500" t="s">
        <v>13</v>
      </c>
      <c r="F3" s="500" t="s">
        <v>14</v>
      </c>
      <c r="G3" s="500" t="s">
        <v>12</v>
      </c>
      <c r="H3" s="500" t="s">
        <v>16</v>
      </c>
      <c r="I3" s="500" t="s">
        <v>34</v>
      </c>
      <c r="J3" s="500" t="s">
        <v>35</v>
      </c>
      <c r="K3" s="500" t="s">
        <v>36</v>
      </c>
      <c r="L3" s="500" t="s">
        <v>37</v>
      </c>
      <c r="M3" s="500" t="s">
        <v>38</v>
      </c>
      <c r="N3" s="507" t="s">
        <v>39</v>
      </c>
    </row>
    <row r="4" spans="2:14" x14ac:dyDescent="0.25">
      <c r="B4" s="508" t="s">
        <v>29</v>
      </c>
      <c r="C4" s="501" t="s">
        <v>30</v>
      </c>
      <c r="D4" s="502">
        <v>3</v>
      </c>
      <c r="E4" s="502">
        <v>4</v>
      </c>
      <c r="F4" s="502">
        <v>5</v>
      </c>
      <c r="G4" s="502">
        <v>6</v>
      </c>
      <c r="H4" s="501" t="s">
        <v>31</v>
      </c>
      <c r="I4" s="502">
        <v>8</v>
      </c>
      <c r="J4" s="502">
        <v>9</v>
      </c>
      <c r="K4" s="502">
        <v>10</v>
      </c>
      <c r="L4" s="502">
        <v>11</v>
      </c>
      <c r="M4" s="501" t="s">
        <v>32</v>
      </c>
      <c r="N4" s="509">
        <v>13</v>
      </c>
    </row>
    <row r="5" spans="2:14" s="44" customFormat="1" ht="72" x14ac:dyDescent="0.25">
      <c r="B5" s="196" t="s">
        <v>940</v>
      </c>
      <c r="C5" s="197">
        <v>42759</v>
      </c>
      <c r="D5" s="198" t="s">
        <v>203</v>
      </c>
      <c r="E5" s="198" t="s">
        <v>214</v>
      </c>
      <c r="F5" s="198" t="s">
        <v>206</v>
      </c>
      <c r="G5" s="198" t="s">
        <v>204</v>
      </c>
      <c r="H5" s="198" t="s">
        <v>107</v>
      </c>
      <c r="I5" s="199">
        <v>82.62</v>
      </c>
      <c r="J5" s="194">
        <v>29.19</v>
      </c>
      <c r="K5" s="192" t="s">
        <v>215</v>
      </c>
      <c r="L5" s="192">
        <v>19</v>
      </c>
      <c r="M5" s="192">
        <f>L5*4.4</f>
        <v>83.600000000000009</v>
      </c>
      <c r="N5" s="195">
        <f>M5*J5</f>
        <v>2440.2840000000006</v>
      </c>
    </row>
    <row r="6" spans="2:14" s="44" customFormat="1" ht="60" x14ac:dyDescent="0.25">
      <c r="B6" s="200" t="s">
        <v>941</v>
      </c>
      <c r="C6" s="197">
        <v>42759</v>
      </c>
      <c r="D6" s="201" t="s">
        <v>737</v>
      </c>
      <c r="E6" s="202" t="s">
        <v>820</v>
      </c>
      <c r="F6" s="202" t="s">
        <v>98</v>
      </c>
      <c r="G6" s="201" t="s">
        <v>736</v>
      </c>
      <c r="H6" s="202" t="s">
        <v>677</v>
      </c>
      <c r="I6" s="203">
        <v>80.52</v>
      </c>
      <c r="J6" s="194">
        <v>43.97</v>
      </c>
      <c r="K6" s="204" t="s">
        <v>821</v>
      </c>
      <c r="L6" s="192">
        <v>30</v>
      </c>
      <c r="M6" s="192">
        <v>120</v>
      </c>
      <c r="N6" s="195">
        <v>5276.4</v>
      </c>
    </row>
    <row r="7" spans="2:14" s="44" customFormat="1" ht="120" x14ac:dyDescent="0.25">
      <c r="B7" s="205" t="s">
        <v>943</v>
      </c>
      <c r="C7" s="197">
        <v>42759</v>
      </c>
      <c r="D7" s="198" t="s">
        <v>362</v>
      </c>
      <c r="E7" s="202" t="s">
        <v>299</v>
      </c>
      <c r="F7" s="202" t="s">
        <v>95</v>
      </c>
      <c r="G7" s="198" t="s">
        <v>363</v>
      </c>
      <c r="H7" s="202" t="s">
        <v>364</v>
      </c>
      <c r="I7" s="203">
        <v>64</v>
      </c>
      <c r="J7" s="194">
        <v>31.58</v>
      </c>
      <c r="K7" s="192" t="s">
        <v>377</v>
      </c>
      <c r="L7" s="192">
        <v>4</v>
      </c>
      <c r="M7" s="192">
        <v>17.600000000000001</v>
      </c>
      <c r="N7" s="195">
        <v>555.80999999999995</v>
      </c>
    </row>
    <row r="8" spans="2:14" s="44" customFormat="1" ht="108" x14ac:dyDescent="0.25">
      <c r="B8" s="206" t="s">
        <v>944</v>
      </c>
      <c r="C8" s="197">
        <v>42759</v>
      </c>
      <c r="D8" s="207" t="s">
        <v>525</v>
      </c>
      <c r="E8" s="208" t="s">
        <v>527</v>
      </c>
      <c r="F8" s="208" t="s">
        <v>528</v>
      </c>
      <c r="G8" s="209" t="s">
        <v>543</v>
      </c>
      <c r="H8" s="209" t="s">
        <v>529</v>
      </c>
      <c r="I8" s="210">
        <v>61.42</v>
      </c>
      <c r="J8" s="194">
        <v>37.479999999999997</v>
      </c>
      <c r="K8" s="192" t="s">
        <v>544</v>
      </c>
      <c r="L8" s="192">
        <v>2</v>
      </c>
      <c r="M8" s="192">
        <v>8.8000000000000007</v>
      </c>
      <c r="N8" s="211">
        <v>329.82</v>
      </c>
    </row>
    <row r="9" spans="2:14" s="44" customFormat="1" ht="48" x14ac:dyDescent="0.25">
      <c r="B9" s="200" t="s">
        <v>945</v>
      </c>
      <c r="C9" s="197">
        <v>42759</v>
      </c>
      <c r="D9" s="207" t="s">
        <v>519</v>
      </c>
      <c r="E9" s="201" t="s">
        <v>521</v>
      </c>
      <c r="F9" s="208" t="s">
        <v>64</v>
      </c>
      <c r="G9" s="201" t="s">
        <v>520</v>
      </c>
      <c r="H9" s="201" t="s">
        <v>493</v>
      </c>
      <c r="I9" s="212">
        <v>50.3</v>
      </c>
      <c r="J9" s="213">
        <v>20.96</v>
      </c>
      <c r="K9" s="192" t="s">
        <v>545</v>
      </c>
      <c r="L9" s="201">
        <v>4</v>
      </c>
      <c r="M9" s="201">
        <v>17.600000000000001</v>
      </c>
      <c r="N9" s="214">
        <v>368.9</v>
      </c>
    </row>
    <row r="10" spans="2:14" s="44" customFormat="1" ht="84" x14ac:dyDescent="0.25">
      <c r="B10" s="215" t="s">
        <v>963</v>
      </c>
      <c r="C10" s="197">
        <v>42759</v>
      </c>
      <c r="D10" s="191" t="s">
        <v>799</v>
      </c>
      <c r="E10" s="191" t="s">
        <v>102</v>
      </c>
      <c r="F10" s="192" t="s">
        <v>98</v>
      </c>
      <c r="G10" s="191" t="s">
        <v>798</v>
      </c>
      <c r="H10" s="191" t="s">
        <v>85</v>
      </c>
      <c r="I10" s="193">
        <v>113.6</v>
      </c>
      <c r="J10" s="194">
        <v>10.69</v>
      </c>
      <c r="K10" s="192" t="s">
        <v>809</v>
      </c>
      <c r="L10" s="192" t="s">
        <v>810</v>
      </c>
      <c r="M10" s="192" t="s">
        <v>811</v>
      </c>
      <c r="N10" s="211">
        <v>1223.1099999999999</v>
      </c>
    </row>
    <row r="11" spans="2:14" s="44" customFormat="1" ht="60" x14ac:dyDescent="0.25">
      <c r="B11" s="200" t="s">
        <v>986</v>
      </c>
      <c r="C11" s="197">
        <v>42759</v>
      </c>
      <c r="D11" s="198" t="s">
        <v>165</v>
      </c>
      <c r="E11" s="198" t="s">
        <v>904</v>
      </c>
      <c r="F11" s="198" t="s">
        <v>212</v>
      </c>
      <c r="G11" s="198" t="s">
        <v>166</v>
      </c>
      <c r="H11" s="198" t="s">
        <v>168</v>
      </c>
      <c r="I11" s="199">
        <v>57.6</v>
      </c>
      <c r="J11" s="194">
        <v>30</v>
      </c>
      <c r="K11" s="192" t="s">
        <v>213</v>
      </c>
      <c r="L11" s="192">
        <v>4</v>
      </c>
      <c r="M11" s="192">
        <f>L11*4.4</f>
        <v>17.600000000000001</v>
      </c>
      <c r="N11" s="195">
        <f>M11*J11</f>
        <v>528</v>
      </c>
    </row>
    <row r="12" spans="2:14" s="44" customFormat="1" ht="72" x14ac:dyDescent="0.25">
      <c r="B12" s="196" t="s">
        <v>987</v>
      </c>
      <c r="C12" s="197">
        <v>42759</v>
      </c>
      <c r="D12" s="201" t="s">
        <v>490</v>
      </c>
      <c r="E12" s="191" t="s">
        <v>550</v>
      </c>
      <c r="F12" s="208" t="s">
        <v>112</v>
      </c>
      <c r="G12" s="191" t="s">
        <v>512</v>
      </c>
      <c r="H12" s="201" t="s">
        <v>493</v>
      </c>
      <c r="I12" s="193">
        <v>79.56</v>
      </c>
      <c r="J12" s="216">
        <v>36.11</v>
      </c>
      <c r="K12" s="192" t="s">
        <v>551</v>
      </c>
      <c r="L12" s="216" t="s">
        <v>552</v>
      </c>
      <c r="M12" s="192" t="s">
        <v>553</v>
      </c>
      <c r="N12" s="217">
        <v>5004.8500000000004</v>
      </c>
    </row>
    <row r="13" spans="2:14" s="44" customFormat="1" ht="72" x14ac:dyDescent="0.25">
      <c r="B13" s="196" t="s">
        <v>988</v>
      </c>
      <c r="C13" s="197">
        <v>42759</v>
      </c>
      <c r="D13" s="201" t="s">
        <v>490</v>
      </c>
      <c r="E13" s="191" t="s">
        <v>550</v>
      </c>
      <c r="F13" s="208" t="s">
        <v>112</v>
      </c>
      <c r="G13" s="191" t="s">
        <v>512</v>
      </c>
      <c r="H13" s="201" t="s">
        <v>493</v>
      </c>
      <c r="I13" s="193">
        <v>79.56</v>
      </c>
      <c r="J13" s="216">
        <v>36.11</v>
      </c>
      <c r="K13" s="192" t="s">
        <v>551</v>
      </c>
      <c r="L13" s="216" t="s">
        <v>552</v>
      </c>
      <c r="M13" s="192" t="s">
        <v>553</v>
      </c>
      <c r="N13" s="217">
        <v>5004.8500000000004</v>
      </c>
    </row>
    <row r="14" spans="2:14" s="44" customFormat="1" ht="180" x14ac:dyDescent="0.25">
      <c r="B14" s="218" t="s">
        <v>993</v>
      </c>
      <c r="C14" s="197">
        <v>42759</v>
      </c>
      <c r="D14" s="219" t="s">
        <v>136</v>
      </c>
      <c r="E14" s="219" t="s">
        <v>158</v>
      </c>
      <c r="F14" s="219" t="s">
        <v>157</v>
      </c>
      <c r="G14" s="219" t="s">
        <v>137</v>
      </c>
      <c r="H14" s="219" t="s">
        <v>140</v>
      </c>
      <c r="I14" s="220">
        <v>250.3</v>
      </c>
      <c r="J14" s="221" t="s">
        <v>141</v>
      </c>
      <c r="K14" s="219" t="s">
        <v>159</v>
      </c>
      <c r="L14" s="222">
        <v>10</v>
      </c>
      <c r="M14" s="222">
        <v>40</v>
      </c>
      <c r="N14" s="223" t="s">
        <v>141</v>
      </c>
    </row>
    <row r="15" spans="2:14" s="44" customFormat="1" ht="156" x14ac:dyDescent="0.25">
      <c r="B15" s="224" t="s">
        <v>999</v>
      </c>
      <c r="C15" s="197">
        <v>42759</v>
      </c>
      <c r="D15" s="201" t="s">
        <v>111</v>
      </c>
      <c r="E15" s="201" t="s">
        <v>812</v>
      </c>
      <c r="F15" s="201" t="s">
        <v>157</v>
      </c>
      <c r="G15" s="201" t="s">
        <v>778</v>
      </c>
      <c r="H15" s="201" t="s">
        <v>114</v>
      </c>
      <c r="I15" s="213">
        <v>81</v>
      </c>
      <c r="J15" s="194" t="s">
        <v>141</v>
      </c>
      <c r="K15" s="201" t="s">
        <v>813</v>
      </c>
      <c r="L15" s="192">
        <v>71.8</v>
      </c>
      <c r="M15" s="192">
        <v>287.2</v>
      </c>
      <c r="N15" s="211" t="s">
        <v>141</v>
      </c>
    </row>
    <row r="16" spans="2:14" s="44" customFormat="1" ht="180" x14ac:dyDescent="0.25">
      <c r="B16" s="225" t="s">
        <v>1000</v>
      </c>
      <c r="C16" s="197">
        <v>42759</v>
      </c>
      <c r="D16" s="219" t="s">
        <v>121</v>
      </c>
      <c r="E16" s="226" t="s">
        <v>156</v>
      </c>
      <c r="F16" s="226" t="s">
        <v>157</v>
      </c>
      <c r="G16" s="219" t="s">
        <v>122</v>
      </c>
      <c r="H16" s="219" t="s">
        <v>124</v>
      </c>
      <c r="I16" s="227">
        <v>301.37</v>
      </c>
      <c r="J16" s="221">
        <v>8.67</v>
      </c>
      <c r="K16" s="228" t="s">
        <v>917</v>
      </c>
      <c r="L16" s="219">
        <v>9.6300000000000008</v>
      </c>
      <c r="M16" s="219">
        <v>38.5</v>
      </c>
      <c r="N16" s="229">
        <f>M16*J16</f>
        <v>333.79500000000002</v>
      </c>
    </row>
    <row r="17" spans="2:14" s="44" customFormat="1" ht="108" x14ac:dyDescent="0.25">
      <c r="B17" s="224" t="s">
        <v>1005</v>
      </c>
      <c r="C17" s="197">
        <v>42759</v>
      </c>
      <c r="D17" s="230" t="s">
        <v>742</v>
      </c>
      <c r="E17" s="201" t="s">
        <v>741</v>
      </c>
      <c r="F17" s="201" t="s">
        <v>64</v>
      </c>
      <c r="G17" s="201" t="s">
        <v>520</v>
      </c>
      <c r="H17" s="230" t="s">
        <v>401</v>
      </c>
      <c r="I17" s="213">
        <v>313</v>
      </c>
      <c r="J17" s="213">
        <v>31.4</v>
      </c>
      <c r="K17" s="201" t="s">
        <v>819</v>
      </c>
      <c r="L17" s="201">
        <v>10</v>
      </c>
      <c r="M17" s="201">
        <v>44</v>
      </c>
      <c r="N17" s="214">
        <v>1381.6</v>
      </c>
    </row>
    <row r="18" spans="2:14" s="44" customFormat="1" ht="24" x14ac:dyDescent="0.25">
      <c r="B18" s="200" t="s">
        <v>1032</v>
      </c>
      <c r="C18" s="197">
        <v>42759</v>
      </c>
      <c r="D18" s="230" t="s">
        <v>297</v>
      </c>
      <c r="E18" s="201" t="s">
        <v>296</v>
      </c>
      <c r="F18" s="201" t="s">
        <v>95</v>
      </c>
      <c r="G18" s="201" t="s">
        <v>298</v>
      </c>
      <c r="H18" s="201" t="s">
        <v>107</v>
      </c>
      <c r="I18" s="212">
        <v>30.3</v>
      </c>
      <c r="J18" s="213">
        <v>9.31</v>
      </c>
      <c r="K18" s="201" t="s">
        <v>373</v>
      </c>
      <c r="L18" s="201">
        <v>5</v>
      </c>
      <c r="M18" s="201">
        <v>22</v>
      </c>
      <c r="N18" s="214">
        <v>204.82</v>
      </c>
    </row>
    <row r="19" spans="2:14" s="44" customFormat="1" ht="108" x14ac:dyDescent="0.25">
      <c r="B19" s="224" t="s">
        <v>1037</v>
      </c>
      <c r="C19" s="197">
        <v>42759</v>
      </c>
      <c r="D19" s="201" t="s">
        <v>785</v>
      </c>
      <c r="E19" s="201" t="s">
        <v>783</v>
      </c>
      <c r="F19" s="201" t="s">
        <v>64</v>
      </c>
      <c r="G19" s="201" t="s">
        <v>805</v>
      </c>
      <c r="H19" s="201" t="s">
        <v>107</v>
      </c>
      <c r="I19" s="201">
        <v>51.5</v>
      </c>
      <c r="J19" s="201">
        <v>15.72</v>
      </c>
      <c r="K19" s="201" t="s">
        <v>806</v>
      </c>
      <c r="L19" s="201" t="s">
        <v>807</v>
      </c>
      <c r="M19" s="201" t="s">
        <v>808</v>
      </c>
      <c r="N19" s="231">
        <v>2213.56</v>
      </c>
    </row>
    <row r="20" spans="2:14" s="44" customFormat="1" ht="108" x14ac:dyDescent="0.25">
      <c r="B20" s="225" t="s">
        <v>1044</v>
      </c>
      <c r="C20" s="197">
        <v>42759</v>
      </c>
      <c r="D20" s="219" t="s">
        <v>232</v>
      </c>
      <c r="E20" s="232" t="s">
        <v>234</v>
      </c>
      <c r="F20" s="226" t="s">
        <v>95</v>
      </c>
      <c r="G20" s="219" t="s">
        <v>233</v>
      </c>
      <c r="H20" s="219" t="s">
        <v>235</v>
      </c>
      <c r="I20" s="227">
        <v>112.8</v>
      </c>
      <c r="J20" s="221">
        <v>57.71</v>
      </c>
      <c r="K20" s="219" t="s">
        <v>277</v>
      </c>
      <c r="L20" s="219">
        <v>15</v>
      </c>
      <c r="M20" s="219">
        <v>66</v>
      </c>
      <c r="N20" s="229">
        <v>3808.86</v>
      </c>
    </row>
    <row r="21" spans="2:14" s="44" customFormat="1" ht="84" x14ac:dyDescent="0.25">
      <c r="B21" s="218" t="s">
        <v>1045</v>
      </c>
      <c r="C21" s="197">
        <v>42759</v>
      </c>
      <c r="D21" s="232" t="s">
        <v>255</v>
      </c>
      <c r="E21" s="232" t="s">
        <v>257</v>
      </c>
      <c r="F21" s="226" t="s">
        <v>95</v>
      </c>
      <c r="G21" s="219" t="s">
        <v>256</v>
      </c>
      <c r="H21" s="219" t="s">
        <v>258</v>
      </c>
      <c r="I21" s="220">
        <v>150.68</v>
      </c>
      <c r="J21" s="221">
        <v>77.19</v>
      </c>
      <c r="K21" s="219" t="s">
        <v>278</v>
      </c>
      <c r="L21" s="219">
        <v>5</v>
      </c>
      <c r="M21" s="219">
        <v>22</v>
      </c>
      <c r="N21" s="223">
        <v>1698.12</v>
      </c>
    </row>
    <row r="22" spans="2:14" s="44" customFormat="1" ht="120" x14ac:dyDescent="0.25">
      <c r="B22" s="218" t="s">
        <v>1046</v>
      </c>
      <c r="C22" s="197">
        <v>42759</v>
      </c>
      <c r="D22" s="219" t="s">
        <v>259</v>
      </c>
      <c r="E22" s="232" t="s">
        <v>261</v>
      </c>
      <c r="F22" s="226" t="s">
        <v>95</v>
      </c>
      <c r="G22" s="232" t="s">
        <v>260</v>
      </c>
      <c r="H22" s="219" t="s">
        <v>262</v>
      </c>
      <c r="I22" s="233">
        <v>40</v>
      </c>
      <c r="J22" s="221">
        <v>21.49</v>
      </c>
      <c r="K22" s="219" t="s">
        <v>279</v>
      </c>
      <c r="L22" s="219">
        <v>6</v>
      </c>
      <c r="M22" s="219">
        <v>26</v>
      </c>
      <c r="N22" s="223">
        <v>558.74</v>
      </c>
    </row>
    <row r="23" spans="2:14" s="44" customFormat="1" ht="108" x14ac:dyDescent="0.25">
      <c r="B23" s="218" t="s">
        <v>1048</v>
      </c>
      <c r="C23" s="197">
        <v>42759</v>
      </c>
      <c r="D23" s="219" t="s">
        <v>232</v>
      </c>
      <c r="E23" s="232" t="s">
        <v>270</v>
      </c>
      <c r="F23" s="226" t="s">
        <v>95</v>
      </c>
      <c r="G23" s="219" t="s">
        <v>269</v>
      </c>
      <c r="H23" s="219" t="s">
        <v>235</v>
      </c>
      <c r="I23" s="233">
        <v>36.6</v>
      </c>
      <c r="J23" s="234">
        <v>18.8</v>
      </c>
      <c r="K23" s="219" t="s">
        <v>280</v>
      </c>
      <c r="L23" s="234">
        <v>5</v>
      </c>
      <c r="M23" s="219">
        <v>22</v>
      </c>
      <c r="N23" s="223">
        <v>413.65</v>
      </c>
    </row>
    <row r="24" spans="2:14" s="44" customFormat="1" ht="108" x14ac:dyDescent="0.25">
      <c r="B24" s="205" t="s">
        <v>1049</v>
      </c>
      <c r="C24" s="197">
        <v>42759</v>
      </c>
      <c r="D24" s="219" t="s">
        <v>232</v>
      </c>
      <c r="E24" s="226" t="s">
        <v>272</v>
      </c>
      <c r="F24" s="226" t="s">
        <v>95</v>
      </c>
      <c r="G24" s="228" t="s">
        <v>271</v>
      </c>
      <c r="H24" s="219" t="s">
        <v>235</v>
      </c>
      <c r="I24" s="235">
        <v>54.6</v>
      </c>
      <c r="J24" s="221">
        <v>26.48</v>
      </c>
      <c r="K24" s="219" t="s">
        <v>281</v>
      </c>
      <c r="L24" s="219" t="s">
        <v>282</v>
      </c>
      <c r="M24" s="219">
        <v>9</v>
      </c>
      <c r="N24" s="223">
        <v>238.36</v>
      </c>
    </row>
    <row r="25" spans="2:14" s="49" customFormat="1" ht="108" x14ac:dyDescent="0.25">
      <c r="B25" s="205" t="s">
        <v>1050</v>
      </c>
      <c r="C25" s="197">
        <v>42759</v>
      </c>
      <c r="D25" s="219" t="s">
        <v>232</v>
      </c>
      <c r="E25" s="232" t="s">
        <v>274</v>
      </c>
      <c r="F25" s="226" t="s">
        <v>95</v>
      </c>
      <c r="G25" s="219" t="s">
        <v>273</v>
      </c>
      <c r="H25" s="219" t="s">
        <v>235</v>
      </c>
      <c r="I25" s="235">
        <v>54.6</v>
      </c>
      <c r="J25" s="221">
        <v>62.87</v>
      </c>
      <c r="K25" s="219" t="s">
        <v>283</v>
      </c>
      <c r="L25" s="219">
        <v>12</v>
      </c>
      <c r="M25" s="219">
        <v>53</v>
      </c>
      <c r="N25" s="223">
        <v>3332.11</v>
      </c>
    </row>
    <row r="26" spans="2:14" s="49" customFormat="1" ht="108" x14ac:dyDescent="0.25">
      <c r="B26" s="205" t="s">
        <v>1051</v>
      </c>
      <c r="C26" s="197">
        <v>42759</v>
      </c>
      <c r="D26" s="219" t="s">
        <v>232</v>
      </c>
      <c r="E26" s="226" t="s">
        <v>276</v>
      </c>
      <c r="F26" s="226" t="s">
        <v>95</v>
      </c>
      <c r="G26" s="228" t="s">
        <v>275</v>
      </c>
      <c r="H26" s="219" t="s">
        <v>235</v>
      </c>
      <c r="I26" s="236">
        <v>19.600000000000001</v>
      </c>
      <c r="J26" s="221">
        <v>8.31</v>
      </c>
      <c r="K26" s="219" t="s">
        <v>284</v>
      </c>
      <c r="L26" s="219">
        <v>3</v>
      </c>
      <c r="M26" s="219">
        <v>14</v>
      </c>
      <c r="N26" s="223">
        <v>116.34</v>
      </c>
    </row>
    <row r="27" spans="2:14" s="49" customFormat="1" ht="84" x14ac:dyDescent="0.25">
      <c r="B27" s="206" t="s">
        <v>1052</v>
      </c>
      <c r="C27" s="197">
        <v>42759</v>
      </c>
      <c r="D27" s="209" t="s">
        <v>289</v>
      </c>
      <c r="E27" s="208" t="s">
        <v>291</v>
      </c>
      <c r="F27" s="208" t="s">
        <v>95</v>
      </c>
      <c r="G27" s="209" t="s">
        <v>290</v>
      </c>
      <c r="H27" s="209" t="s">
        <v>292</v>
      </c>
      <c r="I27" s="210">
        <v>57</v>
      </c>
      <c r="J27" s="194">
        <v>26.33</v>
      </c>
      <c r="K27" s="192" t="s">
        <v>372</v>
      </c>
      <c r="L27" s="192">
        <v>2</v>
      </c>
      <c r="M27" s="192">
        <v>8.8000000000000007</v>
      </c>
      <c r="N27" s="211">
        <v>231.7</v>
      </c>
    </row>
    <row r="28" spans="2:14" s="49" customFormat="1" ht="84" x14ac:dyDescent="0.25">
      <c r="B28" s="196" t="s">
        <v>1053</v>
      </c>
      <c r="C28" s="197">
        <v>42759</v>
      </c>
      <c r="D28" s="191" t="s">
        <v>319</v>
      </c>
      <c r="E28" s="191" t="s">
        <v>321</v>
      </c>
      <c r="F28" s="192" t="s">
        <v>95</v>
      </c>
      <c r="G28" s="191" t="s">
        <v>320</v>
      </c>
      <c r="H28" s="191" t="s">
        <v>292</v>
      </c>
      <c r="I28" s="193">
        <v>168.9</v>
      </c>
      <c r="J28" s="194">
        <v>70.02</v>
      </c>
      <c r="K28" s="192" t="s">
        <v>374</v>
      </c>
      <c r="L28" s="192">
        <v>15</v>
      </c>
      <c r="M28" s="192">
        <v>66</v>
      </c>
      <c r="N28" s="195">
        <v>4621.32</v>
      </c>
    </row>
    <row r="29" spans="2:14" s="190" customFormat="1" ht="84" x14ac:dyDescent="0.25">
      <c r="B29" s="196" t="s">
        <v>1054</v>
      </c>
      <c r="C29" s="197">
        <v>42759</v>
      </c>
      <c r="D29" s="191" t="s">
        <v>355</v>
      </c>
      <c r="E29" s="191" t="s">
        <v>354</v>
      </c>
      <c r="F29" s="192" t="s">
        <v>95</v>
      </c>
      <c r="G29" s="191" t="s">
        <v>356</v>
      </c>
      <c r="H29" s="191" t="s">
        <v>292</v>
      </c>
      <c r="I29" s="193">
        <v>60.28</v>
      </c>
      <c r="J29" s="216">
        <v>31.74</v>
      </c>
      <c r="K29" s="192" t="s">
        <v>375</v>
      </c>
      <c r="L29" s="216">
        <v>3</v>
      </c>
      <c r="M29" s="192">
        <v>13.2</v>
      </c>
      <c r="N29" s="195">
        <v>418.97</v>
      </c>
    </row>
    <row r="30" spans="2:14" s="190" customFormat="1" ht="84" x14ac:dyDescent="0.25">
      <c r="B30" s="196" t="s">
        <v>1055</v>
      </c>
      <c r="C30" s="197">
        <v>42759</v>
      </c>
      <c r="D30" s="191" t="s">
        <v>355</v>
      </c>
      <c r="E30" s="191" t="s">
        <v>357</v>
      </c>
      <c r="F30" s="192" t="s">
        <v>95</v>
      </c>
      <c r="G30" s="191" t="s">
        <v>358</v>
      </c>
      <c r="H30" s="191" t="s">
        <v>292</v>
      </c>
      <c r="I30" s="193">
        <v>21.4</v>
      </c>
      <c r="J30" s="216">
        <v>10.49</v>
      </c>
      <c r="K30" s="192" t="s">
        <v>376</v>
      </c>
      <c r="L30" s="216">
        <v>6</v>
      </c>
      <c r="M30" s="192">
        <v>26.4</v>
      </c>
      <c r="N30" s="195">
        <v>276.94</v>
      </c>
    </row>
    <row r="31" spans="2:14" s="190" customFormat="1" ht="60" x14ac:dyDescent="0.25">
      <c r="B31" s="196" t="s">
        <v>1057</v>
      </c>
      <c r="C31" s="197">
        <v>42759</v>
      </c>
      <c r="D31" s="201" t="s">
        <v>490</v>
      </c>
      <c r="E31" s="191" t="s">
        <v>546</v>
      </c>
      <c r="F31" s="208" t="s">
        <v>64</v>
      </c>
      <c r="G31" s="191" t="s">
        <v>491</v>
      </c>
      <c r="H31" s="201" t="s">
        <v>493</v>
      </c>
      <c r="I31" s="193">
        <v>82.6</v>
      </c>
      <c r="J31" s="194">
        <v>39.24</v>
      </c>
      <c r="K31" s="192" t="s">
        <v>547</v>
      </c>
      <c r="L31" s="192" t="s">
        <v>548</v>
      </c>
      <c r="M31" s="192" t="s">
        <v>549</v>
      </c>
      <c r="N31" s="195">
        <v>4834.37</v>
      </c>
    </row>
    <row r="32" spans="2:14" s="190" customFormat="1" ht="60" x14ac:dyDescent="0.25">
      <c r="B32" s="205" t="s">
        <v>1058</v>
      </c>
      <c r="C32" s="197">
        <v>42759</v>
      </c>
      <c r="D32" s="201" t="s">
        <v>490</v>
      </c>
      <c r="E32" s="201" t="s">
        <v>555</v>
      </c>
      <c r="F32" s="208" t="s">
        <v>146</v>
      </c>
      <c r="G32" s="201" t="s">
        <v>540</v>
      </c>
      <c r="H32" s="201" t="s">
        <v>493</v>
      </c>
      <c r="I32" s="237">
        <v>72</v>
      </c>
      <c r="J32" s="237">
        <v>32.49</v>
      </c>
      <c r="K32" s="192" t="s">
        <v>556</v>
      </c>
      <c r="L32" s="201">
        <v>4</v>
      </c>
      <c r="M32" s="201">
        <v>17.600000000000001</v>
      </c>
      <c r="N32" s="217">
        <v>571.82000000000005</v>
      </c>
    </row>
    <row r="33" spans="2:14" s="190" customFormat="1" ht="72" x14ac:dyDescent="0.25">
      <c r="B33" s="205" t="s">
        <v>1059</v>
      </c>
      <c r="C33" s="197">
        <v>42759</v>
      </c>
      <c r="D33" s="201" t="s">
        <v>506</v>
      </c>
      <c r="E33" s="202" t="s">
        <v>505</v>
      </c>
      <c r="F33" s="208" t="s">
        <v>112</v>
      </c>
      <c r="G33" s="198" t="s">
        <v>507</v>
      </c>
      <c r="H33" s="201" t="s">
        <v>493</v>
      </c>
      <c r="I33" s="199">
        <v>140</v>
      </c>
      <c r="J33" s="194">
        <v>59.6</v>
      </c>
      <c r="K33" s="192" t="s">
        <v>554</v>
      </c>
      <c r="L33" s="192">
        <v>13</v>
      </c>
      <c r="M33" s="192">
        <v>57.2</v>
      </c>
      <c r="N33" s="238">
        <v>3409.12</v>
      </c>
    </row>
    <row r="34" spans="2:14" s="49" customFormat="1" ht="74.25" customHeight="1" x14ac:dyDescent="0.25">
      <c r="B34" s="205" t="s">
        <v>1063</v>
      </c>
      <c r="C34" s="197">
        <v>42759</v>
      </c>
      <c r="D34" s="191" t="s">
        <v>773</v>
      </c>
      <c r="E34" s="191" t="s">
        <v>102</v>
      </c>
      <c r="F34" s="192" t="s">
        <v>95</v>
      </c>
      <c r="G34" s="191" t="s">
        <v>915</v>
      </c>
      <c r="H34" s="191" t="s">
        <v>771</v>
      </c>
      <c r="I34" s="193">
        <v>44.6</v>
      </c>
      <c r="J34" s="194">
        <v>19.829999999999998</v>
      </c>
      <c r="K34" s="192" t="s">
        <v>916</v>
      </c>
      <c r="L34" s="192">
        <v>8</v>
      </c>
      <c r="M34" s="192">
        <v>35.200000000000003</v>
      </c>
      <c r="N34" s="195">
        <v>698.02</v>
      </c>
    </row>
    <row r="35" spans="2:14" s="49" customFormat="1" ht="192" x14ac:dyDescent="0.25">
      <c r="B35" s="224" t="s">
        <v>1064</v>
      </c>
      <c r="C35" s="197">
        <v>42759</v>
      </c>
      <c r="D35" s="192" t="s">
        <v>814</v>
      </c>
      <c r="E35" s="192" t="s">
        <v>815</v>
      </c>
      <c r="F35" s="208" t="s">
        <v>157</v>
      </c>
      <c r="G35" s="192" t="s">
        <v>816</v>
      </c>
      <c r="H35" s="192" t="s">
        <v>817</v>
      </c>
      <c r="I35" s="239">
        <v>85</v>
      </c>
      <c r="J35" s="194">
        <v>65.02</v>
      </c>
      <c r="K35" s="192" t="s">
        <v>818</v>
      </c>
      <c r="L35" s="192">
        <v>15</v>
      </c>
      <c r="M35" s="192">
        <v>60</v>
      </c>
      <c r="N35" s="195">
        <v>328.8</v>
      </c>
    </row>
    <row r="36" spans="2:14" s="24" customFormat="1" ht="63.75" x14ac:dyDescent="0.25">
      <c r="B36" s="302" t="s">
        <v>1461</v>
      </c>
      <c r="C36" s="26" t="s">
        <v>1456</v>
      </c>
      <c r="D36" s="303" t="s">
        <v>1416</v>
      </c>
      <c r="E36" s="304" t="s">
        <v>1350</v>
      </c>
      <c r="F36" s="304" t="s">
        <v>98</v>
      </c>
      <c r="G36" s="303" t="s">
        <v>1457</v>
      </c>
      <c r="H36" s="303" t="s">
        <v>677</v>
      </c>
      <c r="I36" s="305">
        <v>65</v>
      </c>
      <c r="J36" s="306">
        <v>29.27</v>
      </c>
      <c r="K36" s="30" t="s">
        <v>1458</v>
      </c>
      <c r="L36" s="307">
        <v>6</v>
      </c>
      <c r="M36" s="307">
        <v>24</v>
      </c>
      <c r="N36" s="308">
        <v>702.48</v>
      </c>
    </row>
    <row r="37" spans="2:14" s="24" customFormat="1" ht="63.75" x14ac:dyDescent="0.25">
      <c r="B37" s="302" t="s">
        <v>1462</v>
      </c>
      <c r="C37" s="26" t="s">
        <v>1456</v>
      </c>
      <c r="D37" s="33" t="s">
        <v>1348</v>
      </c>
      <c r="E37" s="28" t="s">
        <v>1350</v>
      </c>
      <c r="F37" s="28" t="s">
        <v>98</v>
      </c>
      <c r="G37" s="28" t="s">
        <v>1457</v>
      </c>
      <c r="H37" s="28" t="s">
        <v>677</v>
      </c>
      <c r="I37" s="29">
        <v>129</v>
      </c>
      <c r="J37" s="31">
        <v>53.49</v>
      </c>
      <c r="K37" s="28" t="s">
        <v>1459</v>
      </c>
      <c r="L37" s="28">
        <v>5</v>
      </c>
      <c r="M37" s="28">
        <v>20</v>
      </c>
      <c r="N37" s="309">
        <v>1069.8</v>
      </c>
    </row>
    <row r="38" spans="2:14" s="24" customFormat="1" ht="153.75" thickBot="1" x14ac:dyDescent="0.3">
      <c r="B38" s="510" t="s">
        <v>1463</v>
      </c>
      <c r="C38" s="468">
        <v>42759</v>
      </c>
      <c r="D38" s="470" t="s">
        <v>1207</v>
      </c>
      <c r="E38" s="465" t="s">
        <v>1209</v>
      </c>
      <c r="F38" s="470" t="s">
        <v>1210</v>
      </c>
      <c r="G38" s="470" t="s">
        <v>1208</v>
      </c>
      <c r="H38" s="511" t="s">
        <v>493</v>
      </c>
      <c r="I38" s="512">
        <v>96.06</v>
      </c>
      <c r="J38" s="513">
        <v>43.72</v>
      </c>
      <c r="K38" s="514" t="s">
        <v>1460</v>
      </c>
      <c r="L38" s="515">
        <v>18</v>
      </c>
      <c r="M38" s="515">
        <v>79.2</v>
      </c>
      <c r="N38" s="516">
        <v>3462.62</v>
      </c>
    </row>
  </sheetData>
  <autoFilter ref="B4:N10">
    <sortState ref="B5:N35">
      <sortCondition ref="B4:B10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2017-02-06T15:09:07Z</cp:lastPrinted>
  <dcterms:created xsi:type="dcterms:W3CDTF">2016-10-10T09:04:52Z</dcterms:created>
  <dcterms:modified xsi:type="dcterms:W3CDTF">2017-02-06T15:09:14Z</dcterms:modified>
</cp:coreProperties>
</file>