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31-40\Протокол №38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зведена'!$B$3:$AD$253</definedName>
    <definedName name="_xlnm._FilterDatabase" localSheetId="1" hidden="1">'Погодинна оренда'!$B$4:$N$15</definedName>
    <definedName name="_xlnm.Print_Area" localSheetId="0">'Оренда зведена'!$B$2:$AD$14</definedName>
    <definedName name="_xlnm.Print_Area" localSheetId="1">'Погодинна оренда'!$B$2:$N$15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6" i="2" l="1"/>
  <c r="N45" i="2"/>
  <c r="M10" i="2" l="1"/>
  <c r="N10" i="2" s="1"/>
  <c r="M9" i="2"/>
  <c r="N9" i="2" s="1"/>
  <c r="M16" i="2"/>
  <c r="N16" i="2" s="1"/>
  <c r="N22" i="2"/>
</calcChain>
</file>

<file path=xl/sharedStrings.xml><?xml version="1.0" encoding="utf-8"?>
<sst xmlns="http://schemas.openxmlformats.org/spreadsheetml/2006/main" count="4780" uniqueCount="1476">
  <si>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</si>
  <si>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</si>
  <si>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</si>
  <si>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</si>
  <si>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</si>
  <si>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</si>
  <si>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</si>
  <si>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</si>
  <si>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</si>
  <si>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</si>
  <si>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</si>
  <si>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</si>
  <si>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</si>
  <si>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</si>
  <si>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</si>
  <si>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</si>
  <si>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</si>
  <si>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</si>
  <si>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</si>
  <si>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</si>
  <si>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</si>
  <si>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</si>
  <si>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</si>
  <si>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</si>
  <si>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</si>
  <si>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</si>
  <si>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</si>
  <si>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</si>
  <si>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</si>
  <si>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</si>
  <si>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</si>
  <si>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</si>
  <si>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</si>
  <si>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</si>
  <si>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</si>
  <si>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</si>
  <si>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</si>
  <si>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</si>
  <si>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</si>
  <si>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</si>
  <si>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</si>
  <si>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</si>
  <si>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08/21078</t>
  </si>
  <si>
    <t xml:space="preserve">10241/26/4/103 </t>
  </si>
  <si>
    <t>08/22144</t>
  </si>
  <si>
    <t>10242/26/4/103</t>
  </si>
  <si>
    <t>08/22146</t>
  </si>
  <si>
    <t>10114/26/4/103</t>
  </si>
  <si>
    <t>08/21833</t>
  </si>
  <si>
    <t>10108/26/4/103</t>
  </si>
  <si>
    <t>08/21828</t>
  </si>
  <si>
    <t>10115/26/4/103</t>
  </si>
  <si>
    <t>08/21834</t>
  </si>
  <si>
    <t>9976/26/3/103</t>
  </si>
  <si>
    <t>08/21299</t>
  </si>
  <si>
    <t>10133/26/4/103</t>
  </si>
  <si>
    <t>08/21953</t>
  </si>
  <si>
    <t>9842/26/3/103</t>
  </si>
  <si>
    <t>08/20923</t>
  </si>
  <si>
    <t>9965/26/3/103</t>
  </si>
  <si>
    <t>08/21284</t>
  </si>
  <si>
    <t>10427/26/4/103</t>
  </si>
  <si>
    <t xml:space="preserve">08/22747 </t>
  </si>
  <si>
    <t>10403/26/4/103</t>
  </si>
  <si>
    <t>08/22483</t>
  </si>
  <si>
    <t>10882/26/4/103</t>
  </si>
  <si>
    <t>08/23426</t>
  </si>
  <si>
    <t>10716/26/4/103</t>
  </si>
  <si>
    <t>08/23119</t>
  </si>
  <si>
    <t>н/з</t>
  </si>
  <si>
    <t>Продовження</t>
  </si>
  <si>
    <t>Дніпровська РДА</t>
  </si>
  <si>
    <t>КК ОЖФ</t>
  </si>
  <si>
    <t>ПП "Нега-Люкс", код 31732606</t>
  </si>
  <si>
    <t>Житловий</t>
  </si>
  <si>
    <t>Приміщення, 1 поверх</t>
  </si>
  <si>
    <t>21.6.</t>
  </si>
  <si>
    <t>Побутове обслуговування населення</t>
  </si>
  <si>
    <t xml:space="preserve">42,50
</t>
  </si>
  <si>
    <t xml:space="preserve">5
</t>
  </si>
  <si>
    <t>М</t>
  </si>
  <si>
    <t>2 роки 364 дні</t>
  </si>
  <si>
    <t>+</t>
  </si>
  <si>
    <t>Первинний</t>
  </si>
  <si>
    <t>Перукарня</t>
  </si>
  <si>
    <t>ФОП Гуленко Василь Іванович (Код 2029214571)</t>
  </si>
  <si>
    <t xml:space="preserve">Побутове обслуговування населення (перукарня)   Промтовари+товари підакцизної групи </t>
  </si>
  <si>
    <t>49,10       79,30</t>
  </si>
  <si>
    <t>Головне управління статистики у м. Києві, код 02363095</t>
  </si>
  <si>
    <t>Пожарського вул., 15</t>
  </si>
  <si>
    <t>24.6.</t>
  </si>
  <si>
    <t>Державна бюджетна установа</t>
  </si>
  <si>
    <t xml:space="preserve">3
</t>
  </si>
  <si>
    <t>ПП "АДЕЕМ", код 30018808</t>
  </si>
  <si>
    <t xml:space="preserve">72,30
</t>
  </si>
  <si>
    <t>Релігійна громада УПЦ КЄ Свято-Михайлівська парафія "Храму на честь 1000-ліття Хрещення Київської Русі", код 22935352</t>
  </si>
  <si>
    <t>Релігійна організація</t>
  </si>
  <si>
    <t>20,00          135,20</t>
  </si>
  <si>
    <t>Зміна ІУ (Зменшення плати: знижка)</t>
  </si>
  <si>
    <t>Громадська організація інвалідів</t>
  </si>
  <si>
    <t>ГО "Товариство інвалідів Дніпровського району м. Києва "Патріот" код 26267396</t>
  </si>
  <si>
    <t>ФОП Корецький Євгеній Олександрович (Код 2688218037)</t>
  </si>
  <si>
    <t>Русанівська набережна, 8/1</t>
  </si>
  <si>
    <t>сміттєзбірник</t>
  </si>
  <si>
    <t>Побутове обслуговування населення (ремонт взуття)</t>
  </si>
  <si>
    <t>ТОВ "ПромГуртТрейд" ТОВ "Орхат"          ТОВ "Анлорем"</t>
  </si>
  <si>
    <t>19</t>
  </si>
  <si>
    <t>Розміщення благодійної організації, яка здійснює безкоштовну психологічну, соціальну допомогу, реабілітацію та адаптацію дітей-інвалідів, дітей з вадами розвитку, інвалідів та інших осіб-учасників АТО</t>
  </si>
  <si>
    <t>1 грн. на рік</t>
  </si>
  <si>
    <t>ФОП Шама Ольга Олександрівна (Код 2369117568)</t>
  </si>
  <si>
    <t>21.6</t>
  </si>
  <si>
    <t>Побутове обслуговування населення (перукарня)</t>
  </si>
  <si>
    <t>ВГО "Інститут політичної освіти" (21721910)</t>
  </si>
  <si>
    <t>Серафімовича І. вул., 15-А</t>
  </si>
  <si>
    <t>Нежитловий
ДНЗ  № 274</t>
  </si>
  <si>
    <t>приміщення</t>
  </si>
  <si>
    <t>Громадська організація</t>
  </si>
  <si>
    <t>20,00
68,10</t>
  </si>
  <si>
    <t xml:space="preserve"> П</t>
  </si>
  <si>
    <t>Приміщення</t>
  </si>
  <si>
    <t>0,56
7,66</t>
  </si>
  <si>
    <t xml:space="preserve">Пн: 10.00-12.00 год.
Вт: 10.00-12.00 год.
Ср: 17.00-19.00 год.
Чт: 18.00-20.00 год.
Пт: 17.00-19.00 год.
</t>
  </si>
  <si>
    <t>Стандартизована</t>
  </si>
  <si>
    <t>КНП "КДЦ Дніпровського району м. Києва"</t>
  </si>
  <si>
    <t>КНП "ЦПМСД "Русанівка" (01981655)</t>
  </si>
  <si>
    <t>Нежилий</t>
  </si>
  <si>
    <t>п. 19.3.</t>
  </si>
  <si>
    <t>Зміна ІУ (зміна площі)</t>
  </si>
  <si>
    <t>Зміна площі з 509,77 кв. м. на 485,00 кв. м.</t>
  </si>
  <si>
    <t>17.11.2016
25.11.2016</t>
  </si>
  <si>
    <t>Оголошення конкурсу</t>
  </si>
  <si>
    <t>ПП "Автоленд" (31776444)
ТОВ "ПромГуртТрейдер"</t>
  </si>
  <si>
    <t>Юності вул., 5</t>
  </si>
  <si>
    <t>НВК № 183 "Фортуна"</t>
  </si>
  <si>
    <t>14.6.</t>
  </si>
  <si>
    <t>Автошкола</t>
  </si>
  <si>
    <t>16.11.2016
25.11.2016</t>
  </si>
  <si>
    <t>Український колеж ім. В. О. Сухомлинського</t>
  </si>
  <si>
    <t>ФОП Гайовий І. І. (2678212810)
ТОВ "ПромГуртТрейдер"</t>
  </si>
  <si>
    <t>23.1.</t>
  </si>
  <si>
    <t>Буфет в навчальному закладі</t>
  </si>
  <si>
    <t>100-16845</t>
  </si>
  <si>
    <t>08/18160</t>
  </si>
  <si>
    <t>Єдиний претендент</t>
  </si>
  <si>
    <t>Голосіївська РДА</t>
  </si>
  <si>
    <t>УО Голосіївської РДА</t>
  </si>
  <si>
    <t>Загальноосвітній навчальний приватний заклад "Хореографічна гімназія "Киячночка" Код 30470891</t>
  </si>
  <si>
    <t>Антоновича (Горького) вул., 4/6</t>
  </si>
  <si>
    <t>Школа  № 87</t>
  </si>
  <si>
    <t>Приміщення, 2 поверх</t>
  </si>
  <si>
    <t>19.14.</t>
  </si>
  <si>
    <t>Приватний навчальний заклад загальної, дошкільної та позашкільної освіти</t>
  </si>
  <si>
    <t>П</t>
  </si>
  <si>
    <t xml:space="preserve">Є лист приватного ЗНЗ "Хореографічна гімназія "Кияночка" щодо встановлення орендної ставки у розмірі 1% (вих. № 175 від 15.12.2016; вх. № 08/22525 від 16.12.2016). </t>
  </si>
  <si>
    <t>100-20357</t>
  </si>
  <si>
    <t>08/22337</t>
  </si>
  <si>
    <t>УКТОКС Голосіївської РДА</t>
  </si>
  <si>
    <t>Приватна науково-виробнича фірма "КОМПАС"                    Код 228984969</t>
  </si>
  <si>
    <t>Цільове використання уточ: ремонт побутової та офісної техніки вітчизняного виробництва</t>
  </si>
  <si>
    <t>100-20436</t>
  </si>
  <si>
    <t>08/22442</t>
  </si>
  <si>
    <t>Приватний позашкільний навчальний заклад "Цент Шанс"                    Код 30301428</t>
  </si>
  <si>
    <t>Глушкова Академіка, 28, проспект</t>
  </si>
  <si>
    <t>Школа  № 132</t>
  </si>
  <si>
    <t>27.1.</t>
  </si>
  <si>
    <t>Приватний навчальний заклад (крім п. 19 Методики)</t>
  </si>
  <si>
    <t>100-20508</t>
  </si>
  <si>
    <t>08/22452</t>
  </si>
  <si>
    <t>ТОВ "СДК Інвест Груп"                               Код 38746175</t>
  </si>
  <si>
    <t>Приміщення, підвал</t>
  </si>
  <si>
    <t>Цільове використання уточ: майстерня по ремонту одягу</t>
  </si>
  <si>
    <t>100-20196</t>
  </si>
  <si>
    <t>08/22069</t>
  </si>
  <si>
    <t>Головне управління Національної поліції у місті Києві                    Код 40108583</t>
  </si>
  <si>
    <t>Цільове використання уточ: розміщення інспекторів відділу превентивної діяльності Голосіївського управління поліції</t>
  </si>
  <si>
    <t>100-19013</t>
  </si>
  <si>
    <t>08/20659</t>
  </si>
  <si>
    <t>Комунальний позашкільний навчальний заклад "Київські державні курси іноземних мов "Інтерлінгва"                 Код 03083067</t>
  </si>
  <si>
    <t>Жилянська, 46, вул.</t>
  </si>
  <si>
    <t>Школа № 44</t>
  </si>
  <si>
    <t>19.12.</t>
  </si>
  <si>
    <t>Комунальний позашкільний навчальний заклад</t>
  </si>
  <si>
    <t>1 грн на рік</t>
  </si>
  <si>
    <t>Цільове використання уточ: надання освітніх послуг.   49,40 кв.м - постійно, 200,90 кв.м  - погодинно.</t>
  </si>
  <si>
    <t>100-19370</t>
  </si>
  <si>
    <t>08/20879</t>
  </si>
  <si>
    <t>ГО "Школа-сходинки"                      Код 40432171</t>
  </si>
  <si>
    <t>Школа-інтернат № 7</t>
  </si>
  <si>
    <t>Приміщення, 3 поверх</t>
  </si>
  <si>
    <t>19.11.</t>
  </si>
  <si>
    <t>Громадська організація з реабілітації</t>
  </si>
  <si>
    <t>Цільове використання уточ: проведення корекційно-розвивальних занять з дітьми та підлітками, що мають розлади спектру аутизму та порушення розвитку у межах статутної діяльності (постійно)</t>
  </si>
  <si>
    <t>100-19959</t>
  </si>
  <si>
    <t>08/21985</t>
  </si>
  <si>
    <t>Член Національної спілки художників України Вакарчук Олексій Вадимович     Ід.код 2211820194</t>
  </si>
  <si>
    <t>29</t>
  </si>
  <si>
    <t>Майстерня художника</t>
  </si>
  <si>
    <t>20,00 кв.м - 1%;                     28,10 кв.м  - 4%</t>
  </si>
  <si>
    <t>100-20724</t>
  </si>
  <si>
    <t>08/22659</t>
  </si>
  <si>
    <t>КНП "ЦПМСД            № 2" Голосіївського району м. Києва</t>
  </si>
  <si>
    <t>ФОП Романенко Валентина Іванівна                Код 2316502846</t>
  </si>
  <si>
    <t>14.1.</t>
  </si>
  <si>
    <t>Цільове використання уточ: надання стоматологічних послуг</t>
  </si>
  <si>
    <t>Школа І-ІІІ ступенів № 132 міста Києва</t>
  </si>
  <si>
    <t>Будівля</t>
  </si>
  <si>
    <r>
      <t xml:space="preserve">  
ПН. 18:35-19:10    </t>
    </r>
    <r>
      <rPr>
        <u/>
        <sz val="10"/>
        <rFont val="Calibri"/>
        <family val="2"/>
        <charset val="204"/>
      </rPr>
      <t>ПТ. 18:35-19:10</t>
    </r>
    <r>
      <rPr>
        <sz val="10"/>
        <rFont val="Calibri"/>
        <family val="2"/>
        <charset val="204"/>
      </rPr>
      <t xml:space="preserve">
ПН. 18:10-18:55
СР. 18:10-18:55
</t>
    </r>
    <r>
      <rPr>
        <u/>
        <sz val="10"/>
        <rFont val="Calibri"/>
        <family val="2"/>
        <charset val="204"/>
      </rPr>
      <t>ПТ. 18:10-18:55</t>
    </r>
    <r>
      <rPr>
        <sz val="10"/>
        <rFont val="Calibri"/>
        <family val="2"/>
        <charset val="204"/>
      </rPr>
      <t xml:space="preserve">
ПН. 19:20-20:05
ВТ. 18:00-18:45
СР. 19:30-20:30              ЧТ. 19:30-20:30
</t>
    </r>
    <r>
      <rPr>
        <u/>
        <sz val="10"/>
        <rFont val="Calibri"/>
        <family val="2"/>
        <charset val="204"/>
      </rPr>
      <t>ПТ. 16:00-16:45</t>
    </r>
    <r>
      <rPr>
        <sz val="10"/>
        <rFont val="Calibri"/>
        <family val="2"/>
        <charset val="204"/>
      </rPr>
      <t xml:space="preserve">                ПН. 16:30-17:15
</t>
    </r>
    <r>
      <rPr>
        <u/>
        <sz val="10"/>
        <rFont val="Calibri"/>
        <family val="2"/>
        <charset val="204"/>
      </rPr>
      <t xml:space="preserve">СР. 16:30-17:15 </t>
    </r>
    <r>
      <rPr>
        <sz val="10"/>
        <rFont val="Calibri"/>
        <family val="2"/>
        <charset val="204"/>
      </rPr>
      <t xml:space="preserve">             ПН. 16:30-17:15
ЧТ. 16:30-17:15</t>
    </r>
  </si>
  <si>
    <t>Спеціалізована школа І-ІІІ ступенів з поглибленим вивченням англійської мови № 44 міста Києва</t>
  </si>
  <si>
    <t>Пн: 19-00 – 21-00
Вт: 19-00 – 21-00
Ср: 19-00 – 21-00
Чт: 19-00 – 21-00
Пт: 19-00 – 21-00
(щодо площі 200,90 кв.м)</t>
  </si>
  <si>
    <t xml:space="preserve">Спеціалізована школа 
І-ІІІ ступенів з поглибленим вивченням української мови та літератури № 87 імені О.П. Довженка міста Києва
</t>
  </si>
  <si>
    <t xml:space="preserve">Пн: 08-30 – 15-00
Вт: 08-30 – 15-00
Ср: 08-30 – 15-00
Чт: 08-30 – 15-00
Пт: 08-30 – 15-00
</t>
  </si>
  <si>
    <t>101-10466/02</t>
  </si>
  <si>
    <t>08/20450</t>
  </si>
  <si>
    <t>Зміна ІУ  (інше)</t>
  </si>
  <si>
    <t>Дарницька РДА</t>
  </si>
  <si>
    <t>УО Дарницької РДА</t>
  </si>
  <si>
    <t>ФОП Гульченко Н.А. (2727709242)</t>
  </si>
  <si>
    <t>Ревуцького вул., 13-А</t>
  </si>
  <si>
    <t>33</t>
  </si>
  <si>
    <t>Інше (проведення курсів бухгалтерів)</t>
  </si>
  <si>
    <t>За 10 години на тиждень  погодинної оренди сплачуює 1 200,00 грн.</t>
  </si>
  <si>
    <t>101-10645/02</t>
  </si>
  <si>
    <t>08/20869</t>
  </si>
  <si>
    <t>25.08.2016  11.11.2016</t>
  </si>
  <si>
    <t>КНП "ЦПМСД №2" Дарницького району м. Києва</t>
  </si>
  <si>
    <t xml:space="preserve">1) ФОП Постельняк М.Ю. (3306611995);                     2) ФОП Штиль О.В. (інф. відсутня)               </t>
  </si>
  <si>
    <t>Вербицького вул., 5</t>
  </si>
  <si>
    <t>Адміністративний</t>
  </si>
  <si>
    <t>частина нежитлового приміщення (холу)</t>
  </si>
  <si>
    <t>Продтовари (крім товарів підакцизної групи)</t>
  </si>
  <si>
    <t xml:space="preserve">Надати дозвіл на проведення конкурсу під розміщення:
- торговельного об’єкта з продажу продовольчих товарів, крім товарів підакцизної групи
</t>
  </si>
  <si>
    <t>101-10622/02</t>
  </si>
  <si>
    <t>08/20859</t>
  </si>
  <si>
    <t>Зміна ІУ (Зміна цільового призначення)</t>
  </si>
  <si>
    <t>ТОВ "Місія", (24082468)</t>
  </si>
  <si>
    <t>Продаж/очищення питної води - 4,60 кв.м;         інше (зоомагазин) - 23,50 кв. м;                                           склад - 10,40 кв. м</t>
  </si>
  <si>
    <t>Розміщення торговельного об'єкта з продажу продовольчих товарів, крім товарів підакцизної групи -                  8 % - 3 744,36 грн.</t>
  </si>
  <si>
    <t>101-11048/02</t>
  </si>
  <si>
    <t xml:space="preserve">08/22151 </t>
  </si>
  <si>
    <t>06.09.2016     30.11.2016</t>
  </si>
  <si>
    <t>ФОП Попович К.В. (3270718204)        ФОП Ткаченко Р.А. (3382608003)</t>
  </si>
  <si>
    <t>Срібнокільська вул., 8</t>
  </si>
  <si>
    <t>Перукарня                Кафе (крім товарів підакцизної групи)</t>
  </si>
  <si>
    <t xml:space="preserve">Надати дозвіл на проведення конкурсу під розміщення:
- перукарні;
- кафетерію, що не здійснює продаж товарів підакцизної групи
</t>
  </si>
  <si>
    <t>11.07.2016     30.11.2016</t>
  </si>
  <si>
    <t>ФОП Рева Н.В. (2777712328)        ФОП Ткаченко Р.А. (3382608003)</t>
  </si>
  <si>
    <t>Продтовари (крім товарів підакцизної групи);                Кафе (крім товарів підакцизної групи)</t>
  </si>
  <si>
    <t xml:space="preserve">Надати дозвіл на проведення конкурсу під розміщення:
- торговельного об’єкта з продажу продовольчих товарів, крім товарів підакцизної групи;
- кафетерію, що не здійснює продаж товарів підакцизної групи
</t>
  </si>
  <si>
    <t>101-10989/02</t>
  </si>
  <si>
    <t>08/21839</t>
  </si>
  <si>
    <t>ТОВ "О-ХОРС" (39565614)</t>
  </si>
  <si>
    <t>Приватний заклад охорони здоров'я</t>
  </si>
  <si>
    <t>ФОП Мирошник Т.В. (2947708888)</t>
  </si>
  <si>
    <t>Тростянецька вул., 12</t>
  </si>
  <si>
    <t>ТДВ "Укрліфтсервіс" (05472637)</t>
  </si>
  <si>
    <t xml:space="preserve">Інше (розміщення опорного пункту для електромеханіків з ремонту та </t>
  </si>
  <si>
    <t>Санаторна вул., 27</t>
  </si>
  <si>
    <t>101-11099/02</t>
  </si>
  <si>
    <t>08/22149</t>
  </si>
  <si>
    <t>КНП "КДЦ дитячий Дарницького району м. Києва"</t>
  </si>
  <si>
    <t>КНП "Центр первинної медико-санітарної допомоги №2" Дарницького району м. Києва (26188248)</t>
  </si>
  <si>
    <t>Приміщення, 1,2,3 поверхи</t>
  </si>
  <si>
    <t xml:space="preserve">Зменшити площу об’єкта оренди із 649,73 кв. м 
на 516,84 кв. м
</t>
  </si>
  <si>
    <t>101-10666/02</t>
  </si>
  <si>
    <t>08/20881</t>
  </si>
  <si>
    <t>ФОП Чернявська В.Є., (2606419500 )</t>
  </si>
  <si>
    <t>Олійника вул., 21</t>
  </si>
  <si>
    <t>17.1</t>
  </si>
  <si>
    <t>Кафе (крім товарів підакцизної групи)</t>
  </si>
  <si>
    <t xml:space="preserve">Звільнити орендаря 
від плати за оренду нерухомого майна на період проведення реконструкції будівлі у порядку встановленому частиною 6 статті 762 Цивільного кодексу України
</t>
  </si>
  <si>
    <t>101-10853/02</t>
  </si>
  <si>
    <t>08/21282</t>
  </si>
  <si>
    <t>ФОП Лісовенко Л.А., (1963512063)</t>
  </si>
  <si>
    <t>Побутове обслуговування населення;                          Інше (розміщення зоомагазину)</t>
  </si>
  <si>
    <t>розміщення офісного приміщення (16,70 кв. м), суб'єкта господарювання, що здійснює побутове обслуговування населення (40,74 кв. м), інше використання нерухомого майна (розміщення зоомагазину)  - 8 030,11 грн.</t>
  </si>
  <si>
    <t>101-11105/02</t>
  </si>
  <si>
    <t>08/22065</t>
  </si>
  <si>
    <t>Зміна ІУ (приведення у відповідність)</t>
  </si>
  <si>
    <t>ПП "Бюро юридичного захисту "Ваш адвокат" (30866573)</t>
  </si>
  <si>
    <t>Промтовари+товари підакцизної групи (пиво) (17,80 кв. м);   Побутове обслуговування населення (6,00 кв. м)</t>
  </si>
  <si>
    <t xml:space="preserve">2 роки 
364 дні з моменту укладання договору оренди у новій редакції (до 01.03.2038)
</t>
  </si>
  <si>
    <t xml:space="preserve">Надати дозвіл на приведення у відповідність строку дії договору оренди та зміну цільового призначення об’єкта на розміщення  торговельного об’єкта з продажу продовольчих,  непродовольчих товарів та алкогольних виробів (пиво) (17,80 кв. м) та суб’єкта господарю-вання, що здійснює побутове обслуговування населення (6,00 кв. м) - розміщення продовольчого магазину - 2 064,50 грн.
</t>
  </si>
  <si>
    <t>101-11161/02</t>
  </si>
  <si>
    <t>08/22339</t>
  </si>
  <si>
    <t>Приватний позашкільний навчальний заклад "Центр Шанс"                                код 30301428</t>
  </si>
  <si>
    <t>Олійника вул., 10</t>
  </si>
  <si>
    <t>Школа № 296</t>
  </si>
  <si>
    <t>Приміщення,           1, 2 поверхи</t>
  </si>
  <si>
    <t>Інше                       (здійснення освітньої діяльності)</t>
  </si>
  <si>
    <t>101-11314/02</t>
  </si>
  <si>
    <t>08/22669</t>
  </si>
  <si>
    <t>ТОВ "Авто МАГ"                           код 37219707</t>
  </si>
  <si>
    <t>Гмирі вул., 3-Б</t>
  </si>
  <si>
    <t>Сканди-навська гімназія</t>
  </si>
  <si>
    <t>Приміщення,           1 поверх</t>
  </si>
  <si>
    <t xml:space="preserve">101-11382/02 </t>
  </si>
  <si>
    <t>08/22670</t>
  </si>
  <si>
    <t>ФОП Ільяш Г.В. (2231503526)</t>
  </si>
  <si>
    <t>СКП "Київтелесервіс" (31815760)</t>
  </si>
  <si>
    <t>Побутове обслуговування населення (телекомунікаційні послуги)</t>
  </si>
  <si>
    <t>101-11534/02</t>
  </si>
  <si>
    <t>08/22916</t>
  </si>
  <si>
    <t>ПАТ "Державний ощадний банк України"  (09322277)</t>
  </si>
  <si>
    <t>Сосюри вул., 4</t>
  </si>
  <si>
    <t>Банк</t>
  </si>
  <si>
    <t>Зміна ІУ (зменшення плати: знижка)</t>
  </si>
  <si>
    <t>Приміщення,           1 -3 поверхи</t>
  </si>
  <si>
    <t xml:space="preserve"> 
ВТ. 19:00-21:00
ЧТ. 19:00-21:00
</t>
  </si>
  <si>
    <t xml:space="preserve">ПН.15:00-18:00 ВТ.14:00-18:30                                            СР.15:00-18:00               ЧТ.15:00-18:30             ПТ.16:30-18:30            </t>
  </si>
  <si>
    <t>Скандинавська гімназія</t>
  </si>
  <si>
    <t xml:space="preserve">ПН.18:00-21:00 ВТ.18:00-21:00                                            СР.18:00-21:00               ЧТ.18:00-21:00             ПТ.18:00-21:00 СБ.10:00-14:00            </t>
  </si>
  <si>
    <t>104-7017</t>
  </si>
  <si>
    <t>08/16967</t>
  </si>
  <si>
    <t>Оболонська РДА</t>
  </si>
  <si>
    <t>ГО "НАША ПУЩА-ВОДИЦЯ" (40173626)</t>
  </si>
  <si>
    <t>Максименка Ф. вул., 16</t>
  </si>
  <si>
    <t>п. 19.11.</t>
  </si>
  <si>
    <t>немає</t>
  </si>
  <si>
    <t>104-5209</t>
  </si>
  <si>
    <t>ПАТ "Державний ощадний банк України" (09322277)</t>
  </si>
  <si>
    <t>Тимошенка M. вул., 16</t>
  </si>
  <si>
    <t>5.1.</t>
  </si>
  <si>
    <t>платіжний термінал</t>
  </si>
  <si>
    <t xml:space="preserve">
40
</t>
  </si>
  <si>
    <t xml:space="preserve"> за умови здійснення нової єкспертоної оцінки</t>
  </si>
  <si>
    <t>104-8666</t>
  </si>
  <si>
    <t>08/20211</t>
  </si>
  <si>
    <t>ФОП Ткаленко Ігор Михайлович (2812906373)</t>
  </si>
  <si>
    <t>Йорданська вул., 5-Б</t>
  </si>
  <si>
    <t>будівля</t>
  </si>
  <si>
    <t>Продтовари,Промтовари + товари підакцізної групи</t>
  </si>
  <si>
    <t>104-8662</t>
  </si>
  <si>
    <t>08/21296</t>
  </si>
  <si>
    <t>УО Оболонської РДА</t>
  </si>
  <si>
    <t>НВЗО "Школа-ліцей "Обдаровання" Київської  академії наук (21703616)</t>
  </si>
  <si>
    <t>Оболонський просп., 16-Г</t>
  </si>
  <si>
    <t>ДНЗ № 193</t>
  </si>
  <si>
    <t>Інше (здійснення освітньої діяльності)</t>
  </si>
  <si>
    <t>104-8340</t>
  </si>
  <si>
    <t>08/20449</t>
  </si>
  <si>
    <t>КНП "ЦПМСД № 1 " Оболонського району</t>
  </si>
  <si>
    <t>ФОП Олексієнко Людмила Станіславівна (2450615680)</t>
  </si>
  <si>
    <t>Стоматологія</t>
  </si>
  <si>
    <t>104-8668</t>
  </si>
  <si>
    <t>08/21298</t>
  </si>
  <si>
    <t>1)31.08.2016   2)08.11.2016</t>
  </si>
  <si>
    <t>1) Споживче товариство "Сімейний капітал" (40380789)               2) ФОП Показ Станіслав Юрійович</t>
  </si>
  <si>
    <t>1)Громадська організація  2) Продаж/очищення питної води</t>
  </si>
  <si>
    <t>1) 1% - 20 кв.м, 4% -102,0    2) 3%</t>
  </si>
  <si>
    <t>1) 3902,57   2) 3337,25</t>
  </si>
  <si>
    <t>104-7782</t>
  </si>
  <si>
    <t>08/18972</t>
  </si>
  <si>
    <t>С 01.10.2015 по 30.09.2018</t>
  </si>
  <si>
    <t>КНП "ЦПМСД № 2" Оболонського району</t>
  </si>
  <si>
    <t>ТОВ "Фірма "ЗІР" (24922371)</t>
  </si>
  <si>
    <t>Оптика;         Приватний заклад охорони здоровя</t>
  </si>
  <si>
    <t>17,7        16,10</t>
  </si>
  <si>
    <t>зменшення площі орендованого приміщення з 38 кв.м до 33,8 кв.м</t>
  </si>
  <si>
    <t>104-8850</t>
  </si>
  <si>
    <t>08/221070</t>
  </si>
  <si>
    <t>ФОП Каралоп А.В. (2562913439)</t>
  </si>
  <si>
    <t>21.8.</t>
  </si>
  <si>
    <t>Прийом вторсировини</t>
  </si>
  <si>
    <t>104-8901</t>
  </si>
  <si>
    <t>08/22349</t>
  </si>
  <si>
    <t>ТОВ "Центр консалтингових послуг "Право" (35789902)</t>
  </si>
  <si>
    <t>Приозерна вул., 6</t>
  </si>
  <si>
    <t>ДНЗ №685</t>
  </si>
  <si>
    <t xml:space="preserve">Приватний навчальний заклад </t>
  </si>
  <si>
    <t>ФОП Сапон-Аблязова Л.В (2335003384)</t>
  </si>
  <si>
    <t>Йорданська вул., 22-А</t>
  </si>
  <si>
    <t>ЗНЗ № 233</t>
  </si>
  <si>
    <t>Інше (розміщення субєкту господарювання, що здійснює освітню діяльність)</t>
  </si>
  <si>
    <t>ФОП Цегельна І.В. (2984406762)</t>
  </si>
  <si>
    <t xml:space="preserve">Побутове обслуговування населення </t>
  </si>
  <si>
    <t>Ремонт взуття</t>
  </si>
  <si>
    <t>104-8994</t>
  </si>
  <si>
    <t>08/22750</t>
  </si>
  <si>
    <t>Богатирська вул., 16-А</t>
  </si>
  <si>
    <t>ДНЗ № 607</t>
  </si>
  <si>
    <t>Героїв Дніпра вул., 55</t>
  </si>
  <si>
    <t>ДНЗ № 662</t>
  </si>
  <si>
    <t>Богатирська вул., 18-Є</t>
  </si>
  <si>
    <t>ДНЗ № 608</t>
  </si>
  <si>
    <t>Петра Панча вул., 7-А</t>
  </si>
  <si>
    <t>ДНЗ № 580 "Ольвія"</t>
  </si>
  <si>
    <t>Вишгородська вул., 52-А</t>
  </si>
  <si>
    <t>ДНЗ № 448</t>
  </si>
  <si>
    <t>104-9059</t>
  </si>
  <si>
    <t>08/22940</t>
  </si>
  <si>
    <t>ЗОШ "Екологія і Культура"</t>
  </si>
  <si>
    <t>Північна вул., 42</t>
  </si>
  <si>
    <t>ДНЗ № 144</t>
  </si>
  <si>
    <t>п. 19.14.</t>
  </si>
  <si>
    <t>Пн. 15:00 - 18:00     Вт. 15:00 - 18:00      Ср. 15:00 - 18:00     Чт. 15:00 - 18:00      Пт. 15:00 - 18:00</t>
  </si>
  <si>
    <t>Пн. 15:30 - 16:30     Вт. 15:30 - 16:30      Ср. 15:30 - 16:30    Чт. 15:30 - 16:30      Пт. 15:30 - 16:30</t>
  </si>
  <si>
    <t xml:space="preserve">    Вт. 15:00 - 18:00       Пт. 15:00 - 18:00</t>
  </si>
  <si>
    <t>Пн. 15:00 - 16:30          16:45 - 17:30                  Вт. 15:00 - 16:30       16:45 - 17:30             Ср. 15:00 - 16:30       16:45 - 17:30                 Чт. 15:00 - 16:30       16:45 - 17:30               Пт. 15:00 - 16:30       16:45 - 17:30</t>
  </si>
  <si>
    <t>Пн. 15:00 - 16:00     Вт. 15:00 - 16:00      Ср. 16:00 - 17:00    Чт. 15:00 - 16:00      Пт. 15:00 - 16:00</t>
  </si>
  <si>
    <t xml:space="preserve">Пн. 15:00 - 16:00       Ср. 15:00 - 15:50    </t>
  </si>
  <si>
    <t>1год 50 хв</t>
  </si>
  <si>
    <t xml:space="preserve">Пн. 15:00 - 18:00     Вт. 15:00 - 18:00       Ср. 15:00 - 18:00     Чт. 15:00 - 18:00       </t>
  </si>
  <si>
    <t xml:space="preserve">Пн. 15:00 - 16:00     Вт. 15:00 - 16:00          Чт. 15:00 - 16:00       </t>
  </si>
  <si>
    <t>102/03/26-9361</t>
  </si>
  <si>
    <t>08/17431</t>
  </si>
  <si>
    <t>Деснянська РДА</t>
  </si>
  <si>
    <t>УО Деснянської РДА</t>
  </si>
  <si>
    <t>ТОВ "Пріоритет-Еліт" (34537996)</t>
  </si>
  <si>
    <t>Бальзака вул., 63 А</t>
  </si>
  <si>
    <t>ДНЗ № 83</t>
  </si>
  <si>
    <t>Інше використання (приватний навчальний заклад)</t>
  </si>
  <si>
    <t>1 повторний</t>
  </si>
  <si>
    <t xml:space="preserve"> Є лист ТОВ "Пріоритет -Еліт" щодо графіку погодинної оренди приміщення на вул. Бальзака, 63-А </t>
  </si>
  <si>
    <t>102/03/26-11195</t>
  </si>
  <si>
    <t>08/22178</t>
  </si>
  <si>
    <t>Школа № 277</t>
  </si>
  <si>
    <t>ТОВ "Аякс"   (21487124)</t>
  </si>
  <si>
    <t>Сабурова О. вул., 6</t>
  </si>
  <si>
    <t>102/03/26-11378</t>
  </si>
  <si>
    <t>08/22465</t>
  </si>
  <si>
    <t>БО "БФ Святої Покрови"    (39499933)</t>
  </si>
  <si>
    <t>нежилий</t>
  </si>
  <si>
    <t>Благодійна організація</t>
  </si>
  <si>
    <t>102/03/26-11376</t>
  </si>
  <si>
    <t>08/22467</t>
  </si>
  <si>
    <t>ГО "Деснянський районний центр "З людьми і для людей"   (36656745)</t>
  </si>
  <si>
    <t>Братиславська вул., 16</t>
  </si>
  <si>
    <t>житловий</t>
  </si>
  <si>
    <t>102/03/26-11377</t>
  </si>
  <si>
    <t>08/22466</t>
  </si>
  <si>
    <t>КНП КДЦ</t>
  </si>
  <si>
    <t>ТОВ "Фрідом-Медик"    (40480382)</t>
  </si>
  <si>
    <t xml:space="preserve">Закревського М. вул., 81/1 </t>
  </si>
  <si>
    <t>Лікувальний</t>
  </si>
  <si>
    <t>102/03/26-11379</t>
  </si>
  <si>
    <t>08/22464</t>
  </si>
  <si>
    <t>ВГО "Всеукраїнський рух "Я Є"         (35575896)</t>
  </si>
  <si>
    <t xml:space="preserve">Закревського М. вул., 21 </t>
  </si>
  <si>
    <t>102/03/26-10954</t>
  </si>
  <si>
    <t>08/21800</t>
  </si>
  <si>
    <t>ФОП Пустова М.Ю.  (3446207667)</t>
  </si>
  <si>
    <t xml:space="preserve">Закревського М. вул., 49/1 </t>
  </si>
  <si>
    <t xml:space="preserve">21.8. </t>
  </si>
  <si>
    <t>102/03/26-11344</t>
  </si>
  <si>
    <t>08/22472</t>
  </si>
  <si>
    <t>ЗНЗ "Школа-дитячий садок "Джерело"  (31035955)</t>
  </si>
  <si>
    <t>Маяковського В. просп., 24-В</t>
  </si>
  <si>
    <t>ДНЗ № 689</t>
  </si>
  <si>
    <t>від 21.12.2016 №08/231-5032/ПР</t>
  </si>
  <si>
    <t>ТОВ ВКФ "Профешинал клас"         (35316486)</t>
  </si>
  <si>
    <t>17.3.</t>
  </si>
  <si>
    <t>Склад</t>
  </si>
  <si>
    <t>ПР</t>
  </si>
  <si>
    <t>102/03/26-11478</t>
  </si>
  <si>
    <t>08/22835</t>
  </si>
  <si>
    <t>Без конкурсу</t>
  </si>
  <si>
    <t>КНП ЦПМСД № 4</t>
  </si>
  <si>
    <t>КНП ЦПМСД № 1 (02064116)</t>
  </si>
  <si>
    <t>19.3.</t>
  </si>
  <si>
    <t>Комунальний заклад охорони здоровя</t>
  </si>
  <si>
    <t>102/03/26-11482</t>
  </si>
  <si>
    <t>08/22836</t>
  </si>
  <si>
    <t>КНП ЦПМСД № 2 (21467676)</t>
  </si>
  <si>
    <t>102/03/26-11483</t>
  </si>
  <si>
    <t>08/22837</t>
  </si>
  <si>
    <t>КНП ЦПМСД № 3 (38960413)</t>
  </si>
  <si>
    <t>102/03/26-11669</t>
  </si>
  <si>
    <t>08/23152</t>
  </si>
  <si>
    <t>ФОП Добровольський Р.Б. (2371810378)</t>
  </si>
  <si>
    <t>14.2.</t>
  </si>
  <si>
    <t>Приватна медична практика</t>
  </si>
  <si>
    <t>102/03/26-11667</t>
  </si>
  <si>
    <t>08/23150</t>
  </si>
  <si>
    <t>КП Ватутінськінвестбуд</t>
  </si>
  <si>
    <t>УДППЗ "Укрпошта" (21560045)</t>
  </si>
  <si>
    <t>20.3.</t>
  </si>
  <si>
    <t>Пошта</t>
  </si>
  <si>
    <t>Зменшення площі на 237,70 кв.м (з 938,0 кв.м до 700,30 кв.м)</t>
  </si>
  <si>
    <t>Зменшення площі на 709,80 кв.м (з 987,20 кв.м до 277,40 кв.м)</t>
  </si>
  <si>
    <t>Шолом-Алейхема вул., 18</t>
  </si>
  <si>
    <t>Драйзера Т. вул., 6</t>
  </si>
  <si>
    <t>102/03/26-11668</t>
  </si>
  <si>
    <t>08/23151</t>
  </si>
  <si>
    <t>Школа № 263</t>
  </si>
  <si>
    <t>ВНЗ "Університет економіки та права "Крок"  (04635922)</t>
  </si>
  <si>
    <t>Сабурова О. вул., 19-Б</t>
  </si>
  <si>
    <t>Школа № 213</t>
  </si>
  <si>
    <t>Лісовий просп., 33-Б</t>
  </si>
  <si>
    <t>102/03/26-11776</t>
  </si>
  <si>
    <t>08/12</t>
  </si>
  <si>
    <t>ЦДЮТ Деснянського району</t>
  </si>
  <si>
    <t>ТОВ "Студія танцю "Росинка"   (40710703)</t>
  </si>
  <si>
    <t>Каштанова вул., 5-А</t>
  </si>
  <si>
    <t>Інше використання (проведення занять з дітьми віком від 4 роківз хореографії))</t>
  </si>
  <si>
    <t>102/03/26-10689</t>
  </si>
  <si>
    <t>08/20599</t>
  </si>
  <si>
    <t>ФОП Пономаренко В.Ф.</t>
  </si>
  <si>
    <t>Сабурова О. вул., 3</t>
  </si>
  <si>
    <t>17.2.</t>
  </si>
  <si>
    <t>до 10.07.2019</t>
  </si>
  <si>
    <t>Змінити призначення з "розміщення офісу"   на "розміщення торговельного обєкту з продажу продовольчих товарів, крім товарів підакцизної групи"</t>
  </si>
  <si>
    <t xml:space="preserve">Пн. 30 хв.                      Вт. 30 хв.                       Ср. 30 хв.                      Чт. 30 хв.        </t>
  </si>
  <si>
    <t>Вт. 2 год. 30 хв.         Чт. 2 год. 30 хв.</t>
  </si>
  <si>
    <t>Пн. 3 год.                      Вт. 3 год.                       Ср. 3 год.                      Чт. 3 год.                       Пт. 3 год.</t>
  </si>
  <si>
    <t xml:space="preserve">Пн. 1 год.                            Ср. 1 год.                      Чт. 1 год.                       </t>
  </si>
  <si>
    <t xml:space="preserve">Пн. 1,5 год.                 Вт. 1,5 год.                        Ср. 1,5 год.                      Чт. 1,5 год.                       </t>
  </si>
  <si>
    <t xml:space="preserve">Вт. 2 год.                                        Чт. 2 год.                       </t>
  </si>
  <si>
    <t>108-20496</t>
  </si>
  <si>
    <t>№08/22189</t>
  </si>
  <si>
    <t xml:space="preserve">Продовження                                                     </t>
  </si>
  <si>
    <t>Солом'янська РДА</t>
  </si>
  <si>
    <t>ФОП Кривенко Олександр Євгенійович               (2868319633)</t>
  </si>
  <si>
    <t>Донецька вул.,18</t>
  </si>
  <si>
    <t>9.3.                                                                                                                                                    20.6.</t>
  </si>
  <si>
    <t>торгівля                         торгівля канцтоварами для навчальних закладів</t>
  </si>
  <si>
    <t>15,3                                                       58,5</t>
  </si>
  <si>
    <t>Зміна ІУ</t>
  </si>
  <si>
    <t>108-20727</t>
  </si>
  <si>
    <t>08/22447</t>
  </si>
  <si>
    <t>ПАТ "Державний ощадний банк України"</t>
  </si>
  <si>
    <t>Борщагівська, вул., 152</t>
  </si>
  <si>
    <t xml:space="preserve">Банки, банкомати, платіжні термінали                                                      Банки, що здійснюють платежі ЖКП   </t>
  </si>
  <si>
    <t>Перший повторний</t>
  </si>
  <si>
    <t>108-19718</t>
  </si>
  <si>
    <t>08/21270</t>
  </si>
  <si>
    <t>ТОВ "УКРБІОЕКОЛОГІЯ" (34617039)</t>
  </si>
  <si>
    <t>Приміщення, цоколь</t>
  </si>
  <si>
    <t>24.5.</t>
  </si>
  <si>
    <t>Очищення питної води</t>
  </si>
  <si>
    <t>108-20812</t>
  </si>
  <si>
    <t>08/22567</t>
  </si>
  <si>
    <t>ФОП Сіма Любов Вікторівна (1738003868)</t>
  </si>
  <si>
    <t>Західна вул., 12</t>
  </si>
  <si>
    <t>108-20813</t>
  </si>
  <si>
    <t>08/22568</t>
  </si>
  <si>
    <t>29.09.2016     06.10.2016    05.12.2016</t>
  </si>
  <si>
    <t>ТОВ "ФГ "ГІРНЕ"   (33735127)                    ГО "ЦЕНТР РЕАБІЛІТАЦІЇ І АДАПТАЦІЇ ІНВАЛІДІВ ТА УЧАСНИКІВ БОЙОВИХ ДІЙ"              (40813580)              ФОП Герус Віталій Леонідович          (229803913)</t>
  </si>
  <si>
    <t>Деснянська вул., 19</t>
  </si>
  <si>
    <t>Продтовари (крім товарів підакцизної групи)              Громадська організація з реабілітації      Промтовари+товари підакцизної групи</t>
  </si>
  <si>
    <t>23 372,0  9071,14   52587,0</t>
  </si>
  <si>
    <t>108-19539</t>
  </si>
  <si>
    <t>08/21067</t>
  </si>
  <si>
    <t>ТОВ "ЗОСЯ"                           (22890365)</t>
  </si>
  <si>
    <t>108-20976</t>
  </si>
  <si>
    <t>08/22931</t>
  </si>
  <si>
    <t>УО Солом'янська РДА</t>
  </si>
  <si>
    <t>ФОП  Грюнвальд Жаклін Едуардівна (3227710921)</t>
  </si>
  <si>
    <t>Леніна вул.,50</t>
  </si>
  <si>
    <t>Школа №279</t>
  </si>
  <si>
    <t>24.1.</t>
  </si>
  <si>
    <t>Спортивний заклад</t>
  </si>
  <si>
    <t xml:space="preserve"> СРДА просить ненараховувати орендну плату ФОП Грюнвальд Ж.Е. на період проведення планового капітального ремонту будівлі СЗШ №279</t>
  </si>
  <si>
    <t>109/01/25-9801</t>
  </si>
  <si>
    <t>08/20919</t>
  </si>
  <si>
    <t>Шевченківська РДА</t>
  </si>
  <si>
    <t xml:space="preserve">КНП "Консультативно-діагностичний центр"
Шевченківсько району 
</t>
  </si>
  <si>
    <t>ТОВ "Вілена-2"
код 21453906</t>
  </si>
  <si>
    <t>Петлюри С. вул., 2/4</t>
  </si>
  <si>
    <t>Приміщення, 
1-й поверх,
підвал</t>
  </si>
  <si>
    <t>Офіс, інше використання приміщення</t>
  </si>
  <si>
    <t>м</t>
  </si>
  <si>
    <t>Зміна загальної площі орендованого приміщення  з 68,4 кв.м на 71,8 кв.м відповідно до нового поповерхового плану БТІ</t>
  </si>
  <si>
    <t>109/01/25-9807</t>
  </si>
  <si>
    <t>08/20924</t>
  </si>
  <si>
    <t>ТОВ "Босна Ел.Джі"
код30525505"
код 21453906</t>
  </si>
  <si>
    <t>Тургенєвська вул.,65</t>
  </si>
  <si>
    <t>Офіс</t>
  </si>
  <si>
    <t>109/01/25-9983</t>
  </si>
  <si>
    <t>08/22047</t>
  </si>
  <si>
    <t>ФО Перехватов В.В.
код 2244922271</t>
  </si>
  <si>
    <t>Володимирська вул.,7</t>
  </si>
  <si>
    <t xml:space="preserve">25 </t>
  </si>
  <si>
    <t>Виставки української образотворчої/книжкової продукції</t>
  </si>
  <si>
    <t xml:space="preserve">зміни цільового 
призначення  з творчої  майстерні  на  проведення виставок образотворчої продукції виробленої в Україні </t>
  </si>
  <si>
    <t>зміна загальної площі 
орендованого приміщення з  28,5 кв.м на 31.4 кв.м відповідно до нового технічного паспорту БТІ</t>
  </si>
  <si>
    <t>109/01/25-9773</t>
  </si>
  <si>
    <t>08/20760</t>
  </si>
  <si>
    <t>ГО Шевченківське районне відділення Всеукраїнського обєднання ветеранів
код 25586716</t>
  </si>
  <si>
    <t>Шамрила Т. вул.,3</t>
  </si>
  <si>
    <t>1
4</t>
  </si>
  <si>
    <t>109/01/25-9774</t>
  </si>
  <si>
    <t>08/20758</t>
  </si>
  <si>
    <t xml:space="preserve">КНП "Центр первинної медико-санітарної допомоги №3"
Шевченківсько району 
</t>
  </si>
  <si>
    <t>КП "Фармація"
код 05415852</t>
  </si>
  <si>
    <t>Щербаківського Д. вул.,70</t>
  </si>
  <si>
    <t>аптека</t>
  </si>
  <si>
    <t>109/01/25-9778</t>
  </si>
  <si>
    <t>08/20825</t>
  </si>
  <si>
    <t>ФО Лужанська К.Б., член НСХУ,
код 1438429841</t>
  </si>
  <si>
    <t>Січових Стрільців вул., 58/2 В</t>
  </si>
  <si>
    <t xml:space="preserve">Приміщення, 
1 поверх
</t>
  </si>
  <si>
    <t>109/01/25-9786</t>
  </si>
  <si>
    <t>08/20856</t>
  </si>
  <si>
    <t>ФО Савадов А.В., член НСХУ,
код 2291219050</t>
  </si>
  <si>
    <t>Білоруська вул., 34</t>
  </si>
  <si>
    <t>109/01/25-9946</t>
  </si>
  <si>
    <t>08/21490</t>
  </si>
  <si>
    <t>ФОП Очеретян О.В. 
код 2792516978</t>
  </si>
  <si>
    <t>Саксаганського. вул., 100</t>
  </si>
  <si>
    <t>16</t>
  </si>
  <si>
    <t>Торговий автомат</t>
  </si>
  <si>
    <t xml:space="preserve">Житловий </t>
  </si>
  <si>
    <t>Приміщення,
напівпідвал</t>
  </si>
  <si>
    <t>109/01/25-10293</t>
  </si>
  <si>
    <t>08/22667</t>
  </si>
  <si>
    <t>ФО Серебряков А.В., член НСХУ,
код 2426114417</t>
  </si>
  <si>
    <t>Кудрявська вул., 31-33</t>
  </si>
  <si>
    <t xml:space="preserve">Приміщення, 
техповерх
</t>
  </si>
  <si>
    <t>109/01/25-10294</t>
  </si>
  <si>
    <t>08/22804</t>
  </si>
  <si>
    <t>УО Шевченківської РДА</t>
  </si>
  <si>
    <t>ТОВ "Автошкола "Престіж"
код 37176344</t>
  </si>
  <si>
    <t>Щусєва вул., 20</t>
  </si>
  <si>
    <t>Технічний
 ліцей</t>
  </si>
  <si>
    <t>109/01/25-10339</t>
  </si>
  <si>
    <t>08/22932</t>
  </si>
  <si>
    <t>КНП ЦПМСД №2 Шевченківського  району м. Києва</t>
  </si>
  <si>
    <t>Пимоненка М.
 вул., 10</t>
  </si>
  <si>
    <t>Аптека</t>
  </si>
  <si>
    <t>Зміна загальної площі орендованого приміщення  з 20,0 кв.м на 21,5 кв.м відповідно до нового поповерхового плану  БТІ</t>
  </si>
  <si>
    <t>Щусєва
 вул., 20</t>
  </si>
  <si>
    <t>ПН. 18:00-22:00
ВТ. 18:00-22:00
СР. 18:00-22:00
ЧТ. 18:00-22:00
ПТ. 14.00-22.00</t>
  </si>
  <si>
    <t>106-7643</t>
  </si>
  <si>
    <t>08/21630</t>
  </si>
  <si>
    <t>продовження</t>
  </si>
  <si>
    <t>Подільська РДА</t>
  </si>
  <si>
    <t>КНП "КДЦ" Подільського району</t>
  </si>
  <si>
    <t xml:space="preserve">КП "Фармація" </t>
  </si>
  <si>
    <t>нежитлове приміщення 1-й поверх</t>
  </si>
  <si>
    <t>13.1.</t>
  </si>
  <si>
    <t xml:space="preserve">КНП "ЦПМСД №1" Подільського району </t>
  </si>
  <si>
    <t xml:space="preserve"> КП "Фармація" </t>
  </si>
  <si>
    <t>106-7639</t>
  </si>
  <si>
    <t>08/21627</t>
  </si>
  <si>
    <t>без конкурсу</t>
  </si>
  <si>
    <t>106-8007</t>
  </si>
  <si>
    <t>08/22403</t>
  </si>
  <si>
    <t xml:space="preserve"> ПП "Науково-виробнича фірма "Скіф"</t>
  </si>
  <si>
    <t>18.1.</t>
  </si>
  <si>
    <t>Торговельний об’єкт з продажу ортопедичних виробів  (зуботехнічна лабораторія)</t>
  </si>
  <si>
    <t>106-8347</t>
  </si>
  <si>
    <t>08/23120</t>
  </si>
  <si>
    <t>Територіальний центр соціального обслуговування Подільського району м. Києва</t>
  </si>
  <si>
    <t>19.1.</t>
  </si>
  <si>
    <t>бюджетна установа</t>
  </si>
  <si>
    <t>ДНЗ №777</t>
  </si>
  <si>
    <t>1 рік</t>
  </si>
  <si>
    <t>106-8349</t>
  </si>
  <si>
    <t>08/23126</t>
  </si>
  <si>
    <t xml:space="preserve">Відділ культури, туризму, та охорони культурної спадщини Подільської районнї в місті Києві державної адміністрації </t>
  </si>
  <si>
    <t>106-8350</t>
  </si>
  <si>
    <t>08/23127</t>
  </si>
  <si>
    <t>нежитлове приміщення 2-й поверх</t>
  </si>
  <si>
    <t>106-8003</t>
  </si>
  <si>
    <t>08/22408</t>
  </si>
  <si>
    <t>член Національної спілки Кінематографістів України               Лазаревська Ю.Л.</t>
  </si>
  <si>
    <t>майстерня художника</t>
  </si>
  <si>
    <t>106-7999</t>
  </si>
  <si>
    <t>08/22378</t>
  </si>
  <si>
    <t>член Національної спілки Кінематографістів України                                        Мандрич М.О.,</t>
  </si>
  <si>
    <t>107-30/7431</t>
  </si>
  <si>
    <t>08/20569</t>
  </si>
  <si>
    <t>-</t>
  </si>
  <si>
    <t>Святошинська РДА</t>
  </si>
  <si>
    <t>розміщення дільничних інспекторів поліції</t>
  </si>
  <si>
    <t>Кольцова бульвар, 17</t>
  </si>
  <si>
    <t>Прилужна вул., 6</t>
  </si>
  <si>
    <t>Роллана Ромена бульвар, 4</t>
  </si>
  <si>
    <t>Роллана Ромена бульвар, 11-А</t>
  </si>
  <si>
    <t>107-30/7430</t>
  </si>
  <si>
    <t>08/20568</t>
  </si>
  <si>
    <t>УО Святошинської РДА</t>
  </si>
  <si>
    <t>МГО "Спортивний клуб "Сен-Бін", (26063506)</t>
  </si>
  <si>
    <t>Академіка Єфремова, 21-А</t>
  </si>
  <si>
    <t>СШ № 304</t>
  </si>
  <si>
    <t>Інше (освіта)</t>
  </si>
  <si>
    <t>Див. докладно у табл.
Проведення занять з дітьми</t>
  </si>
  <si>
    <t>107-30/7749</t>
  </si>
  <si>
    <t>08/21522</t>
  </si>
  <si>
    <t>КНП ЦПМСД №1</t>
  </si>
  <si>
    <t>ФОП Чубучний С.В., (2921107095)</t>
  </si>
  <si>
    <t>Булаховського вул., 26</t>
  </si>
  <si>
    <t>розміщення медичної лабораторії</t>
  </si>
  <si>
    <t>107-30/7857</t>
  </si>
  <si>
    <t>08/22156</t>
  </si>
  <si>
    <t>ФОП Кабан В.О., (2659711370)</t>
  </si>
  <si>
    <t>107-30/7798</t>
  </si>
  <si>
    <t>08/21765</t>
  </si>
  <si>
    <t>ФОП Дячина Л.В., (2845306088)</t>
  </si>
  <si>
    <t>Львівська вул., 51</t>
  </si>
  <si>
    <t>розміщення майстерні по ремонту одягу - 31,30 кв, м
розміщення перукарні - 38,30 кв. м</t>
  </si>
  <si>
    <t>107-30/7619</t>
  </si>
  <si>
    <t>08/21047</t>
  </si>
  <si>
    <t>Святошинська площа, 1</t>
  </si>
  <si>
    <t>розміщення обладнання, що забезпечує радіозв'язок для нарядів поліції</t>
  </si>
  <si>
    <t>Верховинна вул., 81</t>
  </si>
  <si>
    <t>107-30/7815</t>
  </si>
  <si>
    <t>08/21836</t>
  </si>
  <si>
    <t>ДЮСШ №17</t>
  </si>
  <si>
    <t>ФОП Савенок Л.Л., (2256506808)</t>
  </si>
  <si>
    <t>Симиренка вул., 5-Б</t>
  </si>
  <si>
    <t>2 роки 364 дні з дати прийняття рішення комісії</t>
  </si>
  <si>
    <t xml:space="preserve">Див. докладно в табл.
Проведення занять з естетичного виховання
</t>
  </si>
  <si>
    <t>107-30/7614</t>
  </si>
  <si>
    <t xml:space="preserve">08/21046 </t>
  </si>
  <si>
    <t>Кольцова бульвар, 7-Б</t>
  </si>
  <si>
    <t>СЗШ №281</t>
  </si>
  <si>
    <t>Див. докладно в табл.
Проведення спортивних занять з дітьми</t>
  </si>
  <si>
    <t>Зміна ІУ (зміна графіка використання)</t>
  </si>
  <si>
    <t>Див. докладно в табл.
Проведення спортивних занять з дітьми
зміна графіку з 6 год та 1 доба на 7 год. 30хв та 1 доба</t>
  </si>
  <si>
    <t xml:space="preserve">107-30/8106 </t>
  </si>
  <si>
    <t>08/22502</t>
  </si>
  <si>
    <t>ФОП Кабан В.О. (2659711370), ФОП Шевченко А.В., ПП "АНТ-ОСТ" (36628241), ТОВ "ПромГуртТрейдер" (32306700)</t>
  </si>
  <si>
    <t>ФОП Костюков Є.Ю. (2842303338), ПП "АНТ-ОСТ" (36628241), ТОВ "ПромГуртТрейдер" (32306700)</t>
  </si>
  <si>
    <t>Краснова вул., 17</t>
  </si>
  <si>
    <t>ФОП Гальчинська О.В. (2470212867), ПП "АНТ-ОСТ" (36628241), ТОВ "ПромГуртТрейдер" (32306700)</t>
  </si>
  <si>
    <t xml:space="preserve">ФОП Тижнова Є.Є. (2625819006), ПП "АНТ-ОСТ" (36628241), ТОВ "ПромГуртТрейдер" (32306700) </t>
  </si>
  <si>
    <t>ремонт взуття</t>
  </si>
  <si>
    <t xml:space="preserve">ТОВ "Укрбіоекологія" (34617039), ПП "АНТ-ОСТ" (36628241), ТОВ "ПромГуртТрейдер" (32306700) </t>
  </si>
  <si>
    <t>Продаж/очищення питної води</t>
  </si>
  <si>
    <t>ФОП Пожидаєва Г.Я. (2047608848),  ФОП Шевченко А.В., ПП "АНТ-ОСТ" (36628241), ТОВ "ПромГуртТрейдер" (32306700)</t>
  </si>
  <si>
    <t>107-30/8110</t>
  </si>
  <si>
    <t>08/22501</t>
  </si>
  <si>
    <t>ПП "Вундеркіндленд", (35977450)</t>
  </si>
  <si>
    <t>Зодчих вул., 22</t>
  </si>
  <si>
    <t>СШ №196</t>
  </si>
  <si>
    <t xml:space="preserve">Див. докладно в табл.
Надання освітніх послуг
</t>
  </si>
  <si>
    <t>107-30/8111</t>
  </si>
  <si>
    <t>08/22927</t>
  </si>
  <si>
    <t>Вищий навчальний заклад "Університет економіки та права Крок", (04635922)</t>
  </si>
  <si>
    <t>Львівська вул., 47/8</t>
  </si>
  <si>
    <t>СЗШ №140</t>
  </si>
  <si>
    <t>Приміщення, 4 поверх</t>
  </si>
  <si>
    <t>Приватний навчальний заклад</t>
  </si>
  <si>
    <t>Див. докладно в табл.
Впровадження додаткових освітніх програм гуманітарного спрямування
орендар погоджує 15% ставку</t>
  </si>
  <si>
    <t>107-30/8155</t>
  </si>
  <si>
    <t>08/22615</t>
  </si>
  <si>
    <t>ТОВ "Астек-Сервіс", (22968334)</t>
  </si>
  <si>
    <t>107-30/8228</t>
  </si>
  <si>
    <t>08/22839</t>
  </si>
  <si>
    <t>ТОВ "Торговий дім "Дніпро", (23493643)</t>
  </si>
  <si>
    <t>Вернадського бульвар, 79 літ. Б</t>
  </si>
  <si>
    <t>23.2.</t>
  </si>
  <si>
    <t>Громадські вбиральні</t>
  </si>
  <si>
    <t>107-30/8229</t>
  </si>
  <si>
    <t>08/22928</t>
  </si>
  <si>
    <t>107-30/8230</t>
  </si>
  <si>
    <t>08/22930</t>
  </si>
  <si>
    <t>Зміна ІУ (Зменшення плати: приведення у відповідність)</t>
  </si>
  <si>
    <t>ФОП Матюшок М.М., (3110318692)</t>
  </si>
  <si>
    <t>Див. докладно в табл.
Проведення занять з фізичної культури з дітьми до 15 років
3975,18</t>
  </si>
  <si>
    <t>107-30/8232</t>
  </si>
  <si>
    <t>08/22938</t>
  </si>
  <si>
    <t>ПП "Фаворит-СП", (35223177)</t>
  </si>
  <si>
    <t>Булгакова вул., 12</t>
  </si>
  <si>
    <t>СЗШ №317</t>
  </si>
  <si>
    <t xml:space="preserve">Див. докладно в табл.
Проведення спортивних занять з дітьми
</t>
  </si>
  <si>
    <t>Львівська вул, 47/8</t>
  </si>
  <si>
    <t>ПН 14:30-15:30
СР 14:30-15:30</t>
  </si>
  <si>
    <t>ПН 14:00-15:00
ВТ 15:00-16:00
СР 14:00-15:00
ЧТ 15:00-16:00</t>
  </si>
  <si>
    <t>СШ №304</t>
  </si>
  <si>
    <t xml:space="preserve">
ВТ 16:00-18:00
ЧТ 16:00-18:00
СБ 10:00-13:30</t>
  </si>
  <si>
    <t>4+доба</t>
  </si>
  <si>
    <t>17,6+4,4 доби</t>
  </si>
  <si>
    <t>СЗШ № 281</t>
  </si>
  <si>
    <t>ПН 17:30-19:00
ВТ 18:30-20:00
СР 17:30-19:00
ЧТ 18:30-20:00
ПТ 17:30-19:00
СБ 11:00-15:00</t>
  </si>
  <si>
    <t>7,5+доба</t>
  </si>
  <si>
    <t>33+4,4доби</t>
  </si>
  <si>
    <t xml:space="preserve">ПН 11:00-13:00
ВТ 10:00-13:30
СР 11:00-13:00
ЧТ 10:00-13:30
ПТ 11:00-13:00
</t>
  </si>
  <si>
    <t xml:space="preserve">ПН 17:00-20:00
ВТ 17:00-20:00
СР 17:00-20:00
ЧТ 17:00-20:00
ПТ 17:00-20:00
</t>
  </si>
  <si>
    <t xml:space="preserve">ПН 18:00-20:00
ВТ 18:00-20:00
СР 18:00-20:00
ЧТ 18:00-20:00
ПТ 18:00-20:00
</t>
  </si>
  <si>
    <t>СЗШ № 317</t>
  </si>
  <si>
    <t xml:space="preserve">ПН 19:00-20:30
СР 19:00-20:30
ПТ 19:15-20:15
</t>
  </si>
  <si>
    <t>105/01-3600/1</t>
  </si>
  <si>
    <t>08/20633</t>
  </si>
  <si>
    <t>Печерська РДА</t>
  </si>
  <si>
    <t>ТОВ "ФІНАНСОВІ ІНІЦІАТИВИ" (33051722)  ТОВ "РЕД ПРОДЖЕКТ УКРАИНА" (39886855)</t>
  </si>
  <si>
    <t>2 роки</t>
  </si>
  <si>
    <t>105/01-3820/1</t>
  </si>
  <si>
    <t>08/20553</t>
  </si>
  <si>
    <t>ОСН "Комітет мікрарайону "Злагода" (33941532)</t>
  </si>
  <si>
    <t>Кловський узвіз, 24</t>
  </si>
  <si>
    <t xml:space="preserve"> бюджетна установа </t>
  </si>
  <si>
    <t>105/01-4209/В-04</t>
  </si>
  <si>
    <t>08/22179</t>
  </si>
  <si>
    <t>105/01-3927/1</t>
  </si>
  <si>
    <t>08/22947</t>
  </si>
  <si>
    <t xml:space="preserve">Громадська спілка "Центр національно - патріотичного виховання" (40259844)                          ГО "Асоціація Бізнес - Центрів" (40210086)                                ГО "Правозахисний ХАБ" (40386754)                   ГО "Центр реабілітації "АЙДАР" </t>
  </si>
  <si>
    <t>розміщення громадської організації на площі, що не використовується для провадження підприємницької діяльності</t>
  </si>
  <si>
    <t>105/01-3967/1</t>
  </si>
  <si>
    <t>08/22873</t>
  </si>
  <si>
    <t xml:space="preserve"> </t>
  </si>
  <si>
    <t>єдиний претендент</t>
  </si>
  <si>
    <t>частина приміщення, 1 - поверх</t>
  </si>
  <si>
    <t>105/01-4069/1</t>
  </si>
  <si>
    <t>08/22807</t>
  </si>
  <si>
    <t>ПАТ "КИЇВЕНЕРГО" (00131305)</t>
  </si>
  <si>
    <t>20.5</t>
  </si>
  <si>
    <t>6</t>
  </si>
  <si>
    <t>062/05/13-12122</t>
  </si>
  <si>
    <t>08/20887</t>
  </si>
  <si>
    <t>ДКВ</t>
  </si>
  <si>
    <t>КМКЛ № 2</t>
  </si>
  <si>
    <t>ПАТ "УкрСиббанк", Код 09807750</t>
  </si>
  <si>
    <t>банкомат</t>
  </si>
  <si>
    <t>062/05/20-12156</t>
  </si>
  <si>
    <t>08/20927</t>
  </si>
  <si>
    <t>КП "Київпастранс"</t>
  </si>
  <si>
    <t>ТОВ "Крокус" код 31351459</t>
  </si>
  <si>
    <t>РГ Української православної церкви парафії на честь святителя Іоасафа Білгородського в подільському районі м. Києва код 24920567</t>
  </si>
  <si>
    <t>Стеценка вул., 10</t>
  </si>
  <si>
    <t>26.2.</t>
  </si>
  <si>
    <t>Бібліотека</t>
  </si>
  <si>
    <t xml:space="preserve">збільшення площі було 51,0 кв. м стало 56,8 кв. м </t>
  </si>
  <si>
    <t>062/05/16-12106</t>
  </si>
  <si>
    <t>08/21196</t>
  </si>
  <si>
    <t>ТМО "Психіатрія" у місті Києві</t>
  </si>
  <si>
    <t>ТОВ "ВІК-А", Код 31305135</t>
  </si>
  <si>
    <t>склад</t>
  </si>
  <si>
    <t>97,71 кв.м в т.ч. МЗК-3,85 кв.м</t>
  </si>
  <si>
    <t>062/05/12-12214</t>
  </si>
  <si>
    <t>08/21070</t>
  </si>
  <si>
    <t xml:space="preserve">Продовження </t>
  </si>
  <si>
    <t>Київська міська психоневрологічна лікарня № 2</t>
  </si>
  <si>
    <t>КП "Фармація", Код 05415852</t>
  </si>
  <si>
    <t>аптека, що реалізує готові ліки</t>
  </si>
  <si>
    <t>062/05/14-12159</t>
  </si>
  <si>
    <t>08/20934</t>
  </si>
  <si>
    <t>КЖСЕ</t>
  </si>
  <si>
    <t>ФО-П Якимчук Н.В., код 2637512109</t>
  </si>
  <si>
    <t>приміщення, 1-2 поверх, підвал</t>
  </si>
  <si>
    <t>062/05/18-12213</t>
  </si>
  <si>
    <t>08/21068</t>
  </si>
  <si>
    <t>ФО-П Павленко К.П., код 2870711443</t>
  </si>
  <si>
    <t>побутове обслуговування населення</t>
  </si>
  <si>
    <t>062/05/19-12359</t>
  </si>
  <si>
    <t>08/21525</t>
  </si>
  <si>
    <t>КП "Бессарабський ринок"</t>
  </si>
  <si>
    <t xml:space="preserve">Ініціатор                   ТОВ "Грін Лайн ЮА" Код (48013439)                       ФОП Білич В.М. ФОП Довисанська О.В.                        ФОП Шевченко А.В. ФОП Штиль Ю.В. ФОП Жуковська Н.О.                      ТОВ "КОМПОТЕРМ ПЛЮС" </t>
  </si>
  <si>
    <t>кафе, крім товарів підакцизної групи  продтовари (крім товарів підакцизної групи)                оптика                     лотереї</t>
  </si>
  <si>
    <t>062/05/15-12162</t>
  </si>
  <si>
    <t>08/20941</t>
  </si>
  <si>
    <t xml:space="preserve">Олександрівська клінічна лікарня м. Києва </t>
  </si>
  <si>
    <t>ТОВ "КЛІНІКА "МЕДГАРАНТ"        код 35832360</t>
  </si>
  <si>
    <t>Шовковична вул. 39/1, К6</t>
  </si>
  <si>
    <t>зміна площі  за рахунок коригування місць загального користування              було 189,9 кв. м        стало 223,77 кв. м</t>
  </si>
  <si>
    <t>062/05/19-12160</t>
  </si>
  <si>
    <t>08/20936</t>
  </si>
  <si>
    <t>Організація солдатських матерів України, код 22876980</t>
  </si>
  <si>
    <t>1% - 654,45</t>
  </si>
  <si>
    <t>062/05/17-12163</t>
  </si>
  <si>
    <t>08/20943</t>
  </si>
  <si>
    <t>Шкірно-венерологічний диспансер № 3</t>
  </si>
  <si>
    <t>ФОП Поплавська Т. І.
код 2390517241</t>
  </si>
  <si>
    <t>побутові послуги (перукарня),
салон краси,
офіс</t>
  </si>
  <si>
    <t>44,47
35,25
11,60</t>
  </si>
  <si>
    <t>3845,80
15242,22
3009,53</t>
  </si>
  <si>
    <t>062/05/17-12522</t>
  </si>
  <si>
    <t>08/21860</t>
  </si>
  <si>
    <t>ПАТ "Київенерго"</t>
  </si>
  <si>
    <t>ТОВ "Спеціалізоване виробничо-наукове підприємство "Київпроменерго", Код 31752944</t>
  </si>
  <si>
    <t>14.8.</t>
  </si>
  <si>
    <t>проектування</t>
  </si>
  <si>
    <t>062/05/14-9644</t>
  </si>
  <si>
    <t>08/16044</t>
  </si>
  <si>
    <t>стандартизована</t>
  </si>
  <si>
    <t>дкв</t>
  </si>
  <si>
    <t>ГО "Благодійна ініціатива відродження патріотів - центр реабілітації учасників бойових дій, осіб, що перебували у зоні АТО, тимчасово переміщених осіб та членів їх сімей", код 39853117</t>
  </si>
  <si>
    <t xml:space="preserve"> Є витяг з протоколу ПК з питань охорони здоров’я та соціального захисту  № 24 від 07.12.2016 щодо підтримання договору оренди з ГО "Благодійна ініціатива відродження патріотів - центр реабілітації учасників бойових дій, осіб, що перебували у зоні АТО, тимчасово переміщених осіб та членів їх сімей" (вих. № 08/287-499 від 12.12.2016).</t>
  </si>
  <si>
    <t>08/С-14085</t>
  </si>
  <si>
    <t>062/05/20-12625</t>
  </si>
  <si>
    <t>08/22108</t>
  </si>
  <si>
    <t>ФО-П Леус Т.В., код 3227212751; ТОВ "Юридична компанія "Сварог", код 39066870; ТОВ "Ельсінор Білдінг", код 38865300; ТОВ "Дольче Груп", код 40124150; ФО-П Дзівідзінський В.Є., код 3057805895; БО "Благодійний фонд "Дніпровська сила", код 39663729</t>
  </si>
  <si>
    <t>приміщення, 1-2 поверх</t>
  </si>
  <si>
    <t>Юриспруденція; Побутове обслуговування населення;   Приймальня депутата</t>
  </si>
  <si>
    <t>до дати підписання акту приймання - передавання переможцем аукціону, але не бвльше ніж 2 роки 364 дні</t>
  </si>
  <si>
    <t>062/05/13-12759</t>
  </si>
  <si>
    <t>08/22441</t>
  </si>
  <si>
    <t>ФО-П Клімова В. Г.</t>
  </si>
  <si>
    <t>8.6.</t>
  </si>
  <si>
    <t>торгівельний об'єкт з прожажу окулярів та лінз</t>
  </si>
  <si>
    <t>062/05/12-12649</t>
  </si>
  <si>
    <t>08/22071</t>
  </si>
  <si>
    <t>КМЦ радіаційного захисту населення м. Києва від наслідків Чорнобильської кататсрофи</t>
  </si>
  <si>
    <t>№062/05/18-12647</t>
  </si>
  <si>
    <t>08/22476</t>
  </si>
  <si>
    <t>Київський інститут музики ім. Р.М. Глієра</t>
  </si>
  <si>
    <t>КП "Школяр" Соломянської районної в місті Києві державної адміністрації, Код 16483242</t>
  </si>
  <si>
    <t>Дашавська вул., 22</t>
  </si>
  <si>
    <t>інше</t>
  </si>
  <si>
    <t>комунальне підприємство</t>
  </si>
  <si>
    <t xml:space="preserve">інше </t>
  </si>
  <si>
    <t>15% - 35125,00 грн</t>
  </si>
  <si>
    <t>062/05/19-12624</t>
  </si>
  <si>
    <t>08/22110</t>
  </si>
  <si>
    <t xml:space="preserve">Виконавча дирекція обласних піідприємств, установ та організацій Київського обласного відділення Фонду соціального страхування з тимчасової  втрати працездатності </t>
  </si>
  <si>
    <t>КП "КЖСЕ"</t>
  </si>
  <si>
    <t>24,6.</t>
  </si>
  <si>
    <t>розміщення бюджетної установи, що утримується за рахунок органів місцевого самоврядування</t>
  </si>
  <si>
    <t>062/05/17-12627</t>
  </si>
  <si>
    <t>08/22109</t>
  </si>
  <si>
    <t>ГО "Рада самоврядування", код 26063647</t>
  </si>
  <si>
    <t>062/05/11-12626</t>
  </si>
  <si>
    <t>08/22107</t>
  </si>
  <si>
    <t>ФО-П Ільчишин О.О., код 3238413272</t>
  </si>
  <si>
    <t>11.1.</t>
  </si>
  <si>
    <t>офіс</t>
  </si>
  <si>
    <t>062/05/15-12629</t>
  </si>
  <si>
    <t>08/22112</t>
  </si>
  <si>
    <t>БО "Фонд сприяння правоохоронним оранама "Право і безпека", код 26345498</t>
  </si>
  <si>
    <t>062/05/20-13136</t>
  </si>
  <si>
    <t>08/23146</t>
  </si>
  <si>
    <t>Київська міська рада</t>
  </si>
  <si>
    <t>ПрАТ "Київстар" код 21673832</t>
  </si>
  <si>
    <t>Телекомунікації</t>
  </si>
  <si>
    <t xml:space="preserve"> +</t>
  </si>
  <si>
    <t>ТОВ "НВП "Енерго-База" код 39997617</t>
  </si>
  <si>
    <t>Інше (ремонт електрообладнання міського електротранпорту)</t>
  </si>
  <si>
    <t>ТОВ "Спецзнак" код 36214472</t>
  </si>
  <si>
    <t xml:space="preserve"> ПАТ "Державний ощадний банк України" код 00032129</t>
  </si>
  <si>
    <t>Банкомат</t>
  </si>
  <si>
    <t>ФО-П Ященко Л.В., код 2934414523</t>
  </si>
  <si>
    <t>14.4.</t>
  </si>
  <si>
    <t>Ветаптека</t>
  </si>
  <si>
    <t>062/05/14-12910</t>
  </si>
  <si>
    <t>08/22834</t>
  </si>
  <si>
    <t>КМКЛ № 8</t>
  </si>
  <si>
    <t>ТОВ "Гурман-Артема", Код 37534055</t>
  </si>
  <si>
    <t>приміщення; 1 поверх (блок Г-Д)</t>
  </si>
  <si>
    <t>20.1.</t>
  </si>
  <si>
    <t>їдальня (крім товарів підакцизної групи)</t>
  </si>
  <si>
    <t>062/05/20-12911</t>
  </si>
  <si>
    <t xml:space="preserve">08/22838 </t>
  </si>
  <si>
    <t>ПАТ "Державний ощадний банк України", код 09322277</t>
  </si>
  <si>
    <t xml:space="preserve">062/05/19-13042 </t>
  </si>
  <si>
    <t>08/23050</t>
  </si>
  <si>
    <t>КМКЛ № 18</t>
  </si>
  <si>
    <t>ТОВ "Українсько-німецький провиразковий гстроентерологічний центр "Бік-Київ", Код 25409813</t>
  </si>
  <si>
    <t>приватний заклад охороони здоров'я  аптека</t>
  </si>
  <si>
    <t>250,60           38,10</t>
  </si>
  <si>
    <t>062/05/18-13048</t>
  </si>
  <si>
    <t>08/23049</t>
  </si>
  <si>
    <t>КМКЛ № 4</t>
  </si>
  <si>
    <t>ФОП Жупанин Ю.С. код (2569314632)</t>
  </si>
  <si>
    <t>Солом'янька вул., 17, К.1</t>
  </si>
  <si>
    <t>062/05/20-12918</t>
  </si>
  <si>
    <t>08/22832</t>
  </si>
  <si>
    <t>КП "Київська міська лікарня ветеринарної медицини"</t>
  </si>
  <si>
    <t xml:space="preserve">ПП "Перша ветеринарна лабораторія МРТ" код 38638120   </t>
  </si>
  <si>
    <t>Електротехнічна вул., 5 А</t>
  </si>
  <si>
    <t>11.5</t>
  </si>
  <si>
    <t>Ветлабораторія</t>
  </si>
  <si>
    <t>062/05/19-13086</t>
  </si>
  <si>
    <t xml:space="preserve">08/23060 </t>
  </si>
  <si>
    <t>КМЛК № 18</t>
  </si>
  <si>
    <t>ПП "Інститут дерматокосметології доктора Богомолець", Код 31407815</t>
  </si>
  <si>
    <t>приміщення, 1,3 поверхи</t>
  </si>
  <si>
    <t>ТОВ Центр приватизації соціальних досліджень "Адаптація", код 16399919</t>
  </si>
  <si>
    <t>приміщення, 1 поверх, мансарда</t>
  </si>
  <si>
    <t>062/05/17-13142</t>
  </si>
  <si>
    <t xml:space="preserve">08/23155 </t>
  </si>
  <si>
    <t>Київський міський клінічний онкологічний центр</t>
  </si>
  <si>
    <t>ФОП Великоіван О.А., Код 2544104016</t>
  </si>
  <si>
    <t>продаж/очищення питної води</t>
  </si>
  <si>
    <t>Термін прийняття пропозицій щодо оренди діяв до 14.12.2016. Інше звернення ТОВ "ЛМ Постач" (Код 37118481), зареєстровано в ДКВ 15.12.2016</t>
  </si>
  <si>
    <t>062/05/18-13075</t>
  </si>
  <si>
    <t>08/23004</t>
  </si>
  <si>
    <t>оголошення конкурсу</t>
  </si>
  <si>
    <t>Київський міський пологовий будинок № 5</t>
  </si>
  <si>
    <t>Ініціатор ТОВ "НДІ "ЖИТТЯ"                    код 38919077  Заявники ТОВ "ПромГуртТрейдер" код 32306700</t>
  </si>
  <si>
    <t>приміщення; 5 поверх</t>
  </si>
  <si>
    <t xml:space="preserve">062/05/14-12916 </t>
  </si>
  <si>
    <t>08/22829</t>
  </si>
  <si>
    <t>Ініціатор ТОВ "Фірма "Медіком", Код 19261810     Заявник ТОВ "ПромГуртТрейдер" Код 32306700</t>
  </si>
  <si>
    <t>приміщення, 2,3 поверхи (блок А. Г)</t>
  </si>
  <si>
    <t>по 10.02.2019</t>
  </si>
  <si>
    <t>062/05/10-131084</t>
  </si>
  <si>
    <t>08/23086</t>
  </si>
  <si>
    <t>КМКЛ № 10</t>
  </si>
  <si>
    <t>062/05/19-13261</t>
  </si>
  <si>
    <t>08/23413</t>
  </si>
  <si>
    <t>Українська Спілка ветеранів Афганістану (воїнів -інтернаціоналістів)</t>
  </si>
  <si>
    <t>н/будинок</t>
  </si>
  <si>
    <t>розміщення громадської організації ветеранів</t>
  </si>
  <si>
    <t>до 14.04.2018</t>
  </si>
  <si>
    <t>Інше</t>
  </si>
  <si>
    <t>062/05/20-13277</t>
  </si>
  <si>
    <t>№08/02</t>
  </si>
  <si>
    <t>Стоматологічна поліклініка Дніпрвського району м. Києва</t>
  </si>
  <si>
    <t>ТОВ "Лис"            код 22918537</t>
  </si>
  <si>
    <t>062/05/11-13278</t>
  </si>
  <si>
    <t>№08/03</t>
  </si>
  <si>
    <t>1-й Повторний</t>
  </si>
  <si>
    <t>ФОП Савелій О. В.    Код ЄДРПОУ 2090017906</t>
  </si>
  <si>
    <t>Бикова Л. вул., 4 А, літ. А</t>
  </si>
  <si>
    <t>21.6., 
17.2., 
9.3.1.</t>
  </si>
  <si>
    <t>Побутове обслуговування населення, 
Продтовари (крім товарів підакцизної групи), 
Промтовари + товари підакцизної групи</t>
  </si>
  <si>
    <t>5, 
8, 
18</t>
  </si>
  <si>
    <t xml:space="preserve"> немає</t>
  </si>
  <si>
    <t>Зміна ІУ (Тимчасове зменшення орендної плати)</t>
  </si>
  <si>
    <t xml:space="preserve">Прохання орендаря застосувати п. 11 рішення Київради від 21.04.2015 </t>
  </si>
  <si>
    <t>100,0 кв.м - 1 грн. на рік 397,70 - 1% - 10489,30; 
Прохання орендаря встановити: 100,0 кв. м - 1 грн на рік; 397,7 кв. м - 0,1% (1048,93 грн на міс.)</t>
  </si>
  <si>
    <t>Соборності проспект, 1</t>
  </si>
  <si>
    <t>Миру проспект, 19/18</t>
  </si>
  <si>
    <t>Глушкова Академіка проспект, 28</t>
  </si>
  <si>
    <t>Забіли вул., 7</t>
  </si>
  <si>
    <t>Жилянська вул., 46</t>
  </si>
  <si>
    <t>Заболотного Академіка вул., 146</t>
  </si>
  <si>
    <t>Саксаганського вул., 69</t>
  </si>
  <si>
    <t>Голосіївська вул., 53</t>
  </si>
  <si>
    <t>Героїв Сталінграда проспект., 11</t>
  </si>
  <si>
    <t>Маяковського В. проспект, 45</t>
  </si>
  <si>
    <t>Маяковського В. проспект, 15</t>
  </si>
  <si>
    <t xml:space="preserve">Межигірська вул., 25, літ.А </t>
  </si>
  <si>
    <t xml:space="preserve"> Межигірська вул., 25, літ.А </t>
  </si>
  <si>
    <t xml:space="preserve">Мостицька вул., 9 </t>
  </si>
  <si>
    <t xml:space="preserve">Волоська вул., 47 </t>
  </si>
  <si>
    <t xml:space="preserve">Кирилівська вул., 107 </t>
  </si>
  <si>
    <t xml:space="preserve">Введенська вул., 15, літ.А </t>
  </si>
  <si>
    <t>Правди проспект, 33, літ.А</t>
  </si>
  <si>
    <t>Мостицька вул., 9</t>
  </si>
  <si>
    <t xml:space="preserve">Мостицька вул., 14 </t>
  </si>
  <si>
    <t xml:space="preserve">Межова вул., 25, літ.А </t>
  </si>
  <si>
    <t>Мостицька вул., 20, літ.А</t>
  </si>
  <si>
    <t>Мечникова вул., 18</t>
  </si>
  <si>
    <t>Лютеранська вул., 4</t>
  </si>
  <si>
    <t>Левандовська вул., 4</t>
  </si>
  <si>
    <t>Омеляновича - Павленка вул., 15</t>
  </si>
  <si>
    <t xml:space="preserve"> Шота Руставелі вул., 21</t>
  </si>
  <si>
    <t>Інститутська вул., 24/7</t>
  </si>
  <si>
    <t>237/26/4/103</t>
  </si>
  <si>
    <t>08/</t>
  </si>
  <si>
    <t>ФОП Палієнко Катерина Валеріївна, Код 3115220220</t>
  </si>
  <si>
    <t>Бишівський провулок, 9</t>
  </si>
  <si>
    <t>Новгородська вул., 1</t>
  </si>
  <si>
    <t>Яровлавів Вал вул., 36-38, літ. Е</t>
  </si>
  <si>
    <t>Алішера Навої проспект, 1</t>
  </si>
  <si>
    <t>2-й Повторний</t>
  </si>
  <si>
    <t>4-й Повторний</t>
  </si>
  <si>
    <t>1, 
4</t>
  </si>
  <si>
    <t>Липська вул., 12/5</t>
  </si>
  <si>
    <t>ВГО "Мотоциклетна федерація України"      (21708200)</t>
  </si>
  <si>
    <t xml:space="preserve">08/9974 </t>
  </si>
  <si>
    <t>105/01-2276/В-04</t>
  </si>
  <si>
    <t>до 30.11.2018</t>
  </si>
  <si>
    <t xml:space="preserve">8
</t>
  </si>
  <si>
    <t xml:space="preserve">270,00
</t>
  </si>
  <si>
    <t>Верховної Ради бульвар, 17</t>
  </si>
  <si>
    <t>ТОВ "Фора", код 32294897</t>
  </si>
  <si>
    <t>08/18277</t>
  </si>
  <si>
    <t>8517/26/4/103</t>
  </si>
  <si>
    <t xml:space="preserve">80,50
</t>
  </si>
  <si>
    <t>Верховної Ради бульвар, 27</t>
  </si>
  <si>
    <t>Симиренка вул., 5 Б</t>
  </si>
  <si>
    <t>УО Дніпровської РДА</t>
  </si>
  <si>
    <t>Культурно-мистецькі заходи</t>
  </si>
  <si>
    <t>ФОП  Шамшетдінова  Тетяна Валіуллівна
код 2759021708</t>
  </si>
  <si>
    <t>08/18351</t>
  </si>
  <si>
    <t>109/01/25-8767</t>
  </si>
  <si>
    <t>Громадська вбиральня</t>
  </si>
  <si>
    <t>Свірстюка Є. вул., б/н  (марини Раскової вул. , б/н)</t>
  </si>
  <si>
    <t>ФОП Гутцайт О. П. код ЄДРПОУ 2819812382</t>
  </si>
  <si>
    <t>КП "Київводфонд"</t>
  </si>
  <si>
    <t xml:space="preserve">ДКВ  </t>
  </si>
  <si>
    <t>08/18879</t>
  </si>
  <si>
    <t>062/05/20-10938</t>
  </si>
  <si>
    <t>2-й повторний</t>
  </si>
  <si>
    <t>Споруда</t>
  </si>
  <si>
    <t>Героїв Дніпра вул., б/н1</t>
  </si>
  <si>
    <t>ФОП Головаха Н. В. код ЄДРПОУ  2599013742</t>
  </si>
  <si>
    <t>СВ КП "Київводфонд"</t>
  </si>
  <si>
    <t>08/14012</t>
  </si>
  <si>
    <t>062/05/20- 831</t>
  </si>
  <si>
    <t>Сабурова О. вул., 20</t>
  </si>
  <si>
    <t>БО "Благодійний фонд "Незалежна країна"                                 (38213575)</t>
  </si>
  <si>
    <t xml:space="preserve">Деснянська РДА </t>
  </si>
  <si>
    <t>08/18035</t>
  </si>
  <si>
    <t>102/03/26-9584</t>
  </si>
  <si>
    <t>Розміщення суб’єкта господарювання, що здійснює побутове обслуговування населення (58,20 кв. м) - 2%, розміщення перукарні (46,30 кв. м) - 5%, розміщення ксероко-піювальної техніки для надання населенню послуг із ксерокопіювання документів (57,20кв. м) - 4%, розміщення приватного навчального закладу (109,20 кв. м) - 1% -                        8 633,96 грн.</t>
  </si>
  <si>
    <t xml:space="preserve">Протокол №33 від 06.12.2016 - зняти на доопрцювання депутам Київради С.Артеменку та Ю.Вахелю 
Прот. №32 Не розглянуто та перенесено. </t>
  </si>
  <si>
    <t xml:space="preserve"> М </t>
  </si>
  <si>
    <t>2, 
5, 
4, 
15,
1</t>
  </si>
  <si>
    <t>Побутове обслу-говування населення, у тому числі перукарня  (104,50 кв.м)             Послуги ксероко-піювання (39,94 кв. м)                               Офіс (17,26 кв. м)       Приватний навчальний заклад (109,20 кв. м)</t>
  </si>
  <si>
    <t>21.6, 
18.2, 
11.1, 
27.1</t>
  </si>
  <si>
    <t>Вербицького вул., 30 А</t>
  </si>
  <si>
    <t>ТОВ "Індекс-Телком", (34840999)</t>
  </si>
  <si>
    <t>08/17917</t>
  </si>
  <si>
    <t>101-9354/02</t>
  </si>
  <si>
    <t>Тижнева орендна плата 
(Пн-Пт: 16.00-19.00 год.)
1401,60</t>
  </si>
  <si>
    <t>Інше
(надання освітніх послуг у сфері позашкільної освіти)</t>
  </si>
  <si>
    <t>Школа № 228</t>
  </si>
  <si>
    <t>Березняківська вул., 34</t>
  </si>
  <si>
    <t>ТОВ "Соломенка" (37210243)</t>
  </si>
  <si>
    <t>08/18276</t>
  </si>
  <si>
    <t>8527/26/4/103</t>
  </si>
  <si>
    <t>проведення занять з айкідо (погодинно)</t>
  </si>
  <si>
    <t xml:space="preserve">Протокол №33 від 06.12.2016 - рекомендувати Голосіївській РДА у м.Києві запропонувати з потенційному орендарю оптимізувати графік використання приміщення   в частині збільшення годин оренди.  </t>
  </si>
  <si>
    <t>Школа               № 85</t>
  </si>
  <si>
    <t>Голосіївський (40-річчя Жовтня) проспект, 36</t>
  </si>
  <si>
    <t>Комплексна дитячо-юнацька спортивна школа "СПАРТАК" "Київського міського фізкультурно-спортивного товариства "СПАРТАК"                Код 33831124</t>
  </si>
  <si>
    <t>08/15760</t>
  </si>
  <si>
    <t xml:space="preserve">100-14528 </t>
  </si>
  <si>
    <t>до 22.10.2019</t>
  </si>
  <si>
    <t>благодійна організація з реабілітації</t>
  </si>
  <si>
    <t>31</t>
  </si>
  <si>
    <t>споруда</t>
  </si>
  <si>
    <t>БО "Іпотерапевтичний центр "Спіріт", код 37509427</t>
  </si>
  <si>
    <t>КП "Київський іподром"</t>
  </si>
  <si>
    <t>08/19072</t>
  </si>
  <si>
    <t>062/05/10-11134</t>
  </si>
  <si>
    <t>Школа № 65</t>
  </si>
  <si>
    <t>Челябінська вул., 5</t>
  </si>
  <si>
    <t>ПП "Автоленд" (31776444)</t>
  </si>
  <si>
    <t>08/16349</t>
  </si>
  <si>
    <t>7652/26/4/103</t>
  </si>
  <si>
    <t xml:space="preserve">Рішення ПК з питань власності від 13.10.2015 протокол №47 (встановлено пільга в розмірі 50% орендної плати на 1 рік) Прохання орендаря продовжити пільгову орендну плату на 1 рік.                                        15% та 3% - орендна плата - 9010,55 грн. </t>
  </si>
  <si>
    <t>до 26.08.2017</t>
  </si>
  <si>
    <t>7,5, 
1,5</t>
  </si>
  <si>
    <t>49,60                180,1</t>
  </si>
  <si>
    <t>33, 
24.1</t>
  </si>
  <si>
    <t>Лісовий проспект, 25, літ. А</t>
  </si>
  <si>
    <t>ФОП Франчук С.М., 2774813051</t>
  </si>
  <si>
    <t>08/17010</t>
  </si>
  <si>
    <t>062/05/12-10103</t>
  </si>
  <si>
    <t>Орендна плата визначена за результатами конкурсу (протокол від 03.10.2013 № 22)</t>
  </si>
  <si>
    <t>протокол №30 від 08.11.2016 - перенесено. Протокол №27 - Питання не небрало голосів</t>
  </si>
  <si>
    <t>буфет (крім товарів підакцизної групи)</t>
  </si>
  <si>
    <t>Стражеска А. вул., 6 А, К1</t>
  </si>
  <si>
    <t>ФОП Гринь Л.М., 2735109684</t>
  </si>
  <si>
    <t>ДКЛ № 4 Солом'янського району м. Києва</t>
  </si>
  <si>
    <t>08/16552</t>
  </si>
  <si>
    <t>062/05/18-9856</t>
  </si>
  <si>
    <t>Інше
(проведення занять з хореографії з дітьми)</t>
  </si>
  <si>
    <t>Окіпної Р. вул., 6</t>
  </si>
  <si>
    <t>ФОП Копотя А. В. (2623713281)</t>
  </si>
  <si>
    <t>08/16932</t>
  </si>
  <si>
    <t>7960/26/4/103</t>
  </si>
  <si>
    <t>Поточна ставка 1%, 4% - 9881,47 грн. в місяць.
 Голосіївська РДА звернулась листом від 04.10.2016 № 100-15695 до ГО Київське міське Товариство інвалідів "АЛІСА"  про надання підтверджуючих документів від військових частин з печаткою цих установ про надану волонтерську допомогу.                            Ст на 24.10.2016 - відповідь до Голосіївської РДА щодо зазначеного питання не надходила. Балансоутримувач нового розрахунку орендної плати не надав.</t>
  </si>
  <si>
    <t>з 29.07.2016 по 27.07.2019</t>
  </si>
  <si>
    <t>Антоновича (Горького) вул., 169</t>
  </si>
  <si>
    <t>ГО Київське міське Товариство інвалідів "АЛІСА" Код 25773163</t>
  </si>
  <si>
    <t xml:space="preserve">КК ОЖФ Голосіївського району м. Києва </t>
  </si>
  <si>
    <t xml:space="preserve">100-15241 </t>
  </si>
  <si>
    <t>Див. докладно у окремій таблиці
проведення занять з художньої гімнастики</t>
  </si>
  <si>
    <t>3-й Пвторний</t>
  </si>
  <si>
    <t>Школа № 196</t>
  </si>
  <si>
    <t>Комплексна дитячо-юнацька спортивна школа "Восход", (23538392)</t>
  </si>
  <si>
    <t>08/15566</t>
  </si>
  <si>
    <t>107-30/5766</t>
  </si>
  <si>
    <t>5 377,76, 
6 803,85</t>
  </si>
  <si>
    <t xml:space="preserve">10, 
6
</t>
  </si>
  <si>
    <t>59,28  125,00</t>
  </si>
  <si>
    <t>Компютерний клуб та інтернет кафе   Їдальня, крім товарів підакцизної групи</t>
  </si>
  <si>
    <t>14.3., 
20.1.</t>
  </si>
  <si>
    <t>Гагаріна Ю. проспект, 2/35</t>
  </si>
  <si>
    <t>ФОП Горбенко Євгеній Миколайович код 2878412172</t>
  </si>
  <si>
    <t>08/15002</t>
  </si>
  <si>
    <t>7006/26/4/103</t>
  </si>
  <si>
    <t>Складна ставка:                   20,00кв.м.- 1%,             103,80кв.м. - 4%</t>
  </si>
  <si>
    <t>нежитлові приміщення,1-й поверх</t>
  </si>
  <si>
    <t xml:space="preserve"> Андріївський узвіз вул., 22 А, літ. Б </t>
  </si>
  <si>
    <t xml:space="preserve">БО " БФ "Асоціація діячів сучасного мистецтва України", </t>
  </si>
  <si>
    <t>КК ОЖФ Подільського району</t>
  </si>
  <si>
    <t>08/19711</t>
  </si>
  <si>
    <t>106-7162</t>
  </si>
  <si>
    <t>Інше (оздоровчий центр "Кипарис"), МЗК (сходи), договір оренди  від 07.03.2001 року</t>
  </si>
  <si>
    <t>7272,29 
 951,86  
 333,60</t>
  </si>
  <si>
    <t>15, 
8, 
3</t>
  </si>
  <si>
    <t xml:space="preserve">43,00       10,70       10,00
</t>
  </si>
  <si>
    <t>Інше, склад МЗК</t>
  </si>
  <si>
    <t xml:space="preserve">33, 
17.3. 
</t>
  </si>
  <si>
    <t>Попудренка вул., 22/14</t>
  </si>
  <si>
    <t>ФОП Пекур Володимир Петрович (Код 1482202216)</t>
  </si>
  <si>
    <t>08/20140</t>
  </si>
  <si>
    <t>9426/26/4/103</t>
  </si>
  <si>
    <t>Цільове використання уточн.: проведення занять з англійської та німецької мови, хореографії, шейпінгу, шахів, надання інших освітніх послуг (погодинно). Відп. до договору орени від 21.10.2013 № 79-13, орендована площа становила 95,00 кв.м;  ОРЕНДАР заявою від 04.10.2016 року відмовився від частини орендованої площі - 10,00 кв.м з 01.11.2016. Розмежування площі відносно поверхів:                       І поверх - 60,00 кв.м;                   ІІ поверх - 25,00 кв.м</t>
  </si>
  <si>
    <t>ДНЗ № 61</t>
  </si>
  <si>
    <t>Володимирська/Тарасівська вул.,76/13</t>
  </si>
  <si>
    <t>ПП "Бекас"                     Код 25595626</t>
  </si>
  <si>
    <t>08/19305</t>
  </si>
  <si>
    <t>100-17869</t>
  </si>
  <si>
    <t>Цільове використання уточн.: розміщення організації, яка здійснює діяльність у галузі освіти</t>
  </si>
  <si>
    <t>Ліцей                   № 21</t>
  </si>
  <si>
    <t>Саксаганського вул., 64, літ. А</t>
  </si>
  <si>
    <t>Всеукраїнська асоціація "Об"єднання підприємств митних брокерів та власників митних ліцензійних складів"                          Код 24097375</t>
  </si>
  <si>
    <t>08/20284</t>
  </si>
  <si>
    <t>100-18690</t>
  </si>
  <si>
    <t>Інше (приватний навчальний заклад)</t>
  </si>
  <si>
    <t>Шолом-Алейхема вул., 15 А</t>
  </si>
  <si>
    <t>ТОВ "Пріоритет-Еліт"        (34537996)</t>
  </si>
  <si>
    <t>08/20363</t>
  </si>
  <si>
    <t>102/03/26-10567</t>
  </si>
  <si>
    <t>Орендар листом від 18.08.2016 № 110  відмовився від 60,00 кв.м. Розмещування загальної площі 81,00 кв. м, щодо якої здійснюється продовження договору оренди:                                                    45,00 кв.м -І поверх;                  36,00 кв.м - IV поверх.</t>
  </si>
  <si>
    <t>Приміщення,  1, 4 поверхів</t>
  </si>
  <si>
    <t>Медична гімназія № 33</t>
  </si>
  <si>
    <t>Володимирська вул., 79 Б</t>
  </si>
  <si>
    <t>ЗНПЗ "Хореографічна гімназія "Киячночка" Код 30470891</t>
  </si>
  <si>
    <t xml:space="preserve">08/18158 </t>
  </si>
  <si>
    <t>100-16868</t>
  </si>
  <si>
    <t>зміна ІУ в частині цільового використання з розміщення залу тренажерів (63.70 кв. м ) на інше використання майна, розміщеня складу, МЗК (43,00 кв.м, 10,70 кв.м, 10,00 кв. м)</t>
  </si>
  <si>
    <t>Школа № 234</t>
  </si>
  <si>
    <t>Райдужна вул., 12</t>
  </si>
  <si>
    <t>08/19140</t>
  </si>
  <si>
    <t xml:space="preserve">8980/26/4/103 </t>
  </si>
  <si>
    <t>Див. докладно у окремій таблиці
розміщення курсів з навчання водіїв автомобілів</t>
  </si>
  <si>
    <t>Київська гімназія № 287</t>
  </si>
  <si>
    <t>Чорнобильська вул., 10 Б</t>
  </si>
  <si>
    <t>ТОВ "Альфа-Драйв", (36464066)</t>
  </si>
  <si>
    <t>08/18934</t>
  </si>
  <si>
    <t>107-30/6850</t>
  </si>
  <si>
    <t>Побутове обслуговування населення (ремонь електроінструментів)</t>
  </si>
  <si>
    <t>Миропільська вул, 29</t>
  </si>
  <si>
    <t>ФОП Браташевський Вадим Вікторович</t>
  </si>
  <si>
    <t>08/19817</t>
  </si>
  <si>
    <t>9289/26/4/103</t>
  </si>
  <si>
    <t>Бессарабська площа, 2</t>
  </si>
  <si>
    <t>ФО-П Хритсенко Л.В., 2674308160</t>
  </si>
  <si>
    <t>08/18970</t>
  </si>
  <si>
    <t>062/05/19-11039</t>
  </si>
  <si>
    <t>ПР 
Див. докладно у окремій таблиці</t>
  </si>
  <si>
    <t>Каштанова вул., 8 Г</t>
  </si>
  <si>
    <t>РО Християнська місія "Нове Покоління"  (33965836)</t>
  </si>
  <si>
    <t>08/231-4551/П</t>
  </si>
  <si>
    <t>Юриспруденція</t>
  </si>
  <si>
    <t>8.7.</t>
  </si>
  <si>
    <t>Омеляновича - Павленка М.(Суворова) вул., 15</t>
  </si>
  <si>
    <t>Нотаріус Яворська Наталія Вікторівна    (2946920441)</t>
  </si>
  <si>
    <t>08/20677</t>
  </si>
  <si>
    <t xml:space="preserve"> 105/01-3271/1/1 </t>
  </si>
  <si>
    <t>5, 
3</t>
  </si>
  <si>
    <t xml:space="preserve">Побутове обслуговування населення,          спортивний заклад  </t>
  </si>
  <si>
    <t>21.6.,
 24.1</t>
  </si>
  <si>
    <t>Антонова вул., 2/32, К4 "А"</t>
  </si>
  <si>
    <t>ФОП О.П.Івасюк  2701609019</t>
  </si>
  <si>
    <t>08/19758</t>
  </si>
  <si>
    <t>108-18283</t>
  </si>
  <si>
    <t>Русанівська набережна, 8</t>
  </si>
  <si>
    <t>ТОВ "Торговий дім Русанівський"</t>
  </si>
  <si>
    <t>08/20123</t>
  </si>
  <si>
    <t>9449/26/4/103</t>
  </si>
  <si>
    <t>15,80 
96,00</t>
  </si>
  <si>
    <t>школа І ступеня № 330 "Русанівка"</t>
  </si>
  <si>
    <t>Шамо І. бульвар, 18</t>
  </si>
  <si>
    <t>ПП "Трюковий творчий центр "Арт-Екшн-Юкрейн" (24596345)</t>
  </si>
  <si>
    <t>08/279/058-246</t>
  </si>
  <si>
    <t>Шамо І., бульвар, 18</t>
  </si>
  <si>
    <t>Пн: 17.00-18.30 год.
Вт: 15.30-19.00 год.
Ср: 17.00-18.30 год.
Чт: 15.30-19.00 год.
Пт: 16.30-18.00 год.</t>
  </si>
  <si>
    <t>Чорнобильська вул., 10-Б</t>
  </si>
  <si>
    <t xml:space="preserve">51,50 кв.м.  
ПН. 18:30-21:30
ВТ. 18:30-21:30  
СР. 18:30-21:30
ЧТ. 18:30-21:30
СБ. 10:00-21:30
</t>
  </si>
  <si>
    <t>12 та 1 доба</t>
  </si>
  <si>
    <t>52,8 та 4 доби</t>
  </si>
  <si>
    <t xml:space="preserve">Пн. 18.00-21.00
Пт. 18.00-21.00
нд. – доба
</t>
  </si>
  <si>
    <t>1 доба 6 год</t>
  </si>
  <si>
    <t>4,4 доби, 26,4 годин</t>
  </si>
  <si>
    <t xml:space="preserve">Пн, Ср: 19.00-21.00 год.
</t>
  </si>
  <si>
    <t>Медична гімназія № 33 міста Києва</t>
  </si>
  <si>
    <t>Пн: 08-30 – 18-00
Вт: 08-30 – 11-00
Ср: 08-30 – 18-00
Чт: 08-30 – 11-00
Пт: 08-30 – 18-00
Сб: 08-30 – 18-00
Пн: 14-00 – 19-00
Вт: 14-00 – 19-00
Ср: 14-00 – 19-00
Чт: 14-00 – 19-00
Пт: 14-00 – 19-00
Сб: 14-00 – 19-00</t>
  </si>
  <si>
    <t>Ліцей податкової та рекламної справи № 21 міста Києва</t>
  </si>
  <si>
    <t>Саксагансько-          го, 64, літ. А, вул.</t>
  </si>
  <si>
    <t>Інше            (розміщення організації, яка здійснює діяльність у галузі освіти)</t>
  </si>
  <si>
    <t xml:space="preserve">  
ПН. 17:00-20:00
ВТ. 17:00-20:00
СР. 17:00-20:00
ЧТ. 17:00-20:00
ПТ: 17:00-20:00
</t>
  </si>
  <si>
    <t>ПП "Бекас"  Код 25595626</t>
  </si>
  <si>
    <t>Дошкільний навчальний заклад № 61 міста Києва</t>
  </si>
  <si>
    <t>Володимирська, 76/Тарасівська, 13, вул.</t>
  </si>
  <si>
    <t>Інше (проведення занять з англійської та німецької мови, хореографії, шейпінгу, шахів, надання інших освітніх послуг)</t>
  </si>
  <si>
    <t xml:space="preserve">  
ПН. 09:30-10:30; 15:30-17:30
  ВТ. 09:30-10:30; 15:30-17:30                         СР. 09:30-10:30; 15:30-17:30                       ЧТ. 09:30-10:30; 15:30-17:30                     ПТ. 09:30-10:30; 15:30-17:30
</t>
  </si>
  <si>
    <t xml:space="preserve">
ПН. 18:00-20:00
ВТ. 18:00-20:00  
СР. 18:00-20:00
ЧТ. 18:00-20:00
ПТ. 18:00-20:00
</t>
  </si>
  <si>
    <t>Школа № 128</t>
  </si>
  <si>
    <t>Пн-Пт: 14.00-20.00 год.</t>
  </si>
  <si>
    <t xml:space="preserve">Пн: 19.00-21.00 год.
Ср: 19.00-21.00
</t>
  </si>
  <si>
    <t>Спеціалозована школа І-ІІІ ступенів з поглибленим вивченням англійської мови № 85 міста Києва</t>
  </si>
  <si>
    <t>Голосіївський  (40-річчя Жовтня), 36, проспект</t>
  </si>
  <si>
    <t xml:space="preserve"> Пн-Пт: 16.00-19.00 год. </t>
  </si>
  <si>
    <t>недільна школа 
1% - 361,9 грн.
4% - 9785,74 грн.</t>
  </si>
  <si>
    <t>Оренда  17.01.2017</t>
  </si>
  <si>
    <t>УО Подільської РДА</t>
  </si>
  <si>
    <t>КК ОЖФ Голосіївського району м. Києва</t>
  </si>
  <si>
    <t xml:space="preserve">КК ОЖФ Деснянського району </t>
  </si>
  <si>
    <t>БО "Всеукраїнський благодійний фонд "Розквіт нації" (Код 40126204)</t>
  </si>
  <si>
    <t>АТ "Державний ощадний банк України" (00032129)</t>
  </si>
  <si>
    <t>"Центр соціальних служб для сім'ї, дітей та молоді" Подільського району</t>
  </si>
  <si>
    <t>Комплексна ДЮСШ "Восход", (23538392)</t>
  </si>
  <si>
    <t>Комплексна ДЮСШ "СПАРТАК" "Київського міського фізкультурно-спортивного товариства "СПАРТАК"                Код 33831124</t>
  </si>
  <si>
    <t>Бажова вул., 9 А</t>
  </si>
  <si>
    <t>Ахматової  вул., 23</t>
  </si>
  <si>
    <t>Ахматової вул., 13 В</t>
  </si>
  <si>
    <t>Вербицького вул., 22/1</t>
  </si>
  <si>
    <t>Бережанська вул., 16 Б</t>
  </si>
  <si>
    <t>Єфремова вул., 21 А</t>
  </si>
  <si>
    <t>Басейна вул., 1/2, літ.А</t>
  </si>
  <si>
    <t>Бажана проспект, 3, літ. А</t>
  </si>
  <si>
    <t>Богатирська вул., 16 А</t>
  </si>
  <si>
    <t>Богатирська вул., 18 Є</t>
  </si>
  <si>
    <t>Братиславська вул., 14 Б</t>
  </si>
  <si>
    <t>Бестужева вул., 32, літ.А</t>
  </si>
  <si>
    <t>Булгакова вул., 7, літ. Б</t>
  </si>
  <si>
    <t>Булгакова вул., 13, літ.А</t>
  </si>
  <si>
    <t>Бехтеревський провулок, 4 А</t>
  </si>
  <si>
    <t>Вишгородська вул., 52 А</t>
  </si>
  <si>
    <t>Лобановського проспект, 33</t>
  </si>
  <si>
    <t>Верховинна вул., 13, К2</t>
  </si>
  <si>
    <t>Верховинна вул., 69, К1</t>
  </si>
  <si>
    <t>Гмирі вул., 3 Б</t>
  </si>
  <si>
    <t xml:space="preserve">Гречка М. вул., 10 В, літ.А </t>
  </si>
  <si>
    <t>Юри вул., 7, літ. Б</t>
  </si>
  <si>
    <t>Героїв Дніпра вул, 53, літ.А</t>
  </si>
  <si>
    <t>Глушкова проспект, 10, літ.Ч</t>
  </si>
  <si>
    <t>Йорданська вул., 22 А</t>
  </si>
  <si>
    <t>Каштанова вул., 5 А</t>
  </si>
  <si>
    <t>Кільцева дорога вул., 5 Б</t>
  </si>
  <si>
    <t>Зодчих вул., 30 А</t>
  </si>
  <si>
    <t>Корольова А. вул., 8 А</t>
  </si>
  <si>
    <t>Жолудєва вул., 6 В, літ. Б</t>
  </si>
  <si>
    <t>Кольцова бульвар, 7 Б</t>
  </si>
  <si>
    <t>Коласа Я. вул., 8 А</t>
  </si>
  <si>
    <t>Краківська вул., 13, К1</t>
  </si>
  <si>
    <t>Кіото вул., 10</t>
  </si>
  <si>
    <t>Кирилівська вул., 103 А, К26</t>
  </si>
  <si>
    <t>Доброхотова А. вул., 5 А, літ.А</t>
  </si>
  <si>
    <t>Жукова М. вул., 10, літ.А</t>
  </si>
  <si>
    <t>Кирилівська вул., 132, літ. И</t>
  </si>
  <si>
    <t>Курчатова вул., 23 А, літ.А</t>
  </si>
  <si>
    <t>Кондратюка Ю. вул., 8, К1</t>
  </si>
  <si>
    <t xml:space="preserve">Кондратюка Ю. вул., 8, К1 </t>
  </si>
  <si>
    <t>Маяковського В. просрект, 93-Є</t>
  </si>
  <si>
    <t>Лобановського просрект, 2</t>
  </si>
  <si>
    <t>Шептицького вул., 5</t>
  </si>
  <si>
    <t>Шептицького вул., 24</t>
  </si>
  <si>
    <t>Шептицького вул., 5 А</t>
  </si>
  <si>
    <t>Науки проспект, 4, літ. А</t>
  </si>
  <si>
    <t>Науки проспект, 22</t>
  </si>
  <si>
    <t>Кошиця вул., 9</t>
  </si>
  <si>
    <t>Оболонський проспект., 16 Г</t>
  </si>
  <si>
    <t>Тимошенка вул., 14</t>
  </si>
  <si>
    <t>Маяковського В. проспект, 24 В</t>
  </si>
  <si>
    <t>Маяковського В. проспект, 18 А</t>
  </si>
  <si>
    <t>Лісовий проспект, 33 Б</t>
  </si>
  <si>
    <t>Миропільська вул., 8, К1</t>
  </si>
  <si>
    <t>Плеханова вул., 4 А</t>
  </si>
  <si>
    <t>Перова бульвар, 15 В</t>
  </si>
  <si>
    <t>Перова бульвар, 16 Б</t>
  </si>
  <si>
    <t>Пасхаліна Ю. вул., 16</t>
  </si>
  <si>
    <t>Панча вул., 7 А</t>
  </si>
  <si>
    <t>Покотила вул., 9 А</t>
  </si>
  <si>
    <t>Північна вул., 4 А</t>
  </si>
  <si>
    <t>Покотила вул., 3 Б, літ. Б</t>
  </si>
  <si>
    <t>Пулюя  вул., 5, літ. А</t>
  </si>
  <si>
    <t>Окіпної вул., 3</t>
  </si>
  <si>
    <t>Усенка вул., 7/9, літ. Г</t>
  </si>
  <si>
    <t>Усенка вул., 6, К16</t>
  </si>
  <si>
    <t>Серафімовича І. вул., 15 А</t>
  </si>
  <si>
    <t>Ревуцького вул., 13 А</t>
  </si>
  <si>
    <t>Російська вул., 82 А</t>
  </si>
  <si>
    <t xml:space="preserve"> Сокальська вул., 6 А</t>
  </si>
  <si>
    <t>Сабурова О. вул., 19 Б</t>
  </si>
  <si>
    <t xml:space="preserve">Світлицького вул., 24 А, літ.А </t>
  </si>
  <si>
    <t xml:space="preserve">Свободи проспект, 2 Б </t>
  </si>
  <si>
    <t>Сім'ї Сосніних вул., 2/1, літ. Б</t>
  </si>
  <si>
    <t>Симиренка вул., 12 А, літ. Б</t>
  </si>
  <si>
    <t>Симиренка вул., 22 Г</t>
  </si>
  <si>
    <t>Софійська вул., 2, літ.А</t>
  </si>
  <si>
    <t>Петлюри вул., 23/126, літ. А</t>
  </si>
  <si>
    <t>Сирецька вул., 25, К5</t>
  </si>
  <si>
    <t>Ревуцького вул., 5 А, літ.А</t>
  </si>
  <si>
    <t>Харківське шосе вул., 12</t>
  </si>
  <si>
    <t>Харківське шосе вул., 65</t>
  </si>
  <si>
    <t>Харківське шосе вул., 174</t>
  </si>
  <si>
    <t>Тростянецька вул., 8 Д</t>
  </si>
  <si>
    <t>Чорнобильська вул., 4/56, літ. Б</t>
  </si>
  <si>
    <t>Хрещатик вул., 36, літ. А</t>
  </si>
  <si>
    <t>Коласа вул., 25, літ.А</t>
  </si>
  <si>
    <t>Шевченка Т. бульвар, 17, К2</t>
  </si>
  <si>
    <t>Ярославська вул., 32, літ.М</t>
  </si>
  <si>
    <t>Харківське шосе вул.,, 172, літ.А</t>
  </si>
  <si>
    <t>Харківське шосе вул., 57, літ.А</t>
  </si>
  <si>
    <t>Тростянецька вул., 6 Г, літ.А</t>
  </si>
  <si>
    <t>Гавро вул., 6, літ. А</t>
  </si>
  <si>
    <t>11.1., 
33</t>
  </si>
  <si>
    <t>29, 
24.5.</t>
  </si>
  <si>
    <t>17.2., 
17.1</t>
  </si>
  <si>
    <t>17.2., 
19.11., 
9.3.</t>
  </si>
  <si>
    <t xml:space="preserve">17.1., 
17.2., 
8.6., 
4      </t>
  </si>
  <si>
    <t>14.1., 
13.1.</t>
  </si>
  <si>
    <t>21.6., 
9.3.</t>
  </si>
  <si>
    <t>24.5., 
33, 
17.3</t>
  </si>
  <si>
    <t>21.6., 
17.1</t>
  </si>
  <si>
    <t xml:space="preserve">21.6., 
33        </t>
  </si>
  <si>
    <t>9.3., 
21.6</t>
  </si>
  <si>
    <t>9.3., 
17.2.</t>
  </si>
  <si>
    <t>8.6., 
14.1.</t>
  </si>
  <si>
    <t>5.1., 
21.5.</t>
  </si>
  <si>
    <t>29.1.,
 29.2</t>
  </si>
  <si>
    <t>8.7., 
21.6., 
32</t>
  </si>
  <si>
    <t>21.6., 
"8", 
11.1.</t>
  </si>
  <si>
    <t>30</t>
  </si>
  <si>
    <t>інше (опорний пункт)</t>
  </si>
  <si>
    <t>Гімназія № 290</t>
  </si>
  <si>
    <t xml:space="preserve">1 541 717,56 </t>
  </si>
  <si>
    <t>інше,  спортивний заклад</t>
  </si>
  <si>
    <t>1 грн. на рік, 
0,1</t>
  </si>
  <si>
    <t>18, 
5</t>
  </si>
  <si>
    <t>18, 
6</t>
  </si>
  <si>
    <t>20, 
10</t>
  </si>
  <si>
    <t>20, 
5, 
4</t>
  </si>
  <si>
    <t>10, 
12</t>
  </si>
  <si>
    <t>3, 
15, 
8</t>
  </si>
  <si>
    <t>5, 
8</t>
  </si>
  <si>
    <t xml:space="preserve">5, 
15        </t>
  </si>
  <si>
    <t>40, 
5</t>
  </si>
  <si>
    <t xml:space="preserve">5, 
18  </t>
  </si>
  <si>
    <t>5, 
25, 
15</t>
  </si>
  <si>
    <t>8, 
1 грн. на рік, 
7, 18</t>
  </si>
  <si>
    <t>8, 
8, 
20, 
45</t>
  </si>
  <si>
    <r>
      <t xml:space="preserve"> на сьогодні орендна ставка 15 % (інше використання майна) - 6487,47 грн. , без ПДВ., 7,5% -</t>
    </r>
    <r>
      <rPr>
        <b/>
        <sz val="10"/>
        <color theme="1"/>
        <rFont val="Calibri"/>
        <family val="2"/>
        <charset val="204"/>
      </rPr>
      <t xml:space="preserve">3243,74 </t>
    </r>
    <r>
      <rPr>
        <sz val="10"/>
        <color theme="1"/>
        <rFont val="Calibri"/>
        <family val="2"/>
        <charset val="204"/>
      </rPr>
      <t>грн. Термін дії договору  - 29.03.2018                                 Орендар звернувся з проханням встановити розмір орендної плати на рівні 6%</t>
    </r>
  </si>
  <si>
    <r>
      <t xml:space="preserve"> на сьогодні орендна ставка 15 % (інше використання майна) - 54399,50 грн. , без ПДВ., 7,5% - </t>
    </r>
    <r>
      <rPr>
        <b/>
        <sz val="10"/>
        <color theme="1"/>
        <rFont val="Calibri"/>
        <family val="2"/>
        <charset val="204"/>
      </rPr>
      <t xml:space="preserve">27199,75 </t>
    </r>
    <r>
      <rPr>
        <sz val="10"/>
        <color theme="1"/>
        <rFont val="Calibri"/>
        <family val="2"/>
        <charset val="204"/>
      </rPr>
      <t>грн. Термін дії договору  - 21.09.2018                                 Орендар звернувся з проханням встановити розмір орендної плати на рівні 6%</t>
    </r>
  </si>
  <si>
    <t>протокол №37 від 27.12.2016 - Знято на доопрацювання  депутатом Буділовим</t>
  </si>
  <si>
    <t xml:space="preserve">         Гімназія № 290</t>
  </si>
  <si>
    <t>86.1.</t>
  </si>
  <si>
    <t>Ушинського вул., 15</t>
  </si>
  <si>
    <t>Школа № 3</t>
  </si>
  <si>
    <t>Соломянське районне в місті Києві обєднання підліткових клубів за місцем проживання "Либідь"</t>
  </si>
  <si>
    <t>136.1.</t>
  </si>
  <si>
    <t>Рогнідинська вул., 3, літ.Б</t>
  </si>
  <si>
    <t>цоколь</t>
  </si>
  <si>
    <t>п. 19.13.</t>
  </si>
  <si>
    <t>Зміна ІУ (Зменьшення плати: знижка)</t>
  </si>
  <si>
    <t>136.2.</t>
  </si>
  <si>
    <t>КП "Київський міський будинок природи"</t>
  </si>
  <si>
    <t>Погоджено</t>
  </si>
  <si>
    <t>Перенесено</t>
  </si>
  <si>
    <t>Український коледж ім. В. О. Сухомлинського</t>
  </si>
  <si>
    <t>Не набрало необхідної кількості голосів</t>
  </si>
  <si>
    <t>погоджено</t>
  </si>
  <si>
    <t>1% - 654,20 грн.</t>
  </si>
  <si>
    <t>1, 4 % - 8696,54</t>
  </si>
  <si>
    <t>Див. докладно в табл.
Проведення занять з атлетичної гімнастики
15% - 2986,28</t>
  </si>
  <si>
    <t>Погоджено із зауваженнями</t>
  </si>
  <si>
    <t xml:space="preserve">ТОВ "Левмед", Код 40528717 </t>
  </si>
  <si>
    <t>Приватний позашкільний навчальний заклад "Центр Шанс"                    Код 30301428</t>
  </si>
  <si>
    <t>Протокол №38 від 17.01.2017 - Депутату В.Сторожуку спільно з Печерською РДА опрацювати питання</t>
  </si>
  <si>
    <t xml:space="preserve">Протокол №38 від 17.01.2017 - Депутату М.Буділову доопрацювати питання. </t>
  </si>
  <si>
    <t>Протокол №38 від 17.01.2017 - за пропозицією Голосіївської РДА перенести розгляд. 
Протокол №29 від 01.11.2016 - Голосіївський РДА надати акт обстеження щодо цільового використання нежитлових приміщень. Запросити зявників.</t>
  </si>
  <si>
    <t>Протокол №38 від 17.01.2017 - перенести розгляд питання та запросити представника орендаря</t>
  </si>
  <si>
    <t>Протокол №38 від 17.01.2017 - перенесено за заявою орендаря</t>
  </si>
  <si>
    <t>Голосіївський проспект, 59 Б, К. 2</t>
  </si>
  <si>
    <t xml:space="preserve">встановити орендну ставку у розмірі 12% </t>
  </si>
  <si>
    <t>20% - 24126,67
прохання орендаря встановити 10% - 12063,33</t>
  </si>
  <si>
    <t>Протокол №38 від 17.01.2017 - перенесено. 
Прот. №32 - Питання знято з розгляду депутатом М.Буділовим на доопрцювання.  Прот. №31 Не розглянуто та перенесено. Протокол №29 - Доручено депутату М.Буділову доопрацювати питання</t>
  </si>
  <si>
    <t xml:space="preserve">Пн: 07-00 – 08-00;
       17-00 – 21-00.
Вт: 17-00 – 21-00
Ср: 07-00 – 08-00;
        17-00 – 21-00.
Чт:  17-00 – 21-00
Пт:  07-00 – 08-00;
        17-00 – 21-00.
Сб:  11-00 – 12-00 (добова оплата) 
</t>
  </si>
  <si>
    <t>96
4 доби</t>
  </si>
  <si>
    <t>1950,72 
3576,76</t>
  </si>
  <si>
    <t>Протокол №38 від 17.01.2017 - не розглянуто та перенесено.</t>
  </si>
  <si>
    <t xml:space="preserve">Протокол №38 від 17.01.2017 - не розглянуто та перенесено.
Протокол №30 від 08.11.2016  - знято на доопрацювання депутатом С.Артеменком
</t>
  </si>
  <si>
    <t xml:space="preserve">Визначити орендну ставку у розмірі 1%
</t>
  </si>
  <si>
    <t xml:space="preserve">Протокол №38 від 17.01.2017 - не розглянуто та перенесено.
Протокол № 27 - вирішено направити питання на розгляд постійної комісії Київської міської ради з питань охорони здоров’я та соціального захисту. </t>
  </si>
  <si>
    <t>Протокол №38 від 17.01.2017 - не розглянуто та перенесено.
Протокол № 27 направлено на розгляд ПК з питань охорони здоров’я та соціального захисту. Є витяг у ПК  щодо підтримки ГО "Наша Пуща-Водиця"</t>
  </si>
  <si>
    <t>Протокол №38 від 17.01.2017 - не розглянуто та перенесено.
Протокол №37 від 27.12.2016 - Не набрало необхідної кількості голосів. Прот. №33 - Не розглянуто та перенесено</t>
  </si>
  <si>
    <t>Протокол №38 від 17.01.2017 - Голосіївський РДА привести у відповідність звернення. Протокол №37 від 27.12.2016 Знято на доопрацювання депутатом В.Сторожуком</t>
  </si>
  <si>
    <t xml:space="preserve">Визначити орендну ставку у розмірі - 3%. 
</t>
  </si>
  <si>
    <t>Протокол №38 від 17.01.2017 - не розглянуто та перенесено. Протокол №33 від 067.12.2016 - перенести, запросити представника БО ""Благодійний фонд "Незалежна Країна"</t>
  </si>
  <si>
    <t>Протокол №38 від 17.01.2017 - не розглянуто та перенесено. Протокол №30 - знято на доопрацювання депутом М.Конобасом</t>
  </si>
  <si>
    <t>Протокол №38 від 17.01.2017 - не розглянуто та перенесено. Протокол №33 від 06.12.2016 - перенести розгляд питання на наступне засідання комісії та запросити представника орендаря</t>
  </si>
  <si>
    <t xml:space="preserve">Протокол №38 від 17.01.2017 - не розглянуто та перенесено. Протокол №37 від 27.12.2016 Знято на доопрацювання депутатом Я.Діденком
</t>
  </si>
  <si>
    <t xml:space="preserve">Протокол №38 від 17.01.2017 - не розглянуто та перенесено. Протокол №37 від 27.12.2016 Знято на доопрацювання депутатами В.Сторожуком та С.Артеменком </t>
  </si>
  <si>
    <t xml:space="preserve">Протокол №38 від 17.01.2017 -  перенесено на початок лютого. Протокол №33 від 06.12.2016 - не набрало необхідної кількості голосів. Прот. №31 Не розглянуто та перенесено. </t>
  </si>
  <si>
    <t>Протокол №38 від 17.01.2017 - не розглянуто та перенесено. Протокол №37 від 27.12.2016 - знято на доопрацювання депутатом Артеменко та Буділовим</t>
  </si>
  <si>
    <t xml:space="preserve">Протокол №38 від 17.01.2017 - не розглянуто та перенесено. Протокол №37 від 27.12.2016 Знято на доопрацювання депутатом М.Буділовим
</t>
  </si>
  <si>
    <t>Протокол №38 від 17.01.2017 - перенесено на доопрацювання. Протокол №32 від 24.11.2016 - Рекомендувати Дніпровський РДА запропонувати орендарю оформити частину орендованих приміщень у постійну оренду.</t>
  </si>
  <si>
    <t>Протокол №38 від 17.01.2017 - перенесено на доопрцювання. Протокол №37 від 27.12.2016 Знято на доопрацювання депутатом Буділовим
Прот. №33 - Не розглянуто та перенесено</t>
  </si>
  <si>
    <t xml:space="preserve">Протокол №38 від 17.01.2017 - не розглянуто та перенесено. Протокол №33 -Деснянський РДА запропонувати  потенційному орендарю оптимізувати графік використання приміщення   в частині збільшення годин оренди </t>
  </si>
  <si>
    <t>ППротокол №38 від 17.01.2017 - не розглянуто та перенесено. Протокол №37 від 27.12.16 Перенесено</t>
  </si>
  <si>
    <t>Перенесено на прохання орендаря</t>
  </si>
  <si>
    <t>Протокол №38 від 17.01.2017 - перенесено на лютий. Потокол №37 від 27.12.2016 - Не набрало необхідної кількості голосів. рот. №33 - Не розглянуто та перенесено</t>
  </si>
  <si>
    <t>Протокол №38 від 17.01.2017 - перенесено на лютий. Протокол №31 від 17.11.2016   - не набрало необхідної кількості голосів  Протокол №22, 24 - доручено депутату Антоненко Л. доопрацювати питання</t>
  </si>
  <si>
    <t>Протокол №38 від 17.01.2017 - не розглянуто та перенесено. Протокол №28 від 25.10.2016 - доручити Дніпровській РДА здійснити перевірку використання орендарем об’єкту оренди та надати акт обстеження щодо фактичного використання орендованих приміщень.</t>
  </si>
  <si>
    <t>Протокол №38 від 17.01.2017 - не розглянуто та перенесено. Протокол №37 від 27.12.2016 Знято на доопрацювання депутатом Буділовим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</si>
</sst>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₴_-;\-* #,##0.00_₴_-;_-* &quot;-&quot;??_₴_-;_-@_-"/>
    <numFmt numFmtId="164" formatCode="_-* #,##0.00\ _г_р_н_._-;\-* #,##0.00\ _г_р_н_._-;_-* &quot;-&quot;??\ _г_р_н_._-;_-@_-"/>
    <numFmt numFmtId="165" formatCode="_-* #,##0.00_р_._-;\-* #,##0.00_р_._-;_-* &quot;-&quot;??_р_._-;_-@_-"/>
    <numFmt numFmtId="166" formatCode="_-* #,##0.00_-;\-* #,##0.00_-;_-* \-??_-;_-@_-"/>
    <numFmt numFmtId="167" formatCode="_-* #,##0.00_-;\-* #,##0.00_-;_-* &quot;-&quot;??_-;_-@_-"/>
    <numFmt numFmtId="168" formatCode="#,##0.00;[Red]#,##0.00"/>
    <numFmt numFmtId="169" formatCode="#,##0.0"/>
    <numFmt numFmtId="170" formatCode="#,##0_ ;\-#,##0\ 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u/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2"/>
      <name val="Calibri"/>
      <family val="2"/>
      <charset val="1"/>
    </font>
    <font>
      <sz val="12"/>
      <name val="Calibri"/>
      <family val="2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18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2">
    <xf numFmtId="0" fontId="0" fillId="0" borderId="0"/>
    <xf numFmtId="0" fontId="2" fillId="0" borderId="0"/>
    <xf numFmtId="166" fontId="4" fillId="0" borderId="0" applyBorder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166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6" fontId="7" fillId="0" borderId="0" applyBorder="0" applyProtection="0"/>
    <xf numFmtId="0" fontId="7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37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0" fontId="3" fillId="3" borderId="8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14" fontId="5" fillId="3" borderId="5" xfId="1" applyNumberFormat="1" applyFont="1" applyFill="1" applyBorder="1" applyAlignment="1">
      <alignment horizontal="center" vertical="center" wrapText="1"/>
    </xf>
    <xf numFmtId="14" fontId="3" fillId="3" borderId="5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4" fontId="3" fillId="3" borderId="5" xfId="2" applyNumberFormat="1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 applyProtection="1">
      <alignment horizontal="center" vertical="center" wrapText="1"/>
    </xf>
    <xf numFmtId="166" fontId="3" fillId="3" borderId="5" xfId="2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2" fontId="14" fillId="2" borderId="3" xfId="0" applyNumberFormat="1" applyFont="1" applyFill="1" applyBorder="1" applyAlignment="1">
      <alignment horizontal="center" vertical="center" wrapText="1"/>
    </xf>
    <xf numFmtId="0" fontId="3" fillId="4" borderId="16" xfId="1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0" fillId="8" borderId="3" xfId="1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4" fontId="10" fillId="8" borderId="3" xfId="2" applyNumberFormat="1" applyFont="1" applyFill="1" applyBorder="1" applyAlignment="1" applyProtection="1">
      <alignment horizontal="center" vertical="center" wrapText="1"/>
    </xf>
    <xf numFmtId="0" fontId="10" fillId="8" borderId="3" xfId="0" applyNumberFormat="1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4" fontId="12" fillId="8" borderId="3" xfId="0" applyNumberFormat="1" applyFont="1" applyFill="1" applyBorder="1" applyAlignment="1">
      <alignment horizontal="center" vertical="center" wrapText="1"/>
    </xf>
    <xf numFmtId="2" fontId="12" fillId="8" borderId="3" xfId="0" applyNumberFormat="1" applyFont="1" applyFill="1" applyBorder="1" applyAlignment="1">
      <alignment horizontal="center" vertical="center" wrapText="1"/>
    </xf>
    <xf numFmtId="1" fontId="12" fillId="8" borderId="3" xfId="0" applyNumberFormat="1" applyFont="1" applyFill="1" applyBorder="1" applyAlignment="1">
      <alignment horizontal="center" vertical="center" wrapText="1"/>
    </xf>
    <xf numFmtId="2" fontId="12" fillId="8" borderId="4" xfId="0" applyNumberFormat="1" applyFont="1" applyFill="1" applyBorder="1" applyAlignment="1">
      <alignment horizontal="center" vertical="center" wrapText="1"/>
    </xf>
    <xf numFmtId="4" fontId="10" fillId="8" borderId="3" xfId="0" applyNumberFormat="1" applyFont="1" applyFill="1" applyBorder="1" applyAlignment="1">
      <alignment horizontal="center" vertical="center" wrapText="1"/>
    </xf>
    <xf numFmtId="2" fontId="10" fillId="8" borderId="3" xfId="0" applyNumberFormat="1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4" fontId="10" fillId="8" borderId="4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10" fillId="8" borderId="3" xfId="27" applyNumberFormat="1" applyFont="1" applyFill="1" applyBorder="1" applyAlignment="1" applyProtection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2" fontId="10" fillId="8" borderId="4" xfId="0" applyNumberFormat="1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2" fontId="12" fillId="9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13" fillId="0" borderId="0" xfId="0" applyFont="1"/>
    <xf numFmtId="4" fontId="10" fillId="2" borderId="3" xfId="2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 wrapText="1"/>
    </xf>
    <xf numFmtId="2" fontId="10" fillId="2" borderId="4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2" fontId="10" fillId="5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14" fontId="3" fillId="0" borderId="3" xfId="1" applyNumberFormat="1" applyFont="1" applyFill="1" applyBorder="1" applyAlignment="1">
      <alignment horizontal="center" vertical="center" wrapText="1"/>
    </xf>
    <xf numFmtId="0" fontId="15" fillId="0" borderId="3" xfId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3" fillId="2" borderId="0" xfId="0" applyFont="1" applyFill="1"/>
    <xf numFmtId="0" fontId="0" fillId="2" borderId="0" xfId="0" applyFill="1" applyAlignment="1">
      <alignment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20" fillId="2" borderId="0" xfId="0" applyFont="1" applyFill="1"/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1" fillId="2" borderId="0" xfId="0" applyFont="1" applyFill="1"/>
    <xf numFmtId="4" fontId="10" fillId="2" borderId="4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7" fontId="5" fillId="2" borderId="3" xfId="29" applyNumberFormat="1" applyFont="1" applyFill="1" applyBorder="1" applyAlignment="1">
      <alignment horizontal="center" vertical="center" wrapText="1"/>
    </xf>
    <xf numFmtId="0" fontId="10" fillId="2" borderId="3" xfId="26" applyNumberFormat="1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4" fontId="10" fillId="2" borderId="3" xfId="27" applyNumberFormat="1" applyFont="1" applyFill="1" applyBorder="1" applyAlignment="1" applyProtection="1">
      <alignment horizontal="center" vertical="center" wrapText="1"/>
    </xf>
    <xf numFmtId="0" fontId="18" fillId="2" borderId="0" xfId="0" applyFont="1" applyFill="1"/>
    <xf numFmtId="0" fontId="3" fillId="4" borderId="21" xfId="1" applyNumberFormat="1" applyFont="1" applyFill="1" applyBorder="1" applyAlignment="1">
      <alignment horizontal="center" vertical="center" wrapText="1"/>
    </xf>
    <xf numFmtId="49" fontId="3" fillId="4" borderId="21" xfId="1" applyNumberFormat="1" applyFont="1" applyFill="1" applyBorder="1" applyAlignment="1">
      <alignment horizontal="center" vertical="center" wrapText="1"/>
    </xf>
    <xf numFmtId="0" fontId="5" fillId="4" borderId="21" xfId="1" applyNumberFormat="1" applyFont="1" applyFill="1" applyBorder="1" applyAlignment="1">
      <alignment horizontal="center" vertical="center" wrapText="1"/>
    </xf>
    <xf numFmtId="49" fontId="3" fillId="4" borderId="21" xfId="2" applyNumberFormat="1" applyFont="1" applyFill="1" applyBorder="1" applyAlignment="1" applyProtection="1">
      <alignment horizontal="center" vertical="center" wrapText="1"/>
    </xf>
    <xf numFmtId="49" fontId="3" fillId="4" borderId="21" xfId="3" applyNumberFormat="1" applyFont="1" applyFill="1" applyBorder="1" applyAlignment="1" applyProtection="1">
      <alignment horizontal="center" vertical="center" wrapText="1"/>
    </xf>
    <xf numFmtId="4" fontId="3" fillId="4" borderId="21" xfId="3" applyNumberFormat="1" applyFont="1" applyFill="1" applyBorder="1" applyAlignment="1">
      <alignment horizontal="center" vertical="center" wrapText="1"/>
    </xf>
    <xf numFmtId="0" fontId="3" fillId="4" borderId="22" xfId="1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49" fontId="11" fillId="7" borderId="21" xfId="0" applyNumberFormat="1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14" fontId="3" fillId="2" borderId="18" xfId="1" applyNumberFormat="1" applyFont="1" applyFill="1" applyBorder="1" applyAlignment="1">
      <alignment horizontal="center" vertical="center" wrapText="1"/>
    </xf>
    <xf numFmtId="2" fontId="14" fillId="2" borderId="18" xfId="0" applyNumberFormat="1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4" fontId="5" fillId="2" borderId="4" xfId="6" applyNumberFormat="1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" fontId="12" fillId="8" borderId="4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14" fontId="15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0" fontId="15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0" fontId="15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7" fontId="3" fillId="0" borderId="3" xfId="4" applyFont="1" applyFill="1" applyBorder="1" applyAlignment="1">
      <alignment horizontal="center" vertical="center" wrapText="1"/>
    </xf>
    <xf numFmtId="4" fontId="3" fillId="0" borderId="3" xfId="4" applyNumberFormat="1" applyFont="1" applyFill="1" applyBorder="1" applyAlignment="1">
      <alignment horizontal="center" vertical="center" wrapText="1"/>
    </xf>
    <xf numFmtId="0" fontId="14" fillId="2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4" fillId="8" borderId="3" xfId="1" applyNumberFormat="1" applyFont="1" applyFill="1" applyBorder="1" applyAlignment="1">
      <alignment horizontal="center" vertical="center" wrapText="1"/>
    </xf>
    <xf numFmtId="49" fontId="14" fillId="8" borderId="3" xfId="1" applyNumberFormat="1" applyFont="1" applyFill="1" applyBorder="1" applyAlignment="1">
      <alignment horizontal="center" vertical="center" wrapText="1"/>
    </xf>
    <xf numFmtId="14" fontId="14" fillId="8" borderId="3" xfId="1" applyNumberFormat="1" applyFont="1" applyFill="1" applyBorder="1" applyAlignment="1">
      <alignment horizontal="center" vertical="center" wrapText="1"/>
    </xf>
    <xf numFmtId="14" fontId="14" fillId="8" borderId="3" xfId="0" applyNumberFormat="1" applyFont="1" applyFill="1" applyBorder="1" applyAlignment="1">
      <alignment horizontal="center" vertical="center" wrapText="1"/>
    </xf>
    <xf numFmtId="49" fontId="14" fillId="8" borderId="3" xfId="0" applyNumberFormat="1" applyFont="1" applyFill="1" applyBorder="1" applyAlignment="1">
      <alignment horizontal="center" vertical="center" wrapText="1"/>
    </xf>
    <xf numFmtId="4" fontId="14" fillId="8" borderId="3" xfId="2" applyNumberFormat="1" applyFont="1" applyFill="1" applyBorder="1" applyAlignment="1" applyProtection="1">
      <alignment horizontal="center" vertical="center" wrapText="1"/>
    </xf>
    <xf numFmtId="0" fontId="14" fillId="8" borderId="3" xfId="0" applyNumberFormat="1" applyFont="1" applyFill="1" applyBorder="1" applyAlignment="1">
      <alignment horizontal="center" vertical="center" wrapText="1"/>
    </xf>
    <xf numFmtId="4" fontId="14" fillId="8" borderId="3" xfId="6" applyNumberFormat="1" applyFont="1" applyFill="1" applyBorder="1" applyAlignment="1" applyProtection="1">
      <alignment horizontal="center" vertical="center" wrapText="1"/>
    </xf>
    <xf numFmtId="4" fontId="14" fillId="8" borderId="3" xfId="6" applyNumberFormat="1" applyFont="1" applyFill="1" applyBorder="1" applyAlignment="1">
      <alignment horizontal="center" vertical="center" wrapText="1"/>
    </xf>
    <xf numFmtId="0" fontId="14" fillId="8" borderId="3" xfId="1" applyFont="1" applyFill="1" applyBorder="1" applyAlignment="1">
      <alignment horizontal="center" vertical="center" wrapText="1"/>
    </xf>
    <xf numFmtId="49" fontId="14" fillId="2" borderId="3" xfId="1" applyNumberFormat="1" applyFont="1" applyFill="1" applyBorder="1" applyAlignment="1">
      <alignment horizontal="center" vertical="center" wrapText="1"/>
    </xf>
    <xf numFmtId="14" fontId="14" fillId="2" borderId="3" xfId="1" applyNumberFormat="1" applyFont="1" applyFill="1" applyBorder="1" applyAlignment="1">
      <alignment horizontal="center"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" fontId="14" fillId="2" borderId="3" xfId="2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4" fontId="14" fillId="2" borderId="3" xfId="6" applyNumberFormat="1" applyFont="1" applyFill="1" applyBorder="1" applyAlignment="1" applyProtection="1">
      <alignment horizontal="center" vertical="center" wrapText="1"/>
    </xf>
    <xf numFmtId="4" fontId="14" fillId="2" borderId="3" xfId="6" applyNumberFormat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14" fontId="14" fillId="2" borderId="3" xfId="8" applyNumberFormat="1" applyFont="1" applyFill="1" applyBorder="1" applyAlignment="1">
      <alignment horizontal="center" vertical="center" wrapText="1"/>
    </xf>
    <xf numFmtId="0" fontId="14" fillId="2" borderId="3" xfId="8" applyFont="1" applyFill="1" applyBorder="1" applyAlignment="1">
      <alignment horizontal="center" vertical="center" wrapText="1"/>
    </xf>
    <xf numFmtId="0" fontId="14" fillId="6" borderId="3" xfId="8" applyFont="1" applyFill="1" applyBorder="1" applyAlignment="1">
      <alignment horizontal="center" vertical="center" wrapText="1"/>
    </xf>
    <xf numFmtId="4" fontId="14" fillId="2" borderId="3" xfId="1" applyNumberFormat="1" applyFont="1" applyFill="1" applyBorder="1" applyAlignment="1">
      <alignment horizontal="center" vertical="center" wrapText="1"/>
    </xf>
    <xf numFmtId="0" fontId="14" fillId="2" borderId="3" xfId="2" applyNumberFormat="1" applyFont="1" applyFill="1" applyBorder="1" applyAlignment="1" applyProtection="1">
      <alignment horizontal="center" vertical="center" wrapText="1"/>
    </xf>
    <xf numFmtId="14" fontId="23" fillId="2" borderId="3" xfId="1" applyNumberFormat="1" applyFont="1" applyFill="1" applyBorder="1" applyAlignment="1">
      <alignment horizontal="center" vertical="center" wrapText="1"/>
    </xf>
    <xf numFmtId="0" fontId="23" fillId="2" borderId="3" xfId="1" applyNumberFormat="1" applyFont="1" applyFill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0" fontId="14" fillId="2" borderId="3" xfId="28" applyFont="1" applyFill="1" applyBorder="1" applyAlignment="1">
      <alignment horizontal="center" vertical="center" wrapText="1"/>
    </xf>
    <xf numFmtId="4" fontId="14" fillId="2" borderId="3" xfId="5" applyNumberFormat="1" applyFont="1" applyFill="1" applyBorder="1" applyAlignment="1" applyProtection="1">
      <alignment horizontal="center" vertical="center" wrapText="1"/>
    </xf>
    <xf numFmtId="0" fontId="3" fillId="2" borderId="3" xfId="8" applyFont="1" applyFill="1" applyBorder="1" applyAlignment="1">
      <alignment horizontal="center" vertical="center" wrapText="1"/>
    </xf>
    <xf numFmtId="4" fontId="14" fillId="2" borderId="3" xfId="5" applyNumberFormat="1" applyFont="1" applyFill="1" applyBorder="1" applyAlignment="1">
      <alignment horizontal="center" vertical="center" wrapText="1"/>
    </xf>
    <xf numFmtId="3" fontId="14" fillId="2" borderId="3" xfId="2" applyNumberFormat="1" applyFont="1" applyFill="1" applyBorder="1" applyAlignment="1" applyProtection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49" fontId="15" fillId="2" borderId="3" xfId="1" applyNumberFormat="1" applyFont="1" applyFill="1" applyBorder="1" applyAlignment="1">
      <alignment horizontal="center" vertical="center" wrapText="1"/>
    </xf>
    <xf numFmtId="14" fontId="15" fillId="2" borderId="3" xfId="1" applyNumberFormat="1" applyFont="1" applyFill="1" applyBorder="1" applyAlignment="1">
      <alignment horizontal="center" vertical="center" wrapText="1"/>
    </xf>
    <xf numFmtId="4" fontId="15" fillId="2" borderId="3" xfId="5" applyNumberFormat="1" applyFont="1" applyFill="1" applyBorder="1" applyAlignment="1">
      <alignment horizontal="center" vertical="center" wrapText="1"/>
    </xf>
    <xf numFmtId="4" fontId="3" fillId="2" borderId="3" xfId="9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14" fillId="2" borderId="3" xfId="8" applyNumberFormat="1" applyFont="1" applyFill="1" applyBorder="1" applyAlignment="1">
      <alignment horizontal="center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4" fontId="14" fillId="2" borderId="3" xfId="0" applyNumberFormat="1" applyFont="1" applyFill="1" applyBorder="1" applyAlignment="1">
      <alignment horizontal="center" vertical="center"/>
    </xf>
    <xf numFmtId="4" fontId="14" fillId="8" borderId="3" xfId="5" applyNumberFormat="1" applyFont="1" applyFill="1" applyBorder="1" applyAlignment="1" applyProtection="1">
      <alignment horizontal="center" vertical="center" wrapText="1"/>
    </xf>
    <xf numFmtId="0" fontId="14" fillId="8" borderId="3" xfId="2" applyNumberFormat="1" applyFont="1" applyFill="1" applyBorder="1" applyAlignment="1" applyProtection="1">
      <alignment horizontal="center" vertical="center" wrapText="1"/>
    </xf>
    <xf numFmtId="4" fontId="14" fillId="8" borderId="3" xfId="5" applyNumberFormat="1" applyFont="1" applyFill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14" fillId="2" borderId="3" xfId="12" applyFont="1" applyFill="1" applyBorder="1" applyAlignment="1">
      <alignment horizontal="center" vertical="center" wrapText="1"/>
    </xf>
    <xf numFmtId="1" fontId="14" fillId="2" borderId="3" xfId="1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5" fillId="2" borderId="3" xfId="1" applyNumberFormat="1" applyFont="1" applyFill="1" applyBorder="1" applyAlignment="1">
      <alignment horizontal="center" vertical="center" wrapText="1"/>
    </xf>
    <xf numFmtId="14" fontId="15" fillId="2" borderId="3" xfId="0" applyNumberFormat="1" applyFont="1" applyFill="1" applyBorder="1" applyAlignment="1">
      <alignment horizontal="center" vertical="center"/>
    </xf>
    <xf numFmtId="168" fontId="3" fillId="2" borderId="3" xfId="3" applyNumberFormat="1" applyFont="1" applyFill="1" applyBorder="1" applyAlignment="1">
      <alignment horizontal="center" vertical="center" wrapText="1"/>
    </xf>
    <xf numFmtId="49" fontId="23" fillId="2" borderId="3" xfId="1" applyNumberFormat="1" applyFont="1" applyFill="1" applyBorder="1" applyAlignment="1">
      <alignment horizontal="center" vertical="center" wrapText="1"/>
    </xf>
    <xf numFmtId="0" fontId="23" fillId="2" borderId="3" xfId="2" applyNumberFormat="1" applyFont="1" applyFill="1" applyBorder="1" applyAlignment="1" applyProtection="1">
      <alignment horizontal="center" vertical="center" wrapText="1"/>
    </xf>
    <xf numFmtId="2" fontId="14" fillId="8" borderId="3" xfId="0" applyNumberFormat="1" applyFont="1" applyFill="1" applyBorder="1" applyAlignment="1">
      <alignment horizontal="center" vertical="center" wrapText="1"/>
    </xf>
    <xf numFmtId="4" fontId="3" fillId="2" borderId="3" xfId="5" applyNumberFormat="1" applyFont="1" applyFill="1" applyBorder="1" applyAlignment="1" applyProtection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 wrapText="1"/>
    </xf>
    <xf numFmtId="4" fontId="25" fillId="2" borderId="3" xfId="0" applyNumberFormat="1" applyFont="1" applyFill="1" applyBorder="1" applyAlignment="1">
      <alignment horizontal="center" vertical="center" wrapText="1"/>
    </xf>
    <xf numFmtId="4" fontId="15" fillId="2" borderId="3" xfId="5" applyNumberFormat="1" applyFont="1" applyFill="1" applyBorder="1" applyAlignment="1" applyProtection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3" xfId="1" applyNumberFormat="1" applyFont="1" applyFill="1" applyBorder="1" applyAlignment="1">
      <alignment horizontal="center" vertical="center" wrapText="1"/>
    </xf>
    <xf numFmtId="49" fontId="15" fillId="0" borderId="3" xfId="1" applyNumberFormat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166" fontId="3" fillId="0" borderId="3" xfId="2" applyFont="1" applyFill="1" applyBorder="1" applyAlignment="1" applyProtection="1">
      <alignment horizontal="center" vertical="center" wrapText="1"/>
    </xf>
    <xf numFmtId="14" fontId="14" fillId="0" borderId="3" xfId="0" applyNumberFormat="1" applyFont="1" applyFill="1" applyBorder="1" applyAlignment="1">
      <alignment horizontal="center" vertical="center" wrapText="1"/>
    </xf>
    <xf numFmtId="4" fontId="3" fillId="2" borderId="3" xfId="31" applyNumberFormat="1" applyFont="1" applyFill="1" applyBorder="1" applyAlignment="1" applyProtection="1">
      <alignment horizontal="center" vertical="center" wrapText="1"/>
    </xf>
    <xf numFmtId="4" fontId="3" fillId="2" borderId="3" xfId="31" applyNumberFormat="1" applyFont="1" applyFill="1" applyBorder="1" applyAlignment="1">
      <alignment horizontal="center" vertical="center" wrapText="1"/>
    </xf>
    <xf numFmtId="2" fontId="3" fillId="0" borderId="3" xfId="2" applyNumberFormat="1" applyFont="1" applyFill="1" applyBorder="1" applyAlignment="1" applyProtection="1">
      <alignment horizontal="center" vertical="center" wrapText="1"/>
    </xf>
    <xf numFmtId="14" fontId="22" fillId="0" borderId="3" xfId="0" applyNumberFormat="1" applyFont="1" applyBorder="1" applyAlignment="1">
      <alignment horizontal="center" vertical="center"/>
    </xf>
    <xf numFmtId="14" fontId="24" fillId="2" borderId="3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4" fontId="3" fillId="2" borderId="3" xfId="5" applyNumberFormat="1" applyFont="1" applyFill="1" applyBorder="1" applyAlignment="1">
      <alignment horizontal="center" vertical="center" wrapText="1"/>
    </xf>
    <xf numFmtId="4" fontId="15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4" fontId="14" fillId="2" borderId="3" xfId="23" applyNumberFormat="1" applyFont="1" applyFill="1" applyBorder="1" applyAlignment="1">
      <alignment horizontal="center" vertical="center" wrapText="1"/>
    </xf>
    <xf numFmtId="4" fontId="14" fillId="2" borderId="3" xfId="8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" fontId="14" fillId="2" borderId="3" xfId="3" applyNumberFormat="1" applyFont="1" applyFill="1" applyBorder="1" applyAlignment="1" applyProtection="1">
      <alignment horizontal="center" vertical="center" wrapText="1"/>
    </xf>
    <xf numFmtId="4" fontId="14" fillId="2" borderId="3" xfId="3" applyNumberFormat="1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0" fontId="26" fillId="2" borderId="3" xfId="1" applyNumberFormat="1" applyFont="1" applyFill="1" applyBorder="1" applyAlignment="1">
      <alignment horizontal="center" vertical="center" wrapText="1"/>
    </xf>
    <xf numFmtId="49" fontId="23" fillId="2" borderId="3" xfId="0" applyNumberFormat="1" applyFont="1" applyFill="1" applyBorder="1" applyAlignment="1">
      <alignment horizontal="center" vertical="center" wrapText="1"/>
    </xf>
    <xf numFmtId="4" fontId="23" fillId="2" borderId="3" xfId="2" applyNumberFormat="1" applyFont="1" applyFill="1" applyBorder="1" applyAlignment="1" applyProtection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 wrapText="1"/>
    </xf>
    <xf numFmtId="4" fontId="23" fillId="2" borderId="3" xfId="6" applyNumberFormat="1" applyFont="1" applyFill="1" applyBorder="1" applyAlignment="1" applyProtection="1">
      <alignment horizontal="center" vertical="center" wrapText="1"/>
    </xf>
    <xf numFmtId="4" fontId="23" fillId="2" borderId="3" xfId="6" applyNumberFormat="1" applyFont="1" applyFill="1" applyBorder="1" applyAlignment="1">
      <alignment horizontal="center" vertical="center" wrapText="1"/>
    </xf>
    <xf numFmtId="14" fontId="14" fillId="2" borderId="3" xfId="8" applyNumberFormat="1" applyFont="1" applyFill="1" applyBorder="1" applyAlignment="1">
      <alignment horizontal="center" vertical="center"/>
    </xf>
    <xf numFmtId="14" fontId="14" fillId="10" borderId="3" xfId="8" applyNumberFormat="1" applyFont="1" applyFill="1" applyBorder="1" applyAlignment="1">
      <alignment horizontal="center" vertical="center" wrapText="1"/>
    </xf>
    <xf numFmtId="9" fontId="3" fillId="2" borderId="3" xfId="0" applyNumberFormat="1" applyFont="1" applyFill="1" applyBorder="1" applyAlignment="1">
      <alignment horizontal="center" vertical="center" wrapText="1"/>
    </xf>
    <xf numFmtId="9" fontId="15" fillId="2" borderId="3" xfId="0" applyNumberFormat="1" applyFont="1" applyFill="1" applyBorder="1" applyAlignment="1">
      <alignment horizontal="center" vertical="center" wrapText="1"/>
    </xf>
    <xf numFmtId="9" fontId="23" fillId="2" borderId="3" xfId="1" applyNumberFormat="1" applyFont="1" applyFill="1" applyBorder="1" applyAlignment="1">
      <alignment horizontal="center" vertical="center" wrapText="1"/>
    </xf>
    <xf numFmtId="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4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" fontId="5" fillId="2" borderId="19" xfId="6" applyNumberFormat="1" applyFont="1" applyFill="1" applyBorder="1" applyAlignment="1" applyProtection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horizontal="center" vertical="center" wrapText="1"/>
    </xf>
    <xf numFmtId="2" fontId="14" fillId="2" borderId="7" xfId="0" applyNumberFormat="1" applyFont="1" applyFill="1" applyBorder="1" applyAlignment="1">
      <alignment horizontal="center" vertical="center" wrapText="1"/>
    </xf>
    <xf numFmtId="0" fontId="10" fillId="2" borderId="18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2" fontId="10" fillId="6" borderId="3" xfId="0" applyNumberFormat="1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4" fontId="14" fillId="2" borderId="3" xfId="3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3" xfId="3" applyNumberFormat="1" applyFont="1" applyFill="1" applyBorder="1" applyAlignment="1">
      <alignment horizontal="center" vertical="center" wrapText="1"/>
    </xf>
    <xf numFmtId="169" fontId="14" fillId="2" borderId="3" xfId="8" applyNumberFormat="1" applyFont="1" applyFill="1" applyBorder="1" applyAlignment="1">
      <alignment horizontal="center" vertical="center" wrapText="1"/>
    </xf>
    <xf numFmtId="4" fontId="14" fillId="8" borderId="3" xfId="4" applyNumberFormat="1" applyFont="1" applyFill="1" applyBorder="1" applyAlignment="1">
      <alignment horizontal="center" vertical="center" wrapText="1"/>
    </xf>
    <xf numFmtId="170" fontId="3" fillId="0" borderId="3" xfId="4" applyNumberFormat="1" applyFont="1" applyFill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/>
    </xf>
    <xf numFmtId="4" fontId="14" fillId="2" borderId="3" xfId="8" applyNumberFormat="1" applyFont="1" applyFill="1" applyBorder="1" applyAlignment="1">
      <alignment horizontal="center" vertical="center"/>
    </xf>
    <xf numFmtId="4" fontId="23" fillId="2" borderId="3" xfId="1" applyNumberFormat="1" applyFont="1" applyFill="1" applyBorder="1" applyAlignment="1">
      <alignment horizontal="center" vertical="center" wrapText="1"/>
    </xf>
    <xf numFmtId="4" fontId="3" fillId="0" borderId="3" xfId="4" applyNumberFormat="1" applyFont="1" applyFill="1" applyBorder="1" applyAlignment="1" applyProtection="1">
      <alignment horizontal="center" vertical="center" wrapText="1"/>
    </xf>
    <xf numFmtId="4" fontId="14" fillId="2" borderId="3" xfId="11" applyNumberFormat="1" applyFont="1" applyFill="1" applyBorder="1" applyAlignment="1" applyProtection="1">
      <alignment horizontal="center" vertical="center" wrapText="1"/>
    </xf>
    <xf numFmtId="4" fontId="14" fillId="2" borderId="3" xfId="9" applyNumberFormat="1" applyFont="1" applyFill="1" applyBorder="1" applyAlignment="1">
      <alignment horizontal="center" vertical="center" wrapText="1"/>
    </xf>
    <xf numFmtId="4" fontId="14" fillId="2" borderId="3" xfId="7" applyNumberFormat="1" applyFont="1" applyFill="1" applyBorder="1" applyAlignment="1">
      <alignment horizontal="center" vertical="center" wrapText="1"/>
    </xf>
    <xf numFmtId="4" fontId="14" fillId="2" borderId="3" xfId="11" applyNumberFormat="1" applyFont="1" applyFill="1" applyBorder="1" applyAlignment="1">
      <alignment horizontal="center" vertical="center" wrapText="1"/>
    </xf>
    <xf numFmtId="4" fontId="14" fillId="2" borderId="3" xfId="9" applyNumberFormat="1" applyFont="1" applyFill="1" applyBorder="1" applyAlignment="1" applyProtection="1">
      <alignment horizontal="center" vertical="center" wrapText="1"/>
    </xf>
    <xf numFmtId="4" fontId="23" fillId="2" borderId="3" xfId="5" applyNumberFormat="1" applyFont="1" applyFill="1" applyBorder="1" applyAlignment="1">
      <alignment horizontal="center" vertical="center" wrapText="1"/>
    </xf>
    <xf numFmtId="4" fontId="23" fillId="2" borderId="3" xfId="5" applyNumberFormat="1" applyFont="1" applyFill="1" applyBorder="1" applyAlignment="1" applyProtection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2" fontId="23" fillId="2" borderId="3" xfId="2" applyNumberFormat="1" applyFont="1" applyFill="1" applyBorder="1" applyAlignment="1" applyProtection="1">
      <alignment horizontal="center" vertical="center" wrapText="1"/>
    </xf>
    <xf numFmtId="167" fontId="23" fillId="2" borderId="3" xfId="5" applyFont="1" applyFill="1" applyBorder="1" applyAlignment="1">
      <alignment horizontal="center" vertical="center" wrapText="1"/>
    </xf>
    <xf numFmtId="0" fontId="14" fillId="0" borderId="3" xfId="8" applyFont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/>
    </xf>
  </cellXfs>
  <cellStyles count="32">
    <cellStyle name="Звичайний" xfId="0" builtinId="0"/>
    <cellStyle name="Звичайний 2" xfId="13"/>
    <cellStyle name="Звичайний 3" xfId="28"/>
    <cellStyle name="Звичайний 4" xfId="10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0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1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3"/>
  <sheetViews>
    <sheetView tabSelected="1" topLeftCell="A2" zoomScale="82" zoomScaleNormal="82" workbookViewId="0">
      <pane ySplit="3" topLeftCell="A5" activePane="bottomLeft" state="frozen"/>
      <selection activeCell="A2" sqref="A2"/>
      <selection pane="bottomLeft" activeCell="I7" sqref="I7"/>
    </sheetView>
  </sheetViews>
  <sheetFormatPr defaultColWidth="10.42578125" defaultRowHeight="15" x14ac:dyDescent="0.25"/>
  <cols>
    <col min="1" max="1" width="5.5703125" customWidth="1"/>
    <col min="2" max="2" width="6.85546875" style="9" customWidth="1"/>
    <col min="3" max="3" width="13.7109375" style="11" customWidth="1"/>
    <col min="4" max="4" width="13.28515625" style="11" customWidth="1"/>
    <col min="5" max="5" width="10.85546875" style="32" customWidth="1"/>
    <col min="6" max="6" width="10.7109375" style="30" customWidth="1"/>
    <col min="7" max="7" width="10.7109375" style="11" customWidth="1"/>
    <col min="8" max="8" width="12.42578125" style="11" customWidth="1"/>
    <col min="9" max="10" width="10.5703125" style="10" customWidth="1"/>
    <col min="11" max="11" width="12.140625" style="10" customWidth="1"/>
    <col min="12" max="12" width="9.7109375" style="11" customWidth="1"/>
    <col min="13" max="13" width="14.28515625" style="10" customWidth="1"/>
    <col min="14" max="14" width="16.140625" style="10" customWidth="1"/>
    <col min="15" max="15" width="13" style="10" customWidth="1"/>
    <col min="16" max="16" width="8.140625" style="10" customWidth="1"/>
    <col min="17" max="17" width="7.7109375" style="10" customWidth="1"/>
    <col min="18" max="18" width="7.42578125" style="10" customWidth="1"/>
    <col min="19" max="19" width="17.5703125" style="10" customWidth="1"/>
    <col min="20" max="20" width="9.7109375" style="12" customWidth="1"/>
    <col min="21" max="21" width="6.5703125" style="10" customWidth="1"/>
    <col min="22" max="22" width="10.5703125" style="12" customWidth="1"/>
    <col min="23" max="23" width="5.7109375" style="10" customWidth="1"/>
    <col min="24" max="24" width="14" style="12" customWidth="1"/>
    <col min="25" max="25" width="11.140625" style="11" customWidth="1"/>
    <col min="26" max="26" width="6.5703125" style="11" customWidth="1"/>
    <col min="27" max="27" width="8.7109375" style="11" customWidth="1"/>
    <col min="28" max="28" width="9.7109375" style="11" customWidth="1"/>
    <col min="29" max="29" width="13.5703125" style="30" customWidth="1"/>
    <col min="30" max="30" width="20.7109375" style="11" customWidth="1"/>
    <col min="31" max="31" width="11.140625" customWidth="1"/>
  </cols>
  <sheetData>
    <row r="1" spans="1:30" ht="16.5" hidden="1" customHeight="1" x14ac:dyDescent="0.3">
      <c r="A1" s="1"/>
      <c r="B1" s="31"/>
      <c r="C1" s="4"/>
      <c r="D1" s="5"/>
      <c r="E1" s="5"/>
      <c r="F1" s="8"/>
      <c r="G1" s="4"/>
      <c r="H1" s="4"/>
      <c r="I1" s="6"/>
      <c r="J1" s="6"/>
      <c r="K1" s="6"/>
      <c r="L1" s="4"/>
      <c r="M1" s="6"/>
      <c r="N1" s="4"/>
      <c r="O1" s="6"/>
      <c r="P1" s="6"/>
      <c r="Q1" s="6"/>
      <c r="R1" s="6"/>
      <c r="S1" s="6"/>
      <c r="T1" s="7"/>
      <c r="U1" s="6"/>
      <c r="V1" s="7"/>
      <c r="W1" s="6"/>
      <c r="X1" s="7"/>
      <c r="Y1" s="4"/>
      <c r="Z1" s="4"/>
      <c r="AA1" s="4"/>
      <c r="AB1" s="29"/>
      <c r="AC1" s="8"/>
      <c r="AD1" s="4"/>
    </row>
    <row r="2" spans="1:30" ht="21.75" customHeight="1" thickBot="1" x14ac:dyDescent="0.3">
      <c r="A2" s="2"/>
      <c r="B2" s="324" t="s">
        <v>1274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6"/>
    </row>
    <row r="3" spans="1:30" ht="89.25" x14ac:dyDescent="0.25">
      <c r="A3" s="2"/>
      <c r="B3" s="13" t="s">
        <v>0</v>
      </c>
      <c r="C3" s="14" t="s">
        <v>1</v>
      </c>
      <c r="D3" s="15" t="s">
        <v>2</v>
      </c>
      <c r="E3" s="15" t="s">
        <v>3</v>
      </c>
      <c r="F3" s="16" t="s">
        <v>4</v>
      </c>
      <c r="G3" s="17" t="s">
        <v>5</v>
      </c>
      <c r="H3" s="17" t="s">
        <v>6</v>
      </c>
      <c r="I3" s="18" t="s">
        <v>7</v>
      </c>
      <c r="J3" s="18" t="s">
        <v>41</v>
      </c>
      <c r="K3" s="18" t="s">
        <v>8</v>
      </c>
      <c r="L3" s="18" t="s">
        <v>9</v>
      </c>
      <c r="M3" s="18" t="s">
        <v>10</v>
      </c>
      <c r="N3" s="18" t="s">
        <v>11</v>
      </c>
      <c r="O3" s="18" t="s">
        <v>12</v>
      </c>
      <c r="P3" s="18" t="s">
        <v>13</v>
      </c>
      <c r="Q3" s="18" t="s">
        <v>40</v>
      </c>
      <c r="R3" s="18" t="s">
        <v>15</v>
      </c>
      <c r="S3" s="18" t="s">
        <v>16</v>
      </c>
      <c r="T3" s="19" t="s">
        <v>17</v>
      </c>
      <c r="U3" s="18" t="s">
        <v>18</v>
      </c>
      <c r="V3" s="20" t="s">
        <v>19</v>
      </c>
      <c r="W3" s="21" t="s">
        <v>20</v>
      </c>
      <c r="X3" s="22" t="s">
        <v>21</v>
      </c>
      <c r="Y3" s="18" t="s">
        <v>22</v>
      </c>
      <c r="Z3" s="18" t="s">
        <v>23</v>
      </c>
      <c r="AA3" s="18" t="s">
        <v>24</v>
      </c>
      <c r="AB3" s="18" t="s">
        <v>25</v>
      </c>
      <c r="AC3" s="23" t="s">
        <v>26</v>
      </c>
      <c r="AD3" s="24" t="s">
        <v>27</v>
      </c>
    </row>
    <row r="4" spans="1:30" x14ac:dyDescent="0.25">
      <c r="A4" s="2"/>
      <c r="B4" s="35">
        <v>1</v>
      </c>
      <c r="C4" s="124">
        <v>2</v>
      </c>
      <c r="D4" s="125" t="s">
        <v>28</v>
      </c>
      <c r="E4" s="125">
        <v>4</v>
      </c>
      <c r="F4" s="126"/>
      <c r="G4" s="124">
        <v>6</v>
      </c>
      <c r="H4" s="124">
        <v>7</v>
      </c>
      <c r="I4" s="124">
        <v>8</v>
      </c>
      <c r="J4" s="124"/>
      <c r="K4" s="124">
        <v>9</v>
      </c>
      <c r="L4" s="124">
        <v>10</v>
      </c>
      <c r="M4" s="124">
        <v>11</v>
      </c>
      <c r="N4" s="124">
        <v>12</v>
      </c>
      <c r="O4" s="124">
        <v>13</v>
      </c>
      <c r="P4" s="124">
        <v>14</v>
      </c>
      <c r="Q4" s="124">
        <v>15</v>
      </c>
      <c r="R4" s="124">
        <v>16</v>
      </c>
      <c r="S4" s="124">
        <v>17</v>
      </c>
      <c r="T4" s="127">
        <v>18</v>
      </c>
      <c r="U4" s="125">
        <v>19</v>
      </c>
      <c r="V4" s="128">
        <v>20</v>
      </c>
      <c r="W4" s="127">
        <v>21</v>
      </c>
      <c r="X4" s="129">
        <v>22</v>
      </c>
      <c r="Y4" s="124">
        <v>23</v>
      </c>
      <c r="Z4" s="124">
        <v>24</v>
      </c>
      <c r="AA4" s="124">
        <v>25</v>
      </c>
      <c r="AB4" s="124">
        <v>26</v>
      </c>
      <c r="AC4" s="126">
        <v>27</v>
      </c>
      <c r="AD4" s="130">
        <v>28</v>
      </c>
    </row>
    <row r="5" spans="1:30" s="33" customFormat="1" ht="76.5" x14ac:dyDescent="0.25">
      <c r="B5" s="154">
        <v>1</v>
      </c>
      <c r="C5" s="83" t="s">
        <v>59</v>
      </c>
      <c r="D5" s="147" t="s">
        <v>60</v>
      </c>
      <c r="E5" s="85">
        <v>42710</v>
      </c>
      <c r="F5" s="85">
        <v>42752</v>
      </c>
      <c r="G5" s="37" t="s">
        <v>136</v>
      </c>
      <c r="H5" s="57">
        <v>42690</v>
      </c>
      <c r="I5" s="148">
        <v>42613</v>
      </c>
      <c r="J5" s="149"/>
      <c r="K5" s="108" t="s">
        <v>130</v>
      </c>
      <c r="L5" s="108" t="s">
        <v>71</v>
      </c>
      <c r="M5" s="108" t="s">
        <v>1430</v>
      </c>
      <c r="N5" s="108" t="s">
        <v>138</v>
      </c>
      <c r="O5" s="108" t="s">
        <v>1328</v>
      </c>
      <c r="P5" s="84" t="s">
        <v>137</v>
      </c>
      <c r="Q5" s="108" t="s">
        <v>115</v>
      </c>
      <c r="R5" s="108" t="s">
        <v>139</v>
      </c>
      <c r="S5" s="84" t="s">
        <v>140</v>
      </c>
      <c r="T5" s="150">
        <v>4</v>
      </c>
      <c r="U5" s="151">
        <v>4</v>
      </c>
      <c r="V5" s="305">
        <v>93.8</v>
      </c>
      <c r="W5" s="108" t="s">
        <v>118</v>
      </c>
      <c r="X5" s="305">
        <v>91100</v>
      </c>
      <c r="Y5" s="89" t="s">
        <v>81</v>
      </c>
      <c r="Z5" s="108" t="s">
        <v>82</v>
      </c>
      <c r="AA5" s="108" t="s">
        <v>83</v>
      </c>
      <c r="AB5" s="108" t="s">
        <v>1431</v>
      </c>
      <c r="AC5" s="108"/>
      <c r="AD5" s="108"/>
    </row>
    <row r="6" spans="1:30" s="103" customFormat="1" ht="51" x14ac:dyDescent="0.25">
      <c r="B6" s="154">
        <v>2</v>
      </c>
      <c r="C6" s="83" t="s">
        <v>55</v>
      </c>
      <c r="D6" s="147" t="s">
        <v>56</v>
      </c>
      <c r="E6" s="85">
        <v>42713</v>
      </c>
      <c r="F6" s="85">
        <v>42752</v>
      </c>
      <c r="G6" s="149">
        <v>42622</v>
      </c>
      <c r="H6" s="149">
        <v>42685</v>
      </c>
      <c r="I6" s="149">
        <v>42551</v>
      </c>
      <c r="J6" s="149"/>
      <c r="K6" s="108" t="s">
        <v>130</v>
      </c>
      <c r="L6" s="36" t="s">
        <v>71</v>
      </c>
      <c r="M6" s="36" t="s">
        <v>72</v>
      </c>
      <c r="N6" s="67" t="s">
        <v>105</v>
      </c>
      <c r="O6" s="67" t="s">
        <v>1002</v>
      </c>
      <c r="P6" s="83" t="s">
        <v>125</v>
      </c>
      <c r="Q6" s="157" t="s">
        <v>169</v>
      </c>
      <c r="R6" s="155" t="s">
        <v>498</v>
      </c>
      <c r="S6" s="36" t="s">
        <v>229</v>
      </c>
      <c r="T6" s="158">
        <v>90</v>
      </c>
      <c r="U6" s="159">
        <v>8</v>
      </c>
      <c r="V6" s="160">
        <v>7039.33</v>
      </c>
      <c r="W6" s="161" t="s">
        <v>80</v>
      </c>
      <c r="X6" s="162">
        <v>1055900</v>
      </c>
      <c r="Y6" s="89" t="s">
        <v>81</v>
      </c>
      <c r="Z6" s="36" t="s">
        <v>82</v>
      </c>
      <c r="AA6" s="163" t="s">
        <v>83</v>
      </c>
      <c r="AB6" s="67" t="s">
        <v>1428</v>
      </c>
      <c r="AC6" s="164"/>
      <c r="AD6" s="67"/>
    </row>
    <row r="7" spans="1:30" s="33" customFormat="1" ht="127.5" x14ac:dyDescent="0.25">
      <c r="B7" s="154">
        <v>3</v>
      </c>
      <c r="C7" s="83" t="s">
        <v>221</v>
      </c>
      <c r="D7" s="147" t="s">
        <v>222</v>
      </c>
      <c r="E7" s="85">
        <v>42710</v>
      </c>
      <c r="F7" s="85">
        <v>42752</v>
      </c>
      <c r="G7" s="57" t="s">
        <v>223</v>
      </c>
      <c r="H7" s="57">
        <v>42682</v>
      </c>
      <c r="I7" s="57">
        <v>42582</v>
      </c>
      <c r="J7" s="149" t="s">
        <v>69</v>
      </c>
      <c r="K7" s="108" t="s">
        <v>130</v>
      </c>
      <c r="L7" s="108" t="s">
        <v>214</v>
      </c>
      <c r="M7" s="108" t="s">
        <v>224</v>
      </c>
      <c r="N7" s="108" t="s">
        <v>225</v>
      </c>
      <c r="O7" s="108" t="s">
        <v>226</v>
      </c>
      <c r="P7" s="108" t="s">
        <v>227</v>
      </c>
      <c r="Q7" s="108" t="s">
        <v>228</v>
      </c>
      <c r="R7" s="37" t="s">
        <v>498</v>
      </c>
      <c r="S7" s="108" t="s">
        <v>229</v>
      </c>
      <c r="T7" s="150">
        <v>5</v>
      </c>
      <c r="U7" s="159">
        <v>8</v>
      </c>
      <c r="V7" s="166">
        <v>847.33</v>
      </c>
      <c r="W7" s="108" t="s">
        <v>80</v>
      </c>
      <c r="X7" s="166">
        <v>127100</v>
      </c>
      <c r="Y7" s="89" t="s">
        <v>81</v>
      </c>
      <c r="Z7" s="108" t="s">
        <v>82</v>
      </c>
      <c r="AA7" s="108" t="s">
        <v>83</v>
      </c>
      <c r="AB7" s="67" t="s">
        <v>1428</v>
      </c>
      <c r="AC7" s="108"/>
      <c r="AD7" s="108" t="s">
        <v>230</v>
      </c>
    </row>
    <row r="8" spans="1:30" s="33" customFormat="1" ht="191.25" x14ac:dyDescent="0.25">
      <c r="B8" s="154">
        <v>4</v>
      </c>
      <c r="C8" s="83" t="s">
        <v>237</v>
      </c>
      <c r="D8" s="147" t="s">
        <v>238</v>
      </c>
      <c r="E8" s="85">
        <v>42717</v>
      </c>
      <c r="F8" s="85">
        <v>42752</v>
      </c>
      <c r="G8" s="57" t="s">
        <v>244</v>
      </c>
      <c r="H8" s="57">
        <v>42692</v>
      </c>
      <c r="I8" s="57">
        <v>42551</v>
      </c>
      <c r="J8" s="155" t="s">
        <v>69</v>
      </c>
      <c r="K8" s="108" t="s">
        <v>130</v>
      </c>
      <c r="L8" s="108" t="s">
        <v>214</v>
      </c>
      <c r="M8" s="108" t="s">
        <v>72</v>
      </c>
      <c r="N8" s="108" t="s">
        <v>245</v>
      </c>
      <c r="O8" s="108" t="s">
        <v>1365</v>
      </c>
      <c r="P8" s="83" t="s">
        <v>125</v>
      </c>
      <c r="Q8" s="108" t="s">
        <v>205</v>
      </c>
      <c r="R8" s="37" t="s">
        <v>1379</v>
      </c>
      <c r="S8" s="108" t="s">
        <v>246</v>
      </c>
      <c r="T8" s="150">
        <v>18.149999999999999</v>
      </c>
      <c r="U8" s="108">
        <v>8</v>
      </c>
      <c r="V8" s="222">
        <v>2157.33</v>
      </c>
      <c r="W8" s="108" t="s">
        <v>80</v>
      </c>
      <c r="X8" s="166">
        <v>323600</v>
      </c>
      <c r="Y8" s="89" t="s">
        <v>81</v>
      </c>
      <c r="Z8" s="108" t="s">
        <v>82</v>
      </c>
      <c r="AA8" s="108" t="s">
        <v>83</v>
      </c>
      <c r="AB8" s="67" t="s">
        <v>1428</v>
      </c>
      <c r="AC8" s="164"/>
      <c r="AD8" s="67" t="s">
        <v>247</v>
      </c>
    </row>
    <row r="9" spans="1:30" s="33" customFormat="1" ht="89.25" x14ac:dyDescent="0.25">
      <c r="B9" s="154">
        <v>5</v>
      </c>
      <c r="C9" s="89" t="s">
        <v>710</v>
      </c>
      <c r="D9" s="89" t="s">
        <v>711</v>
      </c>
      <c r="E9" s="152">
        <v>42720</v>
      </c>
      <c r="F9" s="85">
        <v>42752</v>
      </c>
      <c r="G9" s="152">
        <v>42654</v>
      </c>
      <c r="H9" s="152">
        <v>42690</v>
      </c>
      <c r="I9" s="153">
        <v>42613</v>
      </c>
      <c r="J9" s="154" t="s">
        <v>662</v>
      </c>
      <c r="K9" s="89" t="s">
        <v>130</v>
      </c>
      <c r="L9" s="89" t="s">
        <v>663</v>
      </c>
      <c r="M9" s="154" t="s">
        <v>72</v>
      </c>
      <c r="N9" s="89" t="s">
        <v>712</v>
      </c>
      <c r="O9" s="89" t="s">
        <v>1295</v>
      </c>
      <c r="P9" s="89" t="s">
        <v>125</v>
      </c>
      <c r="Q9" s="89" t="s">
        <v>205</v>
      </c>
      <c r="R9" s="154" t="s">
        <v>498</v>
      </c>
      <c r="S9" s="89" t="s">
        <v>229</v>
      </c>
      <c r="T9" s="156">
        <v>18.96</v>
      </c>
      <c r="U9" s="154">
        <v>8</v>
      </c>
      <c r="V9" s="156">
        <v>2271.33</v>
      </c>
      <c r="W9" s="154" t="s">
        <v>80</v>
      </c>
      <c r="X9" s="156">
        <v>408840</v>
      </c>
      <c r="Y9" s="89" t="s">
        <v>81</v>
      </c>
      <c r="Z9" s="89" t="s">
        <v>82</v>
      </c>
      <c r="AA9" s="89" t="s">
        <v>83</v>
      </c>
      <c r="AB9" s="67" t="s">
        <v>1428</v>
      </c>
      <c r="AC9" s="89"/>
      <c r="AD9" s="89"/>
    </row>
    <row r="10" spans="1:30" s="33" customFormat="1" ht="89.25" x14ac:dyDescent="0.25">
      <c r="B10" s="154">
        <v>6</v>
      </c>
      <c r="C10" s="89" t="s">
        <v>710</v>
      </c>
      <c r="D10" s="89" t="s">
        <v>711</v>
      </c>
      <c r="E10" s="152">
        <v>42720</v>
      </c>
      <c r="F10" s="85">
        <v>42752</v>
      </c>
      <c r="G10" s="152">
        <v>42646</v>
      </c>
      <c r="H10" s="152">
        <v>42690</v>
      </c>
      <c r="I10" s="153">
        <v>42613</v>
      </c>
      <c r="J10" s="154" t="s">
        <v>662</v>
      </c>
      <c r="K10" s="89" t="s">
        <v>130</v>
      </c>
      <c r="L10" s="89" t="s">
        <v>663</v>
      </c>
      <c r="M10" s="154" t="s">
        <v>72</v>
      </c>
      <c r="N10" s="89" t="s">
        <v>713</v>
      </c>
      <c r="O10" s="89" t="s">
        <v>714</v>
      </c>
      <c r="P10" s="89" t="s">
        <v>125</v>
      </c>
      <c r="Q10" s="36" t="s">
        <v>75</v>
      </c>
      <c r="R10" s="154" t="s">
        <v>498</v>
      </c>
      <c r="S10" s="89" t="s">
        <v>229</v>
      </c>
      <c r="T10" s="156">
        <v>41.7</v>
      </c>
      <c r="U10" s="154">
        <v>8</v>
      </c>
      <c r="V10" s="156">
        <v>5289.33</v>
      </c>
      <c r="W10" s="154" t="s">
        <v>80</v>
      </c>
      <c r="X10" s="156">
        <v>952080</v>
      </c>
      <c r="Y10" s="89" t="s">
        <v>81</v>
      </c>
      <c r="Z10" s="89" t="s">
        <v>82</v>
      </c>
      <c r="AA10" s="89" t="s">
        <v>83</v>
      </c>
      <c r="AB10" s="67" t="s">
        <v>1428</v>
      </c>
      <c r="AC10" s="89"/>
      <c r="AD10" s="89"/>
    </row>
    <row r="11" spans="1:30" s="33" customFormat="1" ht="89.25" x14ac:dyDescent="0.25">
      <c r="B11" s="154">
        <v>7</v>
      </c>
      <c r="C11" s="89" t="s">
        <v>710</v>
      </c>
      <c r="D11" s="89" t="s">
        <v>711</v>
      </c>
      <c r="E11" s="152">
        <v>42720</v>
      </c>
      <c r="F11" s="85">
        <v>42752</v>
      </c>
      <c r="G11" s="152">
        <v>42653</v>
      </c>
      <c r="H11" s="152">
        <v>42690</v>
      </c>
      <c r="I11" s="153">
        <v>42613</v>
      </c>
      <c r="J11" s="154" t="s">
        <v>662</v>
      </c>
      <c r="K11" s="89" t="s">
        <v>130</v>
      </c>
      <c r="L11" s="89" t="s">
        <v>663</v>
      </c>
      <c r="M11" s="154" t="s">
        <v>72</v>
      </c>
      <c r="N11" s="89" t="s">
        <v>715</v>
      </c>
      <c r="O11" s="89" t="s">
        <v>1345</v>
      </c>
      <c r="P11" s="89" t="s">
        <v>125</v>
      </c>
      <c r="Q11" s="89" t="s">
        <v>205</v>
      </c>
      <c r="R11" s="154" t="s">
        <v>498</v>
      </c>
      <c r="S11" s="89" t="s">
        <v>229</v>
      </c>
      <c r="T11" s="156">
        <v>15</v>
      </c>
      <c r="U11" s="154">
        <v>8</v>
      </c>
      <c r="V11" s="156">
        <v>1796.67</v>
      </c>
      <c r="W11" s="154" t="s">
        <v>80</v>
      </c>
      <c r="X11" s="156">
        <v>323400</v>
      </c>
      <c r="Y11" s="89" t="s">
        <v>81</v>
      </c>
      <c r="Z11" s="89" t="s">
        <v>82</v>
      </c>
      <c r="AA11" s="89" t="s">
        <v>83</v>
      </c>
      <c r="AB11" s="67" t="s">
        <v>1428</v>
      </c>
      <c r="AC11" s="89"/>
      <c r="AD11" s="89"/>
    </row>
    <row r="12" spans="1:30" s="33" customFormat="1" ht="89.25" x14ac:dyDescent="0.25">
      <c r="B12" s="154">
        <v>8</v>
      </c>
      <c r="C12" s="89" t="s">
        <v>710</v>
      </c>
      <c r="D12" s="89" t="s">
        <v>711</v>
      </c>
      <c r="E12" s="152">
        <v>42720</v>
      </c>
      <c r="F12" s="85">
        <v>42752</v>
      </c>
      <c r="G12" s="152">
        <v>42653</v>
      </c>
      <c r="H12" s="152">
        <v>42690</v>
      </c>
      <c r="I12" s="153">
        <v>42613</v>
      </c>
      <c r="J12" s="154" t="s">
        <v>662</v>
      </c>
      <c r="K12" s="89" t="s">
        <v>130</v>
      </c>
      <c r="L12" s="89" t="s">
        <v>663</v>
      </c>
      <c r="M12" s="154" t="s">
        <v>72</v>
      </c>
      <c r="N12" s="89" t="s">
        <v>715</v>
      </c>
      <c r="O12" s="89" t="s">
        <v>1357</v>
      </c>
      <c r="P12" s="89" t="s">
        <v>125</v>
      </c>
      <c r="Q12" s="89" t="s">
        <v>205</v>
      </c>
      <c r="R12" s="154" t="s">
        <v>498</v>
      </c>
      <c r="S12" s="89" t="s">
        <v>229</v>
      </c>
      <c r="T12" s="156">
        <v>15</v>
      </c>
      <c r="U12" s="154">
        <v>8</v>
      </c>
      <c r="V12" s="156">
        <v>1796.67</v>
      </c>
      <c r="W12" s="154" t="s">
        <v>80</v>
      </c>
      <c r="X12" s="156">
        <v>323400</v>
      </c>
      <c r="Y12" s="89" t="s">
        <v>81</v>
      </c>
      <c r="Z12" s="89" t="s">
        <v>82</v>
      </c>
      <c r="AA12" s="89" t="s">
        <v>83</v>
      </c>
      <c r="AB12" s="67" t="s">
        <v>1428</v>
      </c>
      <c r="AC12" s="89"/>
      <c r="AD12" s="89"/>
    </row>
    <row r="13" spans="1:30" s="103" customFormat="1" ht="76.5" x14ac:dyDescent="0.25">
      <c r="B13" s="154">
        <v>9</v>
      </c>
      <c r="C13" s="89" t="s">
        <v>710</v>
      </c>
      <c r="D13" s="89" t="s">
        <v>711</v>
      </c>
      <c r="E13" s="152">
        <v>42720</v>
      </c>
      <c r="F13" s="85">
        <v>42752</v>
      </c>
      <c r="G13" s="152">
        <v>42619</v>
      </c>
      <c r="H13" s="152">
        <v>42690</v>
      </c>
      <c r="I13" s="153">
        <v>42582</v>
      </c>
      <c r="J13" s="154" t="s">
        <v>662</v>
      </c>
      <c r="K13" s="89" t="s">
        <v>130</v>
      </c>
      <c r="L13" s="89" t="s">
        <v>663</v>
      </c>
      <c r="M13" s="154" t="s">
        <v>72</v>
      </c>
      <c r="N13" s="89" t="s">
        <v>716</v>
      </c>
      <c r="O13" s="89" t="s">
        <v>1358</v>
      </c>
      <c r="P13" s="89" t="s">
        <v>125</v>
      </c>
      <c r="Q13" s="89" t="s">
        <v>205</v>
      </c>
      <c r="R13" s="155" t="s">
        <v>76</v>
      </c>
      <c r="S13" s="67" t="s">
        <v>77</v>
      </c>
      <c r="T13" s="156">
        <v>17.3</v>
      </c>
      <c r="U13" s="154">
        <v>5</v>
      </c>
      <c r="V13" s="156">
        <v>1289.17</v>
      </c>
      <c r="W13" s="154" t="s">
        <v>80</v>
      </c>
      <c r="X13" s="156">
        <v>371280</v>
      </c>
      <c r="Y13" s="89" t="s">
        <v>81</v>
      </c>
      <c r="Z13" s="89" t="s">
        <v>82</v>
      </c>
      <c r="AA13" s="89" t="s">
        <v>83</v>
      </c>
      <c r="AB13" s="67" t="s">
        <v>1428</v>
      </c>
      <c r="AC13" s="89"/>
      <c r="AD13" s="89" t="s">
        <v>717</v>
      </c>
    </row>
    <row r="14" spans="1:30" s="33" customFormat="1" ht="89.25" x14ac:dyDescent="0.25">
      <c r="B14" s="154">
        <v>10</v>
      </c>
      <c r="C14" s="89" t="s">
        <v>710</v>
      </c>
      <c r="D14" s="89" t="s">
        <v>711</v>
      </c>
      <c r="E14" s="152">
        <v>42720</v>
      </c>
      <c r="F14" s="85">
        <v>42752</v>
      </c>
      <c r="G14" s="152">
        <v>42629</v>
      </c>
      <c r="H14" s="152">
        <v>42690</v>
      </c>
      <c r="I14" s="153">
        <v>42582</v>
      </c>
      <c r="J14" s="154" t="s">
        <v>662</v>
      </c>
      <c r="K14" s="89" t="s">
        <v>130</v>
      </c>
      <c r="L14" s="89" t="s">
        <v>663</v>
      </c>
      <c r="M14" s="154" t="s">
        <v>72</v>
      </c>
      <c r="N14" s="89" t="s">
        <v>718</v>
      </c>
      <c r="O14" s="89" t="s">
        <v>1359</v>
      </c>
      <c r="P14" s="89" t="s">
        <v>125</v>
      </c>
      <c r="Q14" s="36" t="s">
        <v>75</v>
      </c>
      <c r="R14" s="154" t="s">
        <v>527</v>
      </c>
      <c r="S14" s="89" t="s">
        <v>719</v>
      </c>
      <c r="T14" s="156">
        <v>17.100000000000001</v>
      </c>
      <c r="U14" s="154">
        <v>3</v>
      </c>
      <c r="V14" s="156">
        <v>771.75</v>
      </c>
      <c r="W14" s="154" t="s">
        <v>80</v>
      </c>
      <c r="X14" s="156">
        <v>370440</v>
      </c>
      <c r="Y14" s="89" t="s">
        <v>81</v>
      </c>
      <c r="Z14" s="89" t="s">
        <v>82</v>
      </c>
      <c r="AA14" s="89" t="s">
        <v>83</v>
      </c>
      <c r="AB14" s="67" t="s">
        <v>1428</v>
      </c>
      <c r="AC14" s="89"/>
      <c r="AD14" s="89"/>
    </row>
    <row r="15" spans="1:30" s="33" customFormat="1" ht="89.25" x14ac:dyDescent="0.25">
      <c r="B15" s="154">
        <v>11</v>
      </c>
      <c r="C15" s="89" t="s">
        <v>710</v>
      </c>
      <c r="D15" s="89" t="s">
        <v>711</v>
      </c>
      <c r="E15" s="152">
        <v>42720</v>
      </c>
      <c r="F15" s="85">
        <v>42752</v>
      </c>
      <c r="G15" s="152">
        <v>42620</v>
      </c>
      <c r="H15" s="152">
        <v>42690</v>
      </c>
      <c r="I15" s="153">
        <v>42582</v>
      </c>
      <c r="J15" s="154" t="s">
        <v>662</v>
      </c>
      <c r="K15" s="89" t="s">
        <v>130</v>
      </c>
      <c r="L15" s="89" t="s">
        <v>663</v>
      </c>
      <c r="M15" s="154" t="s">
        <v>72</v>
      </c>
      <c r="N15" s="89" t="s">
        <v>720</v>
      </c>
      <c r="O15" s="89" t="s">
        <v>1368</v>
      </c>
      <c r="P15" s="89" t="s">
        <v>125</v>
      </c>
      <c r="Q15" s="89" t="s">
        <v>205</v>
      </c>
      <c r="R15" s="154" t="s">
        <v>498</v>
      </c>
      <c r="S15" s="89" t="s">
        <v>229</v>
      </c>
      <c r="T15" s="156">
        <v>20.9</v>
      </c>
      <c r="U15" s="154">
        <v>8</v>
      </c>
      <c r="V15" s="156">
        <v>2488.67</v>
      </c>
      <c r="W15" s="154" t="s">
        <v>80</v>
      </c>
      <c r="X15" s="156">
        <v>447960</v>
      </c>
      <c r="Y15" s="89" t="s">
        <v>81</v>
      </c>
      <c r="Z15" s="89" t="s">
        <v>82</v>
      </c>
      <c r="AA15" s="89" t="s">
        <v>83</v>
      </c>
      <c r="AB15" s="67" t="s">
        <v>1428</v>
      </c>
      <c r="AC15" s="89"/>
      <c r="AD15" s="89"/>
    </row>
    <row r="16" spans="1:30" s="33" customFormat="1" ht="63.75" x14ac:dyDescent="0.25">
      <c r="B16" s="154">
        <v>12</v>
      </c>
      <c r="C16" s="83" t="s">
        <v>57</v>
      </c>
      <c r="D16" s="147" t="s">
        <v>58</v>
      </c>
      <c r="E16" s="85">
        <v>42710</v>
      </c>
      <c r="F16" s="85">
        <v>42752</v>
      </c>
      <c r="G16" s="37" t="s">
        <v>129</v>
      </c>
      <c r="H16" s="149">
        <v>42685</v>
      </c>
      <c r="I16" s="148">
        <v>42613</v>
      </c>
      <c r="J16" s="149"/>
      <c r="K16" s="108" t="s">
        <v>130</v>
      </c>
      <c r="L16" s="108" t="s">
        <v>71</v>
      </c>
      <c r="M16" s="108" t="s">
        <v>1054</v>
      </c>
      <c r="N16" s="108" t="s">
        <v>131</v>
      </c>
      <c r="O16" s="108" t="s">
        <v>132</v>
      </c>
      <c r="P16" s="84" t="s">
        <v>133</v>
      </c>
      <c r="Q16" s="108" t="s">
        <v>115</v>
      </c>
      <c r="R16" s="108" t="s">
        <v>134</v>
      </c>
      <c r="S16" s="84" t="s">
        <v>135</v>
      </c>
      <c r="T16" s="150">
        <v>60.84</v>
      </c>
      <c r="U16" s="151">
        <v>10</v>
      </c>
      <c r="V16" s="305">
        <v>310.24</v>
      </c>
      <c r="W16" s="108" t="s">
        <v>118</v>
      </c>
      <c r="X16" s="305">
        <v>1117000</v>
      </c>
      <c r="Y16" s="89" t="s">
        <v>81</v>
      </c>
      <c r="Z16" s="108" t="s">
        <v>82</v>
      </c>
      <c r="AA16" s="108" t="s">
        <v>83</v>
      </c>
      <c r="AB16" s="67" t="s">
        <v>1428</v>
      </c>
      <c r="AC16" s="108"/>
      <c r="AD16" s="108"/>
    </row>
    <row r="17" spans="2:30" s="33" customFormat="1" ht="76.5" x14ac:dyDescent="0.25">
      <c r="B17" s="154">
        <v>13</v>
      </c>
      <c r="C17" s="89" t="s">
        <v>965</v>
      </c>
      <c r="D17" s="89" t="s">
        <v>966</v>
      </c>
      <c r="E17" s="152">
        <v>42727</v>
      </c>
      <c r="F17" s="85">
        <v>42752</v>
      </c>
      <c r="G17" s="152">
        <v>42668</v>
      </c>
      <c r="H17" s="152">
        <v>42704</v>
      </c>
      <c r="I17" s="57">
        <v>42643</v>
      </c>
      <c r="J17" s="154"/>
      <c r="K17" s="89" t="s">
        <v>967</v>
      </c>
      <c r="L17" s="89" t="s">
        <v>801</v>
      </c>
      <c r="M17" s="89" t="s">
        <v>968</v>
      </c>
      <c r="N17" s="89" t="s">
        <v>969</v>
      </c>
      <c r="O17" s="89" t="s">
        <v>1325</v>
      </c>
      <c r="P17" s="89" t="s">
        <v>125</v>
      </c>
      <c r="Q17" s="167" t="s">
        <v>970</v>
      </c>
      <c r="R17" s="168" t="s">
        <v>202</v>
      </c>
      <c r="S17" s="108" t="s">
        <v>251</v>
      </c>
      <c r="T17" s="156">
        <v>55.7</v>
      </c>
      <c r="U17" s="154">
        <v>10</v>
      </c>
      <c r="V17" s="156">
        <v>8208.33</v>
      </c>
      <c r="W17" s="154" t="s">
        <v>560</v>
      </c>
      <c r="X17" s="156">
        <v>985000</v>
      </c>
      <c r="Y17" s="89" t="s">
        <v>81</v>
      </c>
      <c r="Z17" s="89"/>
      <c r="AA17" s="83" t="s">
        <v>83</v>
      </c>
      <c r="AB17" s="67" t="s">
        <v>1428</v>
      </c>
      <c r="AC17" s="89"/>
      <c r="AD17" s="89"/>
    </row>
    <row r="18" spans="2:30" s="33" customFormat="1" ht="89.25" x14ac:dyDescent="0.25">
      <c r="B18" s="154">
        <v>14</v>
      </c>
      <c r="C18" s="89" t="s">
        <v>971</v>
      </c>
      <c r="D18" s="89" t="s">
        <v>972</v>
      </c>
      <c r="E18" s="152">
        <v>42725</v>
      </c>
      <c r="F18" s="85">
        <v>42752</v>
      </c>
      <c r="G18" s="149">
        <v>42670</v>
      </c>
      <c r="H18" s="152">
        <v>42704</v>
      </c>
      <c r="I18" s="57">
        <v>42643</v>
      </c>
      <c r="J18" s="154" t="s">
        <v>69</v>
      </c>
      <c r="K18" s="89" t="s">
        <v>967</v>
      </c>
      <c r="L18" s="89" t="s">
        <v>801</v>
      </c>
      <c r="M18" s="89" t="s">
        <v>926</v>
      </c>
      <c r="N18" s="89" t="s">
        <v>973</v>
      </c>
      <c r="O18" s="89" t="s">
        <v>1323</v>
      </c>
      <c r="P18" s="89" t="s">
        <v>125</v>
      </c>
      <c r="Q18" s="89" t="s">
        <v>974</v>
      </c>
      <c r="R18" s="168" t="s">
        <v>202</v>
      </c>
      <c r="S18" s="108" t="s">
        <v>251</v>
      </c>
      <c r="T18" s="156">
        <v>198.71</v>
      </c>
      <c r="U18" s="154">
        <v>10</v>
      </c>
      <c r="V18" s="156">
        <v>36258.33</v>
      </c>
      <c r="W18" s="154" t="s">
        <v>80</v>
      </c>
      <c r="X18" s="156">
        <v>4351000</v>
      </c>
      <c r="Y18" s="89" t="s">
        <v>975</v>
      </c>
      <c r="Z18" s="89"/>
      <c r="AA18" s="83" t="s">
        <v>83</v>
      </c>
      <c r="AB18" s="67" t="s">
        <v>1428</v>
      </c>
      <c r="AC18" s="89"/>
      <c r="AD18" s="89"/>
    </row>
    <row r="19" spans="2:30" s="109" customFormat="1" ht="76.5" x14ac:dyDescent="0.25">
      <c r="B19" s="154">
        <v>15</v>
      </c>
      <c r="C19" s="169" t="s">
        <v>773</v>
      </c>
      <c r="D19" s="170" t="s">
        <v>774</v>
      </c>
      <c r="E19" s="171">
        <v>42705</v>
      </c>
      <c r="F19" s="85">
        <v>42752</v>
      </c>
      <c r="G19" s="172">
        <v>42669</v>
      </c>
      <c r="H19" s="172">
        <v>42682</v>
      </c>
      <c r="I19" s="172">
        <v>42582</v>
      </c>
      <c r="J19" s="172"/>
      <c r="K19" s="169" t="s">
        <v>130</v>
      </c>
      <c r="L19" s="157" t="s">
        <v>775</v>
      </c>
      <c r="M19" s="157" t="s">
        <v>72</v>
      </c>
      <c r="N19" s="157" t="s">
        <v>776</v>
      </c>
      <c r="O19" s="157" t="s">
        <v>1024</v>
      </c>
      <c r="P19" s="169" t="s">
        <v>74</v>
      </c>
      <c r="Q19" s="228" t="s">
        <v>526</v>
      </c>
      <c r="R19" s="173" t="s">
        <v>905</v>
      </c>
      <c r="S19" s="67" t="s">
        <v>566</v>
      </c>
      <c r="T19" s="174">
        <v>39.4</v>
      </c>
      <c r="U19" s="175">
        <v>15</v>
      </c>
      <c r="V19" s="176">
        <v>9112.5</v>
      </c>
      <c r="W19" s="157" t="s">
        <v>80</v>
      </c>
      <c r="X19" s="177">
        <v>729000</v>
      </c>
      <c r="Y19" s="169" t="s">
        <v>777</v>
      </c>
      <c r="Z19" s="178" t="s">
        <v>82</v>
      </c>
      <c r="AA19" s="157" t="s">
        <v>83</v>
      </c>
      <c r="AB19" s="67" t="s">
        <v>1428</v>
      </c>
      <c r="AC19" s="178"/>
      <c r="AD19" s="157"/>
    </row>
    <row r="20" spans="2:30" s="33" customFormat="1" ht="102" x14ac:dyDescent="0.25">
      <c r="B20" s="154">
        <v>16</v>
      </c>
      <c r="C20" s="167" t="s">
        <v>343</v>
      </c>
      <c r="D20" s="179" t="s">
        <v>344</v>
      </c>
      <c r="E20" s="180">
        <v>42712</v>
      </c>
      <c r="F20" s="85">
        <v>42752</v>
      </c>
      <c r="G20" s="181" t="s">
        <v>345</v>
      </c>
      <c r="H20" s="181">
        <v>42668</v>
      </c>
      <c r="I20" s="181">
        <v>42582</v>
      </c>
      <c r="J20" s="181"/>
      <c r="K20" s="167" t="s">
        <v>130</v>
      </c>
      <c r="L20" s="55" t="s">
        <v>313</v>
      </c>
      <c r="M20" s="55" t="s">
        <v>72</v>
      </c>
      <c r="N20" s="55" t="s">
        <v>346</v>
      </c>
      <c r="O20" s="55" t="s">
        <v>1010</v>
      </c>
      <c r="P20" s="83" t="s">
        <v>125</v>
      </c>
      <c r="Q20" s="55" t="s">
        <v>115</v>
      </c>
      <c r="R20" s="182" t="s">
        <v>1378</v>
      </c>
      <c r="S20" s="55" t="s">
        <v>347</v>
      </c>
      <c r="T20" s="183">
        <v>122</v>
      </c>
      <c r="U20" s="184" t="s">
        <v>1039</v>
      </c>
      <c r="V20" s="185" t="s">
        <v>349</v>
      </c>
      <c r="W20" s="55" t="s">
        <v>80</v>
      </c>
      <c r="X20" s="186">
        <v>1334900</v>
      </c>
      <c r="Y20" s="89" t="s">
        <v>81</v>
      </c>
      <c r="Z20" s="187" t="s">
        <v>317</v>
      </c>
      <c r="AA20" s="55" t="s">
        <v>83</v>
      </c>
      <c r="AB20" s="67" t="s">
        <v>1428</v>
      </c>
      <c r="AC20" s="187"/>
      <c r="AD20" s="184" t="s">
        <v>348</v>
      </c>
    </row>
    <row r="21" spans="2:30" ht="191.25" x14ac:dyDescent="0.25">
      <c r="B21" s="154">
        <v>17</v>
      </c>
      <c r="C21" s="169" t="s">
        <v>785</v>
      </c>
      <c r="D21" s="170" t="s">
        <v>786</v>
      </c>
      <c r="E21" s="171">
        <v>42726</v>
      </c>
      <c r="F21" s="85">
        <v>42752</v>
      </c>
      <c r="G21" s="172">
        <v>42691</v>
      </c>
      <c r="H21" s="172">
        <v>42704</v>
      </c>
      <c r="I21" s="172">
        <v>42582</v>
      </c>
      <c r="J21" s="172"/>
      <c r="K21" s="169" t="s">
        <v>130</v>
      </c>
      <c r="L21" s="157" t="s">
        <v>775</v>
      </c>
      <c r="M21" s="157" t="s">
        <v>72</v>
      </c>
      <c r="N21" s="157" t="s">
        <v>787</v>
      </c>
      <c r="O21" s="157" t="s">
        <v>1026</v>
      </c>
      <c r="P21" s="169" t="s">
        <v>74</v>
      </c>
      <c r="Q21" s="157" t="s">
        <v>169</v>
      </c>
      <c r="R21" s="173" t="s">
        <v>1391</v>
      </c>
      <c r="S21" s="157" t="s">
        <v>788</v>
      </c>
      <c r="T21" s="174">
        <v>194.7</v>
      </c>
      <c r="U21" s="83" t="s">
        <v>1039</v>
      </c>
      <c r="V21" s="176">
        <v>13606.26</v>
      </c>
      <c r="W21" s="157" t="s">
        <v>80</v>
      </c>
      <c r="X21" s="177">
        <v>4422600</v>
      </c>
      <c r="Y21" s="89" t="s">
        <v>81</v>
      </c>
      <c r="Z21" s="178" t="s">
        <v>82</v>
      </c>
      <c r="AA21" s="157" t="s">
        <v>83</v>
      </c>
      <c r="AB21" s="157" t="s">
        <v>1429</v>
      </c>
      <c r="AC21" s="178" t="s">
        <v>1439</v>
      </c>
      <c r="AD21" s="157"/>
    </row>
    <row r="22" spans="2:30" ht="242.25" x14ac:dyDescent="0.25">
      <c r="B22" s="154">
        <v>18</v>
      </c>
      <c r="C22" s="89" t="s">
        <v>870</v>
      </c>
      <c r="D22" s="89" t="s">
        <v>871</v>
      </c>
      <c r="E22" s="85">
        <v>42717</v>
      </c>
      <c r="F22" s="85">
        <v>42752</v>
      </c>
      <c r="G22" s="188">
        <v>42461</v>
      </c>
      <c r="H22" s="188">
        <v>42612</v>
      </c>
      <c r="I22" s="181">
        <v>42490</v>
      </c>
      <c r="J22" s="189"/>
      <c r="K22" s="189" t="s">
        <v>130</v>
      </c>
      <c r="L22" s="190" t="s">
        <v>801</v>
      </c>
      <c r="M22" s="189" t="s">
        <v>828</v>
      </c>
      <c r="N22" s="190" t="s">
        <v>872</v>
      </c>
      <c r="O22" s="189" t="s">
        <v>1289</v>
      </c>
      <c r="P22" s="89" t="s">
        <v>125</v>
      </c>
      <c r="Q22" s="189" t="s">
        <v>873</v>
      </c>
      <c r="R22" s="191" t="s">
        <v>1392</v>
      </c>
      <c r="S22" s="189" t="s">
        <v>874</v>
      </c>
      <c r="T22" s="313">
        <v>75.2</v>
      </c>
      <c r="U22" s="192" t="s">
        <v>1403</v>
      </c>
      <c r="V22" s="314">
        <v>44010.5</v>
      </c>
      <c r="W22" s="189" t="s">
        <v>80</v>
      </c>
      <c r="X22" s="306">
        <v>2640630</v>
      </c>
      <c r="Y22" s="167" t="s">
        <v>875</v>
      </c>
      <c r="Z22" s="89"/>
      <c r="AA22" s="83" t="s">
        <v>83</v>
      </c>
      <c r="AB22" s="157" t="s">
        <v>1428</v>
      </c>
      <c r="AC22" s="89"/>
      <c r="AD22" s="89"/>
    </row>
    <row r="23" spans="2:30" ht="127.5" x14ac:dyDescent="0.25">
      <c r="B23" s="154">
        <v>19</v>
      </c>
      <c r="C23" s="83" t="s">
        <v>237</v>
      </c>
      <c r="D23" s="147" t="s">
        <v>238</v>
      </c>
      <c r="E23" s="85">
        <v>42717</v>
      </c>
      <c r="F23" s="85">
        <v>42752</v>
      </c>
      <c r="G23" s="57" t="s">
        <v>239</v>
      </c>
      <c r="H23" s="57">
        <v>42692</v>
      </c>
      <c r="I23" s="57">
        <v>42613</v>
      </c>
      <c r="J23" s="155" t="s">
        <v>69</v>
      </c>
      <c r="K23" s="108" t="s">
        <v>130</v>
      </c>
      <c r="L23" s="108" t="s">
        <v>214</v>
      </c>
      <c r="M23" s="108" t="s">
        <v>72</v>
      </c>
      <c r="N23" s="108" t="s">
        <v>240</v>
      </c>
      <c r="O23" s="108" t="s">
        <v>241</v>
      </c>
      <c r="P23" s="108" t="s">
        <v>74</v>
      </c>
      <c r="Q23" s="36" t="s">
        <v>75</v>
      </c>
      <c r="R23" s="37" t="s">
        <v>1385</v>
      </c>
      <c r="S23" s="108" t="s">
        <v>242</v>
      </c>
      <c r="T23" s="150">
        <v>22.16</v>
      </c>
      <c r="U23" s="108" t="s">
        <v>1406</v>
      </c>
      <c r="V23" s="222">
        <v>3079.13</v>
      </c>
      <c r="W23" s="108" t="s">
        <v>80</v>
      </c>
      <c r="X23" s="166">
        <v>461870</v>
      </c>
      <c r="Y23" s="89" t="s">
        <v>81</v>
      </c>
      <c r="Z23" s="108" t="s">
        <v>82</v>
      </c>
      <c r="AA23" s="108" t="s">
        <v>83</v>
      </c>
      <c r="AB23" s="157" t="s">
        <v>1428</v>
      </c>
      <c r="AC23" s="164"/>
      <c r="AD23" s="67" t="s">
        <v>243</v>
      </c>
    </row>
    <row r="24" spans="2:30" ht="153" x14ac:dyDescent="0.25">
      <c r="B24" s="154">
        <v>20</v>
      </c>
      <c r="C24" s="187" t="s">
        <v>533</v>
      </c>
      <c r="D24" s="179" t="s">
        <v>534</v>
      </c>
      <c r="E24" s="180">
        <v>42724</v>
      </c>
      <c r="F24" s="85">
        <v>42752</v>
      </c>
      <c r="G24" s="193" t="s">
        <v>535</v>
      </c>
      <c r="H24" s="181">
        <v>42696</v>
      </c>
      <c r="I24" s="57">
        <v>42643</v>
      </c>
      <c r="J24" s="194"/>
      <c r="K24" s="194" t="s">
        <v>130</v>
      </c>
      <c r="L24" s="55" t="s">
        <v>510</v>
      </c>
      <c r="M24" s="55" t="s">
        <v>72</v>
      </c>
      <c r="N24" s="194" t="s">
        <v>536</v>
      </c>
      <c r="O24" s="55" t="s">
        <v>537</v>
      </c>
      <c r="P24" s="55" t="s">
        <v>74</v>
      </c>
      <c r="Q24" s="36" t="s">
        <v>75</v>
      </c>
      <c r="R24" s="179" t="s">
        <v>1380</v>
      </c>
      <c r="S24" s="55" t="s">
        <v>538</v>
      </c>
      <c r="T24" s="315">
        <v>179.7</v>
      </c>
      <c r="U24" s="167" t="s">
        <v>1411</v>
      </c>
      <c r="V24" s="222" t="s">
        <v>539</v>
      </c>
      <c r="W24" s="55" t="s">
        <v>80</v>
      </c>
      <c r="X24" s="315">
        <v>3505800</v>
      </c>
      <c r="Y24" s="89" t="s">
        <v>81</v>
      </c>
      <c r="Z24" s="167" t="s">
        <v>82</v>
      </c>
      <c r="AA24" s="167" t="s">
        <v>83</v>
      </c>
      <c r="AB24" s="167" t="s">
        <v>1429</v>
      </c>
      <c r="AC24" s="55" t="s">
        <v>1440</v>
      </c>
      <c r="AD24" s="55"/>
    </row>
    <row r="25" spans="2:30" ht="165.75" x14ac:dyDescent="0.25">
      <c r="B25" s="154">
        <v>21</v>
      </c>
      <c r="C25" s="83" t="s">
        <v>835</v>
      </c>
      <c r="D25" s="147" t="s">
        <v>836</v>
      </c>
      <c r="E25" s="85">
        <v>42710</v>
      </c>
      <c r="F25" s="85">
        <v>42752</v>
      </c>
      <c r="G25" s="149"/>
      <c r="H25" s="149">
        <v>42685</v>
      </c>
      <c r="I25" s="149">
        <v>42613</v>
      </c>
      <c r="J25" s="149"/>
      <c r="K25" s="189" t="s">
        <v>130</v>
      </c>
      <c r="L25" s="189" t="s">
        <v>801</v>
      </c>
      <c r="M25" s="67" t="s">
        <v>837</v>
      </c>
      <c r="N25" s="67" t="s">
        <v>838</v>
      </c>
      <c r="O25" s="67" t="s">
        <v>1215</v>
      </c>
      <c r="P25" s="89" t="s">
        <v>125</v>
      </c>
      <c r="Q25" s="67" t="s">
        <v>261</v>
      </c>
      <c r="R25" s="155" t="s">
        <v>1381</v>
      </c>
      <c r="S25" s="67" t="s">
        <v>839</v>
      </c>
      <c r="T25" s="158">
        <v>34</v>
      </c>
      <c r="U25" s="159" t="s">
        <v>1412</v>
      </c>
      <c r="V25" s="160">
        <v>69858.75</v>
      </c>
      <c r="W25" s="67" t="s">
        <v>560</v>
      </c>
      <c r="X25" s="162">
        <v>1862900</v>
      </c>
      <c r="Y25" s="89" t="s">
        <v>81</v>
      </c>
      <c r="Z25" s="164"/>
      <c r="AA25" s="157" t="s">
        <v>83</v>
      </c>
      <c r="AB25" s="67" t="s">
        <v>1428</v>
      </c>
      <c r="AC25" s="164"/>
      <c r="AD25" s="67"/>
    </row>
    <row r="26" spans="2:30" ht="318.75" x14ac:dyDescent="0.25">
      <c r="B26" s="154">
        <v>22</v>
      </c>
      <c r="C26" s="167" t="s">
        <v>1142</v>
      </c>
      <c r="D26" s="179"/>
      <c r="E26" s="180">
        <v>42641</v>
      </c>
      <c r="F26" s="85">
        <v>42752</v>
      </c>
      <c r="G26" s="180">
        <v>42626</v>
      </c>
      <c r="H26" s="167" t="s">
        <v>69</v>
      </c>
      <c r="I26" s="180">
        <v>42400</v>
      </c>
      <c r="J26" s="180"/>
      <c r="K26" s="67" t="s">
        <v>98</v>
      </c>
      <c r="L26" s="167" t="s">
        <v>144</v>
      </c>
      <c r="M26" s="196" t="s">
        <v>1141</v>
      </c>
      <c r="N26" s="167" t="s">
        <v>1140</v>
      </c>
      <c r="O26" s="167" t="s">
        <v>1139</v>
      </c>
      <c r="P26" s="196" t="s">
        <v>74</v>
      </c>
      <c r="Q26" s="196" t="s">
        <v>119</v>
      </c>
      <c r="R26" s="167" t="s">
        <v>189</v>
      </c>
      <c r="S26" s="157" t="s">
        <v>190</v>
      </c>
      <c r="T26" s="183">
        <v>97.5</v>
      </c>
      <c r="U26" s="159" t="s">
        <v>108</v>
      </c>
      <c r="V26" s="197">
        <v>0.08</v>
      </c>
      <c r="W26" s="198" t="s">
        <v>80</v>
      </c>
      <c r="X26" s="199">
        <v>3022564</v>
      </c>
      <c r="Y26" s="167" t="s">
        <v>1138</v>
      </c>
      <c r="Z26" s="167"/>
      <c r="AA26" s="167" t="s">
        <v>992</v>
      </c>
      <c r="AB26" s="167" t="s">
        <v>1429</v>
      </c>
      <c r="AC26" s="167" t="s">
        <v>1441</v>
      </c>
      <c r="AD26" s="167" t="s">
        <v>1137</v>
      </c>
    </row>
    <row r="27" spans="2:30" ht="102" x14ac:dyDescent="0.25">
      <c r="B27" s="154">
        <v>23</v>
      </c>
      <c r="C27" s="89" t="s">
        <v>979</v>
      </c>
      <c r="D27" s="89" t="s">
        <v>980</v>
      </c>
      <c r="E27" s="152">
        <v>42733</v>
      </c>
      <c r="F27" s="85">
        <v>42752</v>
      </c>
      <c r="G27" s="152">
        <v>42705</v>
      </c>
      <c r="H27" s="89" t="s">
        <v>69</v>
      </c>
      <c r="I27" s="153">
        <v>42308</v>
      </c>
      <c r="J27" s="153">
        <v>42110</v>
      </c>
      <c r="K27" s="167" t="s">
        <v>98</v>
      </c>
      <c r="L27" s="89" t="s">
        <v>801</v>
      </c>
      <c r="M27" s="89" t="s">
        <v>828</v>
      </c>
      <c r="N27" s="89" t="s">
        <v>981</v>
      </c>
      <c r="O27" s="89" t="s">
        <v>1035</v>
      </c>
      <c r="P27" s="89" t="s">
        <v>125</v>
      </c>
      <c r="Q27" s="89" t="s">
        <v>982</v>
      </c>
      <c r="R27" s="200">
        <v>29</v>
      </c>
      <c r="S27" s="167" t="s">
        <v>983</v>
      </c>
      <c r="T27" s="313">
        <v>497.7</v>
      </c>
      <c r="U27" s="192" t="s">
        <v>1399</v>
      </c>
      <c r="V27" s="316">
        <v>1446.63</v>
      </c>
      <c r="W27" s="189" t="s">
        <v>80</v>
      </c>
      <c r="X27" s="191">
        <v>9859780</v>
      </c>
      <c r="Y27" s="167" t="s">
        <v>984</v>
      </c>
      <c r="Z27" s="89"/>
      <c r="AA27" s="83" t="s">
        <v>83</v>
      </c>
      <c r="AB27" s="89" t="s">
        <v>1431</v>
      </c>
      <c r="AC27" s="89"/>
      <c r="AD27" s="89" t="s">
        <v>1001</v>
      </c>
    </row>
    <row r="28" spans="2:30" ht="102" x14ac:dyDescent="0.25">
      <c r="B28" s="154">
        <v>24</v>
      </c>
      <c r="C28" s="83" t="s">
        <v>846</v>
      </c>
      <c r="D28" s="147" t="s">
        <v>847</v>
      </c>
      <c r="E28" s="85">
        <v>42706</v>
      </c>
      <c r="F28" s="85">
        <v>42752</v>
      </c>
      <c r="G28" s="188">
        <v>42572</v>
      </c>
      <c r="H28" s="188" t="s">
        <v>69</v>
      </c>
      <c r="I28" s="180">
        <v>42551</v>
      </c>
      <c r="J28" s="188">
        <v>41513</v>
      </c>
      <c r="K28" s="167" t="s">
        <v>98</v>
      </c>
      <c r="L28" s="189" t="s">
        <v>801</v>
      </c>
      <c r="M28" s="189" t="s">
        <v>828</v>
      </c>
      <c r="N28" s="167" t="s">
        <v>848</v>
      </c>
      <c r="O28" s="189" t="s">
        <v>1360</v>
      </c>
      <c r="P28" s="89" t="s">
        <v>125</v>
      </c>
      <c r="Q28" s="36" t="s">
        <v>75</v>
      </c>
      <c r="R28" s="202">
        <v>29</v>
      </c>
      <c r="S28" s="202" t="s">
        <v>116</v>
      </c>
      <c r="T28" s="317">
        <v>20</v>
      </c>
      <c r="U28" s="192">
        <v>1E-3</v>
      </c>
      <c r="V28" s="314">
        <v>0.62</v>
      </c>
      <c r="W28" s="189" t="s">
        <v>80</v>
      </c>
      <c r="X28" s="306">
        <v>785340</v>
      </c>
      <c r="Y28" s="89" t="s">
        <v>81</v>
      </c>
      <c r="Z28" s="164"/>
      <c r="AA28" s="157" t="s">
        <v>83</v>
      </c>
      <c r="AB28" s="67" t="s">
        <v>1429</v>
      </c>
      <c r="AC28" s="164" t="s">
        <v>1442</v>
      </c>
      <c r="AD28" s="67" t="s">
        <v>849</v>
      </c>
    </row>
    <row r="29" spans="2:30" ht="102" x14ac:dyDescent="0.25">
      <c r="B29" s="154">
        <v>25</v>
      </c>
      <c r="C29" s="83" t="s">
        <v>846</v>
      </c>
      <c r="D29" s="147" t="s">
        <v>847</v>
      </c>
      <c r="E29" s="85">
        <v>42706</v>
      </c>
      <c r="F29" s="85">
        <v>42752</v>
      </c>
      <c r="G29" s="188">
        <v>42572</v>
      </c>
      <c r="H29" s="188" t="s">
        <v>69</v>
      </c>
      <c r="I29" s="180">
        <v>42551</v>
      </c>
      <c r="J29" s="188">
        <v>41513</v>
      </c>
      <c r="K29" s="189" t="s">
        <v>70</v>
      </c>
      <c r="L29" s="189" t="s">
        <v>801</v>
      </c>
      <c r="M29" s="189" t="s">
        <v>828</v>
      </c>
      <c r="N29" s="167" t="s">
        <v>848</v>
      </c>
      <c r="O29" s="189" t="s">
        <v>1360</v>
      </c>
      <c r="P29" s="89" t="s">
        <v>125</v>
      </c>
      <c r="Q29" s="36" t="s">
        <v>75</v>
      </c>
      <c r="R29" s="202">
        <v>29</v>
      </c>
      <c r="S29" s="202" t="s">
        <v>116</v>
      </c>
      <c r="T29" s="317">
        <v>20</v>
      </c>
      <c r="U29" s="192">
        <v>1</v>
      </c>
      <c r="V29" s="314">
        <v>654.45000000000005</v>
      </c>
      <c r="W29" s="189" t="s">
        <v>80</v>
      </c>
      <c r="X29" s="306">
        <v>785340</v>
      </c>
      <c r="Y29" s="89" t="s">
        <v>81</v>
      </c>
      <c r="Z29" s="164"/>
      <c r="AA29" s="157" t="s">
        <v>83</v>
      </c>
      <c r="AB29" s="67" t="s">
        <v>1429</v>
      </c>
      <c r="AC29" s="164" t="s">
        <v>1442</v>
      </c>
      <c r="AD29" s="67"/>
    </row>
    <row r="30" spans="2:30" ht="76.5" x14ac:dyDescent="0.25">
      <c r="B30" s="154">
        <v>26</v>
      </c>
      <c r="C30" s="83"/>
      <c r="D30" s="147" t="s">
        <v>42</v>
      </c>
      <c r="E30" s="85">
        <v>42705</v>
      </c>
      <c r="F30" s="85">
        <v>42752</v>
      </c>
      <c r="G30" s="149"/>
      <c r="H30" s="148" t="s">
        <v>69</v>
      </c>
      <c r="I30" s="149">
        <v>42460</v>
      </c>
      <c r="J30" s="149">
        <v>40392</v>
      </c>
      <c r="K30" s="83" t="s">
        <v>98</v>
      </c>
      <c r="L30" s="36" t="s">
        <v>71</v>
      </c>
      <c r="M30" s="36" t="s">
        <v>72</v>
      </c>
      <c r="N30" s="67" t="s">
        <v>100</v>
      </c>
      <c r="O30" s="67" t="s">
        <v>1283</v>
      </c>
      <c r="P30" s="36" t="s">
        <v>74</v>
      </c>
      <c r="Q30" s="36" t="s">
        <v>75</v>
      </c>
      <c r="R30" s="155" t="s">
        <v>1394</v>
      </c>
      <c r="S30" s="67" t="s">
        <v>99</v>
      </c>
      <c r="T30" s="158">
        <v>41.3</v>
      </c>
      <c r="U30" s="159">
        <v>0.1</v>
      </c>
      <c r="V30" s="160">
        <v>65.42</v>
      </c>
      <c r="W30" s="67" t="s">
        <v>80</v>
      </c>
      <c r="X30" s="162">
        <v>785000</v>
      </c>
      <c r="Y30" s="89" t="s">
        <v>81</v>
      </c>
      <c r="Z30" s="36" t="s">
        <v>82</v>
      </c>
      <c r="AA30" s="163" t="s">
        <v>83</v>
      </c>
      <c r="AB30" s="67" t="s">
        <v>1431</v>
      </c>
      <c r="AC30" s="164"/>
      <c r="AD30" s="67" t="s">
        <v>1433</v>
      </c>
    </row>
    <row r="31" spans="2:30" ht="51" x14ac:dyDescent="0.25">
      <c r="B31" s="154">
        <v>27</v>
      </c>
      <c r="C31" s="83" t="s">
        <v>1109</v>
      </c>
      <c r="D31" s="147" t="s">
        <v>1108</v>
      </c>
      <c r="E31" s="85">
        <v>42678</v>
      </c>
      <c r="F31" s="85">
        <v>42752</v>
      </c>
      <c r="G31" s="85">
        <v>42674</v>
      </c>
      <c r="H31" s="83" t="s">
        <v>69</v>
      </c>
      <c r="I31" s="149">
        <v>42521</v>
      </c>
      <c r="J31" s="149">
        <v>42667</v>
      </c>
      <c r="K31" s="83" t="s">
        <v>98</v>
      </c>
      <c r="L31" s="67" t="s">
        <v>801</v>
      </c>
      <c r="M31" s="67" t="s">
        <v>1107</v>
      </c>
      <c r="N31" s="67" t="s">
        <v>1106</v>
      </c>
      <c r="O31" s="67" t="s">
        <v>1306</v>
      </c>
      <c r="P31" s="89" t="s">
        <v>125</v>
      </c>
      <c r="Q31" s="67" t="s">
        <v>1105</v>
      </c>
      <c r="R31" s="155" t="s">
        <v>1104</v>
      </c>
      <c r="S31" s="67" t="s">
        <v>1103</v>
      </c>
      <c r="T31" s="73">
        <v>283</v>
      </c>
      <c r="U31" s="67">
        <v>1</v>
      </c>
      <c r="V31" s="210">
        <v>1921.25</v>
      </c>
      <c r="W31" s="67" t="s">
        <v>80</v>
      </c>
      <c r="X31" s="210">
        <v>2305500</v>
      </c>
      <c r="Y31" s="67" t="s">
        <v>1102</v>
      </c>
      <c r="Z31" s="211"/>
      <c r="AA31" s="67" t="s">
        <v>992</v>
      </c>
      <c r="AB31" s="67" t="s">
        <v>1432</v>
      </c>
      <c r="AC31" s="164"/>
      <c r="AD31" s="67" t="s">
        <v>1434</v>
      </c>
    </row>
    <row r="32" spans="2:30" ht="102" x14ac:dyDescent="0.25">
      <c r="B32" s="154">
        <v>28</v>
      </c>
      <c r="C32" s="187" t="s">
        <v>543</v>
      </c>
      <c r="D32" s="179" t="s">
        <v>544</v>
      </c>
      <c r="E32" s="180">
        <v>42731</v>
      </c>
      <c r="F32" s="85">
        <v>42752</v>
      </c>
      <c r="G32" s="180">
        <v>42710</v>
      </c>
      <c r="H32" s="181" t="s">
        <v>69</v>
      </c>
      <c r="I32" s="180">
        <v>42247</v>
      </c>
      <c r="J32" s="167"/>
      <c r="K32" s="167" t="s">
        <v>98</v>
      </c>
      <c r="L32" s="55" t="s">
        <v>510</v>
      </c>
      <c r="M32" s="55" t="s">
        <v>545</v>
      </c>
      <c r="N32" s="187" t="s">
        <v>546</v>
      </c>
      <c r="O32" s="55" t="s">
        <v>547</v>
      </c>
      <c r="P32" s="55" t="s">
        <v>548</v>
      </c>
      <c r="Q32" s="157" t="s">
        <v>149</v>
      </c>
      <c r="R32" s="179" t="s">
        <v>549</v>
      </c>
      <c r="S32" s="55" t="s">
        <v>550</v>
      </c>
      <c r="T32" s="315">
        <v>534.54</v>
      </c>
      <c r="U32" s="167">
        <v>3</v>
      </c>
      <c r="V32" s="222">
        <v>2440.2600000000002</v>
      </c>
      <c r="W32" s="55" t="s">
        <v>80</v>
      </c>
      <c r="X32" s="315">
        <v>12108100</v>
      </c>
      <c r="Y32" s="89" t="s">
        <v>81</v>
      </c>
      <c r="Z32" s="167" t="s">
        <v>82</v>
      </c>
      <c r="AA32" s="167" t="s">
        <v>83</v>
      </c>
      <c r="AB32" s="167" t="s">
        <v>1432</v>
      </c>
      <c r="AC32" s="55"/>
      <c r="AD32" s="167" t="s">
        <v>551</v>
      </c>
    </row>
    <row r="33" spans="2:30" ht="89.25" x14ac:dyDescent="0.25">
      <c r="B33" s="154">
        <v>29</v>
      </c>
      <c r="C33" s="83" t="s">
        <v>746</v>
      </c>
      <c r="D33" s="147" t="s">
        <v>747</v>
      </c>
      <c r="E33" s="152">
        <v>42730</v>
      </c>
      <c r="F33" s="85">
        <v>42752</v>
      </c>
      <c r="G33" s="149">
        <v>42723</v>
      </c>
      <c r="H33" s="149" t="s">
        <v>69</v>
      </c>
      <c r="I33" s="181">
        <v>42490</v>
      </c>
      <c r="J33" s="149" t="s">
        <v>662</v>
      </c>
      <c r="K33" s="83" t="s">
        <v>748</v>
      </c>
      <c r="L33" s="67" t="s">
        <v>663</v>
      </c>
      <c r="M33" s="67" t="s">
        <v>671</v>
      </c>
      <c r="N33" s="67" t="s">
        <v>749</v>
      </c>
      <c r="O33" s="67" t="s">
        <v>1288</v>
      </c>
      <c r="P33" s="83" t="s">
        <v>674</v>
      </c>
      <c r="Q33" s="36" t="s">
        <v>75</v>
      </c>
      <c r="R33" s="155" t="s">
        <v>218</v>
      </c>
      <c r="S33" s="67" t="s">
        <v>675</v>
      </c>
      <c r="T33" s="158">
        <v>117</v>
      </c>
      <c r="U33" s="159">
        <v>3</v>
      </c>
      <c r="V33" s="160">
        <v>795.3</v>
      </c>
      <c r="W33" s="67" t="s">
        <v>152</v>
      </c>
      <c r="X33" s="162">
        <v>2312700</v>
      </c>
      <c r="Y33" s="85">
        <v>43798</v>
      </c>
      <c r="Z33" s="164" t="s">
        <v>82</v>
      </c>
      <c r="AA33" s="67" t="s">
        <v>83</v>
      </c>
      <c r="AB33" s="167" t="s">
        <v>1432</v>
      </c>
      <c r="AC33" s="164"/>
      <c r="AD33" s="67" t="s">
        <v>750</v>
      </c>
    </row>
    <row r="34" spans="2:30" ht="76.5" x14ac:dyDescent="0.25">
      <c r="B34" s="154">
        <v>30</v>
      </c>
      <c r="C34" s="83" t="s">
        <v>751</v>
      </c>
      <c r="D34" s="89" t="s">
        <v>752</v>
      </c>
      <c r="E34" s="152">
        <v>42730</v>
      </c>
      <c r="F34" s="85">
        <v>42752</v>
      </c>
      <c r="G34" s="152">
        <v>42723</v>
      </c>
      <c r="H34" s="89" t="s">
        <v>69</v>
      </c>
      <c r="I34" s="153">
        <v>41912</v>
      </c>
      <c r="J34" s="154" t="s">
        <v>662</v>
      </c>
      <c r="K34" s="83" t="s">
        <v>748</v>
      </c>
      <c r="L34" s="67" t="s">
        <v>663</v>
      </c>
      <c r="M34" s="89" t="s">
        <v>671</v>
      </c>
      <c r="N34" s="89" t="s">
        <v>753</v>
      </c>
      <c r="O34" s="67" t="s">
        <v>1288</v>
      </c>
      <c r="P34" s="89" t="s">
        <v>674</v>
      </c>
      <c r="Q34" s="36" t="s">
        <v>75</v>
      </c>
      <c r="R34" s="154">
        <v>33</v>
      </c>
      <c r="S34" s="67" t="s">
        <v>675</v>
      </c>
      <c r="T34" s="156">
        <v>137.38</v>
      </c>
      <c r="U34" s="154">
        <v>3</v>
      </c>
      <c r="V34" s="156">
        <v>619.52</v>
      </c>
      <c r="W34" s="154" t="s">
        <v>152</v>
      </c>
      <c r="X34" s="156">
        <v>1705370</v>
      </c>
      <c r="Y34" s="152">
        <v>43369</v>
      </c>
      <c r="Z34" s="164" t="s">
        <v>82</v>
      </c>
      <c r="AA34" s="67" t="s">
        <v>83</v>
      </c>
      <c r="AB34" s="167" t="s">
        <v>1432</v>
      </c>
      <c r="AC34" s="89"/>
      <c r="AD34" s="67" t="s">
        <v>1435</v>
      </c>
    </row>
    <row r="35" spans="2:30" ht="63.75" x14ac:dyDescent="0.25">
      <c r="B35" s="154">
        <v>31</v>
      </c>
      <c r="C35" s="89" t="s">
        <v>300</v>
      </c>
      <c r="D35" s="89" t="s">
        <v>301</v>
      </c>
      <c r="E35" s="152">
        <v>42731</v>
      </c>
      <c r="F35" s="85">
        <v>42752</v>
      </c>
      <c r="G35" s="57">
        <v>42720</v>
      </c>
      <c r="H35" s="57" t="s">
        <v>69</v>
      </c>
      <c r="I35" s="57">
        <v>42400</v>
      </c>
      <c r="J35" s="149">
        <v>41355</v>
      </c>
      <c r="K35" s="108" t="s">
        <v>70</v>
      </c>
      <c r="L35" s="108" t="s">
        <v>214</v>
      </c>
      <c r="M35" s="108" t="s">
        <v>72</v>
      </c>
      <c r="N35" s="108" t="s">
        <v>302</v>
      </c>
      <c r="O35" s="108" t="s">
        <v>303</v>
      </c>
      <c r="P35" s="108" t="s">
        <v>74</v>
      </c>
      <c r="Q35" s="36" t="s">
        <v>75</v>
      </c>
      <c r="R35" s="37" t="s">
        <v>321</v>
      </c>
      <c r="S35" s="108" t="s">
        <v>304</v>
      </c>
      <c r="T35" s="150">
        <v>240.2</v>
      </c>
      <c r="U35" s="151">
        <v>15</v>
      </c>
      <c r="V35" s="222">
        <v>53121.25</v>
      </c>
      <c r="W35" s="108" t="s">
        <v>80</v>
      </c>
      <c r="X35" s="166">
        <v>4249700</v>
      </c>
      <c r="Y35" s="89" t="s">
        <v>81</v>
      </c>
      <c r="Z35" s="108" t="s">
        <v>82</v>
      </c>
      <c r="AA35" s="108" t="s">
        <v>83</v>
      </c>
      <c r="AB35" s="67" t="s">
        <v>1429</v>
      </c>
      <c r="AC35" s="164" t="s">
        <v>1443</v>
      </c>
      <c r="AD35" s="67"/>
    </row>
    <row r="36" spans="2:30" ht="76.5" x14ac:dyDescent="0.25">
      <c r="B36" s="154">
        <v>32</v>
      </c>
      <c r="C36" s="83" t="s">
        <v>884</v>
      </c>
      <c r="D36" s="147" t="s">
        <v>885</v>
      </c>
      <c r="E36" s="85">
        <v>42720</v>
      </c>
      <c r="F36" s="85">
        <v>42752</v>
      </c>
      <c r="G36" s="149">
        <v>42681</v>
      </c>
      <c r="H36" s="149" t="s">
        <v>69</v>
      </c>
      <c r="I36" s="57">
        <v>42643</v>
      </c>
      <c r="J36" s="149">
        <v>41627</v>
      </c>
      <c r="K36" s="83" t="s">
        <v>305</v>
      </c>
      <c r="L36" s="67" t="s">
        <v>801</v>
      </c>
      <c r="M36" s="67" t="s">
        <v>886</v>
      </c>
      <c r="N36" s="67" t="s">
        <v>887</v>
      </c>
      <c r="O36" s="67" t="s">
        <v>888</v>
      </c>
      <c r="P36" s="89" t="s">
        <v>125</v>
      </c>
      <c r="Q36" s="167" t="s">
        <v>602</v>
      </c>
      <c r="R36" s="155" t="s">
        <v>218</v>
      </c>
      <c r="S36" s="67" t="s">
        <v>891</v>
      </c>
      <c r="T36" s="158">
        <v>191</v>
      </c>
      <c r="U36" s="159">
        <v>6</v>
      </c>
      <c r="V36" s="160">
        <v>14050</v>
      </c>
      <c r="W36" s="67" t="s">
        <v>80</v>
      </c>
      <c r="X36" s="162">
        <v>2810000</v>
      </c>
      <c r="Y36" s="89" t="s">
        <v>81</v>
      </c>
      <c r="Z36" s="164"/>
      <c r="AA36" s="83" t="s">
        <v>83</v>
      </c>
      <c r="AB36" s="67" t="s">
        <v>1428</v>
      </c>
      <c r="AC36" s="164"/>
      <c r="AD36" s="67" t="s">
        <v>892</v>
      </c>
    </row>
    <row r="37" spans="2:30" ht="76.5" x14ac:dyDescent="0.25">
      <c r="B37" s="154">
        <v>33</v>
      </c>
      <c r="C37" s="83" t="s">
        <v>884</v>
      </c>
      <c r="D37" s="147" t="s">
        <v>885</v>
      </c>
      <c r="E37" s="85">
        <v>42720</v>
      </c>
      <c r="F37" s="85">
        <v>42752</v>
      </c>
      <c r="G37" s="149">
        <v>42681</v>
      </c>
      <c r="H37" s="149" t="s">
        <v>69</v>
      </c>
      <c r="I37" s="57">
        <v>42643</v>
      </c>
      <c r="J37" s="149">
        <v>41627</v>
      </c>
      <c r="K37" s="83" t="s">
        <v>624</v>
      </c>
      <c r="L37" s="67" t="s">
        <v>801</v>
      </c>
      <c r="M37" s="67" t="s">
        <v>886</v>
      </c>
      <c r="N37" s="67" t="s">
        <v>887</v>
      </c>
      <c r="O37" s="67" t="s">
        <v>888</v>
      </c>
      <c r="P37" s="89" t="s">
        <v>125</v>
      </c>
      <c r="Q37" s="167" t="s">
        <v>602</v>
      </c>
      <c r="R37" s="155" t="s">
        <v>218</v>
      </c>
      <c r="S37" s="67" t="s">
        <v>889</v>
      </c>
      <c r="T37" s="158">
        <v>191</v>
      </c>
      <c r="U37" s="159">
        <v>15</v>
      </c>
      <c r="V37" s="160">
        <v>35125</v>
      </c>
      <c r="W37" s="67" t="s">
        <v>80</v>
      </c>
      <c r="X37" s="162">
        <v>2810000</v>
      </c>
      <c r="Y37" s="89" t="s">
        <v>81</v>
      </c>
      <c r="Z37" s="164"/>
      <c r="AA37" s="83" t="s">
        <v>83</v>
      </c>
      <c r="AB37" s="67" t="s">
        <v>1428</v>
      </c>
      <c r="AC37" s="164"/>
      <c r="AD37" s="67" t="s">
        <v>890</v>
      </c>
    </row>
    <row r="38" spans="2:30" ht="63.75" x14ac:dyDescent="0.25">
      <c r="B38" s="154">
        <v>34</v>
      </c>
      <c r="C38" s="89" t="s">
        <v>931</v>
      </c>
      <c r="D38" s="89" t="s">
        <v>932</v>
      </c>
      <c r="E38" s="152">
        <v>42725</v>
      </c>
      <c r="F38" s="85">
        <v>42752</v>
      </c>
      <c r="G38" s="180">
        <v>42691</v>
      </c>
      <c r="H38" s="180" t="s">
        <v>69</v>
      </c>
      <c r="I38" s="180">
        <v>42613</v>
      </c>
      <c r="J38" s="180">
        <v>41852</v>
      </c>
      <c r="K38" s="187" t="s">
        <v>624</v>
      </c>
      <c r="L38" s="187" t="s">
        <v>801</v>
      </c>
      <c r="M38" s="190" t="s">
        <v>828</v>
      </c>
      <c r="N38" s="167" t="s">
        <v>933</v>
      </c>
      <c r="O38" s="189" t="s">
        <v>1370</v>
      </c>
      <c r="P38" s="89" t="s">
        <v>125</v>
      </c>
      <c r="Q38" s="36" t="s">
        <v>75</v>
      </c>
      <c r="R38" s="202" t="s">
        <v>321</v>
      </c>
      <c r="S38" s="108" t="s">
        <v>304</v>
      </c>
      <c r="T38" s="313">
        <v>120.6</v>
      </c>
      <c r="U38" s="212">
        <v>40</v>
      </c>
      <c r="V38" s="256">
        <v>82743.33</v>
      </c>
      <c r="W38" s="189" t="s">
        <v>80</v>
      </c>
      <c r="X38" s="191">
        <v>2482300</v>
      </c>
      <c r="Y38" s="89" t="s">
        <v>81</v>
      </c>
      <c r="Z38" s="89"/>
      <c r="AA38" s="83" t="s">
        <v>83</v>
      </c>
      <c r="AB38" s="67" t="s">
        <v>1429</v>
      </c>
      <c r="AC38" s="164" t="s">
        <v>1443</v>
      </c>
      <c r="AD38" s="89"/>
    </row>
    <row r="39" spans="2:30" ht="63.75" x14ac:dyDescent="0.25">
      <c r="B39" s="154">
        <v>35</v>
      </c>
      <c r="C39" s="89" t="s">
        <v>990</v>
      </c>
      <c r="D39" s="213" t="s">
        <v>991</v>
      </c>
      <c r="E39" s="152">
        <v>42738</v>
      </c>
      <c r="F39" s="85">
        <v>42752</v>
      </c>
      <c r="G39" s="188">
        <v>42719</v>
      </c>
      <c r="H39" s="188" t="s">
        <v>69</v>
      </c>
      <c r="I39" s="57">
        <v>42643</v>
      </c>
      <c r="J39" s="188">
        <v>41663</v>
      </c>
      <c r="K39" s="187" t="s">
        <v>624</v>
      </c>
      <c r="L39" s="187" t="s">
        <v>801</v>
      </c>
      <c r="M39" s="190" t="s">
        <v>828</v>
      </c>
      <c r="N39" s="167" t="s">
        <v>933</v>
      </c>
      <c r="O39" s="189" t="s">
        <v>1373</v>
      </c>
      <c r="P39" s="89" t="s">
        <v>125</v>
      </c>
      <c r="Q39" s="99" t="s">
        <v>558</v>
      </c>
      <c r="R39" s="202" t="s">
        <v>321</v>
      </c>
      <c r="S39" s="108" t="s">
        <v>304</v>
      </c>
      <c r="T39" s="313">
        <v>133.80000000000001</v>
      </c>
      <c r="U39" s="212">
        <v>40</v>
      </c>
      <c r="V39" s="256">
        <v>93090</v>
      </c>
      <c r="W39" s="189" t="s">
        <v>80</v>
      </c>
      <c r="X39" s="191">
        <v>2792700</v>
      </c>
      <c r="Y39" s="89" t="s">
        <v>81</v>
      </c>
      <c r="Z39" s="187"/>
      <c r="AA39" s="83" t="s">
        <v>83</v>
      </c>
      <c r="AB39" s="67" t="s">
        <v>1429</v>
      </c>
      <c r="AC39" s="164" t="s">
        <v>1443</v>
      </c>
      <c r="AD39" s="323"/>
    </row>
    <row r="40" spans="2:30" ht="63.75" x14ac:dyDescent="0.25">
      <c r="B40" s="154">
        <v>36</v>
      </c>
      <c r="C40" s="89" t="s">
        <v>990</v>
      </c>
      <c r="D40" s="213" t="s">
        <v>991</v>
      </c>
      <c r="E40" s="152">
        <v>42738</v>
      </c>
      <c r="F40" s="85">
        <v>42752</v>
      </c>
      <c r="G40" s="188">
        <v>42719</v>
      </c>
      <c r="H40" s="188" t="s">
        <v>69</v>
      </c>
      <c r="I40" s="57">
        <v>42643</v>
      </c>
      <c r="J40" s="188">
        <v>41680</v>
      </c>
      <c r="K40" s="187" t="s">
        <v>624</v>
      </c>
      <c r="L40" s="187" t="s">
        <v>801</v>
      </c>
      <c r="M40" s="190" t="s">
        <v>828</v>
      </c>
      <c r="N40" s="167" t="s">
        <v>933</v>
      </c>
      <c r="O40" s="189" t="s">
        <v>1374</v>
      </c>
      <c r="P40" s="89" t="s">
        <v>125</v>
      </c>
      <c r="Q40" s="36" t="s">
        <v>75</v>
      </c>
      <c r="R40" s="202" t="s">
        <v>321</v>
      </c>
      <c r="S40" s="108" t="s">
        <v>304</v>
      </c>
      <c r="T40" s="313">
        <v>120.8</v>
      </c>
      <c r="U40" s="212">
        <v>40</v>
      </c>
      <c r="V40" s="256">
        <v>88796.66</v>
      </c>
      <c r="W40" s="189" t="s">
        <v>80</v>
      </c>
      <c r="X40" s="191">
        <v>2663900</v>
      </c>
      <c r="Y40" s="89" t="s">
        <v>81</v>
      </c>
      <c r="Z40" s="187"/>
      <c r="AA40" s="83" t="s">
        <v>83</v>
      </c>
      <c r="AB40" s="67" t="s">
        <v>1429</v>
      </c>
      <c r="AC40" s="164" t="s">
        <v>1443</v>
      </c>
      <c r="AD40" s="323"/>
    </row>
    <row r="41" spans="2:30" s="103" customFormat="1" ht="63.75" x14ac:dyDescent="0.25">
      <c r="B41" s="154">
        <v>37</v>
      </c>
      <c r="C41" s="89" t="s">
        <v>990</v>
      </c>
      <c r="D41" s="213" t="s">
        <v>991</v>
      </c>
      <c r="E41" s="152">
        <v>42738</v>
      </c>
      <c r="F41" s="85">
        <v>42752</v>
      </c>
      <c r="G41" s="188">
        <v>42719</v>
      </c>
      <c r="H41" s="188" t="s">
        <v>69</v>
      </c>
      <c r="I41" s="57">
        <v>42643</v>
      </c>
      <c r="J41" s="188">
        <v>41663</v>
      </c>
      <c r="K41" s="187" t="s">
        <v>624</v>
      </c>
      <c r="L41" s="187" t="s">
        <v>801</v>
      </c>
      <c r="M41" s="190" t="s">
        <v>828</v>
      </c>
      <c r="N41" s="167" t="s">
        <v>933</v>
      </c>
      <c r="O41" s="189" t="s">
        <v>1375</v>
      </c>
      <c r="P41" s="89" t="s">
        <v>125</v>
      </c>
      <c r="Q41" s="36" t="s">
        <v>75</v>
      </c>
      <c r="R41" s="202" t="s">
        <v>321</v>
      </c>
      <c r="S41" s="108" t="s">
        <v>304</v>
      </c>
      <c r="T41" s="313">
        <v>125</v>
      </c>
      <c r="U41" s="212">
        <v>40</v>
      </c>
      <c r="V41" s="256">
        <v>82051.33</v>
      </c>
      <c r="W41" s="189" t="s">
        <v>80</v>
      </c>
      <c r="X41" s="191">
        <v>2461540</v>
      </c>
      <c r="Y41" s="89" t="s">
        <v>81</v>
      </c>
      <c r="Z41" s="187"/>
      <c r="AA41" s="83" t="s">
        <v>83</v>
      </c>
      <c r="AB41" s="67" t="s">
        <v>1429</v>
      </c>
      <c r="AC41" s="164" t="s">
        <v>1443</v>
      </c>
      <c r="AD41" s="323"/>
    </row>
    <row r="42" spans="2:30" ht="63.75" x14ac:dyDescent="0.25">
      <c r="B42" s="154">
        <v>38</v>
      </c>
      <c r="C42" s="89" t="s">
        <v>990</v>
      </c>
      <c r="D42" s="213" t="s">
        <v>991</v>
      </c>
      <c r="E42" s="152">
        <v>42738</v>
      </c>
      <c r="F42" s="85">
        <v>42752</v>
      </c>
      <c r="G42" s="188">
        <v>42719</v>
      </c>
      <c r="H42" s="188" t="s">
        <v>69</v>
      </c>
      <c r="I42" s="57">
        <v>42643</v>
      </c>
      <c r="J42" s="180">
        <v>41680</v>
      </c>
      <c r="K42" s="187" t="s">
        <v>624</v>
      </c>
      <c r="L42" s="187" t="s">
        <v>801</v>
      </c>
      <c r="M42" s="190" t="s">
        <v>828</v>
      </c>
      <c r="N42" s="167" t="s">
        <v>933</v>
      </c>
      <c r="O42" s="189" t="s">
        <v>1363</v>
      </c>
      <c r="P42" s="89" t="s">
        <v>125</v>
      </c>
      <c r="Q42" s="36" t="s">
        <v>75</v>
      </c>
      <c r="R42" s="202" t="s">
        <v>321</v>
      </c>
      <c r="S42" s="108" t="s">
        <v>304</v>
      </c>
      <c r="T42" s="313">
        <v>150.1</v>
      </c>
      <c r="U42" s="212">
        <v>40</v>
      </c>
      <c r="V42" s="256">
        <v>98527</v>
      </c>
      <c r="W42" s="189" t="s">
        <v>80</v>
      </c>
      <c r="X42" s="191">
        <v>2955810</v>
      </c>
      <c r="Y42" s="89" t="s">
        <v>81</v>
      </c>
      <c r="Z42" s="187"/>
      <c r="AA42" s="83" t="s">
        <v>83</v>
      </c>
      <c r="AB42" s="67" t="s">
        <v>1429</v>
      </c>
      <c r="AC42" s="164" t="s">
        <v>1443</v>
      </c>
      <c r="AD42" s="323"/>
    </row>
    <row r="43" spans="2:30" ht="51" x14ac:dyDescent="0.25">
      <c r="B43" s="154">
        <v>39</v>
      </c>
      <c r="C43" s="83" t="s">
        <v>876</v>
      </c>
      <c r="D43" s="147" t="s">
        <v>877</v>
      </c>
      <c r="E43" s="85">
        <v>42723</v>
      </c>
      <c r="F43" s="85">
        <v>42752</v>
      </c>
      <c r="G43" s="149">
        <v>42696</v>
      </c>
      <c r="H43" s="149" t="s">
        <v>69</v>
      </c>
      <c r="I43" s="149">
        <v>42674</v>
      </c>
      <c r="J43" s="149">
        <v>41702</v>
      </c>
      <c r="K43" s="167" t="s">
        <v>98</v>
      </c>
      <c r="L43" s="67" t="s">
        <v>801</v>
      </c>
      <c r="M43" s="67" t="s">
        <v>823</v>
      </c>
      <c r="N43" s="67" t="s">
        <v>878</v>
      </c>
      <c r="O43" s="67" t="s">
        <v>1347</v>
      </c>
      <c r="P43" s="89" t="s">
        <v>125</v>
      </c>
      <c r="Q43" s="36" t="s">
        <v>75</v>
      </c>
      <c r="R43" s="155" t="s">
        <v>879</v>
      </c>
      <c r="S43" s="67" t="s">
        <v>880</v>
      </c>
      <c r="T43" s="158">
        <v>68.2</v>
      </c>
      <c r="U43" s="159">
        <v>12</v>
      </c>
      <c r="V43" s="160">
        <v>14476</v>
      </c>
      <c r="W43" s="67" t="s">
        <v>80</v>
      </c>
      <c r="X43" s="162">
        <v>1147600</v>
      </c>
      <c r="Y43" s="89" t="s">
        <v>81</v>
      </c>
      <c r="Z43" s="164"/>
      <c r="AA43" s="83" t="s">
        <v>83</v>
      </c>
      <c r="AB43" s="67" t="s">
        <v>1436</v>
      </c>
      <c r="AC43" s="164" t="s">
        <v>1445</v>
      </c>
      <c r="AD43" s="67" t="s">
        <v>1446</v>
      </c>
    </row>
    <row r="44" spans="2:30" ht="51" x14ac:dyDescent="0.25">
      <c r="B44" s="154">
        <v>40</v>
      </c>
      <c r="C44" s="83" t="s">
        <v>876</v>
      </c>
      <c r="D44" s="147" t="s">
        <v>877</v>
      </c>
      <c r="E44" s="85">
        <v>42723</v>
      </c>
      <c r="F44" s="85">
        <v>42752</v>
      </c>
      <c r="G44" s="149">
        <v>42696</v>
      </c>
      <c r="H44" s="149" t="s">
        <v>69</v>
      </c>
      <c r="I44" s="149">
        <v>42674</v>
      </c>
      <c r="J44" s="149">
        <v>41702</v>
      </c>
      <c r="K44" s="83" t="s">
        <v>70</v>
      </c>
      <c r="L44" s="67" t="s">
        <v>801</v>
      </c>
      <c r="M44" s="67" t="s">
        <v>823</v>
      </c>
      <c r="N44" s="67" t="s">
        <v>878</v>
      </c>
      <c r="O44" s="67" t="s">
        <v>1347</v>
      </c>
      <c r="P44" s="89" t="s">
        <v>125</v>
      </c>
      <c r="Q44" s="36" t="s">
        <v>75</v>
      </c>
      <c r="R44" s="155" t="s">
        <v>879</v>
      </c>
      <c r="S44" s="67" t="s">
        <v>880</v>
      </c>
      <c r="T44" s="158">
        <v>68.2</v>
      </c>
      <c r="U44" s="159">
        <v>12</v>
      </c>
      <c r="V44" s="160">
        <v>14476</v>
      </c>
      <c r="W44" s="67" t="s">
        <v>80</v>
      </c>
      <c r="X44" s="162">
        <v>1147600</v>
      </c>
      <c r="Y44" s="89" t="s">
        <v>81</v>
      </c>
      <c r="Z44" s="164"/>
      <c r="AA44" s="83" t="s">
        <v>83</v>
      </c>
      <c r="AB44" s="67" t="s">
        <v>1428</v>
      </c>
      <c r="AC44" s="164"/>
      <c r="AD44" s="67"/>
    </row>
    <row r="45" spans="2:30" ht="114.75" x14ac:dyDescent="0.25">
      <c r="B45" s="154">
        <v>41</v>
      </c>
      <c r="C45" s="89"/>
      <c r="D45" s="89" t="s">
        <v>869</v>
      </c>
      <c r="E45" s="152">
        <v>42698</v>
      </c>
      <c r="F45" s="85">
        <v>42752</v>
      </c>
      <c r="G45" s="85">
        <v>42503</v>
      </c>
      <c r="H45" s="83" t="s">
        <v>69</v>
      </c>
      <c r="I45" s="85">
        <v>42460</v>
      </c>
      <c r="J45" s="85">
        <v>41494</v>
      </c>
      <c r="K45" s="83" t="s">
        <v>999</v>
      </c>
      <c r="L45" s="83" t="s">
        <v>801</v>
      </c>
      <c r="M45" s="83" t="s">
        <v>859</v>
      </c>
      <c r="N45" s="83" t="s">
        <v>993</v>
      </c>
      <c r="O45" s="83" t="s">
        <v>994</v>
      </c>
      <c r="P45" s="89" t="s">
        <v>125</v>
      </c>
      <c r="Q45" s="67" t="s">
        <v>115</v>
      </c>
      <c r="R45" s="83" t="s">
        <v>995</v>
      </c>
      <c r="S45" s="67" t="s">
        <v>996</v>
      </c>
      <c r="T45" s="158">
        <v>60.95</v>
      </c>
      <c r="U45" s="83" t="s">
        <v>997</v>
      </c>
      <c r="V45" s="160">
        <v>7153.39</v>
      </c>
      <c r="W45" s="204" t="s">
        <v>80</v>
      </c>
      <c r="X45" s="162">
        <v>1025980</v>
      </c>
      <c r="Y45" s="89" t="s">
        <v>81</v>
      </c>
      <c r="Z45" s="83" t="s">
        <v>998</v>
      </c>
      <c r="AA45" s="83" t="s">
        <v>83</v>
      </c>
      <c r="AB45" s="67" t="s">
        <v>1431</v>
      </c>
      <c r="AC45" s="83"/>
      <c r="AD45" s="164" t="s">
        <v>1000</v>
      </c>
    </row>
    <row r="46" spans="2:30" ht="140.25" x14ac:dyDescent="0.25">
      <c r="B46" s="154">
        <v>42</v>
      </c>
      <c r="C46" s="169" t="s">
        <v>794</v>
      </c>
      <c r="D46" s="170" t="s">
        <v>795</v>
      </c>
      <c r="E46" s="171">
        <v>42726</v>
      </c>
      <c r="F46" s="85">
        <v>42752</v>
      </c>
      <c r="G46" s="172">
        <v>42719</v>
      </c>
      <c r="H46" s="172" t="s">
        <v>69</v>
      </c>
      <c r="I46" s="172">
        <v>42338</v>
      </c>
      <c r="J46" s="172">
        <v>41871</v>
      </c>
      <c r="K46" s="169" t="s">
        <v>98</v>
      </c>
      <c r="L46" s="157" t="s">
        <v>775</v>
      </c>
      <c r="M46" s="157" t="s">
        <v>72</v>
      </c>
      <c r="N46" s="100" t="s">
        <v>796</v>
      </c>
      <c r="O46" s="100" t="s">
        <v>1028</v>
      </c>
      <c r="P46" s="100" t="s">
        <v>427</v>
      </c>
      <c r="Q46" s="157" t="s">
        <v>169</v>
      </c>
      <c r="R46" s="214" t="s">
        <v>797</v>
      </c>
      <c r="S46" s="157" t="s">
        <v>1395</v>
      </c>
      <c r="T46" s="141">
        <v>22.7</v>
      </c>
      <c r="U46" s="215" t="s">
        <v>798</v>
      </c>
      <c r="V46" s="216">
        <v>2526.5</v>
      </c>
      <c r="W46" s="157" t="s">
        <v>560</v>
      </c>
      <c r="X46" s="216">
        <v>505304</v>
      </c>
      <c r="Y46" s="89" t="s">
        <v>81</v>
      </c>
      <c r="Z46" s="178" t="s">
        <v>82</v>
      </c>
      <c r="AA46" s="157" t="s">
        <v>83</v>
      </c>
      <c r="AB46" s="67" t="s">
        <v>1431</v>
      </c>
      <c r="AC46" s="178"/>
      <c r="AD46" s="100" t="s">
        <v>1413</v>
      </c>
    </row>
    <row r="47" spans="2:30" ht="140.25" x14ac:dyDescent="0.25">
      <c r="B47" s="154">
        <v>43</v>
      </c>
      <c r="C47" s="169" t="s">
        <v>794</v>
      </c>
      <c r="D47" s="170" t="s">
        <v>795</v>
      </c>
      <c r="E47" s="171">
        <v>42726</v>
      </c>
      <c r="F47" s="85">
        <v>42752</v>
      </c>
      <c r="G47" s="172">
        <v>42719</v>
      </c>
      <c r="H47" s="172" t="s">
        <v>69</v>
      </c>
      <c r="I47" s="172">
        <v>42400</v>
      </c>
      <c r="J47" s="172">
        <v>42515</v>
      </c>
      <c r="K47" s="169" t="s">
        <v>98</v>
      </c>
      <c r="L47" s="157" t="s">
        <v>775</v>
      </c>
      <c r="M47" s="157" t="s">
        <v>72</v>
      </c>
      <c r="N47" s="100" t="s">
        <v>796</v>
      </c>
      <c r="O47" s="100" t="s">
        <v>1029</v>
      </c>
      <c r="P47" s="100" t="s">
        <v>427</v>
      </c>
      <c r="Q47" s="157" t="s">
        <v>169</v>
      </c>
      <c r="R47" s="168" t="s">
        <v>797</v>
      </c>
      <c r="S47" s="157" t="s">
        <v>1395</v>
      </c>
      <c r="T47" s="154">
        <v>196.4</v>
      </c>
      <c r="U47" s="217" t="s">
        <v>798</v>
      </c>
      <c r="V47" s="156">
        <v>21759.8</v>
      </c>
      <c r="W47" s="157" t="s">
        <v>560</v>
      </c>
      <c r="X47" s="216">
        <v>4351960</v>
      </c>
      <c r="Y47" s="89" t="s">
        <v>81</v>
      </c>
      <c r="Z47" s="178" t="s">
        <v>82</v>
      </c>
      <c r="AA47" s="157" t="s">
        <v>83</v>
      </c>
      <c r="AB47" s="67" t="s">
        <v>1431</v>
      </c>
      <c r="AC47" s="178"/>
      <c r="AD47" s="100" t="s">
        <v>1414</v>
      </c>
    </row>
    <row r="48" spans="2:30" ht="242.25" x14ac:dyDescent="0.25">
      <c r="B48" s="154">
        <v>44</v>
      </c>
      <c r="C48" s="55" t="s">
        <v>1123</v>
      </c>
      <c r="D48" s="55" t="s">
        <v>1122</v>
      </c>
      <c r="E48" s="218">
        <v>42649</v>
      </c>
      <c r="F48" s="85">
        <v>42752</v>
      </c>
      <c r="G48" s="218">
        <v>42629</v>
      </c>
      <c r="H48" s="201" t="s">
        <v>69</v>
      </c>
      <c r="I48" s="181">
        <v>41670</v>
      </c>
      <c r="J48" s="181"/>
      <c r="K48" s="67" t="s">
        <v>98</v>
      </c>
      <c r="L48" s="55" t="s">
        <v>801</v>
      </c>
      <c r="M48" s="55" t="s">
        <v>828</v>
      </c>
      <c r="N48" s="55" t="s">
        <v>1121</v>
      </c>
      <c r="O48" s="55" t="s">
        <v>1120</v>
      </c>
      <c r="P48" s="89" t="s">
        <v>125</v>
      </c>
      <c r="Q48" s="67" t="s">
        <v>115</v>
      </c>
      <c r="R48" s="73" t="s">
        <v>1119</v>
      </c>
      <c r="S48" s="67" t="s">
        <v>1398</v>
      </c>
      <c r="T48" s="68" t="s">
        <v>1118</v>
      </c>
      <c r="U48" s="67" t="s">
        <v>1117</v>
      </c>
      <c r="V48" s="68">
        <v>4505.2700000000004</v>
      </c>
      <c r="W48" s="198" t="s">
        <v>80</v>
      </c>
      <c r="X48" s="68">
        <v>1082810</v>
      </c>
      <c r="Y48" s="67" t="s">
        <v>1116</v>
      </c>
      <c r="Z48" s="67"/>
      <c r="AA48" s="67" t="s">
        <v>992</v>
      </c>
      <c r="AB48" s="167" t="s">
        <v>1429</v>
      </c>
      <c r="AC48" s="67" t="s">
        <v>1447</v>
      </c>
      <c r="AD48" s="67" t="s">
        <v>1115</v>
      </c>
    </row>
    <row r="49" spans="2:30" ht="51" x14ac:dyDescent="0.25">
      <c r="B49" s="154">
        <v>45</v>
      </c>
      <c r="C49" s="83" t="s">
        <v>448</v>
      </c>
      <c r="D49" s="147"/>
      <c r="E49" s="85"/>
      <c r="F49" s="85">
        <v>42752</v>
      </c>
      <c r="G49" s="149">
        <v>42523</v>
      </c>
      <c r="H49" s="149">
        <v>42640</v>
      </c>
      <c r="I49" s="149">
        <v>42460</v>
      </c>
      <c r="J49" s="149"/>
      <c r="K49" s="83" t="s">
        <v>143</v>
      </c>
      <c r="L49" s="67" t="s">
        <v>405</v>
      </c>
      <c r="M49" s="67" t="s">
        <v>72</v>
      </c>
      <c r="N49" s="67" t="s">
        <v>449</v>
      </c>
      <c r="O49" s="67" t="s">
        <v>1293</v>
      </c>
      <c r="P49" s="83" t="s">
        <v>125</v>
      </c>
      <c r="Q49" s="67" t="s">
        <v>115</v>
      </c>
      <c r="R49" s="155" t="s">
        <v>450</v>
      </c>
      <c r="S49" s="67" t="s">
        <v>451</v>
      </c>
      <c r="T49" s="158">
        <v>470.9</v>
      </c>
      <c r="U49" s="159">
        <v>8</v>
      </c>
      <c r="V49" s="160">
        <v>43542.68</v>
      </c>
      <c r="W49" s="67" t="s">
        <v>80</v>
      </c>
      <c r="X49" s="162">
        <v>6531400</v>
      </c>
      <c r="Y49" s="89" t="s">
        <v>81</v>
      </c>
      <c r="Z49" s="164" t="s">
        <v>82</v>
      </c>
      <c r="AA49" s="67" t="s">
        <v>83</v>
      </c>
      <c r="AB49" s="67" t="s">
        <v>1428</v>
      </c>
      <c r="AC49" s="164"/>
      <c r="AD49" s="67" t="s">
        <v>452</v>
      </c>
    </row>
    <row r="50" spans="2:30" ht="89.25" x14ac:dyDescent="0.25">
      <c r="B50" s="154">
        <v>46</v>
      </c>
      <c r="C50" s="229" t="s">
        <v>1094</v>
      </c>
      <c r="D50" s="36" t="s">
        <v>1093</v>
      </c>
      <c r="E50" s="230">
        <v>42669</v>
      </c>
      <c r="F50" s="85">
        <v>42752</v>
      </c>
      <c r="G50" s="148">
        <v>42635</v>
      </c>
      <c r="H50" s="149">
        <v>42648</v>
      </c>
      <c r="I50" s="149">
        <v>42551</v>
      </c>
      <c r="J50" s="155"/>
      <c r="K50" s="67" t="s">
        <v>143</v>
      </c>
      <c r="L50" s="67" t="s">
        <v>71</v>
      </c>
      <c r="M50" s="67" t="s">
        <v>1054</v>
      </c>
      <c r="N50" s="67" t="s">
        <v>1092</v>
      </c>
      <c r="O50" s="67" t="s">
        <v>1091</v>
      </c>
      <c r="P50" s="84" t="s">
        <v>1090</v>
      </c>
      <c r="Q50" s="67" t="s">
        <v>115</v>
      </c>
      <c r="R50" s="67">
        <v>33</v>
      </c>
      <c r="S50" s="84" t="s">
        <v>1089</v>
      </c>
      <c r="T50" s="73">
        <v>197.18</v>
      </c>
      <c r="U50" s="159">
        <v>15</v>
      </c>
      <c r="V50" s="205" t="s">
        <v>1088</v>
      </c>
      <c r="W50" s="67" t="s">
        <v>118</v>
      </c>
      <c r="X50" s="231">
        <v>3588100</v>
      </c>
      <c r="Y50" s="89" t="s">
        <v>81</v>
      </c>
      <c r="Z50" s="67" t="s">
        <v>82</v>
      </c>
      <c r="AA50" s="67" t="s">
        <v>992</v>
      </c>
      <c r="AB50" s="167" t="s">
        <v>1428</v>
      </c>
      <c r="AC50" s="67"/>
      <c r="AD50" s="67"/>
    </row>
    <row r="51" spans="2:30" ht="204" x14ac:dyDescent="0.25">
      <c r="B51" s="154">
        <v>47</v>
      </c>
      <c r="C51" s="167" t="s">
        <v>1101</v>
      </c>
      <c r="D51" s="179" t="s">
        <v>1100</v>
      </c>
      <c r="E51" s="180">
        <v>42641</v>
      </c>
      <c r="F51" s="85">
        <v>42752</v>
      </c>
      <c r="G51" s="180">
        <v>42431</v>
      </c>
      <c r="H51" s="180">
        <v>42585</v>
      </c>
      <c r="I51" s="180">
        <v>42460</v>
      </c>
      <c r="J51" s="180"/>
      <c r="K51" s="167" t="s">
        <v>143</v>
      </c>
      <c r="L51" s="167" t="s">
        <v>144</v>
      </c>
      <c r="M51" s="225" t="s">
        <v>145</v>
      </c>
      <c r="N51" s="167" t="s">
        <v>1282</v>
      </c>
      <c r="O51" s="167" t="s">
        <v>1098</v>
      </c>
      <c r="P51" s="225" t="s">
        <v>1097</v>
      </c>
      <c r="Q51" s="225" t="s">
        <v>119</v>
      </c>
      <c r="R51" s="167" t="s">
        <v>549</v>
      </c>
      <c r="S51" s="167" t="s">
        <v>550</v>
      </c>
      <c r="T51" s="183">
        <v>182</v>
      </c>
      <c r="U51" s="226">
        <v>3</v>
      </c>
      <c r="V51" s="197">
        <v>5527.48</v>
      </c>
      <c r="W51" s="192" t="s">
        <v>152</v>
      </c>
      <c r="X51" s="199">
        <v>3902500</v>
      </c>
      <c r="Y51" s="89" t="s">
        <v>81</v>
      </c>
      <c r="Z51" s="167"/>
      <c r="AA51" s="167" t="s">
        <v>992</v>
      </c>
      <c r="AB51" s="167" t="s">
        <v>1428</v>
      </c>
      <c r="AC51" s="167" t="s">
        <v>1096</v>
      </c>
      <c r="AD51" s="167" t="s">
        <v>1095</v>
      </c>
    </row>
    <row r="52" spans="2:30" ht="51" x14ac:dyDescent="0.25">
      <c r="B52" s="154">
        <v>48</v>
      </c>
      <c r="C52" s="67" t="s">
        <v>910</v>
      </c>
      <c r="D52" s="67" t="s">
        <v>911</v>
      </c>
      <c r="E52" s="149">
        <v>42730</v>
      </c>
      <c r="F52" s="85">
        <v>42752</v>
      </c>
      <c r="G52" s="149">
        <v>42670</v>
      </c>
      <c r="H52" s="149">
        <v>42704</v>
      </c>
      <c r="I52" s="57">
        <v>42643</v>
      </c>
      <c r="J52" s="67"/>
      <c r="K52" s="67" t="s">
        <v>792</v>
      </c>
      <c r="L52" s="67" t="s">
        <v>801</v>
      </c>
      <c r="M52" s="67" t="s">
        <v>807</v>
      </c>
      <c r="N52" s="67" t="s">
        <v>916</v>
      </c>
      <c r="O52" s="67" t="s">
        <v>1362</v>
      </c>
      <c r="P52" s="89" t="s">
        <v>125</v>
      </c>
      <c r="Q52" s="67" t="s">
        <v>115</v>
      </c>
      <c r="R52" s="67">
        <v>33</v>
      </c>
      <c r="S52" s="67" t="s">
        <v>917</v>
      </c>
      <c r="T52" s="68">
        <v>164.28</v>
      </c>
      <c r="U52" s="67">
        <v>15</v>
      </c>
      <c r="V52" s="68">
        <v>18142.5</v>
      </c>
      <c r="W52" s="67" t="s">
        <v>80</v>
      </c>
      <c r="X52" s="68">
        <v>1451400</v>
      </c>
      <c r="Y52" s="89" t="s">
        <v>81</v>
      </c>
      <c r="Z52" s="67" t="s">
        <v>915</v>
      </c>
      <c r="AA52" s="83" t="s">
        <v>83</v>
      </c>
      <c r="AB52" s="67" t="s">
        <v>1428</v>
      </c>
      <c r="AC52" s="67"/>
      <c r="AD52" s="67"/>
    </row>
    <row r="53" spans="2:30" ht="76.5" x14ac:dyDescent="0.25">
      <c r="B53" s="154">
        <v>49</v>
      </c>
      <c r="C53" s="89" t="s">
        <v>282</v>
      </c>
      <c r="D53" s="89" t="s">
        <v>283</v>
      </c>
      <c r="E53" s="152">
        <v>42726</v>
      </c>
      <c r="F53" s="85">
        <v>42752</v>
      </c>
      <c r="G53" s="57">
        <v>42618</v>
      </c>
      <c r="H53" s="57">
        <v>42699</v>
      </c>
      <c r="I53" s="57">
        <v>42582</v>
      </c>
      <c r="J53" s="57" t="s">
        <v>69</v>
      </c>
      <c r="K53" s="108" t="s">
        <v>143</v>
      </c>
      <c r="L53" s="108" t="s">
        <v>214</v>
      </c>
      <c r="M53" s="108" t="s">
        <v>215</v>
      </c>
      <c r="N53" s="157" t="s">
        <v>161</v>
      </c>
      <c r="O53" s="108" t="s">
        <v>285</v>
      </c>
      <c r="P53" s="108" t="s">
        <v>286</v>
      </c>
      <c r="Q53" s="189" t="s">
        <v>873</v>
      </c>
      <c r="R53" s="37" t="s">
        <v>218</v>
      </c>
      <c r="S53" s="55" t="s">
        <v>337</v>
      </c>
      <c r="T53" s="150">
        <v>110.53</v>
      </c>
      <c r="U53" s="108">
        <v>15</v>
      </c>
      <c r="V53" s="222">
        <v>3926.91</v>
      </c>
      <c r="W53" s="108" t="s">
        <v>152</v>
      </c>
      <c r="X53" s="166">
        <v>2141900</v>
      </c>
      <c r="Y53" s="89" t="s">
        <v>81</v>
      </c>
      <c r="Z53" s="108" t="s">
        <v>82</v>
      </c>
      <c r="AA53" s="108" t="s">
        <v>83</v>
      </c>
      <c r="AB53" s="67" t="s">
        <v>1428</v>
      </c>
      <c r="AC53" s="108"/>
      <c r="AD53" s="108"/>
    </row>
    <row r="54" spans="2:30" s="80" customFormat="1" ht="38.25" x14ac:dyDescent="0.25">
      <c r="B54" s="330">
        <v>50</v>
      </c>
      <c r="C54" s="66" t="s">
        <v>976</v>
      </c>
      <c r="D54" s="66" t="s">
        <v>977</v>
      </c>
      <c r="E54" s="331">
        <v>42730</v>
      </c>
      <c r="F54" s="64">
        <v>42752</v>
      </c>
      <c r="G54" s="332">
        <v>42667</v>
      </c>
      <c r="H54" s="332">
        <v>42704</v>
      </c>
      <c r="I54" s="333">
        <v>42613</v>
      </c>
      <c r="J54" s="334"/>
      <c r="K54" s="66" t="s">
        <v>143</v>
      </c>
      <c r="L54" s="66" t="s">
        <v>801</v>
      </c>
      <c r="M54" s="66" t="s">
        <v>978</v>
      </c>
      <c r="N54" s="66" t="s">
        <v>1437</v>
      </c>
      <c r="O54" s="66" t="s">
        <v>1444</v>
      </c>
      <c r="P54" s="282" t="s">
        <v>125</v>
      </c>
      <c r="Q54" s="66" t="s">
        <v>115</v>
      </c>
      <c r="R54" s="335" t="s">
        <v>202</v>
      </c>
      <c r="S54" s="66" t="s">
        <v>251</v>
      </c>
      <c r="T54" s="336">
        <v>105.87</v>
      </c>
      <c r="U54" s="334">
        <v>10</v>
      </c>
      <c r="V54" s="336">
        <v>16088.33</v>
      </c>
      <c r="W54" s="334" t="s">
        <v>80</v>
      </c>
      <c r="X54" s="336">
        <v>1921000</v>
      </c>
      <c r="Y54" s="282" t="s">
        <v>81</v>
      </c>
      <c r="Z54" s="66"/>
      <c r="AA54" s="63" t="s">
        <v>83</v>
      </c>
      <c r="AB54" s="65" t="s">
        <v>1428</v>
      </c>
      <c r="AC54" s="66"/>
      <c r="AD54" s="66"/>
    </row>
    <row r="55" spans="2:30" ht="38.25" x14ac:dyDescent="0.25">
      <c r="B55" s="154">
        <v>51</v>
      </c>
      <c r="C55" s="83" t="s">
        <v>814</v>
      </c>
      <c r="D55" s="147" t="s">
        <v>815</v>
      </c>
      <c r="E55" s="85">
        <v>42706</v>
      </c>
      <c r="F55" s="85">
        <v>42752</v>
      </c>
      <c r="G55" s="149">
        <v>42633</v>
      </c>
      <c r="H55" s="149">
        <v>42685</v>
      </c>
      <c r="I55" s="149">
        <v>42582</v>
      </c>
      <c r="J55" s="149"/>
      <c r="K55" s="83" t="s">
        <v>792</v>
      </c>
      <c r="L55" s="67" t="s">
        <v>801</v>
      </c>
      <c r="M55" s="67" t="s">
        <v>816</v>
      </c>
      <c r="N55" s="67" t="s">
        <v>817</v>
      </c>
      <c r="O55" s="67" t="s">
        <v>1317</v>
      </c>
      <c r="P55" s="89" t="s">
        <v>125</v>
      </c>
      <c r="Q55" s="36" t="s">
        <v>75</v>
      </c>
      <c r="R55" s="155" t="s">
        <v>450</v>
      </c>
      <c r="S55" s="67" t="s">
        <v>818</v>
      </c>
      <c r="T55" s="158">
        <v>97.71</v>
      </c>
      <c r="U55" s="159">
        <v>8</v>
      </c>
      <c r="V55" s="160">
        <v>6876.18</v>
      </c>
      <c r="W55" s="67" t="s">
        <v>80</v>
      </c>
      <c r="X55" s="162">
        <v>1065000</v>
      </c>
      <c r="Y55" s="89" t="s">
        <v>81</v>
      </c>
      <c r="Z55" s="164"/>
      <c r="AA55" s="157" t="s">
        <v>83</v>
      </c>
      <c r="AB55" s="67" t="s">
        <v>1428</v>
      </c>
      <c r="AC55" s="164"/>
      <c r="AD55" s="67" t="s">
        <v>819</v>
      </c>
    </row>
    <row r="56" spans="2:30" ht="25.5" x14ac:dyDescent="0.25">
      <c r="B56" s="154">
        <v>52</v>
      </c>
      <c r="C56" s="83" t="s">
        <v>677</v>
      </c>
      <c r="D56" s="147" t="s">
        <v>678</v>
      </c>
      <c r="E56" s="85">
        <v>42713</v>
      </c>
      <c r="F56" s="85">
        <v>42752</v>
      </c>
      <c r="G56" s="149">
        <v>42611</v>
      </c>
      <c r="H56" s="149">
        <v>42683</v>
      </c>
      <c r="I56" s="149">
        <v>42582</v>
      </c>
      <c r="J56" s="149" t="s">
        <v>662</v>
      </c>
      <c r="K56" s="83" t="s">
        <v>143</v>
      </c>
      <c r="L56" s="67" t="s">
        <v>663</v>
      </c>
      <c r="M56" s="67" t="s">
        <v>679</v>
      </c>
      <c r="N56" s="67" t="s">
        <v>680</v>
      </c>
      <c r="O56" s="67" t="s">
        <v>681</v>
      </c>
      <c r="P56" s="83" t="s">
        <v>433</v>
      </c>
      <c r="Q56" s="67" t="s">
        <v>119</v>
      </c>
      <c r="R56" s="155" t="s">
        <v>202</v>
      </c>
      <c r="S56" s="108" t="s">
        <v>251</v>
      </c>
      <c r="T56" s="158">
        <v>86.9</v>
      </c>
      <c r="U56" s="159">
        <v>10</v>
      </c>
      <c r="V56" s="160">
        <v>13460.81</v>
      </c>
      <c r="W56" s="67" t="s">
        <v>80</v>
      </c>
      <c r="X56" s="162">
        <v>1615300</v>
      </c>
      <c r="Y56" s="89" t="s">
        <v>81</v>
      </c>
      <c r="Z56" s="164" t="s">
        <v>82</v>
      </c>
      <c r="AA56" s="67" t="s">
        <v>83</v>
      </c>
      <c r="AB56" s="67" t="s">
        <v>1428</v>
      </c>
      <c r="AC56" s="164"/>
      <c r="AD56" s="67" t="s">
        <v>682</v>
      </c>
    </row>
    <row r="57" spans="2:30" ht="51" x14ac:dyDescent="0.25">
      <c r="B57" s="154">
        <v>53</v>
      </c>
      <c r="C57" s="67" t="s">
        <v>910</v>
      </c>
      <c r="D57" s="67" t="s">
        <v>911</v>
      </c>
      <c r="E57" s="149">
        <v>42730</v>
      </c>
      <c r="F57" s="85">
        <v>42752</v>
      </c>
      <c r="G57" s="149">
        <v>42670</v>
      </c>
      <c r="H57" s="149">
        <v>42704</v>
      </c>
      <c r="I57" s="57">
        <v>42643</v>
      </c>
      <c r="J57" s="67"/>
      <c r="K57" s="67" t="s">
        <v>792</v>
      </c>
      <c r="L57" s="67" t="s">
        <v>801</v>
      </c>
      <c r="M57" s="67" t="s">
        <v>807</v>
      </c>
      <c r="N57" s="67" t="s">
        <v>916</v>
      </c>
      <c r="O57" s="67" t="s">
        <v>1348</v>
      </c>
      <c r="P57" s="89" t="s">
        <v>125</v>
      </c>
      <c r="Q57" s="67" t="s">
        <v>115</v>
      </c>
      <c r="R57" s="67">
        <v>33</v>
      </c>
      <c r="S57" s="67" t="s">
        <v>917</v>
      </c>
      <c r="T57" s="68">
        <v>84</v>
      </c>
      <c r="U57" s="67">
        <v>15</v>
      </c>
      <c r="V57" s="68">
        <v>8875</v>
      </c>
      <c r="W57" s="67" t="s">
        <v>80</v>
      </c>
      <c r="X57" s="68">
        <v>710000</v>
      </c>
      <c r="Y57" s="89" t="s">
        <v>81</v>
      </c>
      <c r="Z57" s="67" t="s">
        <v>915</v>
      </c>
      <c r="AA57" s="83" t="s">
        <v>83</v>
      </c>
      <c r="AB57" s="67" t="s">
        <v>1429</v>
      </c>
      <c r="AC57" s="67" t="s">
        <v>1451</v>
      </c>
      <c r="AD57" s="67"/>
    </row>
    <row r="58" spans="2:30" ht="51" x14ac:dyDescent="0.25">
      <c r="B58" s="154">
        <v>54</v>
      </c>
      <c r="C58" s="89" t="s">
        <v>289</v>
      </c>
      <c r="D58" s="89" t="s">
        <v>290</v>
      </c>
      <c r="E58" s="152">
        <v>42726</v>
      </c>
      <c r="F58" s="85">
        <v>42752</v>
      </c>
      <c r="G58" s="57">
        <v>42440</v>
      </c>
      <c r="H58" s="57">
        <v>42703</v>
      </c>
      <c r="I58" s="57">
        <v>42613</v>
      </c>
      <c r="J58" s="57" t="s">
        <v>69</v>
      </c>
      <c r="K58" s="108" t="s">
        <v>143</v>
      </c>
      <c r="L58" s="108" t="s">
        <v>214</v>
      </c>
      <c r="M58" s="108" t="s">
        <v>215</v>
      </c>
      <c r="N58" s="108" t="s">
        <v>291</v>
      </c>
      <c r="O58" s="108" t="s">
        <v>1302</v>
      </c>
      <c r="P58" s="108" t="s">
        <v>293</v>
      </c>
      <c r="Q58" s="36" t="s">
        <v>75</v>
      </c>
      <c r="R58" s="37" t="s">
        <v>134</v>
      </c>
      <c r="S58" s="108" t="s">
        <v>135</v>
      </c>
      <c r="T58" s="150">
        <v>82.62</v>
      </c>
      <c r="U58" s="108">
        <v>10</v>
      </c>
      <c r="V58" s="222">
        <v>2440.2800000000002</v>
      </c>
      <c r="W58" s="108" t="s">
        <v>152</v>
      </c>
      <c r="X58" s="166">
        <v>1681620</v>
      </c>
      <c r="Y58" s="89" t="s">
        <v>81</v>
      </c>
      <c r="Z58" s="108" t="s">
        <v>82</v>
      </c>
      <c r="AA58" s="108" t="s">
        <v>83</v>
      </c>
      <c r="AB58" s="67" t="s">
        <v>1429</v>
      </c>
      <c r="AC58" s="67" t="s">
        <v>1451</v>
      </c>
      <c r="AD58" s="108"/>
    </row>
    <row r="59" spans="2:30" ht="140.25" x14ac:dyDescent="0.25">
      <c r="B59" s="154">
        <v>55</v>
      </c>
      <c r="C59" s="229" t="s">
        <v>1136</v>
      </c>
      <c r="D59" s="36" t="s">
        <v>1135</v>
      </c>
      <c r="E59" s="208">
        <v>42648</v>
      </c>
      <c r="F59" s="85">
        <v>42752</v>
      </c>
      <c r="G59" s="149">
        <v>42614</v>
      </c>
      <c r="H59" s="149">
        <v>42629</v>
      </c>
      <c r="I59" s="181">
        <v>42490</v>
      </c>
      <c r="J59" s="155"/>
      <c r="K59" s="67" t="s">
        <v>143</v>
      </c>
      <c r="L59" s="67" t="s">
        <v>71</v>
      </c>
      <c r="M59" s="67" t="s">
        <v>1054</v>
      </c>
      <c r="N59" s="67" t="s">
        <v>1134</v>
      </c>
      <c r="O59" s="67" t="s">
        <v>1133</v>
      </c>
      <c r="P59" s="89" t="s">
        <v>125</v>
      </c>
      <c r="Q59" s="67" t="s">
        <v>115</v>
      </c>
      <c r="R59" s="67">
        <v>33</v>
      </c>
      <c r="S59" s="84" t="s">
        <v>1132</v>
      </c>
      <c r="T59" s="73">
        <v>80.52</v>
      </c>
      <c r="U59" s="159">
        <v>15</v>
      </c>
      <c r="V59" s="205">
        <v>5276</v>
      </c>
      <c r="W59" s="67" t="s">
        <v>118</v>
      </c>
      <c r="X59" s="205">
        <v>1688300</v>
      </c>
      <c r="Y59" s="89" t="s">
        <v>81</v>
      </c>
      <c r="Z59" s="67" t="s">
        <v>82</v>
      </c>
      <c r="AA59" s="67" t="s">
        <v>992</v>
      </c>
      <c r="AB59" s="67" t="s">
        <v>1429</v>
      </c>
      <c r="AC59" s="67" t="s">
        <v>1452</v>
      </c>
      <c r="AD59" s="67"/>
    </row>
    <row r="60" spans="2:30" ht="178.5" x14ac:dyDescent="0.25">
      <c r="B60" s="154">
        <v>56</v>
      </c>
      <c r="C60" s="83" t="s">
        <v>61</v>
      </c>
      <c r="D60" s="147" t="s">
        <v>62</v>
      </c>
      <c r="E60" s="85">
        <v>42725</v>
      </c>
      <c r="F60" s="85">
        <v>42752</v>
      </c>
      <c r="G60" s="149">
        <v>42366</v>
      </c>
      <c r="H60" s="149">
        <v>42489</v>
      </c>
      <c r="I60" s="149">
        <v>42674</v>
      </c>
      <c r="J60" s="149"/>
      <c r="K60" s="83" t="s">
        <v>143</v>
      </c>
      <c r="L60" s="36" t="s">
        <v>71</v>
      </c>
      <c r="M60" s="36" t="s">
        <v>72</v>
      </c>
      <c r="N60" s="67" t="s">
        <v>1278</v>
      </c>
      <c r="O60" s="67" t="s">
        <v>1339</v>
      </c>
      <c r="P60" s="83" t="s">
        <v>74</v>
      </c>
      <c r="Q60" s="36" t="s">
        <v>75</v>
      </c>
      <c r="R60" s="155" t="s">
        <v>106</v>
      </c>
      <c r="S60" s="67" t="s">
        <v>107</v>
      </c>
      <c r="T60" s="158">
        <v>78.400000000000006</v>
      </c>
      <c r="U60" s="159" t="s">
        <v>108</v>
      </c>
      <c r="V60" s="160">
        <v>0.08</v>
      </c>
      <c r="W60" s="67" t="s">
        <v>80</v>
      </c>
      <c r="X60" s="162">
        <v>22966.3</v>
      </c>
      <c r="Y60" s="89" t="s">
        <v>81</v>
      </c>
      <c r="Z60" s="36" t="s">
        <v>82</v>
      </c>
      <c r="AA60" s="163" t="s">
        <v>83</v>
      </c>
      <c r="AB60" s="67" t="s">
        <v>1428</v>
      </c>
      <c r="AC60" s="164"/>
      <c r="AD60" s="67"/>
    </row>
    <row r="61" spans="2:30" ht="127.5" x14ac:dyDescent="0.25">
      <c r="B61" s="154">
        <v>57</v>
      </c>
      <c r="C61" s="169" t="s">
        <v>184</v>
      </c>
      <c r="D61" s="170" t="s">
        <v>185</v>
      </c>
      <c r="E61" s="171">
        <v>42713</v>
      </c>
      <c r="F61" s="85">
        <v>42752</v>
      </c>
      <c r="G61" s="172">
        <v>42569</v>
      </c>
      <c r="H61" s="172">
        <v>42668</v>
      </c>
      <c r="I61" s="172">
        <v>42582</v>
      </c>
      <c r="J61" s="172"/>
      <c r="K61" s="169" t="s">
        <v>143</v>
      </c>
      <c r="L61" s="157" t="s">
        <v>144</v>
      </c>
      <c r="M61" s="157" t="s">
        <v>145</v>
      </c>
      <c r="N61" s="157" t="s">
        <v>186</v>
      </c>
      <c r="O61" s="157" t="s">
        <v>1007</v>
      </c>
      <c r="P61" s="169" t="s">
        <v>187</v>
      </c>
      <c r="Q61" s="157" t="s">
        <v>188</v>
      </c>
      <c r="R61" s="173" t="s">
        <v>189</v>
      </c>
      <c r="S61" s="157" t="s">
        <v>190</v>
      </c>
      <c r="T61" s="174">
        <v>75</v>
      </c>
      <c r="U61" s="159" t="s">
        <v>108</v>
      </c>
      <c r="V61" s="176">
        <v>0.08</v>
      </c>
      <c r="W61" s="157" t="s">
        <v>80</v>
      </c>
      <c r="X61" s="177">
        <v>3643.15</v>
      </c>
      <c r="Y61" s="89" t="s">
        <v>81</v>
      </c>
      <c r="Z61" s="178"/>
      <c r="AA61" s="169" t="s">
        <v>83</v>
      </c>
      <c r="AB61" s="67" t="s">
        <v>1429</v>
      </c>
      <c r="AC61" s="178" t="s">
        <v>1451</v>
      </c>
      <c r="AD61" s="157" t="s">
        <v>191</v>
      </c>
    </row>
    <row r="62" spans="2:30" ht="51" x14ac:dyDescent="0.25">
      <c r="B62" s="154">
        <v>58</v>
      </c>
      <c r="C62" s="83" t="s">
        <v>488</v>
      </c>
      <c r="D62" s="147" t="s">
        <v>489</v>
      </c>
      <c r="E62" s="85">
        <v>42738</v>
      </c>
      <c r="F62" s="85">
        <v>42752</v>
      </c>
      <c r="G62" s="149">
        <v>42607</v>
      </c>
      <c r="H62" s="149">
        <v>42699</v>
      </c>
      <c r="I62" s="149">
        <v>42582</v>
      </c>
      <c r="J62" s="149"/>
      <c r="K62" s="83" t="s">
        <v>143</v>
      </c>
      <c r="L62" s="67" t="s">
        <v>405</v>
      </c>
      <c r="M62" s="67" t="s">
        <v>490</v>
      </c>
      <c r="N62" s="67" t="s">
        <v>491</v>
      </c>
      <c r="O62" s="67" t="s">
        <v>1308</v>
      </c>
      <c r="P62" s="83" t="s">
        <v>421</v>
      </c>
      <c r="Q62" s="67" t="s">
        <v>115</v>
      </c>
      <c r="R62" s="155" t="s">
        <v>218</v>
      </c>
      <c r="S62" s="84" t="s">
        <v>1132</v>
      </c>
      <c r="T62" s="158">
        <v>64</v>
      </c>
      <c r="U62" s="159">
        <v>15</v>
      </c>
      <c r="V62" s="160">
        <v>555.80999999999995</v>
      </c>
      <c r="W62" s="67" t="s">
        <v>152</v>
      </c>
      <c r="X62" s="162">
        <v>1212000</v>
      </c>
      <c r="Y62" s="89" t="s">
        <v>81</v>
      </c>
      <c r="Z62" s="164" t="s">
        <v>82</v>
      </c>
      <c r="AA62" s="67" t="s">
        <v>83</v>
      </c>
      <c r="AB62" s="67" t="s">
        <v>1429</v>
      </c>
      <c r="AC62" s="164" t="s">
        <v>1451</v>
      </c>
      <c r="AD62" s="67"/>
    </row>
    <row r="63" spans="2:30" ht="51" x14ac:dyDescent="0.25">
      <c r="B63" s="154">
        <v>59</v>
      </c>
      <c r="C63" s="163" t="s">
        <v>1030</v>
      </c>
      <c r="D63" s="207" t="s">
        <v>1031</v>
      </c>
      <c r="E63" s="208">
        <v>42746</v>
      </c>
      <c r="F63" s="85">
        <v>42752</v>
      </c>
      <c r="G63" s="148">
        <v>42724</v>
      </c>
      <c r="H63" s="148">
        <v>42718</v>
      </c>
      <c r="I63" s="148">
        <v>42674</v>
      </c>
      <c r="J63" s="149" t="s">
        <v>662</v>
      </c>
      <c r="K63" s="36" t="s">
        <v>143</v>
      </c>
      <c r="L63" s="36" t="s">
        <v>71</v>
      </c>
      <c r="M63" s="36" t="s">
        <v>72</v>
      </c>
      <c r="N63" s="36" t="s">
        <v>1032</v>
      </c>
      <c r="O63" s="36" t="s">
        <v>1033</v>
      </c>
      <c r="P63" s="36" t="s">
        <v>74</v>
      </c>
      <c r="Q63" s="36" t="s">
        <v>75</v>
      </c>
      <c r="R63" s="36" t="s">
        <v>498</v>
      </c>
      <c r="S63" s="36" t="s">
        <v>229</v>
      </c>
      <c r="T63" s="253">
        <v>63.65</v>
      </c>
      <c r="U63" s="159">
        <v>8</v>
      </c>
      <c r="V63" s="209">
        <v>6566.67</v>
      </c>
      <c r="W63" s="161" t="s">
        <v>80</v>
      </c>
      <c r="X63" s="209">
        <v>985000</v>
      </c>
      <c r="Y63" s="89" t="s">
        <v>81</v>
      </c>
      <c r="Z63" s="36" t="s">
        <v>82</v>
      </c>
      <c r="AA63" s="163" t="s">
        <v>83</v>
      </c>
      <c r="AB63" s="163" t="s">
        <v>1428</v>
      </c>
      <c r="AC63" s="36"/>
      <c r="AD63" s="55"/>
    </row>
    <row r="64" spans="2:30" ht="114.75" x14ac:dyDescent="0.25">
      <c r="B64" s="154">
        <v>60</v>
      </c>
      <c r="C64" s="89" t="s">
        <v>727</v>
      </c>
      <c r="D64" s="89" t="s">
        <v>728</v>
      </c>
      <c r="E64" s="152">
        <v>42720</v>
      </c>
      <c r="F64" s="85">
        <v>42752</v>
      </c>
      <c r="G64" s="152">
        <v>42486</v>
      </c>
      <c r="H64" s="152">
        <v>42556</v>
      </c>
      <c r="I64" s="153">
        <v>42429</v>
      </c>
      <c r="J64" s="154" t="s">
        <v>662</v>
      </c>
      <c r="K64" s="89" t="s">
        <v>143</v>
      </c>
      <c r="L64" s="89" t="s">
        <v>663</v>
      </c>
      <c r="M64" s="89" t="s">
        <v>671</v>
      </c>
      <c r="N64" s="67" t="s">
        <v>484</v>
      </c>
      <c r="O64" s="89" t="s">
        <v>730</v>
      </c>
      <c r="P64" s="89" t="s">
        <v>731</v>
      </c>
      <c r="Q64" s="89" t="s">
        <v>732</v>
      </c>
      <c r="R64" s="154" t="s">
        <v>164</v>
      </c>
      <c r="S64" s="89" t="s">
        <v>733</v>
      </c>
      <c r="T64" s="156">
        <v>61.42</v>
      </c>
      <c r="U64" s="154">
        <v>15</v>
      </c>
      <c r="V64" s="156">
        <v>329.82</v>
      </c>
      <c r="W64" s="154" t="s">
        <v>152</v>
      </c>
      <c r="X64" s="156">
        <v>1391150</v>
      </c>
      <c r="Y64" s="89" t="s">
        <v>81</v>
      </c>
      <c r="Z64" s="89" t="s">
        <v>82</v>
      </c>
      <c r="AA64" s="89" t="s">
        <v>83</v>
      </c>
      <c r="AB64" s="67" t="s">
        <v>1429</v>
      </c>
      <c r="AC64" s="89" t="s">
        <v>1451</v>
      </c>
      <c r="AD64" s="89" t="s">
        <v>734</v>
      </c>
    </row>
    <row r="65" spans="2:30" ht="51" x14ac:dyDescent="0.25">
      <c r="B65" s="154">
        <v>61</v>
      </c>
      <c r="C65" s="83" t="s">
        <v>248</v>
      </c>
      <c r="D65" s="147" t="s">
        <v>249</v>
      </c>
      <c r="E65" s="85">
        <v>42717</v>
      </c>
      <c r="F65" s="85">
        <v>42752</v>
      </c>
      <c r="G65" s="57">
        <v>42614</v>
      </c>
      <c r="H65" s="57">
        <v>42692</v>
      </c>
      <c r="I65" s="57">
        <v>42613</v>
      </c>
      <c r="J65" s="155" t="s">
        <v>69</v>
      </c>
      <c r="K65" s="108" t="s">
        <v>143</v>
      </c>
      <c r="L65" s="108" t="s">
        <v>214</v>
      </c>
      <c r="M65" s="108" t="s">
        <v>72</v>
      </c>
      <c r="N65" s="108" t="s">
        <v>252</v>
      </c>
      <c r="O65" s="108" t="s">
        <v>253</v>
      </c>
      <c r="P65" s="108" t="s">
        <v>74</v>
      </c>
      <c r="Q65" s="157" t="s">
        <v>169</v>
      </c>
      <c r="R65" s="37" t="s">
        <v>110</v>
      </c>
      <c r="S65" s="36" t="s">
        <v>111</v>
      </c>
      <c r="T65" s="150">
        <v>51.3</v>
      </c>
      <c r="U65" s="108">
        <v>5</v>
      </c>
      <c r="V65" s="222">
        <v>3367.54</v>
      </c>
      <c r="W65" s="108" t="s">
        <v>80</v>
      </c>
      <c r="X65" s="166">
        <v>808210</v>
      </c>
      <c r="Y65" s="89" t="s">
        <v>81</v>
      </c>
      <c r="Z65" s="108" t="s">
        <v>82</v>
      </c>
      <c r="AA65" s="108" t="s">
        <v>83</v>
      </c>
      <c r="AB65" s="67" t="s">
        <v>1428</v>
      </c>
      <c r="AC65" s="164" t="s">
        <v>1451</v>
      </c>
      <c r="AD65" s="67"/>
    </row>
    <row r="66" spans="2:30" ht="76.5" x14ac:dyDescent="0.25">
      <c r="B66" s="154">
        <v>62</v>
      </c>
      <c r="C66" s="89" t="s">
        <v>721</v>
      </c>
      <c r="D66" s="89" t="s">
        <v>722</v>
      </c>
      <c r="E66" s="152">
        <v>42720</v>
      </c>
      <c r="F66" s="85">
        <v>42752</v>
      </c>
      <c r="G66" s="152">
        <v>42648</v>
      </c>
      <c r="H66" s="152">
        <v>42704</v>
      </c>
      <c r="I66" s="153">
        <v>42582</v>
      </c>
      <c r="J66" s="154" t="s">
        <v>662</v>
      </c>
      <c r="K66" s="89" t="s">
        <v>143</v>
      </c>
      <c r="L66" s="89" t="s">
        <v>663</v>
      </c>
      <c r="M66" s="89" t="s">
        <v>671</v>
      </c>
      <c r="N66" s="89" t="s">
        <v>723</v>
      </c>
      <c r="O66" s="89" t="s">
        <v>724</v>
      </c>
      <c r="P66" s="89" t="s">
        <v>725</v>
      </c>
      <c r="Q66" s="36" t="s">
        <v>75</v>
      </c>
      <c r="R66" s="154">
        <v>33</v>
      </c>
      <c r="S66" s="154" t="s">
        <v>675</v>
      </c>
      <c r="T66" s="156">
        <v>50.3</v>
      </c>
      <c r="U66" s="154">
        <v>15</v>
      </c>
      <c r="V66" s="156">
        <v>368.9</v>
      </c>
      <c r="W66" s="154" t="s">
        <v>152</v>
      </c>
      <c r="X66" s="156">
        <v>831800</v>
      </c>
      <c r="Y66" s="89" t="s">
        <v>81</v>
      </c>
      <c r="Z66" s="89" t="s">
        <v>82</v>
      </c>
      <c r="AA66" s="89" t="s">
        <v>83</v>
      </c>
      <c r="AB66" s="67" t="s">
        <v>1429</v>
      </c>
      <c r="AC66" s="89" t="s">
        <v>1451</v>
      </c>
      <c r="AD66" s="89" t="s">
        <v>726</v>
      </c>
    </row>
    <row r="67" spans="2:30" ht="114.75" x14ac:dyDescent="0.25">
      <c r="B67" s="154">
        <v>63</v>
      </c>
      <c r="C67" s="169" t="s">
        <v>141</v>
      </c>
      <c r="D67" s="170" t="s">
        <v>142</v>
      </c>
      <c r="E67" s="171">
        <v>42677</v>
      </c>
      <c r="F67" s="85">
        <v>42752</v>
      </c>
      <c r="G67" s="171">
        <v>42556</v>
      </c>
      <c r="H67" s="171">
        <v>42636</v>
      </c>
      <c r="I67" s="171">
        <v>42618</v>
      </c>
      <c r="J67" s="171"/>
      <c r="K67" s="169" t="s">
        <v>143</v>
      </c>
      <c r="L67" s="169" t="s">
        <v>144</v>
      </c>
      <c r="M67" s="157" t="s">
        <v>145</v>
      </c>
      <c r="N67" s="83" t="s">
        <v>1196</v>
      </c>
      <c r="O67" s="169" t="s">
        <v>147</v>
      </c>
      <c r="P67" s="157" t="s">
        <v>148</v>
      </c>
      <c r="Q67" s="157" t="s">
        <v>149</v>
      </c>
      <c r="R67" s="169" t="s">
        <v>150</v>
      </c>
      <c r="S67" s="169" t="s">
        <v>151</v>
      </c>
      <c r="T67" s="174">
        <v>49</v>
      </c>
      <c r="U67" s="159">
        <v>1</v>
      </c>
      <c r="V67" s="219"/>
      <c r="W67" s="220" t="s">
        <v>152</v>
      </c>
      <c r="X67" s="221">
        <v>2698.01</v>
      </c>
      <c r="Y67" s="89" t="s">
        <v>81</v>
      </c>
      <c r="Z67" s="169"/>
      <c r="AA67" s="169" t="s">
        <v>992</v>
      </c>
      <c r="AB67" s="169" t="s">
        <v>1436</v>
      </c>
      <c r="AC67" s="169" t="s">
        <v>1453</v>
      </c>
      <c r="AD67" s="169" t="s">
        <v>153</v>
      </c>
    </row>
    <row r="68" spans="2:30" ht="38.25" x14ac:dyDescent="0.25">
      <c r="B68" s="154">
        <v>64</v>
      </c>
      <c r="C68" s="89" t="s">
        <v>910</v>
      </c>
      <c r="D68" s="89" t="s">
        <v>911</v>
      </c>
      <c r="E68" s="149">
        <v>42730</v>
      </c>
      <c r="F68" s="85">
        <v>42752</v>
      </c>
      <c r="G68" s="89"/>
      <c r="H68" s="89"/>
      <c r="I68" s="153">
        <v>42460</v>
      </c>
      <c r="J68" s="154" t="s">
        <v>69</v>
      </c>
      <c r="K68" s="89" t="s">
        <v>792</v>
      </c>
      <c r="L68" s="89" t="s">
        <v>801</v>
      </c>
      <c r="M68" s="89" t="s">
        <v>828</v>
      </c>
      <c r="N68" s="89" t="s">
        <v>921</v>
      </c>
      <c r="O68" s="89" t="s">
        <v>1321</v>
      </c>
      <c r="P68" s="89" t="s">
        <v>125</v>
      </c>
      <c r="Q68" s="36" t="s">
        <v>75</v>
      </c>
      <c r="R68" s="89" t="s">
        <v>922</v>
      </c>
      <c r="S68" s="89" t="s">
        <v>923</v>
      </c>
      <c r="T68" s="156">
        <v>46.8</v>
      </c>
      <c r="U68" s="154">
        <v>15</v>
      </c>
      <c r="V68" s="156">
        <v>12076.75</v>
      </c>
      <c r="W68" s="154" t="s">
        <v>80</v>
      </c>
      <c r="X68" s="156">
        <v>966140</v>
      </c>
      <c r="Y68" s="89" t="s">
        <v>81</v>
      </c>
      <c r="Z68" s="89"/>
      <c r="AA68" s="83" t="s">
        <v>83</v>
      </c>
      <c r="AB68" s="89" t="s">
        <v>1428</v>
      </c>
      <c r="AC68" s="89"/>
      <c r="AD68" s="89"/>
    </row>
    <row r="69" spans="2:30" ht="229.5" x14ac:dyDescent="0.25">
      <c r="B69" s="154">
        <v>65</v>
      </c>
      <c r="C69" s="100" t="s">
        <v>863</v>
      </c>
      <c r="D69" s="100" t="s">
        <v>864</v>
      </c>
      <c r="E69" s="223">
        <v>42636</v>
      </c>
      <c r="F69" s="85">
        <v>42752</v>
      </c>
      <c r="G69" s="223">
        <v>42479</v>
      </c>
      <c r="H69" s="223">
        <v>42535</v>
      </c>
      <c r="I69" s="223" t="s">
        <v>865</v>
      </c>
      <c r="J69" s="154"/>
      <c r="K69" s="164" t="s">
        <v>143</v>
      </c>
      <c r="L69" s="100" t="s">
        <v>866</v>
      </c>
      <c r="M69" s="141" t="s">
        <v>828</v>
      </c>
      <c r="N69" s="100" t="s">
        <v>867</v>
      </c>
      <c r="O69" s="100" t="s">
        <v>1376</v>
      </c>
      <c r="P69" s="89" t="s">
        <v>125</v>
      </c>
      <c r="Q69" s="89" t="s">
        <v>115</v>
      </c>
      <c r="R69" s="89" t="s">
        <v>316</v>
      </c>
      <c r="S69" s="157" t="s">
        <v>190</v>
      </c>
      <c r="T69" s="224">
        <v>34.1</v>
      </c>
      <c r="U69" s="159" t="s">
        <v>108</v>
      </c>
      <c r="V69" s="224">
        <v>0.08</v>
      </c>
      <c r="W69" s="89" t="s">
        <v>80</v>
      </c>
      <c r="X69" s="224">
        <v>210055.89</v>
      </c>
      <c r="Y69" s="89" t="s">
        <v>81</v>
      </c>
      <c r="Z69" s="89" t="s">
        <v>82</v>
      </c>
      <c r="AA69" s="67" t="s">
        <v>992</v>
      </c>
      <c r="AB69" s="67" t="s">
        <v>1429</v>
      </c>
      <c r="AC69" s="89" t="s">
        <v>1454</v>
      </c>
      <c r="AD69" s="89" t="s">
        <v>868</v>
      </c>
    </row>
    <row r="70" spans="2:30" ht="51" x14ac:dyDescent="0.25">
      <c r="B70" s="154">
        <v>66</v>
      </c>
      <c r="C70" s="83" t="s">
        <v>434</v>
      </c>
      <c r="D70" s="147" t="s">
        <v>435</v>
      </c>
      <c r="E70" s="85">
        <v>42723</v>
      </c>
      <c r="F70" s="85">
        <v>42752</v>
      </c>
      <c r="G70" s="149">
        <v>42517</v>
      </c>
      <c r="H70" s="149">
        <v>42689</v>
      </c>
      <c r="I70" s="149">
        <v>42521</v>
      </c>
      <c r="J70" s="149"/>
      <c r="K70" s="83" t="s">
        <v>143</v>
      </c>
      <c r="L70" s="67" t="s">
        <v>405</v>
      </c>
      <c r="M70" s="67" t="s">
        <v>72</v>
      </c>
      <c r="N70" s="67" t="s">
        <v>436</v>
      </c>
      <c r="O70" s="67" t="s">
        <v>437</v>
      </c>
      <c r="P70" s="83" t="s">
        <v>125</v>
      </c>
      <c r="Q70" s="67" t="s">
        <v>115</v>
      </c>
      <c r="R70" s="36">
        <v>29</v>
      </c>
      <c r="S70" s="67" t="s">
        <v>116</v>
      </c>
      <c r="T70" s="158">
        <v>32.76</v>
      </c>
      <c r="U70" s="83" t="s">
        <v>1039</v>
      </c>
      <c r="V70" s="160">
        <v>471.48</v>
      </c>
      <c r="W70" s="67" t="s">
        <v>80</v>
      </c>
      <c r="X70" s="162">
        <v>615160</v>
      </c>
      <c r="Y70" s="89" t="s">
        <v>81</v>
      </c>
      <c r="Z70" s="164" t="s">
        <v>82</v>
      </c>
      <c r="AA70" s="67" t="s">
        <v>83</v>
      </c>
      <c r="AB70" s="67" t="s">
        <v>1428</v>
      </c>
      <c r="AC70" s="164"/>
      <c r="AD70" s="67"/>
    </row>
    <row r="71" spans="2:30" s="103" customFormat="1" ht="51" x14ac:dyDescent="0.25">
      <c r="B71" s="154">
        <v>67</v>
      </c>
      <c r="C71" s="83" t="s">
        <v>683</v>
      </c>
      <c r="D71" s="147" t="s">
        <v>684</v>
      </c>
      <c r="E71" s="85">
        <v>42720</v>
      </c>
      <c r="F71" s="85">
        <v>42752</v>
      </c>
      <c r="G71" s="149">
        <v>42654</v>
      </c>
      <c r="H71" s="57">
        <v>42690</v>
      </c>
      <c r="I71" s="149">
        <v>42613</v>
      </c>
      <c r="J71" s="149" t="s">
        <v>662</v>
      </c>
      <c r="K71" s="83" t="s">
        <v>143</v>
      </c>
      <c r="L71" s="67" t="s">
        <v>663</v>
      </c>
      <c r="M71" s="67" t="s">
        <v>72</v>
      </c>
      <c r="N71" s="67" t="s">
        <v>685</v>
      </c>
      <c r="O71" s="67" t="s">
        <v>1312</v>
      </c>
      <c r="P71" s="83" t="s">
        <v>125</v>
      </c>
      <c r="Q71" s="67" t="s">
        <v>205</v>
      </c>
      <c r="R71" s="155" t="s">
        <v>498</v>
      </c>
      <c r="S71" s="67" t="s">
        <v>229</v>
      </c>
      <c r="T71" s="158">
        <v>31.08</v>
      </c>
      <c r="U71" s="159">
        <v>8</v>
      </c>
      <c r="V71" s="160">
        <v>3537.21</v>
      </c>
      <c r="W71" s="67" t="s">
        <v>80</v>
      </c>
      <c r="X71" s="162">
        <v>530600</v>
      </c>
      <c r="Y71" s="89" t="s">
        <v>81</v>
      </c>
      <c r="Z71" s="164" t="s">
        <v>82</v>
      </c>
      <c r="AA71" s="67" t="s">
        <v>83</v>
      </c>
      <c r="AB71" s="67" t="s">
        <v>1429</v>
      </c>
      <c r="AC71" s="164" t="s">
        <v>1451</v>
      </c>
      <c r="AD71" s="67"/>
    </row>
    <row r="72" spans="2:30" s="103" customFormat="1" ht="51" x14ac:dyDescent="0.25">
      <c r="B72" s="154">
        <v>68</v>
      </c>
      <c r="C72" s="83" t="s">
        <v>248</v>
      </c>
      <c r="D72" s="147" t="s">
        <v>249</v>
      </c>
      <c r="E72" s="85">
        <v>42717</v>
      </c>
      <c r="F72" s="85">
        <v>42752</v>
      </c>
      <c r="G72" s="57">
        <v>42612</v>
      </c>
      <c r="H72" s="57">
        <v>42692</v>
      </c>
      <c r="I72" s="57">
        <v>42582</v>
      </c>
      <c r="J72" s="155" t="s">
        <v>69</v>
      </c>
      <c r="K72" s="108" t="s">
        <v>143</v>
      </c>
      <c r="L72" s="108" t="s">
        <v>214</v>
      </c>
      <c r="M72" s="108" t="s">
        <v>72</v>
      </c>
      <c r="N72" s="108" t="s">
        <v>250</v>
      </c>
      <c r="O72" s="108" t="s">
        <v>1285</v>
      </c>
      <c r="P72" s="83" t="s">
        <v>125</v>
      </c>
      <c r="Q72" s="157" t="s">
        <v>169</v>
      </c>
      <c r="R72" s="37" t="s">
        <v>202</v>
      </c>
      <c r="S72" s="108" t="s">
        <v>251</v>
      </c>
      <c r="T72" s="150">
        <v>28.9</v>
      </c>
      <c r="U72" s="108">
        <v>10</v>
      </c>
      <c r="V72" s="222">
        <v>2669.17</v>
      </c>
      <c r="W72" s="108" t="s">
        <v>80</v>
      </c>
      <c r="X72" s="166">
        <v>320300</v>
      </c>
      <c r="Y72" s="89" t="s">
        <v>81</v>
      </c>
      <c r="Z72" s="108" t="s">
        <v>82</v>
      </c>
      <c r="AA72" s="108" t="s">
        <v>83</v>
      </c>
      <c r="AB72" s="67" t="s">
        <v>1429</v>
      </c>
      <c r="AC72" s="164" t="s">
        <v>1451</v>
      </c>
      <c r="AD72" s="67"/>
    </row>
    <row r="73" spans="2:30" ht="38.25" x14ac:dyDescent="0.25">
      <c r="B73" s="154">
        <v>69</v>
      </c>
      <c r="C73" s="187" t="s">
        <v>529</v>
      </c>
      <c r="D73" s="179" t="s">
        <v>530</v>
      </c>
      <c r="E73" s="180">
        <v>42724</v>
      </c>
      <c r="F73" s="85">
        <v>42752</v>
      </c>
      <c r="G73" s="180">
        <v>42482</v>
      </c>
      <c r="H73" s="181">
        <v>42696</v>
      </c>
      <c r="I73" s="57">
        <v>42643</v>
      </c>
      <c r="J73" s="167"/>
      <c r="K73" s="167" t="s">
        <v>143</v>
      </c>
      <c r="L73" s="55" t="s">
        <v>510</v>
      </c>
      <c r="M73" s="55" t="s">
        <v>72</v>
      </c>
      <c r="N73" s="187" t="s">
        <v>531</v>
      </c>
      <c r="O73" s="55" t="s">
        <v>532</v>
      </c>
      <c r="P73" s="227" t="s">
        <v>74</v>
      </c>
      <c r="Q73" s="228" t="s">
        <v>526</v>
      </c>
      <c r="R73" s="179" t="s">
        <v>76</v>
      </c>
      <c r="S73" s="55" t="s">
        <v>77</v>
      </c>
      <c r="T73" s="315">
        <v>27.4</v>
      </c>
      <c r="U73" s="159">
        <v>5</v>
      </c>
      <c r="V73" s="222">
        <v>889.58</v>
      </c>
      <c r="W73" s="55" t="s">
        <v>80</v>
      </c>
      <c r="X73" s="315">
        <v>213500</v>
      </c>
      <c r="Y73" s="89" t="s">
        <v>81</v>
      </c>
      <c r="Z73" s="167" t="s">
        <v>82</v>
      </c>
      <c r="AA73" s="167" t="s">
        <v>83</v>
      </c>
      <c r="AB73" s="167" t="s">
        <v>1428</v>
      </c>
      <c r="AC73" s="55"/>
      <c r="AD73" s="55"/>
    </row>
    <row r="74" spans="2:30" ht="63.75" x14ac:dyDescent="0.25">
      <c r="B74" s="154">
        <v>70</v>
      </c>
      <c r="C74" s="83" t="s">
        <v>248</v>
      </c>
      <c r="D74" s="147" t="s">
        <v>249</v>
      </c>
      <c r="E74" s="85">
        <v>42717</v>
      </c>
      <c r="F74" s="85">
        <v>42752</v>
      </c>
      <c r="G74" s="57">
        <v>42585</v>
      </c>
      <c r="H74" s="57">
        <v>42692</v>
      </c>
      <c r="I74" s="57">
        <v>42582</v>
      </c>
      <c r="J74" s="155" t="s">
        <v>69</v>
      </c>
      <c r="K74" s="108" t="s">
        <v>143</v>
      </c>
      <c r="L74" s="108" t="s">
        <v>214</v>
      </c>
      <c r="M74" s="108" t="s">
        <v>72</v>
      </c>
      <c r="N74" s="108" t="s">
        <v>254</v>
      </c>
      <c r="O74" s="108" t="s">
        <v>1285</v>
      </c>
      <c r="P74" s="83" t="s">
        <v>125</v>
      </c>
      <c r="Q74" s="36" t="s">
        <v>75</v>
      </c>
      <c r="R74" s="37" t="s">
        <v>218</v>
      </c>
      <c r="S74" s="108" t="s">
        <v>255</v>
      </c>
      <c r="T74" s="150">
        <v>27.1</v>
      </c>
      <c r="U74" s="108">
        <v>15</v>
      </c>
      <c r="V74" s="222">
        <v>6303.75</v>
      </c>
      <c r="W74" s="108" t="s">
        <v>80</v>
      </c>
      <c r="X74" s="166">
        <v>504300</v>
      </c>
      <c r="Y74" s="89" t="s">
        <v>81</v>
      </c>
      <c r="Z74" s="108" t="s">
        <v>82</v>
      </c>
      <c r="AA74" s="108" t="s">
        <v>83</v>
      </c>
      <c r="AB74" s="67" t="s">
        <v>1428</v>
      </c>
      <c r="AC74" s="164"/>
      <c r="AD74" s="67"/>
    </row>
    <row r="75" spans="2:30" ht="51" x14ac:dyDescent="0.25">
      <c r="B75" s="154">
        <v>71</v>
      </c>
      <c r="C75" s="67" t="s">
        <v>1228</v>
      </c>
      <c r="D75" s="67" t="s">
        <v>1227</v>
      </c>
      <c r="E75" s="180">
        <v>42702</v>
      </c>
      <c r="F75" s="85">
        <v>42752</v>
      </c>
      <c r="G75" s="149">
        <v>42641</v>
      </c>
      <c r="H75" s="149">
        <v>42650</v>
      </c>
      <c r="I75" s="90">
        <v>42460</v>
      </c>
      <c r="J75" s="101"/>
      <c r="K75" s="167" t="s">
        <v>143</v>
      </c>
      <c r="L75" s="67" t="s">
        <v>775</v>
      </c>
      <c r="M75" s="67" t="s">
        <v>775</v>
      </c>
      <c r="N75" s="67" t="s">
        <v>1226</v>
      </c>
      <c r="O75" s="67" t="s">
        <v>1225</v>
      </c>
      <c r="P75" s="89" t="s">
        <v>125</v>
      </c>
      <c r="Q75" s="36" t="s">
        <v>75</v>
      </c>
      <c r="R75" s="67" t="s">
        <v>1224</v>
      </c>
      <c r="S75" s="67" t="s">
        <v>1223</v>
      </c>
      <c r="T75" s="68">
        <v>26.7</v>
      </c>
      <c r="U75" s="67">
        <v>20</v>
      </c>
      <c r="V75" s="68">
        <v>12866.58</v>
      </c>
      <c r="W75" s="67" t="s">
        <v>560</v>
      </c>
      <c r="X75" s="68">
        <v>771995</v>
      </c>
      <c r="Y75" s="89" t="s">
        <v>81</v>
      </c>
      <c r="Z75" s="67" t="s">
        <v>82</v>
      </c>
      <c r="AA75" s="67" t="s">
        <v>992</v>
      </c>
      <c r="AB75" s="67" t="s">
        <v>1428</v>
      </c>
      <c r="AC75" s="67"/>
      <c r="AD75" s="67"/>
    </row>
    <row r="76" spans="2:30" ht="63.75" x14ac:dyDescent="0.25">
      <c r="B76" s="154">
        <v>72</v>
      </c>
      <c r="C76" s="83" t="s">
        <v>248</v>
      </c>
      <c r="D76" s="147" t="s">
        <v>249</v>
      </c>
      <c r="E76" s="85">
        <v>42717</v>
      </c>
      <c r="F76" s="85">
        <v>42752</v>
      </c>
      <c r="G76" s="57">
        <v>42585</v>
      </c>
      <c r="H76" s="57">
        <v>42692</v>
      </c>
      <c r="I76" s="57">
        <v>42582</v>
      </c>
      <c r="J76" s="155" t="s">
        <v>69</v>
      </c>
      <c r="K76" s="108" t="s">
        <v>143</v>
      </c>
      <c r="L76" s="108" t="s">
        <v>214</v>
      </c>
      <c r="M76" s="108" t="s">
        <v>72</v>
      </c>
      <c r="N76" s="108" t="s">
        <v>254</v>
      </c>
      <c r="O76" s="108" t="s">
        <v>256</v>
      </c>
      <c r="P76" s="108" t="s">
        <v>74</v>
      </c>
      <c r="Q76" s="36" t="s">
        <v>75</v>
      </c>
      <c r="R76" s="37" t="s">
        <v>218</v>
      </c>
      <c r="S76" s="108" t="s">
        <v>255</v>
      </c>
      <c r="T76" s="150">
        <v>22.8</v>
      </c>
      <c r="U76" s="108">
        <v>15</v>
      </c>
      <c r="V76" s="222">
        <v>5223.75</v>
      </c>
      <c r="W76" s="108" t="s">
        <v>80</v>
      </c>
      <c r="X76" s="166">
        <v>417900</v>
      </c>
      <c r="Y76" s="89" t="s">
        <v>81</v>
      </c>
      <c r="Z76" s="108" t="s">
        <v>82</v>
      </c>
      <c r="AA76" s="108" t="s">
        <v>83</v>
      </c>
      <c r="AB76" s="67" t="s">
        <v>1428</v>
      </c>
      <c r="AC76" s="164"/>
      <c r="AD76" s="67"/>
    </row>
    <row r="77" spans="2:30" ht="51" x14ac:dyDescent="0.25">
      <c r="B77" s="154">
        <v>73</v>
      </c>
      <c r="C77" s="83" t="s">
        <v>438</v>
      </c>
      <c r="D77" s="147" t="s">
        <v>439</v>
      </c>
      <c r="E77" s="85">
        <v>42712</v>
      </c>
      <c r="F77" s="85">
        <v>42752</v>
      </c>
      <c r="G77" s="149">
        <v>42543</v>
      </c>
      <c r="H77" s="149">
        <v>42662</v>
      </c>
      <c r="I77" s="149">
        <v>42551</v>
      </c>
      <c r="J77" s="149"/>
      <c r="K77" s="83" t="s">
        <v>143</v>
      </c>
      <c r="L77" s="67" t="s">
        <v>405</v>
      </c>
      <c r="M77" s="67" t="s">
        <v>72</v>
      </c>
      <c r="N77" s="67" t="s">
        <v>440</v>
      </c>
      <c r="O77" s="67" t="s">
        <v>441</v>
      </c>
      <c r="P77" s="83" t="s">
        <v>125</v>
      </c>
      <c r="Q77" s="67" t="s">
        <v>115</v>
      </c>
      <c r="R77" s="155" t="s">
        <v>442</v>
      </c>
      <c r="S77" s="67" t="s">
        <v>362</v>
      </c>
      <c r="T77" s="158">
        <v>22</v>
      </c>
      <c r="U77" s="159">
        <v>5</v>
      </c>
      <c r="V77" s="160">
        <v>1269.58</v>
      </c>
      <c r="W77" s="67" t="s">
        <v>80</v>
      </c>
      <c r="X77" s="162">
        <v>304700</v>
      </c>
      <c r="Y77" s="89" t="s">
        <v>81</v>
      </c>
      <c r="Z77" s="164" t="s">
        <v>82</v>
      </c>
      <c r="AA77" s="67" t="s">
        <v>83</v>
      </c>
      <c r="AB77" s="67" t="s">
        <v>1429</v>
      </c>
      <c r="AC77" s="164" t="s">
        <v>1451</v>
      </c>
      <c r="AD77" s="67"/>
    </row>
    <row r="78" spans="2:30" ht="51" x14ac:dyDescent="0.25">
      <c r="B78" s="154">
        <v>74</v>
      </c>
      <c r="C78" s="83" t="s">
        <v>428</v>
      </c>
      <c r="D78" s="147" t="s">
        <v>429</v>
      </c>
      <c r="E78" s="85">
        <v>42723</v>
      </c>
      <c r="F78" s="85">
        <v>42752</v>
      </c>
      <c r="G78" s="149">
        <v>42564</v>
      </c>
      <c r="H78" s="149">
        <v>42689</v>
      </c>
      <c r="I78" s="149">
        <v>42551</v>
      </c>
      <c r="J78" s="149"/>
      <c r="K78" s="83" t="s">
        <v>143</v>
      </c>
      <c r="L78" s="67" t="s">
        <v>405</v>
      </c>
      <c r="M78" s="67" t="s">
        <v>430</v>
      </c>
      <c r="N78" s="67" t="s">
        <v>431</v>
      </c>
      <c r="O78" s="67" t="s">
        <v>432</v>
      </c>
      <c r="P78" s="83" t="s">
        <v>433</v>
      </c>
      <c r="Q78" s="67" t="s">
        <v>115</v>
      </c>
      <c r="R78" s="155" t="s">
        <v>202</v>
      </c>
      <c r="S78" s="108" t="s">
        <v>251</v>
      </c>
      <c r="T78" s="158">
        <v>22</v>
      </c>
      <c r="U78" s="159">
        <v>10</v>
      </c>
      <c r="V78" s="160">
        <v>2604.17</v>
      </c>
      <c r="W78" s="67" t="s">
        <v>80</v>
      </c>
      <c r="X78" s="162">
        <v>312500</v>
      </c>
      <c r="Y78" s="89" t="s">
        <v>81</v>
      </c>
      <c r="Z78" s="164" t="s">
        <v>82</v>
      </c>
      <c r="AA78" s="67" t="s">
        <v>83</v>
      </c>
      <c r="AB78" s="67" t="s">
        <v>1429</v>
      </c>
      <c r="AC78" s="164" t="s">
        <v>1451</v>
      </c>
      <c r="AD78" s="67"/>
    </row>
    <row r="79" spans="2:30" ht="38.25" x14ac:dyDescent="0.25">
      <c r="B79" s="154">
        <v>75</v>
      </c>
      <c r="C79" s="83" t="s">
        <v>418</v>
      </c>
      <c r="D79" s="147" t="s">
        <v>419</v>
      </c>
      <c r="E79" s="85">
        <v>42723</v>
      </c>
      <c r="F79" s="85">
        <v>42752</v>
      </c>
      <c r="G79" s="149">
        <v>42332</v>
      </c>
      <c r="H79" s="149">
        <v>42692</v>
      </c>
      <c r="I79" s="149">
        <v>42521</v>
      </c>
      <c r="J79" s="149"/>
      <c r="K79" s="83" t="s">
        <v>143</v>
      </c>
      <c r="L79" s="67" t="s">
        <v>405</v>
      </c>
      <c r="M79" s="67" t="s">
        <v>72</v>
      </c>
      <c r="N79" s="67" t="s">
        <v>420</v>
      </c>
      <c r="O79" s="67" t="s">
        <v>1324</v>
      </c>
      <c r="P79" s="83" t="s">
        <v>125</v>
      </c>
      <c r="Q79" s="67" t="s">
        <v>115</v>
      </c>
      <c r="R79" s="36">
        <v>29</v>
      </c>
      <c r="S79" s="67" t="s">
        <v>422</v>
      </c>
      <c r="T79" s="158">
        <v>19.600000000000001</v>
      </c>
      <c r="U79" s="159">
        <v>1</v>
      </c>
      <c r="V79" s="160">
        <v>275.97000000000003</v>
      </c>
      <c r="W79" s="67" t="s">
        <v>80</v>
      </c>
      <c r="X79" s="162">
        <v>331160</v>
      </c>
      <c r="Y79" s="89" t="s">
        <v>81</v>
      </c>
      <c r="Z79" s="164" t="s">
        <v>82</v>
      </c>
      <c r="AA79" s="67" t="s">
        <v>83</v>
      </c>
      <c r="AB79" s="67" t="s">
        <v>1428</v>
      </c>
      <c r="AC79" s="164"/>
      <c r="AD79" s="67"/>
    </row>
    <row r="80" spans="2:30" ht="51" x14ac:dyDescent="0.25">
      <c r="B80" s="154">
        <v>76</v>
      </c>
      <c r="C80" s="67" t="s">
        <v>910</v>
      </c>
      <c r="D80" s="67" t="s">
        <v>911</v>
      </c>
      <c r="E80" s="149">
        <v>42730</v>
      </c>
      <c r="F80" s="85">
        <v>42752</v>
      </c>
      <c r="G80" s="149">
        <v>42649</v>
      </c>
      <c r="H80" s="149">
        <v>42704</v>
      </c>
      <c r="I80" s="57">
        <v>42643</v>
      </c>
      <c r="J80" s="67"/>
      <c r="K80" s="67" t="s">
        <v>792</v>
      </c>
      <c r="L80" s="67" t="s">
        <v>801</v>
      </c>
      <c r="M80" s="67" t="s">
        <v>807</v>
      </c>
      <c r="N80" s="67" t="s">
        <v>918</v>
      </c>
      <c r="O80" s="67" t="s">
        <v>1349</v>
      </c>
      <c r="P80" s="89" t="s">
        <v>125</v>
      </c>
      <c r="Q80" s="67" t="s">
        <v>115</v>
      </c>
      <c r="R80" s="67" t="s">
        <v>905</v>
      </c>
      <c r="S80" s="67" t="s">
        <v>566</v>
      </c>
      <c r="T80" s="68">
        <v>18.8</v>
      </c>
      <c r="U80" s="67">
        <v>15</v>
      </c>
      <c r="V80" s="68">
        <v>3800</v>
      </c>
      <c r="W80" s="67" t="s">
        <v>80</v>
      </c>
      <c r="X80" s="68">
        <v>304000</v>
      </c>
      <c r="Y80" s="89" t="s">
        <v>81</v>
      </c>
      <c r="Z80" s="67" t="s">
        <v>915</v>
      </c>
      <c r="AA80" s="83" t="s">
        <v>83</v>
      </c>
      <c r="AB80" s="67" t="s">
        <v>1429</v>
      </c>
      <c r="AC80" s="67" t="s">
        <v>1451</v>
      </c>
      <c r="AD80" s="67"/>
    </row>
    <row r="81" spans="2:30" ht="51" x14ac:dyDescent="0.25">
      <c r="B81" s="154">
        <v>77</v>
      </c>
      <c r="C81" s="83" t="s">
        <v>248</v>
      </c>
      <c r="D81" s="147" t="s">
        <v>249</v>
      </c>
      <c r="E81" s="85">
        <v>42717</v>
      </c>
      <c r="F81" s="85">
        <v>42752</v>
      </c>
      <c r="G81" s="57">
        <v>42612</v>
      </c>
      <c r="H81" s="57">
        <v>42692</v>
      </c>
      <c r="I81" s="57">
        <v>42582</v>
      </c>
      <c r="J81" s="155" t="s">
        <v>69</v>
      </c>
      <c r="K81" s="108" t="s">
        <v>143</v>
      </c>
      <c r="L81" s="108" t="s">
        <v>214</v>
      </c>
      <c r="M81" s="108" t="s">
        <v>72</v>
      </c>
      <c r="N81" s="108" t="s">
        <v>250</v>
      </c>
      <c r="O81" s="108" t="s">
        <v>1285</v>
      </c>
      <c r="P81" s="83" t="s">
        <v>125</v>
      </c>
      <c r="Q81" s="36" t="s">
        <v>75</v>
      </c>
      <c r="R81" s="37" t="s">
        <v>202</v>
      </c>
      <c r="S81" s="108" t="s">
        <v>251</v>
      </c>
      <c r="T81" s="150">
        <v>13.4</v>
      </c>
      <c r="U81" s="108">
        <v>10</v>
      </c>
      <c r="V81" s="222">
        <v>2130</v>
      </c>
      <c r="W81" s="108" t="s">
        <v>80</v>
      </c>
      <c r="X81" s="166">
        <v>255600</v>
      </c>
      <c r="Y81" s="89" t="s">
        <v>81</v>
      </c>
      <c r="Z81" s="108" t="s">
        <v>82</v>
      </c>
      <c r="AA81" s="108" t="s">
        <v>83</v>
      </c>
      <c r="AB81" s="67" t="s">
        <v>1429</v>
      </c>
      <c r="AC81" s="164" t="s">
        <v>1451</v>
      </c>
      <c r="AD81" s="67"/>
    </row>
    <row r="82" spans="2:30" ht="63.75" x14ac:dyDescent="0.25">
      <c r="B82" s="154">
        <v>78</v>
      </c>
      <c r="C82" s="83" t="s">
        <v>248</v>
      </c>
      <c r="D82" s="147" t="s">
        <v>249</v>
      </c>
      <c r="E82" s="85">
        <v>42717</v>
      </c>
      <c r="F82" s="85">
        <v>42752</v>
      </c>
      <c r="G82" s="57">
        <v>42585</v>
      </c>
      <c r="H82" s="57">
        <v>42692</v>
      </c>
      <c r="I82" s="57">
        <v>42582</v>
      </c>
      <c r="J82" s="155" t="s">
        <v>69</v>
      </c>
      <c r="K82" s="108" t="s">
        <v>143</v>
      </c>
      <c r="L82" s="108" t="s">
        <v>214</v>
      </c>
      <c r="M82" s="108" t="s">
        <v>72</v>
      </c>
      <c r="N82" s="108" t="s">
        <v>254</v>
      </c>
      <c r="O82" s="108" t="s">
        <v>1286</v>
      </c>
      <c r="P82" s="108" t="s">
        <v>74</v>
      </c>
      <c r="Q82" s="36" t="s">
        <v>75</v>
      </c>
      <c r="R82" s="37" t="s">
        <v>218</v>
      </c>
      <c r="S82" s="108" t="s">
        <v>255</v>
      </c>
      <c r="T82" s="150">
        <v>12.7</v>
      </c>
      <c r="U82" s="108">
        <v>15</v>
      </c>
      <c r="V82" s="222">
        <v>2926.25</v>
      </c>
      <c r="W82" s="108" t="s">
        <v>80</v>
      </c>
      <c r="X82" s="166">
        <v>234100</v>
      </c>
      <c r="Y82" s="89" t="s">
        <v>81</v>
      </c>
      <c r="Z82" s="108" t="s">
        <v>82</v>
      </c>
      <c r="AA82" s="108" t="s">
        <v>83</v>
      </c>
      <c r="AB82" s="67" t="s">
        <v>1428</v>
      </c>
      <c r="AC82" s="164"/>
      <c r="AD82" s="67"/>
    </row>
    <row r="83" spans="2:30" ht="216.75" x14ac:dyDescent="0.25">
      <c r="B83" s="154">
        <v>79</v>
      </c>
      <c r="C83" s="167" t="s">
        <v>311</v>
      </c>
      <c r="D83" s="179" t="s">
        <v>312</v>
      </c>
      <c r="E83" s="180"/>
      <c r="F83" s="85">
        <v>42752</v>
      </c>
      <c r="G83" s="181">
        <v>42431</v>
      </c>
      <c r="H83" s="181">
        <v>42626</v>
      </c>
      <c r="I83" s="181">
        <v>42490</v>
      </c>
      <c r="J83" s="201"/>
      <c r="K83" s="181" t="s">
        <v>143</v>
      </c>
      <c r="L83" s="167" t="s">
        <v>313</v>
      </c>
      <c r="M83" s="55" t="s">
        <v>72</v>
      </c>
      <c r="N83" s="55" t="s">
        <v>314</v>
      </c>
      <c r="O83" s="55" t="s">
        <v>315</v>
      </c>
      <c r="P83" s="83" t="s">
        <v>125</v>
      </c>
      <c r="Q83" s="167" t="s">
        <v>115</v>
      </c>
      <c r="R83" s="55" t="s">
        <v>316</v>
      </c>
      <c r="S83" s="157" t="s">
        <v>190</v>
      </c>
      <c r="T83" s="55">
        <v>10.9</v>
      </c>
      <c r="U83" s="159" t="s">
        <v>108</v>
      </c>
      <c r="V83" s="222">
        <v>0.08</v>
      </c>
      <c r="W83" s="185" t="s">
        <v>80</v>
      </c>
      <c r="X83" s="222">
        <v>14484.49</v>
      </c>
      <c r="Y83" s="89" t="s">
        <v>81</v>
      </c>
      <c r="Z83" s="167" t="s">
        <v>317</v>
      </c>
      <c r="AA83" s="55" t="s">
        <v>992</v>
      </c>
      <c r="AB83" s="67" t="s">
        <v>1429</v>
      </c>
      <c r="AC83" s="55" t="s">
        <v>1455</v>
      </c>
      <c r="AD83" s="55"/>
    </row>
    <row r="84" spans="2:30" ht="63.75" x14ac:dyDescent="0.25">
      <c r="B84" s="154">
        <v>80</v>
      </c>
      <c r="C84" s="83" t="s">
        <v>248</v>
      </c>
      <c r="D84" s="147" t="s">
        <v>249</v>
      </c>
      <c r="E84" s="85">
        <v>42717</v>
      </c>
      <c r="F84" s="85">
        <v>42752</v>
      </c>
      <c r="G84" s="57">
        <v>42580</v>
      </c>
      <c r="H84" s="57">
        <v>42692</v>
      </c>
      <c r="I84" s="57">
        <v>42582</v>
      </c>
      <c r="J84" s="155" t="s">
        <v>69</v>
      </c>
      <c r="K84" s="108" t="s">
        <v>143</v>
      </c>
      <c r="L84" s="108" t="s">
        <v>214</v>
      </c>
      <c r="M84" s="108" t="s">
        <v>72</v>
      </c>
      <c r="N84" s="108" t="s">
        <v>254</v>
      </c>
      <c r="O84" s="108" t="s">
        <v>1366</v>
      </c>
      <c r="P84" s="108" t="s">
        <v>74</v>
      </c>
      <c r="Q84" s="36" t="s">
        <v>75</v>
      </c>
      <c r="R84" s="37" t="s">
        <v>218</v>
      </c>
      <c r="S84" s="108" t="s">
        <v>255</v>
      </c>
      <c r="T84" s="150">
        <v>8.6999999999999993</v>
      </c>
      <c r="U84" s="108">
        <v>15</v>
      </c>
      <c r="V84" s="222">
        <v>1792.5</v>
      </c>
      <c r="W84" s="108" t="s">
        <v>80</v>
      </c>
      <c r="X84" s="166">
        <v>143400</v>
      </c>
      <c r="Y84" s="89" t="s">
        <v>81</v>
      </c>
      <c r="Z84" s="108" t="s">
        <v>82</v>
      </c>
      <c r="AA84" s="108" t="s">
        <v>83</v>
      </c>
      <c r="AB84" s="67" t="s">
        <v>1428</v>
      </c>
      <c r="AC84" s="164"/>
      <c r="AD84" s="67"/>
    </row>
    <row r="85" spans="2:30" ht="114.75" x14ac:dyDescent="0.25">
      <c r="B85" s="154">
        <v>81</v>
      </c>
      <c r="C85" s="89" t="s">
        <v>959</v>
      </c>
      <c r="D85" s="89" t="s">
        <v>960</v>
      </c>
      <c r="E85" s="149">
        <v>42730</v>
      </c>
      <c r="F85" s="85">
        <v>42752</v>
      </c>
      <c r="G85" s="152">
        <v>42677</v>
      </c>
      <c r="H85" s="152">
        <v>42704</v>
      </c>
      <c r="I85" s="57">
        <v>42643</v>
      </c>
      <c r="J85" s="154" t="s">
        <v>69</v>
      </c>
      <c r="K85" s="89" t="s">
        <v>792</v>
      </c>
      <c r="L85" s="89" t="s">
        <v>801</v>
      </c>
      <c r="M85" s="89" t="s">
        <v>961</v>
      </c>
      <c r="N85" s="89" t="s">
        <v>962</v>
      </c>
      <c r="O85" s="89" t="s">
        <v>1301</v>
      </c>
      <c r="P85" s="89" t="s">
        <v>125</v>
      </c>
      <c r="Q85" s="36" t="s">
        <v>75</v>
      </c>
      <c r="R85" s="89" t="s">
        <v>527</v>
      </c>
      <c r="S85" s="89" t="s">
        <v>963</v>
      </c>
      <c r="T85" s="156">
        <v>3</v>
      </c>
      <c r="U85" s="154">
        <v>3</v>
      </c>
      <c r="V85" s="156">
        <v>257.5</v>
      </c>
      <c r="W85" s="154" t="s">
        <v>80</v>
      </c>
      <c r="X85" s="156">
        <v>103000</v>
      </c>
      <c r="Y85" s="89" t="s">
        <v>81</v>
      </c>
      <c r="Z85" s="89"/>
      <c r="AA85" s="83" t="s">
        <v>83</v>
      </c>
      <c r="AB85" s="67" t="s">
        <v>1429</v>
      </c>
      <c r="AC85" s="89" t="s">
        <v>1451</v>
      </c>
      <c r="AD85" s="89" t="s">
        <v>964</v>
      </c>
    </row>
    <row r="86" spans="2:30" ht="51" x14ac:dyDescent="0.25">
      <c r="B86" s="154">
        <v>82</v>
      </c>
      <c r="C86" s="169" t="s">
        <v>789</v>
      </c>
      <c r="D86" s="170" t="s">
        <v>790</v>
      </c>
      <c r="E86" s="171" t="s">
        <v>791</v>
      </c>
      <c r="F86" s="85">
        <v>42752</v>
      </c>
      <c r="G86" s="172">
        <v>42695</v>
      </c>
      <c r="H86" s="172">
        <v>42710</v>
      </c>
      <c r="I86" s="172">
        <v>42582</v>
      </c>
      <c r="J86" s="172"/>
      <c r="K86" s="169" t="s">
        <v>792</v>
      </c>
      <c r="L86" s="157" t="s">
        <v>775</v>
      </c>
      <c r="M86" s="157" t="s">
        <v>775</v>
      </c>
      <c r="N86" s="157" t="s">
        <v>1279</v>
      </c>
      <c r="O86" s="157" t="s">
        <v>1027</v>
      </c>
      <c r="P86" s="89" t="s">
        <v>125</v>
      </c>
      <c r="Q86" s="157" t="s">
        <v>793</v>
      </c>
      <c r="R86" s="173" t="s">
        <v>321</v>
      </c>
      <c r="S86" s="67" t="s">
        <v>804</v>
      </c>
      <c r="T86" s="174">
        <v>3</v>
      </c>
      <c r="U86" s="175">
        <v>40</v>
      </c>
      <c r="V86" s="176">
        <v>3220</v>
      </c>
      <c r="W86" s="157" t="s">
        <v>560</v>
      </c>
      <c r="X86" s="177">
        <v>96600</v>
      </c>
      <c r="Y86" s="89" t="s">
        <v>81</v>
      </c>
      <c r="Z86" s="178" t="s">
        <v>82</v>
      </c>
      <c r="AA86" s="157" t="s">
        <v>83</v>
      </c>
      <c r="AB86" s="67" t="s">
        <v>1428</v>
      </c>
      <c r="AC86" s="178"/>
      <c r="AD86" s="157"/>
    </row>
    <row r="87" spans="2:30" ht="38.25" x14ac:dyDescent="0.25">
      <c r="B87" s="154">
        <v>83</v>
      </c>
      <c r="C87" s="83" t="s">
        <v>799</v>
      </c>
      <c r="D87" s="147" t="s">
        <v>800</v>
      </c>
      <c r="E87" s="85">
        <v>42704</v>
      </c>
      <c r="F87" s="85">
        <v>42752</v>
      </c>
      <c r="G87" s="149">
        <v>42635</v>
      </c>
      <c r="H87" s="149">
        <v>42685</v>
      </c>
      <c r="I87" s="149">
        <v>42551</v>
      </c>
      <c r="J87" s="149"/>
      <c r="K87" s="83" t="s">
        <v>792</v>
      </c>
      <c r="L87" s="67" t="s">
        <v>801</v>
      </c>
      <c r="M87" s="67" t="s">
        <v>802</v>
      </c>
      <c r="N87" s="67" t="s">
        <v>803</v>
      </c>
      <c r="O87" s="67" t="s">
        <v>1315</v>
      </c>
      <c r="P87" s="89" t="s">
        <v>125</v>
      </c>
      <c r="Q87" s="36" t="s">
        <v>75</v>
      </c>
      <c r="R87" s="155" t="s">
        <v>321</v>
      </c>
      <c r="S87" s="67" t="s">
        <v>804</v>
      </c>
      <c r="T87" s="158">
        <v>3</v>
      </c>
      <c r="U87" s="159">
        <v>40</v>
      </c>
      <c r="V87" s="160">
        <v>2792.97</v>
      </c>
      <c r="W87" s="67" t="s">
        <v>80</v>
      </c>
      <c r="X87" s="162">
        <v>83789</v>
      </c>
      <c r="Y87" s="89" t="s">
        <v>81</v>
      </c>
      <c r="Z87" s="164"/>
      <c r="AA87" s="157" t="s">
        <v>83</v>
      </c>
      <c r="AB87" s="67" t="s">
        <v>1428</v>
      </c>
      <c r="AC87" s="164"/>
      <c r="AD87" s="67"/>
    </row>
    <row r="88" spans="2:30" ht="51" x14ac:dyDescent="0.25">
      <c r="B88" s="154">
        <v>84</v>
      </c>
      <c r="C88" s="67" t="s">
        <v>910</v>
      </c>
      <c r="D88" s="67" t="s">
        <v>911</v>
      </c>
      <c r="E88" s="149">
        <v>42730</v>
      </c>
      <c r="F88" s="85">
        <v>42752</v>
      </c>
      <c r="G88" s="149">
        <v>42663</v>
      </c>
      <c r="H88" s="149">
        <v>42704</v>
      </c>
      <c r="I88" s="149">
        <v>42551</v>
      </c>
      <c r="J88" s="67"/>
      <c r="K88" s="67" t="s">
        <v>792</v>
      </c>
      <c r="L88" s="67" t="s">
        <v>801</v>
      </c>
      <c r="M88" s="67" t="s">
        <v>807</v>
      </c>
      <c r="N88" s="67" t="s">
        <v>919</v>
      </c>
      <c r="O88" s="67" t="s">
        <v>1320</v>
      </c>
      <c r="P88" s="89" t="s">
        <v>125</v>
      </c>
      <c r="Q88" s="67" t="s">
        <v>115</v>
      </c>
      <c r="R88" s="67" t="s">
        <v>321</v>
      </c>
      <c r="S88" s="67" t="s">
        <v>920</v>
      </c>
      <c r="T88" s="68">
        <v>2.4</v>
      </c>
      <c r="U88" s="67">
        <v>40</v>
      </c>
      <c r="V88" s="68">
        <v>2066.67</v>
      </c>
      <c r="W88" s="67" t="s">
        <v>80</v>
      </c>
      <c r="X88" s="68">
        <v>62000</v>
      </c>
      <c r="Y88" s="89" t="s">
        <v>81</v>
      </c>
      <c r="Z88" s="67" t="s">
        <v>915</v>
      </c>
      <c r="AA88" s="83" t="s">
        <v>83</v>
      </c>
      <c r="AB88" s="67" t="s">
        <v>1428</v>
      </c>
      <c r="AC88" s="67"/>
      <c r="AD88" s="67"/>
    </row>
    <row r="89" spans="2:30" ht="51" x14ac:dyDescent="0.25">
      <c r="B89" s="154">
        <v>85</v>
      </c>
      <c r="C89" s="67" t="s">
        <v>910</v>
      </c>
      <c r="D89" s="67" t="s">
        <v>911</v>
      </c>
      <c r="E89" s="149">
        <v>42730</v>
      </c>
      <c r="F89" s="85">
        <v>42752</v>
      </c>
      <c r="G89" s="149">
        <v>42641</v>
      </c>
      <c r="H89" s="149">
        <v>42704</v>
      </c>
      <c r="I89" s="149">
        <v>42582</v>
      </c>
      <c r="J89" s="67"/>
      <c r="K89" s="67" t="s">
        <v>792</v>
      </c>
      <c r="L89" s="67" t="s">
        <v>801</v>
      </c>
      <c r="M89" s="67" t="s">
        <v>912</v>
      </c>
      <c r="N89" s="67" t="s">
        <v>913</v>
      </c>
      <c r="O89" s="67" t="s">
        <v>1369</v>
      </c>
      <c r="P89" s="89" t="s">
        <v>125</v>
      </c>
      <c r="Q89" s="67" t="s">
        <v>115</v>
      </c>
      <c r="R89" s="67">
        <v>2</v>
      </c>
      <c r="S89" s="67" t="s">
        <v>914</v>
      </c>
      <c r="T89" s="68">
        <v>2</v>
      </c>
      <c r="U89" s="67">
        <v>60</v>
      </c>
      <c r="V89" s="68">
        <v>3171.7</v>
      </c>
      <c r="W89" s="67" t="s">
        <v>80</v>
      </c>
      <c r="X89" s="68">
        <v>63434</v>
      </c>
      <c r="Y89" s="89" t="s">
        <v>81</v>
      </c>
      <c r="Z89" s="67" t="s">
        <v>915</v>
      </c>
      <c r="AA89" s="83" t="s">
        <v>83</v>
      </c>
      <c r="AB89" s="67" t="s">
        <v>1429</v>
      </c>
      <c r="AC89" s="67" t="s">
        <v>1451</v>
      </c>
      <c r="AD89" s="67"/>
    </row>
    <row r="90" spans="2:30" ht="51" x14ac:dyDescent="0.25">
      <c r="B90" s="154">
        <v>86</v>
      </c>
      <c r="C90" s="182" t="s">
        <v>318</v>
      </c>
      <c r="D90" s="182"/>
      <c r="E90" s="181"/>
      <c r="F90" s="85">
        <v>42752</v>
      </c>
      <c r="G90" s="181">
        <v>42451</v>
      </c>
      <c r="H90" s="181">
        <v>42552</v>
      </c>
      <c r="I90" s="181">
        <v>42460</v>
      </c>
      <c r="J90" s="201"/>
      <c r="K90" s="167" t="s">
        <v>143</v>
      </c>
      <c r="L90" s="55" t="s">
        <v>313</v>
      </c>
      <c r="M90" s="55" t="s">
        <v>313</v>
      </c>
      <c r="N90" s="55" t="s">
        <v>319</v>
      </c>
      <c r="O90" s="55" t="s">
        <v>320</v>
      </c>
      <c r="P90" s="55" t="s">
        <v>227</v>
      </c>
      <c r="Q90" s="36" t="s">
        <v>119</v>
      </c>
      <c r="R90" s="55" t="s">
        <v>321</v>
      </c>
      <c r="S90" s="55" t="s">
        <v>322</v>
      </c>
      <c r="T90" s="222">
        <v>2</v>
      </c>
      <c r="U90" s="55" t="s">
        <v>323</v>
      </c>
      <c r="V90" s="303">
        <v>1183.33</v>
      </c>
      <c r="W90" s="55" t="s">
        <v>80</v>
      </c>
      <c r="X90" s="303">
        <v>35500</v>
      </c>
      <c r="Y90" s="89" t="s">
        <v>81</v>
      </c>
      <c r="Z90" s="167" t="s">
        <v>317</v>
      </c>
      <c r="AA90" s="55" t="s">
        <v>992</v>
      </c>
      <c r="AB90" s="67" t="s">
        <v>1428</v>
      </c>
      <c r="AC90" s="55"/>
      <c r="AD90" s="55" t="s">
        <v>324</v>
      </c>
    </row>
    <row r="91" spans="2:30" s="62" customFormat="1" ht="89.25" x14ac:dyDescent="0.25">
      <c r="B91" s="154" t="s">
        <v>1417</v>
      </c>
      <c r="C91" s="182"/>
      <c r="D91" s="182"/>
      <c r="E91" s="181"/>
      <c r="F91" s="85">
        <v>42752</v>
      </c>
      <c r="G91" s="181"/>
      <c r="H91" s="181"/>
      <c r="I91" s="181"/>
      <c r="J91" s="201"/>
      <c r="K91" s="83" t="s">
        <v>455</v>
      </c>
      <c r="L91" s="55" t="s">
        <v>510</v>
      </c>
      <c r="M91" s="55" t="s">
        <v>510</v>
      </c>
      <c r="N91" s="55" t="s">
        <v>1420</v>
      </c>
      <c r="O91" s="55" t="s">
        <v>1418</v>
      </c>
      <c r="P91" s="55" t="s">
        <v>329</v>
      </c>
      <c r="Q91" s="36" t="s">
        <v>1419</v>
      </c>
      <c r="R91" s="55" t="s">
        <v>90</v>
      </c>
      <c r="S91" s="55" t="s">
        <v>644</v>
      </c>
      <c r="T91" s="222">
        <v>191</v>
      </c>
      <c r="U91" s="55" t="s">
        <v>108</v>
      </c>
      <c r="V91" s="303">
        <v>0.08</v>
      </c>
      <c r="W91" s="55" t="s">
        <v>80</v>
      </c>
      <c r="X91" s="303"/>
      <c r="Y91" s="89" t="s">
        <v>81</v>
      </c>
      <c r="Z91" s="167"/>
      <c r="AA91" s="67" t="s">
        <v>83</v>
      </c>
      <c r="AB91" s="163" t="s">
        <v>1428</v>
      </c>
      <c r="AC91" s="55"/>
      <c r="AD91" s="55"/>
    </row>
    <row r="92" spans="2:30" ht="51" x14ac:dyDescent="0.25">
      <c r="B92" s="154">
        <v>87</v>
      </c>
      <c r="C92" s="83" t="s">
        <v>453</v>
      </c>
      <c r="D92" s="147" t="s">
        <v>454</v>
      </c>
      <c r="E92" s="152">
        <v>42726</v>
      </c>
      <c r="F92" s="85">
        <v>42752</v>
      </c>
      <c r="G92" s="149">
        <v>42564</v>
      </c>
      <c r="H92" s="149" t="s">
        <v>69</v>
      </c>
      <c r="I92" s="149">
        <v>42551</v>
      </c>
      <c r="J92" s="149"/>
      <c r="K92" s="83" t="s">
        <v>455</v>
      </c>
      <c r="L92" s="67" t="s">
        <v>405</v>
      </c>
      <c r="M92" s="67" t="s">
        <v>456</v>
      </c>
      <c r="N92" s="67" t="s">
        <v>457</v>
      </c>
      <c r="O92" s="67" t="s">
        <v>1335</v>
      </c>
      <c r="P92" s="83" t="s">
        <v>433</v>
      </c>
      <c r="Q92" s="67" t="s">
        <v>115</v>
      </c>
      <c r="R92" s="155" t="s">
        <v>458</v>
      </c>
      <c r="S92" s="67" t="s">
        <v>459</v>
      </c>
      <c r="T92" s="158">
        <v>339</v>
      </c>
      <c r="U92" s="159" t="s">
        <v>108</v>
      </c>
      <c r="V92" s="160">
        <v>0.08</v>
      </c>
      <c r="W92" s="67" t="s">
        <v>80</v>
      </c>
      <c r="X92" s="162">
        <v>125137.82</v>
      </c>
      <c r="Y92" s="89" t="s">
        <v>81</v>
      </c>
      <c r="Z92" s="164" t="s">
        <v>82</v>
      </c>
      <c r="AA92" s="67" t="s">
        <v>83</v>
      </c>
      <c r="AB92" s="67" t="s">
        <v>1429</v>
      </c>
      <c r="AC92" s="164" t="s">
        <v>1451</v>
      </c>
      <c r="AD92" s="67"/>
    </row>
    <row r="93" spans="2:30" ht="51" x14ac:dyDescent="0.25">
      <c r="B93" s="154">
        <v>88</v>
      </c>
      <c r="C93" s="83" t="s">
        <v>460</v>
      </c>
      <c r="D93" s="147" t="s">
        <v>461</v>
      </c>
      <c r="E93" s="152">
        <v>42726</v>
      </c>
      <c r="F93" s="85">
        <v>42752</v>
      </c>
      <c r="G93" s="149">
        <v>42576</v>
      </c>
      <c r="H93" s="149" t="s">
        <v>69</v>
      </c>
      <c r="I93" s="149">
        <v>42551</v>
      </c>
      <c r="J93" s="149"/>
      <c r="K93" s="83" t="s">
        <v>455</v>
      </c>
      <c r="L93" s="67" t="s">
        <v>405</v>
      </c>
      <c r="M93" s="67" t="s">
        <v>456</v>
      </c>
      <c r="N93" s="67" t="s">
        <v>462</v>
      </c>
      <c r="O93" s="67" t="s">
        <v>1335</v>
      </c>
      <c r="P93" s="83" t="s">
        <v>433</v>
      </c>
      <c r="Q93" s="67" t="s">
        <v>115</v>
      </c>
      <c r="R93" s="155" t="s">
        <v>458</v>
      </c>
      <c r="S93" s="67" t="s">
        <v>459</v>
      </c>
      <c r="T93" s="158">
        <v>477</v>
      </c>
      <c r="U93" s="159" t="s">
        <v>108</v>
      </c>
      <c r="V93" s="160">
        <v>0.08</v>
      </c>
      <c r="W93" s="67" t="s">
        <v>80</v>
      </c>
      <c r="X93" s="162">
        <v>176078.87</v>
      </c>
      <c r="Y93" s="89" t="s">
        <v>81</v>
      </c>
      <c r="Z93" s="164" t="s">
        <v>82</v>
      </c>
      <c r="AA93" s="67" t="s">
        <v>83</v>
      </c>
      <c r="AB93" s="67" t="s">
        <v>1429</v>
      </c>
      <c r="AC93" s="164" t="s">
        <v>1451</v>
      </c>
      <c r="AD93" s="67"/>
    </row>
    <row r="94" spans="2:30" ht="51" x14ac:dyDescent="0.25">
      <c r="B94" s="154">
        <v>89</v>
      </c>
      <c r="C94" s="83" t="s">
        <v>463</v>
      </c>
      <c r="D94" s="147" t="s">
        <v>464</v>
      </c>
      <c r="E94" s="152">
        <v>42726</v>
      </c>
      <c r="F94" s="85">
        <v>42752</v>
      </c>
      <c r="G94" s="149">
        <v>42598</v>
      </c>
      <c r="H94" s="149" t="s">
        <v>69</v>
      </c>
      <c r="I94" s="149">
        <v>42613</v>
      </c>
      <c r="J94" s="149"/>
      <c r="K94" s="83" t="s">
        <v>455</v>
      </c>
      <c r="L94" s="67" t="s">
        <v>405</v>
      </c>
      <c r="M94" s="67" t="s">
        <v>456</v>
      </c>
      <c r="N94" s="67" t="s">
        <v>465</v>
      </c>
      <c r="O94" s="67" t="s">
        <v>1335</v>
      </c>
      <c r="P94" s="83" t="s">
        <v>433</v>
      </c>
      <c r="Q94" s="67" t="s">
        <v>115</v>
      </c>
      <c r="R94" s="155" t="s">
        <v>458</v>
      </c>
      <c r="S94" s="67" t="s">
        <v>459</v>
      </c>
      <c r="T94" s="158">
        <v>1818.22</v>
      </c>
      <c r="U94" s="159" t="s">
        <v>108</v>
      </c>
      <c r="V94" s="160">
        <v>0.08</v>
      </c>
      <c r="W94" s="67" t="s">
        <v>80</v>
      </c>
      <c r="X94" s="162">
        <v>354515.45</v>
      </c>
      <c r="Y94" s="89" t="s">
        <v>81</v>
      </c>
      <c r="Z94" s="164" t="s">
        <v>82</v>
      </c>
      <c r="AA94" s="67" t="s">
        <v>83</v>
      </c>
      <c r="AB94" s="67" t="s">
        <v>1429</v>
      </c>
      <c r="AC94" s="164" t="s">
        <v>1451</v>
      </c>
      <c r="AD94" s="67"/>
    </row>
    <row r="95" spans="2:30" ht="114.75" x14ac:dyDescent="0.25">
      <c r="B95" s="154">
        <v>90</v>
      </c>
      <c r="C95" s="194" t="s">
        <v>647</v>
      </c>
      <c r="D95" s="232" t="s">
        <v>648</v>
      </c>
      <c r="E95" s="193">
        <v>42730</v>
      </c>
      <c r="F95" s="85">
        <v>42752</v>
      </c>
      <c r="G95" s="193">
        <v>42598</v>
      </c>
      <c r="H95" s="194" t="s">
        <v>69</v>
      </c>
      <c r="I95" s="193">
        <v>42613</v>
      </c>
      <c r="J95" s="194"/>
      <c r="K95" s="194" t="s">
        <v>634</v>
      </c>
      <c r="L95" s="194" t="s">
        <v>625</v>
      </c>
      <c r="M95" s="227" t="s">
        <v>1162</v>
      </c>
      <c r="N95" s="194" t="s">
        <v>649</v>
      </c>
      <c r="O95" s="194" t="s">
        <v>1022</v>
      </c>
      <c r="P95" s="83" t="s">
        <v>125</v>
      </c>
      <c r="Q95" s="227" t="s">
        <v>628</v>
      </c>
      <c r="R95" s="194" t="s">
        <v>643</v>
      </c>
      <c r="S95" s="194" t="s">
        <v>644</v>
      </c>
      <c r="T95" s="266">
        <v>298.3</v>
      </c>
      <c r="U95" s="159" t="s">
        <v>108</v>
      </c>
      <c r="V95" s="311">
        <v>0.08</v>
      </c>
      <c r="W95" s="233" t="s">
        <v>80</v>
      </c>
      <c r="X95" s="318">
        <v>33669.82</v>
      </c>
      <c r="Y95" s="89" t="s">
        <v>81</v>
      </c>
      <c r="Z95" s="194" t="s">
        <v>317</v>
      </c>
      <c r="AA95" s="194" t="s">
        <v>83</v>
      </c>
      <c r="AB95" s="67" t="s">
        <v>1429</v>
      </c>
      <c r="AC95" s="194" t="s">
        <v>1451</v>
      </c>
      <c r="AD95" s="194"/>
    </row>
    <row r="96" spans="2:30" ht="63.75" x14ac:dyDescent="0.25">
      <c r="B96" s="154">
        <v>91</v>
      </c>
      <c r="C96" s="194" t="s">
        <v>650</v>
      </c>
      <c r="D96" s="232" t="s">
        <v>651</v>
      </c>
      <c r="E96" s="193">
        <v>42731</v>
      </c>
      <c r="F96" s="85">
        <v>42752</v>
      </c>
      <c r="G96" s="193">
        <v>42684</v>
      </c>
      <c r="H96" s="194" t="s">
        <v>69</v>
      </c>
      <c r="I96" s="57">
        <v>42643</v>
      </c>
      <c r="J96" s="194"/>
      <c r="K96" s="194" t="s">
        <v>634</v>
      </c>
      <c r="L96" s="194" t="s">
        <v>625</v>
      </c>
      <c r="M96" s="227" t="s">
        <v>1162</v>
      </c>
      <c r="N96" s="194" t="s">
        <v>1280</v>
      </c>
      <c r="O96" s="194" t="s">
        <v>1023</v>
      </c>
      <c r="P96" s="83" t="s">
        <v>125</v>
      </c>
      <c r="Q96" s="227" t="s">
        <v>652</v>
      </c>
      <c r="R96" s="194" t="s">
        <v>643</v>
      </c>
      <c r="S96" s="194" t="s">
        <v>644</v>
      </c>
      <c r="T96" s="266">
        <v>129.6</v>
      </c>
      <c r="U96" s="159" t="s">
        <v>108</v>
      </c>
      <c r="V96" s="311">
        <v>0.08</v>
      </c>
      <c r="W96" s="233" t="s">
        <v>80</v>
      </c>
      <c r="X96" s="318">
        <v>34104.300000000003</v>
      </c>
      <c r="Y96" s="89" t="s">
        <v>81</v>
      </c>
      <c r="Z96" s="194" t="s">
        <v>317</v>
      </c>
      <c r="AA96" s="194" t="s">
        <v>83</v>
      </c>
      <c r="AB96" s="67" t="s">
        <v>1429</v>
      </c>
      <c r="AC96" s="194" t="s">
        <v>1451</v>
      </c>
      <c r="AD96" s="194"/>
    </row>
    <row r="97" spans="2:30" ht="51" x14ac:dyDescent="0.25">
      <c r="B97" s="154">
        <v>92</v>
      </c>
      <c r="C97" s="169" t="s">
        <v>778</v>
      </c>
      <c r="D97" s="170" t="s">
        <v>779</v>
      </c>
      <c r="E97" s="171">
        <v>42705</v>
      </c>
      <c r="F97" s="85">
        <v>42752</v>
      </c>
      <c r="G97" s="172">
        <v>42684</v>
      </c>
      <c r="H97" s="172" t="s">
        <v>69</v>
      </c>
      <c r="I97" s="172">
        <v>42613</v>
      </c>
      <c r="J97" s="172"/>
      <c r="K97" s="169" t="s">
        <v>634</v>
      </c>
      <c r="L97" s="157" t="s">
        <v>775</v>
      </c>
      <c r="M97" s="157" t="s">
        <v>72</v>
      </c>
      <c r="N97" s="157" t="s">
        <v>780</v>
      </c>
      <c r="O97" s="157" t="s">
        <v>781</v>
      </c>
      <c r="P97" s="157" t="s">
        <v>74</v>
      </c>
      <c r="Q97" s="36" t="s">
        <v>75</v>
      </c>
      <c r="R97" s="173" t="s">
        <v>643</v>
      </c>
      <c r="S97" s="157" t="s">
        <v>782</v>
      </c>
      <c r="T97" s="234">
        <v>44</v>
      </c>
      <c r="U97" s="159" t="s">
        <v>108</v>
      </c>
      <c r="V97" s="219">
        <v>0.08</v>
      </c>
      <c r="W97" s="157" t="s">
        <v>560</v>
      </c>
      <c r="X97" s="307">
        <v>2831.88</v>
      </c>
      <c r="Y97" s="89" t="s">
        <v>81</v>
      </c>
      <c r="Z97" s="157" t="s">
        <v>82</v>
      </c>
      <c r="AA97" s="157" t="s">
        <v>83</v>
      </c>
      <c r="AB97" s="67" t="s">
        <v>1429</v>
      </c>
      <c r="AC97" s="178" t="s">
        <v>1451</v>
      </c>
      <c r="AD97" s="157"/>
    </row>
    <row r="98" spans="2:30" ht="76.5" x14ac:dyDescent="0.25">
      <c r="B98" s="154">
        <v>93</v>
      </c>
      <c r="C98" s="167" t="s">
        <v>632</v>
      </c>
      <c r="D98" s="179" t="s">
        <v>633</v>
      </c>
      <c r="E98" s="180">
        <v>42710</v>
      </c>
      <c r="F98" s="85">
        <v>42752</v>
      </c>
      <c r="G98" s="180">
        <v>42654</v>
      </c>
      <c r="H98" s="167" t="s">
        <v>69</v>
      </c>
      <c r="I98" s="180">
        <v>42613</v>
      </c>
      <c r="J98" s="167"/>
      <c r="K98" s="167" t="s">
        <v>634</v>
      </c>
      <c r="L98" s="167" t="s">
        <v>625</v>
      </c>
      <c r="M98" s="55" t="s">
        <v>1162</v>
      </c>
      <c r="N98" s="157" t="s">
        <v>173</v>
      </c>
      <c r="O98" s="167" t="s">
        <v>1018</v>
      </c>
      <c r="P98" s="55" t="s">
        <v>427</v>
      </c>
      <c r="Q98" s="55" t="s">
        <v>628</v>
      </c>
      <c r="R98" s="167" t="s">
        <v>90</v>
      </c>
      <c r="S98" s="167" t="s">
        <v>91</v>
      </c>
      <c r="T98" s="183">
        <v>89.7</v>
      </c>
      <c r="U98" s="167">
        <v>3</v>
      </c>
      <c r="V98" s="197">
        <v>5551.75</v>
      </c>
      <c r="W98" s="192" t="s">
        <v>80</v>
      </c>
      <c r="X98" s="199">
        <v>2220700</v>
      </c>
      <c r="Y98" s="89" t="s">
        <v>81</v>
      </c>
      <c r="Z98" s="167" t="s">
        <v>317</v>
      </c>
      <c r="AA98" s="167" t="s">
        <v>83</v>
      </c>
      <c r="AB98" s="67" t="s">
        <v>1429</v>
      </c>
      <c r="AC98" s="167" t="s">
        <v>1451</v>
      </c>
      <c r="AD98" s="167"/>
    </row>
    <row r="99" spans="2:30" ht="76.5" x14ac:dyDescent="0.25">
      <c r="B99" s="154">
        <v>94</v>
      </c>
      <c r="C99" s="167" t="s">
        <v>632</v>
      </c>
      <c r="D99" s="179" t="s">
        <v>633</v>
      </c>
      <c r="E99" s="180">
        <v>42710</v>
      </c>
      <c r="F99" s="85">
        <v>42752</v>
      </c>
      <c r="G99" s="180">
        <v>42431</v>
      </c>
      <c r="H99" s="167" t="s">
        <v>69</v>
      </c>
      <c r="I99" s="180">
        <v>42613</v>
      </c>
      <c r="J99" s="167"/>
      <c r="K99" s="167" t="s">
        <v>634</v>
      </c>
      <c r="L99" s="167" t="s">
        <v>625</v>
      </c>
      <c r="M99" s="55" t="s">
        <v>1162</v>
      </c>
      <c r="N99" s="157" t="s">
        <v>173</v>
      </c>
      <c r="O99" s="167" t="s">
        <v>1019</v>
      </c>
      <c r="P99" s="55" t="s">
        <v>427</v>
      </c>
      <c r="Q99" s="55" t="s">
        <v>628</v>
      </c>
      <c r="R99" s="167" t="s">
        <v>90</v>
      </c>
      <c r="S99" s="167" t="s">
        <v>91</v>
      </c>
      <c r="T99" s="183">
        <v>266.8</v>
      </c>
      <c r="U99" s="167">
        <v>3</v>
      </c>
      <c r="V99" s="197">
        <v>10538</v>
      </c>
      <c r="W99" s="192" t="s">
        <v>80</v>
      </c>
      <c r="X99" s="199">
        <v>4215200</v>
      </c>
      <c r="Y99" s="89" t="s">
        <v>81</v>
      </c>
      <c r="Z99" s="167" t="s">
        <v>317</v>
      </c>
      <c r="AA99" s="167" t="s">
        <v>83</v>
      </c>
      <c r="AB99" s="67" t="s">
        <v>1429</v>
      </c>
      <c r="AC99" s="167" t="s">
        <v>1451</v>
      </c>
      <c r="AD99" s="167"/>
    </row>
    <row r="100" spans="2:30" s="80" customFormat="1" ht="76.5" x14ac:dyDescent="0.25">
      <c r="B100" s="154">
        <v>95</v>
      </c>
      <c r="C100" s="83" t="s">
        <v>660</v>
      </c>
      <c r="D100" s="147" t="s">
        <v>661</v>
      </c>
      <c r="E100" s="85">
        <v>42705</v>
      </c>
      <c r="F100" s="85">
        <v>42752</v>
      </c>
      <c r="G100" s="149">
        <v>42662</v>
      </c>
      <c r="H100" s="149" t="s">
        <v>69</v>
      </c>
      <c r="I100" s="149">
        <v>42582</v>
      </c>
      <c r="J100" s="149" t="s">
        <v>662</v>
      </c>
      <c r="K100" s="83" t="s">
        <v>455</v>
      </c>
      <c r="L100" s="67" t="s">
        <v>663</v>
      </c>
      <c r="M100" s="67" t="s">
        <v>72</v>
      </c>
      <c r="N100" s="157" t="s">
        <v>173</v>
      </c>
      <c r="O100" s="67" t="s">
        <v>1343</v>
      </c>
      <c r="P100" s="83" t="s">
        <v>125</v>
      </c>
      <c r="Q100" s="67" t="s">
        <v>119</v>
      </c>
      <c r="R100" s="155" t="s">
        <v>90</v>
      </c>
      <c r="S100" s="67" t="s">
        <v>91</v>
      </c>
      <c r="T100" s="158">
        <v>34</v>
      </c>
      <c r="U100" s="159">
        <v>3</v>
      </c>
      <c r="V100" s="160">
        <v>1516.4</v>
      </c>
      <c r="W100" s="67" t="s">
        <v>80</v>
      </c>
      <c r="X100" s="162">
        <v>606500</v>
      </c>
      <c r="Y100" s="89" t="s">
        <v>81</v>
      </c>
      <c r="Z100" s="164" t="s">
        <v>82</v>
      </c>
      <c r="AA100" s="67" t="s">
        <v>83</v>
      </c>
      <c r="AB100" s="67" t="s">
        <v>1428</v>
      </c>
      <c r="AC100" s="164"/>
      <c r="AD100" s="67" t="s">
        <v>664</v>
      </c>
    </row>
    <row r="101" spans="2:30" ht="76.5" x14ac:dyDescent="0.25">
      <c r="B101" s="154">
        <v>96</v>
      </c>
      <c r="C101" s="83" t="s">
        <v>660</v>
      </c>
      <c r="D101" s="147" t="s">
        <v>661</v>
      </c>
      <c r="E101" s="85">
        <v>42705</v>
      </c>
      <c r="F101" s="85">
        <v>42752</v>
      </c>
      <c r="G101" s="149">
        <v>42662</v>
      </c>
      <c r="H101" s="149" t="s">
        <v>69</v>
      </c>
      <c r="I101" s="149">
        <v>42582</v>
      </c>
      <c r="J101" s="149" t="s">
        <v>662</v>
      </c>
      <c r="K101" s="83" t="s">
        <v>455</v>
      </c>
      <c r="L101" s="67" t="s">
        <v>663</v>
      </c>
      <c r="M101" s="67" t="s">
        <v>72</v>
      </c>
      <c r="N101" s="157" t="s">
        <v>173</v>
      </c>
      <c r="O101" s="67" t="s">
        <v>665</v>
      </c>
      <c r="P101" s="83" t="s">
        <v>125</v>
      </c>
      <c r="Q101" s="67" t="s">
        <v>119</v>
      </c>
      <c r="R101" s="155" t="s">
        <v>90</v>
      </c>
      <c r="S101" s="67" t="s">
        <v>91</v>
      </c>
      <c r="T101" s="158">
        <v>97.03</v>
      </c>
      <c r="U101" s="159">
        <v>3</v>
      </c>
      <c r="V101" s="160">
        <v>4119.8900000000003</v>
      </c>
      <c r="W101" s="67" t="s">
        <v>80</v>
      </c>
      <c r="X101" s="162">
        <v>1647800</v>
      </c>
      <c r="Y101" s="89" t="s">
        <v>81</v>
      </c>
      <c r="Z101" s="164" t="s">
        <v>82</v>
      </c>
      <c r="AA101" s="67" t="s">
        <v>83</v>
      </c>
      <c r="AB101" s="67" t="s">
        <v>1428</v>
      </c>
      <c r="AC101" s="164"/>
      <c r="AD101" s="67" t="s">
        <v>664</v>
      </c>
    </row>
    <row r="102" spans="2:30" ht="76.5" x14ac:dyDescent="0.25">
      <c r="B102" s="154">
        <v>97</v>
      </c>
      <c r="C102" s="83" t="s">
        <v>660</v>
      </c>
      <c r="D102" s="147" t="s">
        <v>661</v>
      </c>
      <c r="E102" s="85">
        <v>42705</v>
      </c>
      <c r="F102" s="85">
        <v>42752</v>
      </c>
      <c r="G102" s="149">
        <v>42662</v>
      </c>
      <c r="H102" s="149" t="s">
        <v>69</v>
      </c>
      <c r="I102" s="149">
        <v>42582</v>
      </c>
      <c r="J102" s="149" t="s">
        <v>662</v>
      </c>
      <c r="K102" s="83" t="s">
        <v>455</v>
      </c>
      <c r="L102" s="67" t="s">
        <v>663</v>
      </c>
      <c r="M102" s="67" t="s">
        <v>72</v>
      </c>
      <c r="N102" s="157" t="s">
        <v>173</v>
      </c>
      <c r="O102" s="67" t="s">
        <v>1309</v>
      </c>
      <c r="P102" s="83" t="s">
        <v>125</v>
      </c>
      <c r="Q102" s="67" t="s">
        <v>119</v>
      </c>
      <c r="R102" s="155" t="s">
        <v>90</v>
      </c>
      <c r="S102" s="67" t="s">
        <v>91</v>
      </c>
      <c r="T102" s="158">
        <v>106.9</v>
      </c>
      <c r="U102" s="159">
        <v>3</v>
      </c>
      <c r="V102" s="160">
        <v>4751.71</v>
      </c>
      <c r="W102" s="67" t="s">
        <v>80</v>
      </c>
      <c r="X102" s="162">
        <v>1900700</v>
      </c>
      <c r="Y102" s="89" t="s">
        <v>81</v>
      </c>
      <c r="Z102" s="164" t="s">
        <v>82</v>
      </c>
      <c r="AA102" s="67" t="s">
        <v>83</v>
      </c>
      <c r="AB102" s="67" t="s">
        <v>1428</v>
      </c>
      <c r="AC102" s="164"/>
      <c r="AD102" s="67" t="s">
        <v>664</v>
      </c>
    </row>
    <row r="103" spans="2:30" s="103" customFormat="1" ht="76.5" x14ac:dyDescent="0.25">
      <c r="B103" s="154">
        <v>98</v>
      </c>
      <c r="C103" s="83" t="s">
        <v>660</v>
      </c>
      <c r="D103" s="147" t="s">
        <v>661</v>
      </c>
      <c r="E103" s="85">
        <v>42705</v>
      </c>
      <c r="F103" s="85">
        <v>42752</v>
      </c>
      <c r="G103" s="149">
        <v>42649</v>
      </c>
      <c r="H103" s="149" t="s">
        <v>69</v>
      </c>
      <c r="I103" s="149">
        <v>42582</v>
      </c>
      <c r="J103" s="149" t="s">
        <v>662</v>
      </c>
      <c r="K103" s="83" t="s">
        <v>455</v>
      </c>
      <c r="L103" s="67" t="s">
        <v>663</v>
      </c>
      <c r="M103" s="67" t="s">
        <v>72</v>
      </c>
      <c r="N103" s="157" t="s">
        <v>173</v>
      </c>
      <c r="O103" s="67" t="s">
        <v>666</v>
      </c>
      <c r="P103" s="83" t="s">
        <v>125</v>
      </c>
      <c r="Q103" s="67" t="s">
        <v>119</v>
      </c>
      <c r="R103" s="155" t="s">
        <v>90</v>
      </c>
      <c r="S103" s="67" t="s">
        <v>91</v>
      </c>
      <c r="T103" s="158">
        <v>126</v>
      </c>
      <c r="U103" s="159">
        <v>3</v>
      </c>
      <c r="V103" s="160">
        <v>5934.6</v>
      </c>
      <c r="W103" s="67" t="s">
        <v>80</v>
      </c>
      <c r="X103" s="162">
        <v>2373600</v>
      </c>
      <c r="Y103" s="89" t="s">
        <v>81</v>
      </c>
      <c r="Z103" s="164" t="s">
        <v>82</v>
      </c>
      <c r="AA103" s="67" t="s">
        <v>83</v>
      </c>
      <c r="AB103" s="67" t="s">
        <v>1428</v>
      </c>
      <c r="AC103" s="164"/>
      <c r="AD103" s="67" t="s">
        <v>664</v>
      </c>
    </row>
    <row r="104" spans="2:30" s="103" customFormat="1" ht="76.5" x14ac:dyDescent="0.25">
      <c r="B104" s="154">
        <v>99</v>
      </c>
      <c r="C104" s="83" t="s">
        <v>660</v>
      </c>
      <c r="D104" s="147" t="s">
        <v>661</v>
      </c>
      <c r="E104" s="85">
        <v>42705</v>
      </c>
      <c r="F104" s="85">
        <v>42752</v>
      </c>
      <c r="G104" s="149">
        <v>42649</v>
      </c>
      <c r="H104" s="149" t="s">
        <v>69</v>
      </c>
      <c r="I104" s="149">
        <v>42582</v>
      </c>
      <c r="J104" s="149" t="s">
        <v>662</v>
      </c>
      <c r="K104" s="83" t="s">
        <v>455</v>
      </c>
      <c r="L104" s="67" t="s">
        <v>663</v>
      </c>
      <c r="M104" s="67" t="s">
        <v>72</v>
      </c>
      <c r="N104" s="157" t="s">
        <v>173</v>
      </c>
      <c r="O104" s="67" t="s">
        <v>1310</v>
      </c>
      <c r="P104" s="83" t="s">
        <v>125</v>
      </c>
      <c r="Q104" s="67" t="s">
        <v>119</v>
      </c>
      <c r="R104" s="155" t="s">
        <v>90</v>
      </c>
      <c r="S104" s="67" t="s">
        <v>91</v>
      </c>
      <c r="T104" s="158">
        <v>14</v>
      </c>
      <c r="U104" s="159">
        <v>3</v>
      </c>
      <c r="V104" s="160">
        <v>652.82000000000005</v>
      </c>
      <c r="W104" s="67" t="s">
        <v>80</v>
      </c>
      <c r="X104" s="162">
        <v>261100</v>
      </c>
      <c r="Y104" s="89" t="s">
        <v>81</v>
      </c>
      <c r="Z104" s="164" t="s">
        <v>82</v>
      </c>
      <c r="AA104" s="67" t="s">
        <v>83</v>
      </c>
      <c r="AB104" s="67" t="s">
        <v>1428</v>
      </c>
      <c r="AC104" s="164"/>
      <c r="AD104" s="67" t="s">
        <v>664</v>
      </c>
    </row>
    <row r="105" spans="2:30" ht="76.5" x14ac:dyDescent="0.25">
      <c r="B105" s="154">
        <v>100</v>
      </c>
      <c r="C105" s="83" t="s">
        <v>660</v>
      </c>
      <c r="D105" s="147" t="s">
        <v>661</v>
      </c>
      <c r="E105" s="85">
        <v>42705</v>
      </c>
      <c r="F105" s="85">
        <v>42752</v>
      </c>
      <c r="G105" s="149">
        <v>42649</v>
      </c>
      <c r="H105" s="149" t="s">
        <v>69</v>
      </c>
      <c r="I105" s="149">
        <v>42582</v>
      </c>
      <c r="J105" s="149" t="s">
        <v>662</v>
      </c>
      <c r="K105" s="83" t="s">
        <v>455</v>
      </c>
      <c r="L105" s="67" t="s">
        <v>663</v>
      </c>
      <c r="M105" s="67" t="s">
        <v>72</v>
      </c>
      <c r="N105" s="157" t="s">
        <v>173</v>
      </c>
      <c r="O105" s="67" t="s">
        <v>667</v>
      </c>
      <c r="P105" s="83" t="s">
        <v>125</v>
      </c>
      <c r="Q105" s="67" t="s">
        <v>119</v>
      </c>
      <c r="R105" s="155" t="s">
        <v>90</v>
      </c>
      <c r="S105" s="67" t="s">
        <v>91</v>
      </c>
      <c r="T105" s="158">
        <v>81.7</v>
      </c>
      <c r="U105" s="159">
        <v>3</v>
      </c>
      <c r="V105" s="160">
        <v>3680.59</v>
      </c>
      <c r="W105" s="67" t="s">
        <v>80</v>
      </c>
      <c r="X105" s="162">
        <v>1472300</v>
      </c>
      <c r="Y105" s="89" t="s">
        <v>81</v>
      </c>
      <c r="Z105" s="164" t="s">
        <v>82</v>
      </c>
      <c r="AA105" s="67" t="s">
        <v>83</v>
      </c>
      <c r="AB105" s="67" t="s">
        <v>1428</v>
      </c>
      <c r="AC105" s="164"/>
      <c r="AD105" s="67" t="s">
        <v>664</v>
      </c>
    </row>
    <row r="106" spans="2:30" ht="76.5" x14ac:dyDescent="0.25">
      <c r="B106" s="154">
        <v>101</v>
      </c>
      <c r="C106" s="83" t="s">
        <v>660</v>
      </c>
      <c r="D106" s="147" t="s">
        <v>661</v>
      </c>
      <c r="E106" s="85">
        <v>42705</v>
      </c>
      <c r="F106" s="85">
        <v>42752</v>
      </c>
      <c r="G106" s="149">
        <v>42649</v>
      </c>
      <c r="H106" s="149" t="s">
        <v>69</v>
      </c>
      <c r="I106" s="149">
        <v>42582</v>
      </c>
      <c r="J106" s="149" t="s">
        <v>662</v>
      </c>
      <c r="K106" s="83" t="s">
        <v>455</v>
      </c>
      <c r="L106" s="67" t="s">
        <v>663</v>
      </c>
      <c r="M106" s="67" t="s">
        <v>72</v>
      </c>
      <c r="N106" s="157" t="s">
        <v>173</v>
      </c>
      <c r="O106" s="67" t="s">
        <v>668</v>
      </c>
      <c r="P106" s="83" t="s">
        <v>125</v>
      </c>
      <c r="Q106" s="67" t="s">
        <v>119</v>
      </c>
      <c r="R106" s="155" t="s">
        <v>90</v>
      </c>
      <c r="S106" s="67" t="s">
        <v>91</v>
      </c>
      <c r="T106" s="158">
        <v>45.7</v>
      </c>
      <c r="U106" s="159">
        <v>3</v>
      </c>
      <c r="V106" s="160">
        <v>2119.5700000000002</v>
      </c>
      <c r="W106" s="67" t="s">
        <v>80</v>
      </c>
      <c r="X106" s="162">
        <v>847800</v>
      </c>
      <c r="Y106" s="89" t="s">
        <v>81</v>
      </c>
      <c r="Z106" s="164" t="s">
        <v>82</v>
      </c>
      <c r="AA106" s="67" t="s">
        <v>83</v>
      </c>
      <c r="AB106" s="67" t="s">
        <v>1428</v>
      </c>
      <c r="AC106" s="164"/>
      <c r="AD106" s="67" t="s">
        <v>664</v>
      </c>
    </row>
    <row r="107" spans="2:30" s="103" customFormat="1" ht="76.5" x14ac:dyDescent="0.25">
      <c r="B107" s="154">
        <v>102</v>
      </c>
      <c r="C107" s="83" t="s">
        <v>660</v>
      </c>
      <c r="D107" s="147" t="s">
        <v>661</v>
      </c>
      <c r="E107" s="85">
        <v>42705</v>
      </c>
      <c r="F107" s="85">
        <v>42752</v>
      </c>
      <c r="G107" s="149">
        <v>42649</v>
      </c>
      <c r="H107" s="149" t="s">
        <v>69</v>
      </c>
      <c r="I107" s="149">
        <v>42582</v>
      </c>
      <c r="J107" s="149" t="s">
        <v>662</v>
      </c>
      <c r="K107" s="83" t="s">
        <v>455</v>
      </c>
      <c r="L107" s="67" t="s">
        <v>663</v>
      </c>
      <c r="M107" s="67" t="s">
        <v>72</v>
      </c>
      <c r="N107" s="157" t="s">
        <v>173</v>
      </c>
      <c r="O107" s="67" t="s">
        <v>1311</v>
      </c>
      <c r="P107" s="83" t="s">
        <v>125</v>
      </c>
      <c r="Q107" s="67" t="s">
        <v>119</v>
      </c>
      <c r="R107" s="155" t="s">
        <v>90</v>
      </c>
      <c r="S107" s="67" t="s">
        <v>91</v>
      </c>
      <c r="T107" s="158">
        <v>12.3</v>
      </c>
      <c r="U107" s="159">
        <v>3</v>
      </c>
      <c r="V107" s="160">
        <v>576.99</v>
      </c>
      <c r="W107" s="67" t="s">
        <v>80</v>
      </c>
      <c r="X107" s="162">
        <v>230800</v>
      </c>
      <c r="Y107" s="89" t="s">
        <v>81</v>
      </c>
      <c r="Z107" s="164" t="s">
        <v>82</v>
      </c>
      <c r="AA107" s="67" t="s">
        <v>83</v>
      </c>
      <c r="AB107" s="67" t="s">
        <v>1428</v>
      </c>
      <c r="AC107" s="164"/>
      <c r="AD107" s="67" t="s">
        <v>664</v>
      </c>
    </row>
    <row r="108" spans="2:30" s="103" customFormat="1" ht="76.5" x14ac:dyDescent="0.25">
      <c r="B108" s="154">
        <v>103</v>
      </c>
      <c r="C108" s="83" t="s">
        <v>691</v>
      </c>
      <c r="D108" s="147" t="s">
        <v>692</v>
      </c>
      <c r="E108" s="85">
        <v>42709</v>
      </c>
      <c r="F108" s="85">
        <v>42752</v>
      </c>
      <c r="G108" s="149">
        <v>42649</v>
      </c>
      <c r="H108" s="149" t="s">
        <v>69</v>
      </c>
      <c r="I108" s="149">
        <v>42582</v>
      </c>
      <c r="J108" s="149" t="s">
        <v>662</v>
      </c>
      <c r="K108" s="83" t="s">
        <v>455</v>
      </c>
      <c r="L108" s="67" t="s">
        <v>663</v>
      </c>
      <c r="M108" s="67" t="s">
        <v>72</v>
      </c>
      <c r="N108" s="157" t="s">
        <v>173</v>
      </c>
      <c r="O108" s="67" t="s">
        <v>693</v>
      </c>
      <c r="P108" s="83" t="s">
        <v>125</v>
      </c>
      <c r="Q108" s="67" t="s">
        <v>119</v>
      </c>
      <c r="R108" s="155" t="s">
        <v>90</v>
      </c>
      <c r="S108" s="67" t="s">
        <v>91</v>
      </c>
      <c r="T108" s="158">
        <v>1.5</v>
      </c>
      <c r="U108" s="159">
        <v>3</v>
      </c>
      <c r="V108" s="160">
        <v>46.25</v>
      </c>
      <c r="W108" s="67" t="s">
        <v>80</v>
      </c>
      <c r="X108" s="162">
        <v>18500</v>
      </c>
      <c r="Y108" s="89" t="s">
        <v>81</v>
      </c>
      <c r="Z108" s="164" t="s">
        <v>82</v>
      </c>
      <c r="AA108" s="67" t="s">
        <v>83</v>
      </c>
      <c r="AB108" s="67" t="s">
        <v>1428</v>
      </c>
      <c r="AC108" s="164"/>
      <c r="AD108" s="67" t="s">
        <v>694</v>
      </c>
    </row>
    <row r="109" spans="2:30" s="103" customFormat="1" ht="76.5" x14ac:dyDescent="0.25">
      <c r="B109" s="154">
        <v>104</v>
      </c>
      <c r="C109" s="83" t="s">
        <v>691</v>
      </c>
      <c r="D109" s="147" t="s">
        <v>692</v>
      </c>
      <c r="E109" s="85">
        <v>42709</v>
      </c>
      <c r="F109" s="85">
        <v>42752</v>
      </c>
      <c r="G109" s="149">
        <v>42649</v>
      </c>
      <c r="H109" s="149" t="s">
        <v>69</v>
      </c>
      <c r="I109" s="149">
        <v>42582</v>
      </c>
      <c r="J109" s="149" t="s">
        <v>662</v>
      </c>
      <c r="K109" s="83" t="s">
        <v>455</v>
      </c>
      <c r="L109" s="67" t="s">
        <v>663</v>
      </c>
      <c r="M109" s="67" t="s">
        <v>72</v>
      </c>
      <c r="N109" s="157" t="s">
        <v>173</v>
      </c>
      <c r="O109" s="67" t="s">
        <v>695</v>
      </c>
      <c r="P109" s="83" t="s">
        <v>125</v>
      </c>
      <c r="Q109" s="67" t="s">
        <v>119</v>
      </c>
      <c r="R109" s="155" t="s">
        <v>90</v>
      </c>
      <c r="S109" s="67" t="s">
        <v>91</v>
      </c>
      <c r="T109" s="158">
        <v>25.8</v>
      </c>
      <c r="U109" s="159">
        <v>3</v>
      </c>
      <c r="V109" s="160">
        <v>1126.94</v>
      </c>
      <c r="W109" s="67" t="s">
        <v>80</v>
      </c>
      <c r="X109" s="162">
        <v>450800</v>
      </c>
      <c r="Y109" s="89" t="s">
        <v>81</v>
      </c>
      <c r="Z109" s="164" t="s">
        <v>82</v>
      </c>
      <c r="AA109" s="67" t="s">
        <v>83</v>
      </c>
      <c r="AB109" s="67" t="s">
        <v>1428</v>
      </c>
      <c r="AC109" s="164"/>
      <c r="AD109" s="67" t="s">
        <v>664</v>
      </c>
    </row>
    <row r="110" spans="2:30" s="104" customFormat="1" ht="76.5" x14ac:dyDescent="0.25">
      <c r="B110" s="154">
        <v>105</v>
      </c>
      <c r="C110" s="83" t="s">
        <v>744</v>
      </c>
      <c r="D110" s="147" t="s">
        <v>745</v>
      </c>
      <c r="E110" s="152">
        <v>42730</v>
      </c>
      <c r="F110" s="85">
        <v>42752</v>
      </c>
      <c r="G110" s="149">
        <v>42649</v>
      </c>
      <c r="H110" s="149" t="s">
        <v>69</v>
      </c>
      <c r="I110" s="149">
        <v>42582</v>
      </c>
      <c r="J110" s="149" t="s">
        <v>662</v>
      </c>
      <c r="K110" s="83" t="s">
        <v>455</v>
      </c>
      <c r="L110" s="67" t="s">
        <v>663</v>
      </c>
      <c r="M110" s="67" t="s">
        <v>72</v>
      </c>
      <c r="N110" s="157" t="s">
        <v>173</v>
      </c>
      <c r="O110" s="67" t="s">
        <v>1314</v>
      </c>
      <c r="P110" s="89" t="s">
        <v>125</v>
      </c>
      <c r="Q110" s="67" t="s">
        <v>119</v>
      </c>
      <c r="R110" s="155" t="s">
        <v>90</v>
      </c>
      <c r="S110" s="67" t="s">
        <v>91</v>
      </c>
      <c r="T110" s="158">
        <v>34.700000000000003</v>
      </c>
      <c r="U110" s="159">
        <v>3</v>
      </c>
      <c r="V110" s="160">
        <v>1623.61</v>
      </c>
      <c r="W110" s="67" t="s">
        <v>80</v>
      </c>
      <c r="X110" s="162">
        <v>649400</v>
      </c>
      <c r="Y110" s="89" t="s">
        <v>81</v>
      </c>
      <c r="Z110" s="164" t="s">
        <v>82</v>
      </c>
      <c r="AA110" s="67" t="s">
        <v>83</v>
      </c>
      <c r="AB110" s="67" t="s">
        <v>1428</v>
      </c>
      <c r="AC110" s="164"/>
      <c r="AD110" s="67" t="s">
        <v>664</v>
      </c>
    </row>
    <row r="111" spans="2:30" s="80" customFormat="1" ht="165.75" x14ac:dyDescent="0.25">
      <c r="B111" s="154">
        <v>106</v>
      </c>
      <c r="C111" s="63" t="s">
        <v>1222</v>
      </c>
      <c r="D111" s="280"/>
      <c r="E111" s="64">
        <v>42678</v>
      </c>
      <c r="F111" s="64">
        <v>42752</v>
      </c>
      <c r="G111" s="64">
        <v>42500</v>
      </c>
      <c r="H111" s="63" t="s">
        <v>69</v>
      </c>
      <c r="I111" s="281">
        <v>42490</v>
      </c>
      <c r="J111" s="64"/>
      <c r="K111" s="63" t="s">
        <v>455</v>
      </c>
      <c r="L111" s="63" t="s">
        <v>405</v>
      </c>
      <c r="M111" s="63" t="s">
        <v>72</v>
      </c>
      <c r="N111" s="63" t="s">
        <v>1221</v>
      </c>
      <c r="O111" s="63" t="s">
        <v>1220</v>
      </c>
      <c r="P111" s="282" t="s">
        <v>125</v>
      </c>
      <c r="Q111" s="65" t="s">
        <v>119</v>
      </c>
      <c r="R111" s="71">
        <v>29</v>
      </c>
      <c r="S111" s="63" t="s">
        <v>96</v>
      </c>
      <c r="T111" s="283">
        <v>113.6</v>
      </c>
      <c r="U111" s="63" t="s">
        <v>1039</v>
      </c>
      <c r="V111" s="284">
        <v>1223.1099999999999</v>
      </c>
      <c r="W111" s="285" t="s">
        <v>152</v>
      </c>
      <c r="X111" s="286">
        <v>1773900</v>
      </c>
      <c r="Y111" s="282" t="s">
        <v>81</v>
      </c>
      <c r="Z111" s="63" t="s">
        <v>82</v>
      </c>
      <c r="AA111" s="63" t="s">
        <v>992</v>
      </c>
      <c r="AB111" s="67" t="s">
        <v>1429</v>
      </c>
      <c r="AC111" s="287" t="s">
        <v>1456</v>
      </c>
      <c r="AD111" s="63" t="s">
        <v>1219</v>
      </c>
    </row>
    <row r="112" spans="2:30" ht="51" x14ac:dyDescent="0.25">
      <c r="B112" s="154">
        <v>107</v>
      </c>
      <c r="C112" s="83" t="s">
        <v>45</v>
      </c>
      <c r="D112" s="147" t="s">
        <v>46</v>
      </c>
      <c r="E112" s="85">
        <v>42717</v>
      </c>
      <c r="F112" s="85">
        <v>42752</v>
      </c>
      <c r="G112" s="57">
        <v>42698</v>
      </c>
      <c r="H112" s="37" t="s">
        <v>69</v>
      </c>
      <c r="I112" s="37" t="s">
        <v>122</v>
      </c>
      <c r="J112" s="57">
        <v>41632</v>
      </c>
      <c r="K112" s="108" t="s">
        <v>70</v>
      </c>
      <c r="L112" s="108" t="s">
        <v>71</v>
      </c>
      <c r="M112" s="108" t="s">
        <v>123</v>
      </c>
      <c r="N112" s="108" t="s">
        <v>124</v>
      </c>
      <c r="O112" s="108" t="s">
        <v>1326</v>
      </c>
      <c r="P112" s="84" t="s">
        <v>125</v>
      </c>
      <c r="Q112" s="108" t="s">
        <v>115</v>
      </c>
      <c r="R112" s="108" t="s">
        <v>126</v>
      </c>
      <c r="S112" s="67" t="s">
        <v>459</v>
      </c>
      <c r="T112" s="150">
        <v>485</v>
      </c>
      <c r="U112" s="159" t="s">
        <v>108</v>
      </c>
      <c r="V112" s="305">
        <v>0.08</v>
      </c>
      <c r="W112" s="108" t="s">
        <v>80</v>
      </c>
      <c r="X112" s="305">
        <v>284183.06</v>
      </c>
      <c r="Y112" s="89" t="s">
        <v>81</v>
      </c>
      <c r="Z112" s="108" t="s">
        <v>82</v>
      </c>
      <c r="AA112" s="108" t="s">
        <v>83</v>
      </c>
      <c r="AB112" s="67" t="s">
        <v>1429</v>
      </c>
      <c r="AC112" s="108" t="s">
        <v>1451</v>
      </c>
      <c r="AD112" s="108"/>
    </row>
    <row r="113" spans="2:30" s="103" customFormat="1" ht="51" x14ac:dyDescent="0.25">
      <c r="B113" s="154">
        <v>108</v>
      </c>
      <c r="C113" s="83" t="s">
        <v>45</v>
      </c>
      <c r="D113" s="147" t="s">
        <v>46</v>
      </c>
      <c r="E113" s="85">
        <v>42717</v>
      </c>
      <c r="F113" s="85">
        <v>42752</v>
      </c>
      <c r="G113" s="57">
        <v>42698</v>
      </c>
      <c r="H113" s="37" t="s">
        <v>69</v>
      </c>
      <c r="I113" s="37" t="s">
        <v>122</v>
      </c>
      <c r="J113" s="57">
        <v>41632</v>
      </c>
      <c r="K113" s="108" t="s">
        <v>127</v>
      </c>
      <c r="L113" s="108" t="s">
        <v>71</v>
      </c>
      <c r="M113" s="108" t="s">
        <v>123</v>
      </c>
      <c r="N113" s="108" t="s">
        <v>124</v>
      </c>
      <c r="O113" s="108" t="s">
        <v>1326</v>
      </c>
      <c r="P113" s="84" t="s">
        <v>125</v>
      </c>
      <c r="Q113" s="108" t="s">
        <v>115</v>
      </c>
      <c r="R113" s="108" t="s">
        <v>126</v>
      </c>
      <c r="S113" s="67" t="s">
        <v>459</v>
      </c>
      <c r="T113" s="150">
        <v>485</v>
      </c>
      <c r="U113" s="159" t="s">
        <v>108</v>
      </c>
      <c r="V113" s="305">
        <v>0.08</v>
      </c>
      <c r="W113" s="108" t="s">
        <v>80</v>
      </c>
      <c r="X113" s="305">
        <v>284183.06</v>
      </c>
      <c r="Y113" s="89" t="s">
        <v>81</v>
      </c>
      <c r="Z113" s="108" t="s">
        <v>82</v>
      </c>
      <c r="AA113" s="108" t="s">
        <v>83</v>
      </c>
      <c r="AB113" s="67" t="s">
        <v>1429</v>
      </c>
      <c r="AC113" s="108" t="s">
        <v>1451</v>
      </c>
      <c r="AD113" s="108" t="s">
        <v>128</v>
      </c>
    </row>
    <row r="114" spans="2:30" s="103" customFormat="1" ht="89.25" x14ac:dyDescent="0.25">
      <c r="B114" s="154">
        <v>109</v>
      </c>
      <c r="C114" s="83" t="s">
        <v>257</v>
      </c>
      <c r="D114" s="147" t="s">
        <v>258</v>
      </c>
      <c r="E114" s="85">
        <v>42717</v>
      </c>
      <c r="F114" s="85">
        <v>42752</v>
      </c>
      <c r="G114" s="149">
        <v>42703</v>
      </c>
      <c r="H114" s="149" t="s">
        <v>69</v>
      </c>
      <c r="I114" s="149">
        <v>42308</v>
      </c>
      <c r="J114" s="149">
        <v>42401</v>
      </c>
      <c r="K114" s="83" t="s">
        <v>127</v>
      </c>
      <c r="L114" s="67" t="s">
        <v>214</v>
      </c>
      <c r="M114" s="67" t="s">
        <v>259</v>
      </c>
      <c r="N114" s="67" t="s">
        <v>260</v>
      </c>
      <c r="O114" s="67" t="s">
        <v>1367</v>
      </c>
      <c r="P114" s="83" t="s">
        <v>125</v>
      </c>
      <c r="Q114" s="67" t="s">
        <v>261</v>
      </c>
      <c r="R114" s="155" t="s">
        <v>458</v>
      </c>
      <c r="S114" s="67" t="s">
        <v>459</v>
      </c>
      <c r="T114" s="158">
        <v>516.84</v>
      </c>
      <c r="U114" s="159" t="s">
        <v>108</v>
      </c>
      <c r="V114" s="160">
        <v>0.08</v>
      </c>
      <c r="W114" s="67" t="s">
        <v>80</v>
      </c>
      <c r="X114" s="162">
        <v>383159.02</v>
      </c>
      <c r="Y114" s="85">
        <v>43495</v>
      </c>
      <c r="Z114" s="164" t="s">
        <v>82</v>
      </c>
      <c r="AA114" s="67" t="s">
        <v>83</v>
      </c>
      <c r="AB114" s="67" t="s">
        <v>1429</v>
      </c>
      <c r="AC114" s="164" t="s">
        <v>1451</v>
      </c>
      <c r="AD114" s="67" t="s">
        <v>262</v>
      </c>
    </row>
    <row r="115" spans="2:30" s="103" customFormat="1" ht="76.5" x14ac:dyDescent="0.25">
      <c r="B115" s="154">
        <v>110</v>
      </c>
      <c r="C115" s="83" t="s">
        <v>567</v>
      </c>
      <c r="D115" s="147" t="s">
        <v>568</v>
      </c>
      <c r="E115" s="85">
        <v>42716</v>
      </c>
      <c r="F115" s="85">
        <v>42752</v>
      </c>
      <c r="G115" s="149">
        <v>42699</v>
      </c>
      <c r="H115" s="149" t="s">
        <v>69</v>
      </c>
      <c r="I115" s="149">
        <v>42613</v>
      </c>
      <c r="J115" s="149">
        <v>40287</v>
      </c>
      <c r="K115" s="83" t="s">
        <v>127</v>
      </c>
      <c r="L115" s="96" t="s">
        <v>554</v>
      </c>
      <c r="M115" s="67" t="s">
        <v>72</v>
      </c>
      <c r="N115" s="67" t="s">
        <v>569</v>
      </c>
      <c r="O115" s="98" t="s">
        <v>570</v>
      </c>
      <c r="P115" s="83" t="s">
        <v>74</v>
      </c>
      <c r="Q115" s="157" t="s">
        <v>169</v>
      </c>
      <c r="R115" s="155" t="s">
        <v>571</v>
      </c>
      <c r="S115" s="67" t="s">
        <v>572</v>
      </c>
      <c r="T115" s="158">
        <v>31.4</v>
      </c>
      <c r="U115" s="159">
        <v>3</v>
      </c>
      <c r="V115" s="160">
        <v>1462</v>
      </c>
      <c r="W115" s="67" t="s">
        <v>560</v>
      </c>
      <c r="X115" s="162">
        <v>584800</v>
      </c>
      <c r="Y115" s="89" t="s">
        <v>81</v>
      </c>
      <c r="Z115" s="95" t="s">
        <v>317</v>
      </c>
      <c r="AA115" s="99" t="s">
        <v>83</v>
      </c>
      <c r="AB115" s="67" t="s">
        <v>1429</v>
      </c>
      <c r="AC115" s="164" t="s">
        <v>1451</v>
      </c>
      <c r="AD115" s="100" t="s">
        <v>574</v>
      </c>
    </row>
    <row r="116" spans="2:30" s="103" customFormat="1" ht="89.25" x14ac:dyDescent="0.25">
      <c r="B116" s="154">
        <v>111</v>
      </c>
      <c r="C116" s="83" t="s">
        <v>567</v>
      </c>
      <c r="D116" s="147" t="s">
        <v>568</v>
      </c>
      <c r="E116" s="85">
        <v>42716</v>
      </c>
      <c r="F116" s="85">
        <v>42752</v>
      </c>
      <c r="G116" s="149">
        <v>42699</v>
      </c>
      <c r="H116" s="149" t="s">
        <v>69</v>
      </c>
      <c r="I116" s="149">
        <v>42613</v>
      </c>
      <c r="J116" s="149">
        <v>40287</v>
      </c>
      <c r="K116" s="108" t="s">
        <v>233</v>
      </c>
      <c r="L116" s="96" t="s">
        <v>554</v>
      </c>
      <c r="M116" s="67" t="s">
        <v>72</v>
      </c>
      <c r="N116" s="67" t="s">
        <v>569</v>
      </c>
      <c r="O116" s="98" t="s">
        <v>570</v>
      </c>
      <c r="P116" s="83" t="s">
        <v>74</v>
      </c>
      <c r="Q116" s="157" t="s">
        <v>169</v>
      </c>
      <c r="R116" s="155" t="s">
        <v>571</v>
      </c>
      <c r="S116" s="67" t="s">
        <v>572</v>
      </c>
      <c r="T116" s="158">
        <v>31.4</v>
      </c>
      <c r="U116" s="159">
        <v>3</v>
      </c>
      <c r="V116" s="160">
        <v>1462</v>
      </c>
      <c r="W116" s="67" t="s">
        <v>560</v>
      </c>
      <c r="X116" s="162">
        <v>584800</v>
      </c>
      <c r="Y116" s="89" t="s">
        <v>81</v>
      </c>
      <c r="Z116" s="95" t="s">
        <v>317</v>
      </c>
      <c r="AA116" s="99" t="s">
        <v>83</v>
      </c>
      <c r="AB116" s="67" t="s">
        <v>1429</v>
      </c>
      <c r="AC116" s="164" t="s">
        <v>1451</v>
      </c>
      <c r="AD116" s="100" t="s">
        <v>573</v>
      </c>
    </row>
    <row r="117" spans="2:30" s="103" customFormat="1" ht="51" x14ac:dyDescent="0.25">
      <c r="B117" s="154">
        <v>112</v>
      </c>
      <c r="C117" s="83" t="s">
        <v>567</v>
      </c>
      <c r="D117" s="147" t="s">
        <v>568</v>
      </c>
      <c r="E117" s="85">
        <v>42716</v>
      </c>
      <c r="F117" s="85">
        <v>42752</v>
      </c>
      <c r="G117" s="149">
        <v>42699</v>
      </c>
      <c r="H117" s="149" t="s">
        <v>69</v>
      </c>
      <c r="I117" s="149">
        <v>42613</v>
      </c>
      <c r="J117" s="149">
        <v>40287</v>
      </c>
      <c r="K117" s="83" t="s">
        <v>70</v>
      </c>
      <c r="L117" s="96" t="s">
        <v>554</v>
      </c>
      <c r="M117" s="67" t="s">
        <v>72</v>
      </c>
      <c r="N117" s="67" t="s">
        <v>569</v>
      </c>
      <c r="O117" s="98" t="s">
        <v>570</v>
      </c>
      <c r="P117" s="83" t="s">
        <v>74</v>
      </c>
      <c r="Q117" s="157" t="s">
        <v>169</v>
      </c>
      <c r="R117" s="155" t="s">
        <v>571</v>
      </c>
      <c r="S117" s="67" t="s">
        <v>572</v>
      </c>
      <c r="T117" s="158">
        <v>31.4</v>
      </c>
      <c r="U117" s="159">
        <v>3</v>
      </c>
      <c r="V117" s="160">
        <v>1462</v>
      </c>
      <c r="W117" s="67" t="s">
        <v>560</v>
      </c>
      <c r="X117" s="162">
        <v>584800</v>
      </c>
      <c r="Y117" s="89" t="s">
        <v>81</v>
      </c>
      <c r="Z117" s="95" t="s">
        <v>317</v>
      </c>
      <c r="AA117" s="99" t="s">
        <v>83</v>
      </c>
      <c r="AB117" s="67" t="s">
        <v>1429</v>
      </c>
      <c r="AC117" s="164" t="s">
        <v>1451</v>
      </c>
      <c r="AD117" s="67"/>
    </row>
    <row r="118" spans="2:30" s="103" customFormat="1" ht="51" x14ac:dyDescent="0.25">
      <c r="B118" s="154">
        <v>113</v>
      </c>
      <c r="C118" s="67" t="s">
        <v>471</v>
      </c>
      <c r="D118" s="67" t="s">
        <v>472</v>
      </c>
      <c r="E118" s="149">
        <v>42730</v>
      </c>
      <c r="F118" s="85">
        <v>42752</v>
      </c>
      <c r="G118" s="149">
        <v>42578</v>
      </c>
      <c r="H118" s="67" t="s">
        <v>69</v>
      </c>
      <c r="I118" s="90">
        <v>42551</v>
      </c>
      <c r="J118" s="149"/>
      <c r="K118" s="83" t="s">
        <v>127</v>
      </c>
      <c r="L118" s="67" t="s">
        <v>405</v>
      </c>
      <c r="M118" s="67" t="s">
        <v>473</v>
      </c>
      <c r="N118" s="67" t="s">
        <v>474</v>
      </c>
      <c r="O118" s="67" t="s">
        <v>1011</v>
      </c>
      <c r="P118" s="83" t="s">
        <v>125</v>
      </c>
      <c r="Q118" s="67" t="s">
        <v>115</v>
      </c>
      <c r="R118" s="67" t="s">
        <v>475</v>
      </c>
      <c r="S118" s="67" t="s">
        <v>476</v>
      </c>
      <c r="T118" s="68">
        <v>700.3</v>
      </c>
      <c r="U118" s="67">
        <v>6</v>
      </c>
      <c r="V118" s="68">
        <v>57613.5</v>
      </c>
      <c r="W118" s="67" t="s">
        <v>80</v>
      </c>
      <c r="X118" s="68">
        <v>11522700</v>
      </c>
      <c r="Y118" s="89" t="s">
        <v>81</v>
      </c>
      <c r="Z118" s="67" t="s">
        <v>82</v>
      </c>
      <c r="AA118" s="67" t="s">
        <v>83</v>
      </c>
      <c r="AB118" s="67" t="s">
        <v>1429</v>
      </c>
      <c r="AC118" s="67" t="s">
        <v>1451</v>
      </c>
      <c r="AD118" s="67" t="s">
        <v>477</v>
      </c>
    </row>
    <row r="119" spans="2:30" ht="51" x14ac:dyDescent="0.25">
      <c r="B119" s="154">
        <v>114</v>
      </c>
      <c r="C119" s="67" t="s">
        <v>471</v>
      </c>
      <c r="D119" s="67" t="s">
        <v>472</v>
      </c>
      <c r="E119" s="149">
        <v>42730</v>
      </c>
      <c r="F119" s="85">
        <v>42752</v>
      </c>
      <c r="G119" s="149">
        <v>42578</v>
      </c>
      <c r="H119" s="67" t="s">
        <v>69</v>
      </c>
      <c r="I119" s="90">
        <v>42551</v>
      </c>
      <c r="J119" s="149">
        <v>41744</v>
      </c>
      <c r="K119" s="67" t="s">
        <v>70</v>
      </c>
      <c r="L119" s="67" t="s">
        <v>405</v>
      </c>
      <c r="M119" s="67" t="s">
        <v>473</v>
      </c>
      <c r="N119" s="67" t="s">
        <v>474</v>
      </c>
      <c r="O119" s="67" t="s">
        <v>1012</v>
      </c>
      <c r="P119" s="67" t="s">
        <v>421</v>
      </c>
      <c r="Q119" s="67" t="s">
        <v>115</v>
      </c>
      <c r="R119" s="67" t="s">
        <v>475</v>
      </c>
      <c r="S119" s="67" t="s">
        <v>476</v>
      </c>
      <c r="T119" s="68">
        <v>277.39999999999998</v>
      </c>
      <c r="U119" s="67">
        <v>6</v>
      </c>
      <c r="V119" s="68">
        <v>26061.5</v>
      </c>
      <c r="W119" s="67" t="s">
        <v>80</v>
      </c>
      <c r="X119" s="68">
        <v>5212300</v>
      </c>
      <c r="Y119" s="89" t="s">
        <v>81</v>
      </c>
      <c r="Z119" s="67" t="s">
        <v>82</v>
      </c>
      <c r="AA119" s="67" t="s">
        <v>83</v>
      </c>
      <c r="AB119" s="67" t="s">
        <v>1429</v>
      </c>
      <c r="AC119" s="67" t="s">
        <v>1451</v>
      </c>
      <c r="AD119" s="67"/>
    </row>
    <row r="120" spans="2:30" ht="51" x14ac:dyDescent="0.25">
      <c r="B120" s="154">
        <v>115</v>
      </c>
      <c r="C120" s="67" t="s">
        <v>471</v>
      </c>
      <c r="D120" s="67" t="s">
        <v>472</v>
      </c>
      <c r="E120" s="149">
        <v>42730</v>
      </c>
      <c r="F120" s="85">
        <v>42752</v>
      </c>
      <c r="G120" s="149">
        <v>42578</v>
      </c>
      <c r="H120" s="67" t="s">
        <v>69</v>
      </c>
      <c r="I120" s="90">
        <v>42551</v>
      </c>
      <c r="J120" s="149"/>
      <c r="K120" s="108" t="s">
        <v>127</v>
      </c>
      <c r="L120" s="67" t="s">
        <v>405</v>
      </c>
      <c r="M120" s="67" t="s">
        <v>473</v>
      </c>
      <c r="N120" s="67" t="s">
        <v>474</v>
      </c>
      <c r="O120" s="67" t="s">
        <v>1012</v>
      </c>
      <c r="P120" s="67" t="s">
        <v>421</v>
      </c>
      <c r="Q120" s="67" t="s">
        <v>115</v>
      </c>
      <c r="R120" s="67" t="s">
        <v>475</v>
      </c>
      <c r="S120" s="67" t="s">
        <v>476</v>
      </c>
      <c r="T120" s="68">
        <v>277.39999999999998</v>
      </c>
      <c r="U120" s="67">
        <v>6</v>
      </c>
      <c r="V120" s="68">
        <v>26061.5</v>
      </c>
      <c r="W120" s="67" t="s">
        <v>80</v>
      </c>
      <c r="X120" s="68">
        <v>5212300</v>
      </c>
      <c r="Y120" s="89" t="s">
        <v>81</v>
      </c>
      <c r="Z120" s="67" t="s">
        <v>82</v>
      </c>
      <c r="AA120" s="67" t="s">
        <v>83</v>
      </c>
      <c r="AB120" s="67" t="s">
        <v>1429</v>
      </c>
      <c r="AC120" s="67" t="s">
        <v>1451</v>
      </c>
      <c r="AD120" s="67" t="s">
        <v>478</v>
      </c>
    </row>
    <row r="121" spans="2:30" s="103" customFormat="1" ht="76.5" x14ac:dyDescent="0.25">
      <c r="B121" s="154">
        <v>116</v>
      </c>
      <c r="C121" s="83" t="s">
        <v>840</v>
      </c>
      <c r="D121" s="147" t="s">
        <v>841</v>
      </c>
      <c r="E121" s="85">
        <v>42706</v>
      </c>
      <c r="F121" s="85">
        <v>42752</v>
      </c>
      <c r="G121" s="149">
        <v>42698</v>
      </c>
      <c r="H121" s="188" t="s">
        <v>69</v>
      </c>
      <c r="I121" s="149">
        <v>42277</v>
      </c>
      <c r="J121" s="149">
        <v>42438</v>
      </c>
      <c r="K121" s="83" t="s">
        <v>127</v>
      </c>
      <c r="L121" s="189" t="s">
        <v>801</v>
      </c>
      <c r="M121" s="67" t="s">
        <v>842</v>
      </c>
      <c r="N121" s="67" t="s">
        <v>843</v>
      </c>
      <c r="O121" s="67" t="s">
        <v>844</v>
      </c>
      <c r="P121" s="89" t="s">
        <v>125</v>
      </c>
      <c r="Q121" s="36" t="s">
        <v>75</v>
      </c>
      <c r="R121" s="155" t="s">
        <v>202</v>
      </c>
      <c r="S121" s="108" t="s">
        <v>251</v>
      </c>
      <c r="T121" s="158">
        <v>223.77</v>
      </c>
      <c r="U121" s="159">
        <v>10</v>
      </c>
      <c r="V121" s="160">
        <v>59510.19</v>
      </c>
      <c r="W121" s="67" t="s">
        <v>560</v>
      </c>
      <c r="X121" s="162">
        <v>6031600</v>
      </c>
      <c r="Y121" s="85">
        <v>43531</v>
      </c>
      <c r="Z121" s="164"/>
      <c r="AA121" s="157" t="s">
        <v>83</v>
      </c>
      <c r="AB121" s="67" t="s">
        <v>1429</v>
      </c>
      <c r="AC121" s="164" t="s">
        <v>1451</v>
      </c>
      <c r="AD121" s="67" t="s">
        <v>845</v>
      </c>
    </row>
    <row r="122" spans="2:30" s="103" customFormat="1" ht="51" x14ac:dyDescent="0.25">
      <c r="B122" s="154">
        <v>117</v>
      </c>
      <c r="C122" s="89" t="s">
        <v>614</v>
      </c>
      <c r="D122" s="89" t="s">
        <v>615</v>
      </c>
      <c r="E122" s="152">
        <v>42730</v>
      </c>
      <c r="F122" s="85">
        <v>42752</v>
      </c>
      <c r="G122" s="152">
        <v>42723</v>
      </c>
      <c r="H122" s="89" t="s">
        <v>69</v>
      </c>
      <c r="I122" s="153">
        <v>42674</v>
      </c>
      <c r="J122" s="153">
        <v>41815</v>
      </c>
      <c r="K122" s="83" t="s">
        <v>70</v>
      </c>
      <c r="L122" s="240" t="s">
        <v>554</v>
      </c>
      <c r="M122" s="55" t="s">
        <v>616</v>
      </c>
      <c r="N122" s="89" t="s">
        <v>583</v>
      </c>
      <c r="O122" s="89" t="s">
        <v>617</v>
      </c>
      <c r="P122" s="83" t="s">
        <v>433</v>
      </c>
      <c r="Q122" s="157" t="s">
        <v>149</v>
      </c>
      <c r="R122" s="217" t="s">
        <v>629</v>
      </c>
      <c r="S122" s="154" t="s">
        <v>618</v>
      </c>
      <c r="T122" s="156">
        <v>20</v>
      </c>
      <c r="U122" s="154">
        <v>12</v>
      </c>
      <c r="V122" s="156">
        <v>5657</v>
      </c>
      <c r="W122" s="67" t="s">
        <v>560</v>
      </c>
      <c r="X122" s="156">
        <v>565700</v>
      </c>
      <c r="Y122" s="89" t="s">
        <v>81</v>
      </c>
      <c r="Z122" s="202" t="s">
        <v>317</v>
      </c>
      <c r="AA122" s="241" t="s">
        <v>83</v>
      </c>
      <c r="AB122" s="89" t="s">
        <v>1428</v>
      </c>
      <c r="AC122" s="89"/>
      <c r="AD122" s="89"/>
    </row>
    <row r="123" spans="2:30" s="103" customFormat="1" ht="89.25" x14ac:dyDescent="0.25">
      <c r="B123" s="154">
        <v>118</v>
      </c>
      <c r="C123" s="89" t="s">
        <v>614</v>
      </c>
      <c r="D123" s="89" t="s">
        <v>615</v>
      </c>
      <c r="E123" s="152">
        <v>42730</v>
      </c>
      <c r="F123" s="85">
        <v>42752</v>
      </c>
      <c r="G123" s="152">
        <v>42723</v>
      </c>
      <c r="H123" s="89" t="s">
        <v>69</v>
      </c>
      <c r="I123" s="153">
        <v>42674</v>
      </c>
      <c r="J123" s="153">
        <v>41815</v>
      </c>
      <c r="K123" s="108" t="s">
        <v>127</v>
      </c>
      <c r="L123" s="240" t="s">
        <v>554</v>
      </c>
      <c r="M123" s="55" t="s">
        <v>616</v>
      </c>
      <c r="N123" s="89" t="s">
        <v>583</v>
      </c>
      <c r="O123" s="89" t="s">
        <v>617</v>
      </c>
      <c r="P123" s="83" t="s">
        <v>433</v>
      </c>
      <c r="Q123" s="157" t="s">
        <v>149</v>
      </c>
      <c r="R123" s="217" t="s">
        <v>629</v>
      </c>
      <c r="S123" s="154" t="s">
        <v>618</v>
      </c>
      <c r="T123" s="156">
        <v>21.5</v>
      </c>
      <c r="U123" s="154">
        <v>12</v>
      </c>
      <c r="V123" s="156">
        <v>5657</v>
      </c>
      <c r="W123" s="67" t="s">
        <v>560</v>
      </c>
      <c r="X123" s="156">
        <v>565700</v>
      </c>
      <c r="Y123" s="89" t="s">
        <v>81</v>
      </c>
      <c r="Z123" s="202" t="s">
        <v>317</v>
      </c>
      <c r="AA123" s="241" t="s">
        <v>83</v>
      </c>
      <c r="AB123" s="89" t="s">
        <v>1428</v>
      </c>
      <c r="AC123" s="89"/>
      <c r="AD123" s="202" t="s">
        <v>619</v>
      </c>
    </row>
    <row r="124" spans="2:30" s="103" customFormat="1" ht="102" x14ac:dyDescent="0.25">
      <c r="B124" s="154">
        <v>119</v>
      </c>
      <c r="C124" s="83" t="s">
        <v>552</v>
      </c>
      <c r="D124" s="147" t="s">
        <v>553</v>
      </c>
      <c r="E124" s="85">
        <v>42709</v>
      </c>
      <c r="F124" s="85">
        <v>42752</v>
      </c>
      <c r="G124" s="149">
        <v>42696</v>
      </c>
      <c r="H124" s="149" t="s">
        <v>69</v>
      </c>
      <c r="I124" s="149">
        <v>41670</v>
      </c>
      <c r="J124" s="149">
        <v>42009</v>
      </c>
      <c r="K124" s="83" t="s">
        <v>127</v>
      </c>
      <c r="L124" s="96" t="s">
        <v>554</v>
      </c>
      <c r="M124" s="95" t="s">
        <v>555</v>
      </c>
      <c r="N124" s="97" t="s">
        <v>556</v>
      </c>
      <c r="O124" s="98" t="s">
        <v>557</v>
      </c>
      <c r="P124" s="83" t="s">
        <v>433</v>
      </c>
      <c r="Q124" s="99" t="s">
        <v>558</v>
      </c>
      <c r="R124" s="242" t="s">
        <v>1377</v>
      </c>
      <c r="S124" s="243" t="s">
        <v>559</v>
      </c>
      <c r="T124" s="158">
        <v>71.8</v>
      </c>
      <c r="U124" s="159">
        <v>15</v>
      </c>
      <c r="V124" s="160">
        <v>17652.8</v>
      </c>
      <c r="W124" s="67" t="s">
        <v>560</v>
      </c>
      <c r="X124" s="162">
        <v>751600</v>
      </c>
      <c r="Y124" s="89" t="s">
        <v>81</v>
      </c>
      <c r="Z124" s="95" t="s">
        <v>317</v>
      </c>
      <c r="AA124" s="99" t="s">
        <v>83</v>
      </c>
      <c r="AB124" s="67" t="s">
        <v>1429</v>
      </c>
      <c r="AC124" s="164" t="s">
        <v>1451</v>
      </c>
      <c r="AD124" s="95" t="s">
        <v>561</v>
      </c>
    </row>
    <row r="125" spans="2:30" s="103" customFormat="1" ht="51" x14ac:dyDescent="0.25">
      <c r="B125" s="154">
        <v>120</v>
      </c>
      <c r="C125" s="167" t="s">
        <v>350</v>
      </c>
      <c r="D125" s="179" t="s">
        <v>351</v>
      </c>
      <c r="E125" s="180">
        <v>42676</v>
      </c>
      <c r="F125" s="85">
        <v>42752</v>
      </c>
      <c r="G125" s="181">
        <v>42632</v>
      </c>
      <c r="H125" s="181" t="s">
        <v>69</v>
      </c>
      <c r="I125" s="181">
        <v>42124</v>
      </c>
      <c r="J125" s="181" t="s">
        <v>352</v>
      </c>
      <c r="K125" s="83" t="s">
        <v>127</v>
      </c>
      <c r="L125" s="55" t="s">
        <v>313</v>
      </c>
      <c r="M125" s="55" t="s">
        <v>353</v>
      </c>
      <c r="N125" s="55" t="s">
        <v>354</v>
      </c>
      <c r="O125" s="55" t="s">
        <v>1333</v>
      </c>
      <c r="P125" s="83" t="s">
        <v>125</v>
      </c>
      <c r="Q125" s="55" t="s">
        <v>115</v>
      </c>
      <c r="R125" s="182" t="s">
        <v>1389</v>
      </c>
      <c r="S125" s="55" t="s">
        <v>355</v>
      </c>
      <c r="T125" s="183" t="s">
        <v>356</v>
      </c>
      <c r="U125" s="184" t="s">
        <v>1402</v>
      </c>
      <c r="V125" s="185">
        <v>8249.94</v>
      </c>
      <c r="W125" s="55" t="s">
        <v>80</v>
      </c>
      <c r="X125" s="186">
        <v>708600</v>
      </c>
      <c r="Y125" s="89" t="s">
        <v>81</v>
      </c>
      <c r="Z125" s="187" t="s">
        <v>317</v>
      </c>
      <c r="AA125" s="55" t="s">
        <v>83</v>
      </c>
      <c r="AB125" s="67" t="s">
        <v>1429</v>
      </c>
      <c r="AC125" s="187" t="s">
        <v>1451</v>
      </c>
      <c r="AD125" s="55" t="s">
        <v>357</v>
      </c>
    </row>
    <row r="126" spans="2:30" s="103" customFormat="1" ht="153" x14ac:dyDescent="0.25">
      <c r="B126" s="154">
        <v>121</v>
      </c>
      <c r="C126" s="89" t="s">
        <v>270</v>
      </c>
      <c r="D126" s="89" t="s">
        <v>271</v>
      </c>
      <c r="E126" s="152">
        <v>42709</v>
      </c>
      <c r="F126" s="85">
        <v>42752</v>
      </c>
      <c r="G126" s="152">
        <v>42692</v>
      </c>
      <c r="H126" s="89" t="s">
        <v>69</v>
      </c>
      <c r="I126" s="153">
        <v>41820</v>
      </c>
      <c r="J126" s="153">
        <v>42004</v>
      </c>
      <c r="K126" s="83" t="s">
        <v>127</v>
      </c>
      <c r="L126" s="108" t="s">
        <v>214</v>
      </c>
      <c r="M126" s="108" t="s">
        <v>72</v>
      </c>
      <c r="N126" s="108" t="s">
        <v>272</v>
      </c>
      <c r="O126" s="108" t="s">
        <v>1352</v>
      </c>
      <c r="P126" s="108" t="s">
        <v>74</v>
      </c>
      <c r="Q126" s="36" t="s">
        <v>75</v>
      </c>
      <c r="R126" s="37" t="s">
        <v>1386</v>
      </c>
      <c r="S126" s="108" t="s">
        <v>273</v>
      </c>
      <c r="T126" s="248">
        <v>28.76</v>
      </c>
      <c r="U126" s="108" t="s">
        <v>1407</v>
      </c>
      <c r="V126" s="312">
        <v>3200.64</v>
      </c>
      <c r="W126" s="244" t="s">
        <v>80</v>
      </c>
      <c r="X126" s="166">
        <v>675610</v>
      </c>
      <c r="Y126" s="245">
        <v>43099</v>
      </c>
      <c r="Z126" s="151" t="s">
        <v>82</v>
      </c>
      <c r="AA126" s="108" t="s">
        <v>83</v>
      </c>
      <c r="AB126" s="108" t="s">
        <v>1428</v>
      </c>
      <c r="AC126" s="108"/>
      <c r="AD126" s="165" t="s">
        <v>274</v>
      </c>
    </row>
    <row r="127" spans="2:30" s="103" customFormat="1" ht="89.25" x14ac:dyDescent="0.25">
      <c r="B127" s="154">
        <v>122</v>
      </c>
      <c r="C127" s="83" t="s">
        <v>494</v>
      </c>
      <c r="D127" s="147" t="s">
        <v>495</v>
      </c>
      <c r="E127" s="85">
        <v>42704</v>
      </c>
      <c r="F127" s="85">
        <v>42752</v>
      </c>
      <c r="G127" s="149">
        <v>42664</v>
      </c>
      <c r="H127" s="149" t="s">
        <v>69</v>
      </c>
      <c r="I127" s="181">
        <v>42490</v>
      </c>
      <c r="J127" s="149"/>
      <c r="K127" s="108" t="s">
        <v>233</v>
      </c>
      <c r="L127" s="67" t="s">
        <v>405</v>
      </c>
      <c r="M127" s="67" t="s">
        <v>473</v>
      </c>
      <c r="N127" s="67" t="s">
        <v>496</v>
      </c>
      <c r="O127" s="67" t="s">
        <v>497</v>
      </c>
      <c r="P127" s="83" t="s">
        <v>125</v>
      </c>
      <c r="Q127" s="67" t="s">
        <v>115</v>
      </c>
      <c r="R127" s="155" t="s">
        <v>498</v>
      </c>
      <c r="S127" s="67" t="s">
        <v>229</v>
      </c>
      <c r="T127" s="158">
        <v>22</v>
      </c>
      <c r="U127" s="159">
        <v>8</v>
      </c>
      <c r="V127" s="246">
        <v>3712</v>
      </c>
      <c r="W127" s="67" t="s">
        <v>80</v>
      </c>
      <c r="X127" s="247">
        <v>556800</v>
      </c>
      <c r="Y127" s="83" t="s">
        <v>499</v>
      </c>
      <c r="Z127" s="164" t="s">
        <v>82</v>
      </c>
      <c r="AA127" s="67" t="s">
        <v>83</v>
      </c>
      <c r="AB127" s="67" t="s">
        <v>1429</v>
      </c>
      <c r="AC127" s="164" t="s">
        <v>1451</v>
      </c>
      <c r="AD127" s="67" t="s">
        <v>500</v>
      </c>
    </row>
    <row r="128" spans="2:30" ht="127.5" x14ac:dyDescent="0.25">
      <c r="B128" s="154">
        <v>123</v>
      </c>
      <c r="C128" s="83" t="s">
        <v>1174</v>
      </c>
      <c r="D128" s="147" t="s">
        <v>1173</v>
      </c>
      <c r="E128" s="85">
        <v>42697</v>
      </c>
      <c r="F128" s="85">
        <v>42752</v>
      </c>
      <c r="G128" s="181">
        <v>42653</v>
      </c>
      <c r="H128" s="181" t="s">
        <v>69</v>
      </c>
      <c r="I128" s="181">
        <v>42613</v>
      </c>
      <c r="J128" s="149">
        <v>36957</v>
      </c>
      <c r="K128" s="108" t="s">
        <v>233</v>
      </c>
      <c r="L128" s="55" t="s">
        <v>71</v>
      </c>
      <c r="M128" s="55" t="s">
        <v>72</v>
      </c>
      <c r="N128" s="55" t="s">
        <v>1172</v>
      </c>
      <c r="O128" s="55" t="s">
        <v>1171</v>
      </c>
      <c r="P128" s="83" t="s">
        <v>74</v>
      </c>
      <c r="Q128" s="157" t="s">
        <v>169</v>
      </c>
      <c r="R128" s="55" t="s">
        <v>1170</v>
      </c>
      <c r="S128" s="67" t="s">
        <v>1169</v>
      </c>
      <c r="T128" s="222" t="s">
        <v>1168</v>
      </c>
      <c r="U128" s="184" t="s">
        <v>1167</v>
      </c>
      <c r="V128" s="199" t="s">
        <v>1166</v>
      </c>
      <c r="W128" s="192" t="s">
        <v>80</v>
      </c>
      <c r="X128" s="199">
        <v>850000</v>
      </c>
      <c r="Y128" s="89" t="s">
        <v>81</v>
      </c>
      <c r="Z128" s="55" t="s">
        <v>82</v>
      </c>
      <c r="AA128" s="167" t="s">
        <v>992</v>
      </c>
      <c r="AB128" s="55" t="s">
        <v>1428</v>
      </c>
      <c r="AC128" s="55"/>
      <c r="AD128" s="55" t="s">
        <v>1199</v>
      </c>
    </row>
    <row r="129" spans="2:30" ht="280.5" x14ac:dyDescent="0.25">
      <c r="B129" s="154">
        <v>124</v>
      </c>
      <c r="C129" s="89" t="s">
        <v>275</v>
      </c>
      <c r="D129" s="89" t="s">
        <v>276</v>
      </c>
      <c r="E129" s="152">
        <v>42717</v>
      </c>
      <c r="F129" s="85">
        <v>42752</v>
      </c>
      <c r="G129" s="152">
        <v>42576</v>
      </c>
      <c r="H129" s="89" t="s">
        <v>69</v>
      </c>
      <c r="I129" s="153">
        <v>42551</v>
      </c>
      <c r="J129" s="153">
        <v>40391</v>
      </c>
      <c r="K129" s="108" t="s">
        <v>233</v>
      </c>
      <c r="L129" s="89" t="s">
        <v>214</v>
      </c>
      <c r="M129" s="154" t="s">
        <v>72</v>
      </c>
      <c r="N129" s="89" t="s">
        <v>278</v>
      </c>
      <c r="O129" s="89" t="s">
        <v>1331</v>
      </c>
      <c r="P129" s="83" t="s">
        <v>125</v>
      </c>
      <c r="Q129" s="89" t="s">
        <v>205</v>
      </c>
      <c r="R129" s="89" t="s">
        <v>1387</v>
      </c>
      <c r="S129" s="89" t="s">
        <v>279</v>
      </c>
      <c r="T129" s="224">
        <v>23.8</v>
      </c>
      <c r="U129" s="89" t="s">
        <v>1400</v>
      </c>
      <c r="V129" s="224">
        <v>5793.37</v>
      </c>
      <c r="W129" s="89" t="s">
        <v>80</v>
      </c>
      <c r="X129" s="224">
        <v>472200</v>
      </c>
      <c r="Y129" s="89" t="s">
        <v>280</v>
      </c>
      <c r="Z129" s="89" t="s">
        <v>82</v>
      </c>
      <c r="AA129" s="89" t="s">
        <v>83</v>
      </c>
      <c r="AB129" s="67" t="s">
        <v>1429</v>
      </c>
      <c r="AC129" s="89" t="s">
        <v>1451</v>
      </c>
      <c r="AD129" s="278" t="s">
        <v>281</v>
      </c>
    </row>
    <row r="130" spans="2:30" ht="229.5" x14ac:dyDescent="0.25">
      <c r="B130" s="154">
        <v>125</v>
      </c>
      <c r="C130" s="83" t="s">
        <v>1087</v>
      </c>
      <c r="D130" s="147" t="s">
        <v>1086</v>
      </c>
      <c r="E130" s="85">
        <v>42669</v>
      </c>
      <c r="F130" s="85">
        <v>42752</v>
      </c>
      <c r="G130" s="85">
        <v>42646</v>
      </c>
      <c r="H130" s="85" t="s">
        <v>69</v>
      </c>
      <c r="I130" s="85">
        <v>41882</v>
      </c>
      <c r="J130" s="85"/>
      <c r="K130" s="108" t="s">
        <v>233</v>
      </c>
      <c r="L130" s="83" t="s">
        <v>214</v>
      </c>
      <c r="M130" s="83" t="s">
        <v>72</v>
      </c>
      <c r="N130" s="83" t="s">
        <v>1085</v>
      </c>
      <c r="O130" s="83" t="s">
        <v>1084</v>
      </c>
      <c r="P130" s="89" t="s">
        <v>125</v>
      </c>
      <c r="Q130" s="36" t="s">
        <v>75</v>
      </c>
      <c r="R130" s="147" t="s">
        <v>1083</v>
      </c>
      <c r="S130" s="67" t="s">
        <v>1082</v>
      </c>
      <c r="T130" s="158">
        <v>270.89999999999998</v>
      </c>
      <c r="U130" s="83" t="s">
        <v>1081</v>
      </c>
      <c r="V130" s="203">
        <v>11229.34</v>
      </c>
      <c r="W130" s="192" t="s">
        <v>1080</v>
      </c>
      <c r="X130" s="205">
        <v>2629844</v>
      </c>
      <c r="Y130" s="89" t="s">
        <v>81</v>
      </c>
      <c r="Z130" s="83" t="s">
        <v>82</v>
      </c>
      <c r="AA130" s="55" t="s">
        <v>992</v>
      </c>
      <c r="AB130" s="67" t="s">
        <v>1429</v>
      </c>
      <c r="AC130" s="83" t="s">
        <v>1079</v>
      </c>
      <c r="AD130" s="83" t="s">
        <v>1078</v>
      </c>
    </row>
    <row r="131" spans="2:30" s="103" customFormat="1" ht="76.5" x14ac:dyDescent="0.25">
      <c r="B131" s="154">
        <v>126</v>
      </c>
      <c r="C131" s="83" t="s">
        <v>231</v>
      </c>
      <c r="D131" s="147" t="s">
        <v>232</v>
      </c>
      <c r="E131" s="85">
        <v>42710</v>
      </c>
      <c r="F131" s="85">
        <v>42752</v>
      </c>
      <c r="G131" s="57">
        <v>42565</v>
      </c>
      <c r="H131" s="57" t="s">
        <v>69</v>
      </c>
      <c r="I131" s="57">
        <v>41912</v>
      </c>
      <c r="J131" s="149">
        <v>42100</v>
      </c>
      <c r="K131" s="108" t="s">
        <v>233</v>
      </c>
      <c r="L131" s="108" t="s">
        <v>214</v>
      </c>
      <c r="M131" s="108" t="s">
        <v>72</v>
      </c>
      <c r="N131" s="108" t="s">
        <v>234</v>
      </c>
      <c r="O131" s="108" t="s">
        <v>1284</v>
      </c>
      <c r="P131" s="83" t="s">
        <v>125</v>
      </c>
      <c r="Q131" s="108" t="s">
        <v>205</v>
      </c>
      <c r="R131" s="37" t="s">
        <v>1384</v>
      </c>
      <c r="S131" s="108" t="s">
        <v>235</v>
      </c>
      <c r="T131" s="248">
        <v>38.5</v>
      </c>
      <c r="U131" s="108" t="s">
        <v>1405</v>
      </c>
      <c r="V131" s="156">
        <v>7211.17</v>
      </c>
      <c r="W131" s="244" t="s">
        <v>80</v>
      </c>
      <c r="X131" s="156">
        <v>481280</v>
      </c>
      <c r="Y131" s="57">
        <v>43194</v>
      </c>
      <c r="Z131" s="151" t="s">
        <v>82</v>
      </c>
      <c r="AA131" s="108" t="s">
        <v>83</v>
      </c>
      <c r="AB131" s="67" t="s">
        <v>1429</v>
      </c>
      <c r="AC131" s="108" t="s">
        <v>1451</v>
      </c>
      <c r="AD131" s="279" t="s">
        <v>236</v>
      </c>
    </row>
    <row r="132" spans="2:30" s="103" customFormat="1" ht="51" x14ac:dyDescent="0.25">
      <c r="B132" s="154">
        <v>127</v>
      </c>
      <c r="C132" s="187" t="s">
        <v>523</v>
      </c>
      <c r="D132" s="179" t="s">
        <v>524</v>
      </c>
      <c r="E132" s="180">
        <v>42710</v>
      </c>
      <c r="F132" s="85">
        <v>42752</v>
      </c>
      <c r="G132" s="180">
        <v>42579</v>
      </c>
      <c r="H132" s="181" t="s">
        <v>69</v>
      </c>
      <c r="I132" s="180">
        <v>41639</v>
      </c>
      <c r="J132" s="180">
        <v>41858</v>
      </c>
      <c r="K132" s="167" t="s">
        <v>516</v>
      </c>
      <c r="L132" s="55" t="s">
        <v>510</v>
      </c>
      <c r="M132" s="55" t="s">
        <v>72</v>
      </c>
      <c r="N132" s="187" t="s">
        <v>525</v>
      </c>
      <c r="O132" s="55" t="s">
        <v>1299</v>
      </c>
      <c r="P132" s="227" t="s">
        <v>74</v>
      </c>
      <c r="Q132" s="228" t="s">
        <v>526</v>
      </c>
      <c r="R132" s="179" t="s">
        <v>527</v>
      </c>
      <c r="S132" s="55" t="s">
        <v>528</v>
      </c>
      <c r="T132" s="315">
        <v>60.2</v>
      </c>
      <c r="U132" s="167">
        <v>3</v>
      </c>
      <c r="V132" s="222">
        <v>833.75</v>
      </c>
      <c r="W132" s="55" t="s">
        <v>80</v>
      </c>
      <c r="X132" s="315">
        <v>333501.38</v>
      </c>
      <c r="Y132" s="181">
        <v>42953</v>
      </c>
      <c r="Z132" s="167" t="s">
        <v>82</v>
      </c>
      <c r="AA132" s="167" t="s">
        <v>83</v>
      </c>
      <c r="AB132" s="67" t="s">
        <v>1429</v>
      </c>
      <c r="AC132" s="55" t="s">
        <v>1451</v>
      </c>
      <c r="AD132" s="55"/>
    </row>
    <row r="133" spans="2:30" s="103" customFormat="1" ht="51" x14ac:dyDescent="0.25">
      <c r="B133" s="154">
        <v>128</v>
      </c>
      <c r="C133" s="187" t="s">
        <v>540</v>
      </c>
      <c r="D133" s="179" t="s">
        <v>541</v>
      </c>
      <c r="E133" s="180">
        <v>42709</v>
      </c>
      <c r="F133" s="85">
        <v>42752</v>
      </c>
      <c r="G133" s="180">
        <v>42703</v>
      </c>
      <c r="H133" s="181" t="s">
        <v>69</v>
      </c>
      <c r="I133" s="180">
        <v>41729</v>
      </c>
      <c r="J133" s="180">
        <v>41969</v>
      </c>
      <c r="K133" s="167" t="s">
        <v>516</v>
      </c>
      <c r="L133" s="55" t="s">
        <v>510</v>
      </c>
      <c r="M133" s="55" t="s">
        <v>72</v>
      </c>
      <c r="N133" s="187" t="s">
        <v>542</v>
      </c>
      <c r="O133" s="55" t="s">
        <v>1034</v>
      </c>
      <c r="P133" s="55" t="s">
        <v>74</v>
      </c>
      <c r="Q133" s="36" t="s">
        <v>75</v>
      </c>
      <c r="R133" s="179" t="s">
        <v>76</v>
      </c>
      <c r="S133" s="55" t="s">
        <v>77</v>
      </c>
      <c r="T133" s="315">
        <v>80.2</v>
      </c>
      <c r="U133" s="159">
        <v>5</v>
      </c>
      <c r="V133" s="222">
        <v>3854.17</v>
      </c>
      <c r="W133" s="55" t="s">
        <v>80</v>
      </c>
      <c r="X133" s="315">
        <v>925000</v>
      </c>
      <c r="Y133" s="181">
        <v>43064</v>
      </c>
      <c r="Z133" s="167" t="s">
        <v>82</v>
      </c>
      <c r="AA133" s="167" t="s">
        <v>83</v>
      </c>
      <c r="AB133" s="67" t="s">
        <v>1429</v>
      </c>
      <c r="AC133" s="55" t="s">
        <v>1451</v>
      </c>
      <c r="AD133" s="55"/>
    </row>
    <row r="134" spans="2:30" s="103" customFormat="1" ht="127.5" x14ac:dyDescent="0.25">
      <c r="B134" s="154">
        <v>129</v>
      </c>
      <c r="C134" s="83" t="s">
        <v>263</v>
      </c>
      <c r="D134" s="147" t="s">
        <v>264</v>
      </c>
      <c r="E134" s="85">
        <v>42710</v>
      </c>
      <c r="F134" s="85">
        <v>42752</v>
      </c>
      <c r="G134" s="57">
        <v>42669</v>
      </c>
      <c r="H134" s="57" t="s">
        <v>69</v>
      </c>
      <c r="I134" s="57">
        <v>41973</v>
      </c>
      <c r="J134" s="149">
        <v>42121</v>
      </c>
      <c r="K134" s="108" t="s">
        <v>213</v>
      </c>
      <c r="L134" s="108" t="s">
        <v>214</v>
      </c>
      <c r="M134" s="108" t="s">
        <v>72</v>
      </c>
      <c r="N134" s="108" t="s">
        <v>265</v>
      </c>
      <c r="O134" s="108" t="s">
        <v>266</v>
      </c>
      <c r="P134" s="83" t="s">
        <v>125</v>
      </c>
      <c r="Q134" s="157" t="s">
        <v>169</v>
      </c>
      <c r="R134" s="37" t="s">
        <v>267</v>
      </c>
      <c r="S134" s="108" t="s">
        <v>268</v>
      </c>
      <c r="T134" s="248">
        <v>73.099999999999994</v>
      </c>
      <c r="U134" s="108">
        <v>8</v>
      </c>
      <c r="V134" s="312">
        <v>12841.73</v>
      </c>
      <c r="W134" s="244" t="s">
        <v>80</v>
      </c>
      <c r="X134" s="166">
        <v>1305054</v>
      </c>
      <c r="Y134" s="245">
        <v>43215</v>
      </c>
      <c r="Z134" s="151" t="s">
        <v>82</v>
      </c>
      <c r="AA134" s="108" t="s">
        <v>83</v>
      </c>
      <c r="AB134" s="67" t="s">
        <v>1429</v>
      </c>
      <c r="AC134" s="108" t="s">
        <v>1451</v>
      </c>
      <c r="AD134" s="165" t="s">
        <v>269</v>
      </c>
    </row>
    <row r="135" spans="2:30" s="104" customFormat="1" ht="51" x14ac:dyDescent="0.25">
      <c r="B135" s="154">
        <v>130</v>
      </c>
      <c r="C135" s="83" t="s">
        <v>211</v>
      </c>
      <c r="D135" s="147" t="s">
        <v>212</v>
      </c>
      <c r="E135" s="85">
        <v>42710</v>
      </c>
      <c r="F135" s="85">
        <v>42752</v>
      </c>
      <c r="G135" s="57">
        <v>42670</v>
      </c>
      <c r="H135" s="57" t="s">
        <v>69</v>
      </c>
      <c r="I135" s="57">
        <v>42400</v>
      </c>
      <c r="J135" s="249">
        <v>42513</v>
      </c>
      <c r="K135" s="108" t="s">
        <v>213</v>
      </c>
      <c r="L135" s="108" t="s">
        <v>214</v>
      </c>
      <c r="M135" s="108" t="s">
        <v>215</v>
      </c>
      <c r="N135" s="108" t="s">
        <v>216</v>
      </c>
      <c r="O135" s="108" t="s">
        <v>1351</v>
      </c>
      <c r="P135" s="108" t="s">
        <v>1396</v>
      </c>
      <c r="Q135" s="67" t="s">
        <v>261</v>
      </c>
      <c r="R135" s="37" t="s">
        <v>218</v>
      </c>
      <c r="S135" s="108" t="s">
        <v>219</v>
      </c>
      <c r="T135" s="150">
        <v>57.6</v>
      </c>
      <c r="U135" s="108">
        <v>15</v>
      </c>
      <c r="V135" s="222">
        <v>528</v>
      </c>
      <c r="W135" s="108" t="s">
        <v>152</v>
      </c>
      <c r="X135" s="308">
        <v>1152000</v>
      </c>
      <c r="Y135" s="57">
        <v>43606</v>
      </c>
      <c r="Z135" s="108" t="s">
        <v>82</v>
      </c>
      <c r="AA135" s="108" t="s">
        <v>83</v>
      </c>
      <c r="AB135" s="67" t="s">
        <v>1429</v>
      </c>
      <c r="AC135" s="108" t="s">
        <v>1451</v>
      </c>
      <c r="AD135" s="108" t="s">
        <v>220</v>
      </c>
    </row>
    <row r="136" spans="2:30" s="104" customFormat="1" ht="102" x14ac:dyDescent="0.25">
      <c r="B136" s="154">
        <v>131</v>
      </c>
      <c r="C136" s="89" t="s">
        <v>703</v>
      </c>
      <c r="D136" s="89" t="s">
        <v>704</v>
      </c>
      <c r="E136" s="171">
        <v>42705</v>
      </c>
      <c r="F136" s="85">
        <v>42752</v>
      </c>
      <c r="G136" s="152">
        <v>41744</v>
      </c>
      <c r="H136" s="89" t="s">
        <v>69</v>
      </c>
      <c r="I136" s="57">
        <v>42643</v>
      </c>
      <c r="J136" s="153">
        <v>41551</v>
      </c>
      <c r="K136" s="89" t="s">
        <v>708</v>
      </c>
      <c r="L136" s="89" t="s">
        <v>663</v>
      </c>
      <c r="M136" s="89" t="s">
        <v>671</v>
      </c>
      <c r="N136" s="67" t="s">
        <v>672</v>
      </c>
      <c r="O136" s="89" t="s">
        <v>1313</v>
      </c>
      <c r="P136" s="89" t="s">
        <v>706</v>
      </c>
      <c r="Q136" s="157" t="s">
        <v>149</v>
      </c>
      <c r="R136" s="154">
        <v>33</v>
      </c>
      <c r="S136" s="154" t="s">
        <v>675</v>
      </c>
      <c r="T136" s="156">
        <v>79.56</v>
      </c>
      <c r="U136" s="154">
        <v>15</v>
      </c>
      <c r="V136" s="156">
        <v>5004.8500000000004</v>
      </c>
      <c r="W136" s="154" t="s">
        <v>152</v>
      </c>
      <c r="X136" s="156">
        <v>1386800</v>
      </c>
      <c r="Y136" s="89" t="s">
        <v>81</v>
      </c>
      <c r="Z136" s="89" t="s">
        <v>82</v>
      </c>
      <c r="AA136" s="89" t="s">
        <v>83</v>
      </c>
      <c r="AB136" s="67" t="s">
        <v>1429</v>
      </c>
      <c r="AC136" s="89" t="s">
        <v>1451</v>
      </c>
      <c r="AD136" s="89" t="s">
        <v>709</v>
      </c>
    </row>
    <row r="137" spans="2:30" s="104" customFormat="1" ht="51" x14ac:dyDescent="0.25">
      <c r="B137" s="154">
        <v>132</v>
      </c>
      <c r="C137" s="89" t="s">
        <v>703</v>
      </c>
      <c r="D137" s="89" t="s">
        <v>704</v>
      </c>
      <c r="E137" s="171">
        <v>42705</v>
      </c>
      <c r="F137" s="85">
        <v>42752</v>
      </c>
      <c r="G137" s="152">
        <v>41744</v>
      </c>
      <c r="H137" s="89" t="s">
        <v>69</v>
      </c>
      <c r="I137" s="57">
        <v>42643</v>
      </c>
      <c r="J137" s="153">
        <v>41551</v>
      </c>
      <c r="K137" s="154" t="s">
        <v>70</v>
      </c>
      <c r="L137" s="89" t="s">
        <v>663</v>
      </c>
      <c r="M137" s="89" t="s">
        <v>671</v>
      </c>
      <c r="N137" s="67" t="s">
        <v>672</v>
      </c>
      <c r="O137" s="89" t="s">
        <v>1313</v>
      </c>
      <c r="P137" s="89" t="s">
        <v>706</v>
      </c>
      <c r="Q137" s="157" t="s">
        <v>149</v>
      </c>
      <c r="R137" s="154">
        <v>33</v>
      </c>
      <c r="S137" s="154" t="s">
        <v>675</v>
      </c>
      <c r="T137" s="156">
        <v>79.56</v>
      </c>
      <c r="U137" s="154">
        <v>15</v>
      </c>
      <c r="V137" s="156">
        <v>5004.8500000000004</v>
      </c>
      <c r="W137" s="154" t="s">
        <v>152</v>
      </c>
      <c r="X137" s="156">
        <v>1386800</v>
      </c>
      <c r="Y137" s="89" t="s">
        <v>81</v>
      </c>
      <c r="Z137" s="89" t="s">
        <v>82</v>
      </c>
      <c r="AA137" s="89" t="s">
        <v>83</v>
      </c>
      <c r="AB137" s="67" t="s">
        <v>1429</v>
      </c>
      <c r="AC137" s="89" t="s">
        <v>1451</v>
      </c>
      <c r="AD137" s="89" t="s">
        <v>707</v>
      </c>
    </row>
    <row r="138" spans="2:30" s="104" customFormat="1" ht="63.75" x14ac:dyDescent="0.25">
      <c r="B138" s="154">
        <v>133</v>
      </c>
      <c r="C138" s="89" t="s">
        <v>703</v>
      </c>
      <c r="D138" s="89" t="s">
        <v>704</v>
      </c>
      <c r="E138" s="171">
        <v>42705</v>
      </c>
      <c r="F138" s="85">
        <v>42752</v>
      </c>
      <c r="G138" s="152">
        <v>41744</v>
      </c>
      <c r="H138" s="89" t="s">
        <v>69</v>
      </c>
      <c r="I138" s="57">
        <v>42643</v>
      </c>
      <c r="J138" s="153">
        <v>41551</v>
      </c>
      <c r="K138" s="89" t="s">
        <v>277</v>
      </c>
      <c r="L138" s="89" t="s">
        <v>663</v>
      </c>
      <c r="M138" s="89" t="s">
        <v>671</v>
      </c>
      <c r="N138" s="67" t="s">
        <v>672</v>
      </c>
      <c r="O138" s="89" t="s">
        <v>1313</v>
      </c>
      <c r="P138" s="89" t="s">
        <v>706</v>
      </c>
      <c r="Q138" s="157" t="s">
        <v>149</v>
      </c>
      <c r="R138" s="154">
        <v>33</v>
      </c>
      <c r="S138" s="154" t="s">
        <v>675</v>
      </c>
      <c r="T138" s="156">
        <v>79.56</v>
      </c>
      <c r="U138" s="154">
        <v>15</v>
      </c>
      <c r="V138" s="156">
        <v>5004.8500000000004</v>
      </c>
      <c r="W138" s="154" t="s">
        <v>152</v>
      </c>
      <c r="X138" s="156">
        <v>1386800</v>
      </c>
      <c r="Y138" s="89" t="s">
        <v>81</v>
      </c>
      <c r="Z138" s="89" t="s">
        <v>82</v>
      </c>
      <c r="AA138" s="89" t="s">
        <v>83</v>
      </c>
      <c r="AB138" s="67" t="s">
        <v>1429</v>
      </c>
      <c r="AC138" s="89" t="s">
        <v>1451</v>
      </c>
      <c r="AD138" s="89" t="s">
        <v>707</v>
      </c>
    </row>
    <row r="139" spans="2:30" s="104" customFormat="1" ht="63.75" x14ac:dyDescent="0.25">
      <c r="B139" s="154">
        <v>134</v>
      </c>
      <c r="C139" s="187" t="s">
        <v>507</v>
      </c>
      <c r="D139" s="179" t="s">
        <v>508</v>
      </c>
      <c r="E139" s="180">
        <v>42723</v>
      </c>
      <c r="F139" s="85">
        <v>42752</v>
      </c>
      <c r="G139" s="180">
        <v>42648</v>
      </c>
      <c r="H139" s="181" t="s">
        <v>69</v>
      </c>
      <c r="I139" s="57">
        <v>42643</v>
      </c>
      <c r="J139" s="180">
        <v>41626</v>
      </c>
      <c r="K139" s="167" t="s">
        <v>516</v>
      </c>
      <c r="L139" s="55" t="s">
        <v>510</v>
      </c>
      <c r="M139" s="36" t="s">
        <v>72</v>
      </c>
      <c r="N139" s="187" t="s">
        <v>511</v>
      </c>
      <c r="O139" s="36" t="s">
        <v>512</v>
      </c>
      <c r="P139" s="55" t="s">
        <v>74</v>
      </c>
      <c r="Q139" s="36" t="s">
        <v>75</v>
      </c>
      <c r="R139" s="179" t="s">
        <v>513</v>
      </c>
      <c r="S139" s="55" t="s">
        <v>514</v>
      </c>
      <c r="T139" s="315" t="s">
        <v>515</v>
      </c>
      <c r="U139" s="167" t="s">
        <v>1401</v>
      </c>
      <c r="V139" s="222">
        <v>10993.82</v>
      </c>
      <c r="W139" s="55" t="s">
        <v>80</v>
      </c>
      <c r="X139" s="315">
        <v>2384100</v>
      </c>
      <c r="Y139" s="89" t="s">
        <v>81</v>
      </c>
      <c r="Z139" s="167" t="s">
        <v>82</v>
      </c>
      <c r="AA139" s="167" t="s">
        <v>83</v>
      </c>
      <c r="AB139" s="67" t="s">
        <v>1429</v>
      </c>
      <c r="AC139" s="55" t="s">
        <v>1451</v>
      </c>
      <c r="AD139" s="55"/>
    </row>
    <row r="140" spans="2:30" s="104" customFormat="1" ht="63.75" x14ac:dyDescent="0.25">
      <c r="B140" s="154">
        <v>135</v>
      </c>
      <c r="C140" s="187" t="s">
        <v>507</v>
      </c>
      <c r="D140" s="179" t="s">
        <v>508</v>
      </c>
      <c r="E140" s="180">
        <v>42723</v>
      </c>
      <c r="F140" s="85">
        <v>42752</v>
      </c>
      <c r="G140" s="180">
        <v>42648</v>
      </c>
      <c r="H140" s="181" t="s">
        <v>69</v>
      </c>
      <c r="I140" s="57">
        <v>42643</v>
      </c>
      <c r="J140" s="180">
        <v>41626</v>
      </c>
      <c r="K140" s="167" t="s">
        <v>516</v>
      </c>
      <c r="L140" s="55" t="s">
        <v>510</v>
      </c>
      <c r="M140" s="36" t="s">
        <v>72</v>
      </c>
      <c r="N140" s="187" t="s">
        <v>511</v>
      </c>
      <c r="O140" s="36" t="s">
        <v>512</v>
      </c>
      <c r="P140" s="55" t="s">
        <v>74</v>
      </c>
      <c r="Q140" s="36" t="s">
        <v>75</v>
      </c>
      <c r="R140" s="179" t="s">
        <v>513</v>
      </c>
      <c r="S140" s="55" t="s">
        <v>514</v>
      </c>
      <c r="T140" s="315" t="s">
        <v>515</v>
      </c>
      <c r="U140" s="167" t="s">
        <v>1401</v>
      </c>
      <c r="V140" s="222">
        <v>10993.82</v>
      </c>
      <c r="W140" s="55" t="s">
        <v>80</v>
      </c>
      <c r="X140" s="315">
        <v>2384100</v>
      </c>
      <c r="Y140" s="89" t="s">
        <v>81</v>
      </c>
      <c r="Z140" s="167" t="s">
        <v>82</v>
      </c>
      <c r="AA140" s="167" t="s">
        <v>83</v>
      </c>
      <c r="AB140" s="67" t="s">
        <v>1429</v>
      </c>
      <c r="AC140" s="55" t="s">
        <v>1451</v>
      </c>
      <c r="AD140" s="55"/>
    </row>
    <row r="141" spans="2:30" s="104" customFormat="1" ht="102" x14ac:dyDescent="0.25">
      <c r="B141" s="154">
        <v>136</v>
      </c>
      <c r="C141" s="169" t="s">
        <v>175</v>
      </c>
      <c r="D141" s="170" t="s">
        <v>176</v>
      </c>
      <c r="E141" s="171">
        <v>42713</v>
      </c>
      <c r="F141" s="85">
        <v>42752</v>
      </c>
      <c r="G141" s="172">
        <v>42619</v>
      </c>
      <c r="H141" s="172" t="s">
        <v>69</v>
      </c>
      <c r="I141" s="57">
        <v>42643</v>
      </c>
      <c r="J141" s="172">
        <v>41533</v>
      </c>
      <c r="K141" s="169" t="s">
        <v>70</v>
      </c>
      <c r="L141" s="157" t="s">
        <v>144</v>
      </c>
      <c r="M141" s="157" t="s">
        <v>145</v>
      </c>
      <c r="N141" s="157" t="s">
        <v>177</v>
      </c>
      <c r="O141" s="157" t="s">
        <v>1006</v>
      </c>
      <c r="P141" s="169" t="s">
        <v>179</v>
      </c>
      <c r="Q141" s="89" t="s">
        <v>956</v>
      </c>
      <c r="R141" s="173" t="s">
        <v>180</v>
      </c>
      <c r="S141" s="157" t="s">
        <v>181</v>
      </c>
      <c r="T141" s="174">
        <v>250.3</v>
      </c>
      <c r="U141" s="159" t="s">
        <v>108</v>
      </c>
      <c r="V141" s="176">
        <v>0.08</v>
      </c>
      <c r="W141" s="157" t="s">
        <v>152</v>
      </c>
      <c r="X141" s="177">
        <v>10344.84</v>
      </c>
      <c r="Y141" s="89" t="s">
        <v>81</v>
      </c>
      <c r="Z141" s="178"/>
      <c r="AA141" s="169" t="s">
        <v>83</v>
      </c>
      <c r="AB141" s="67" t="s">
        <v>1429</v>
      </c>
      <c r="AC141" s="178" t="s">
        <v>1451</v>
      </c>
      <c r="AD141" s="157" t="s">
        <v>183</v>
      </c>
    </row>
    <row r="142" spans="2:30" s="104" customFormat="1" ht="38.25" x14ac:dyDescent="0.25">
      <c r="B142" s="154" t="s">
        <v>1421</v>
      </c>
      <c r="C142" s="169"/>
      <c r="D142" s="170"/>
      <c r="E142" s="171"/>
      <c r="F142" s="85">
        <v>42752</v>
      </c>
      <c r="G142" s="172"/>
      <c r="H142" s="172"/>
      <c r="I142" s="57"/>
      <c r="J142" s="172"/>
      <c r="K142" s="169" t="s">
        <v>70</v>
      </c>
      <c r="L142" s="157" t="s">
        <v>775</v>
      </c>
      <c r="M142" s="157"/>
      <c r="N142" s="157" t="s">
        <v>1427</v>
      </c>
      <c r="O142" s="157" t="s">
        <v>1422</v>
      </c>
      <c r="P142" s="169" t="s">
        <v>329</v>
      </c>
      <c r="Q142" s="89" t="s">
        <v>1423</v>
      </c>
      <c r="R142" s="173" t="s">
        <v>1424</v>
      </c>
      <c r="S142" s="157" t="s">
        <v>890</v>
      </c>
      <c r="T142" s="174">
        <v>352</v>
      </c>
      <c r="U142" s="159">
        <v>15</v>
      </c>
      <c r="V142" s="176">
        <v>150262.5</v>
      </c>
      <c r="W142" s="157" t="s">
        <v>80</v>
      </c>
      <c r="X142" s="177">
        <v>12021000</v>
      </c>
      <c r="Y142" s="89" t="s">
        <v>81</v>
      </c>
      <c r="Z142" s="178"/>
      <c r="AA142" s="169" t="s">
        <v>83</v>
      </c>
      <c r="AB142" s="157" t="s">
        <v>1428</v>
      </c>
      <c r="AC142" s="178"/>
      <c r="AD142" s="157"/>
    </row>
    <row r="143" spans="2:30" s="104" customFormat="1" ht="51" x14ac:dyDescent="0.25">
      <c r="B143" s="154" t="s">
        <v>1426</v>
      </c>
      <c r="C143" s="169"/>
      <c r="D143" s="170"/>
      <c r="E143" s="171"/>
      <c r="F143" s="85">
        <v>42752</v>
      </c>
      <c r="G143" s="172"/>
      <c r="H143" s="172"/>
      <c r="I143" s="57"/>
      <c r="J143" s="172"/>
      <c r="K143" s="169" t="s">
        <v>1425</v>
      </c>
      <c r="L143" s="157" t="s">
        <v>775</v>
      </c>
      <c r="M143" s="157"/>
      <c r="N143" s="157" t="s">
        <v>1427</v>
      </c>
      <c r="O143" s="157" t="s">
        <v>1422</v>
      </c>
      <c r="P143" s="169" t="s">
        <v>329</v>
      </c>
      <c r="Q143" s="89" t="s">
        <v>1423</v>
      </c>
      <c r="R143" s="173" t="s">
        <v>1424</v>
      </c>
      <c r="S143" s="157" t="s">
        <v>890</v>
      </c>
      <c r="T143" s="174">
        <v>352</v>
      </c>
      <c r="U143" s="159">
        <v>0.01</v>
      </c>
      <c r="V143" s="176">
        <v>100.17</v>
      </c>
      <c r="W143" s="157" t="s">
        <v>80</v>
      </c>
      <c r="X143" s="177">
        <v>12021000</v>
      </c>
      <c r="Y143" s="89" t="s">
        <v>81</v>
      </c>
      <c r="Z143" s="178"/>
      <c r="AA143" s="169" t="s">
        <v>83</v>
      </c>
      <c r="AB143" s="157" t="s">
        <v>1428</v>
      </c>
      <c r="AC143" s="178"/>
      <c r="AD143" s="157"/>
    </row>
    <row r="144" spans="2:30" ht="25.5" x14ac:dyDescent="0.25">
      <c r="B144" s="154">
        <v>137</v>
      </c>
      <c r="C144" s="167" t="s">
        <v>388</v>
      </c>
      <c r="D144" s="179" t="s">
        <v>389</v>
      </c>
      <c r="E144" s="152">
        <v>42726</v>
      </c>
      <c r="F144" s="85">
        <v>42752</v>
      </c>
      <c r="G144" s="181">
        <v>42663</v>
      </c>
      <c r="H144" s="250" t="s">
        <v>69</v>
      </c>
      <c r="I144" s="181">
        <v>42674</v>
      </c>
      <c r="J144" s="181">
        <v>42675</v>
      </c>
      <c r="K144" s="167" t="s">
        <v>70</v>
      </c>
      <c r="L144" s="55" t="s">
        <v>313</v>
      </c>
      <c r="M144" s="55" t="s">
        <v>333</v>
      </c>
      <c r="N144" s="55" t="s">
        <v>390</v>
      </c>
      <c r="O144" s="55" t="s">
        <v>391</v>
      </c>
      <c r="P144" s="167" t="s">
        <v>392</v>
      </c>
      <c r="Q144" s="55" t="s">
        <v>115</v>
      </c>
      <c r="R144" s="182" t="s">
        <v>393</v>
      </c>
      <c r="S144" s="55" t="s">
        <v>368</v>
      </c>
      <c r="T144" s="183">
        <v>320.60000000000002</v>
      </c>
      <c r="U144" s="159" t="s">
        <v>108</v>
      </c>
      <c r="V144" s="185">
        <v>0.08</v>
      </c>
      <c r="W144" s="55" t="s">
        <v>80</v>
      </c>
      <c r="X144" s="186">
        <v>16170.49</v>
      </c>
      <c r="Y144" s="89" t="s">
        <v>81</v>
      </c>
      <c r="Z144" s="187" t="s">
        <v>317</v>
      </c>
      <c r="AA144" s="55" t="s">
        <v>83</v>
      </c>
      <c r="AB144" s="157" t="s">
        <v>1428</v>
      </c>
      <c r="AC144" s="187"/>
      <c r="AD144" s="55"/>
    </row>
    <row r="145" spans="2:30" ht="63.75" x14ac:dyDescent="0.25">
      <c r="B145" s="154">
        <v>138</v>
      </c>
      <c r="C145" s="194" t="s">
        <v>640</v>
      </c>
      <c r="D145" s="232" t="s">
        <v>641</v>
      </c>
      <c r="E145" s="152">
        <v>42730</v>
      </c>
      <c r="F145" s="85">
        <v>42752</v>
      </c>
      <c r="G145" s="193">
        <v>42615</v>
      </c>
      <c r="H145" s="194" t="s">
        <v>69</v>
      </c>
      <c r="I145" s="193">
        <v>42613</v>
      </c>
      <c r="J145" s="193">
        <v>41617</v>
      </c>
      <c r="K145" s="194" t="s">
        <v>624</v>
      </c>
      <c r="L145" s="194" t="s">
        <v>625</v>
      </c>
      <c r="M145" s="227" t="s">
        <v>1162</v>
      </c>
      <c r="N145" s="194" t="s">
        <v>642</v>
      </c>
      <c r="O145" s="194" t="s">
        <v>1021</v>
      </c>
      <c r="P145" s="227" t="s">
        <v>427</v>
      </c>
      <c r="Q145" s="227" t="s">
        <v>628</v>
      </c>
      <c r="R145" s="194" t="s">
        <v>643</v>
      </c>
      <c r="S145" s="194" t="s">
        <v>644</v>
      </c>
      <c r="T145" s="266">
        <v>66.8</v>
      </c>
      <c r="U145" s="159" t="s">
        <v>108</v>
      </c>
      <c r="V145" s="311">
        <v>0.08</v>
      </c>
      <c r="W145" s="233" t="s">
        <v>80</v>
      </c>
      <c r="X145" s="318">
        <v>64046.48</v>
      </c>
      <c r="Y145" s="89" t="s">
        <v>81</v>
      </c>
      <c r="Z145" s="194" t="s">
        <v>317</v>
      </c>
      <c r="AA145" s="194" t="s">
        <v>83</v>
      </c>
      <c r="AB145" s="67" t="s">
        <v>1429</v>
      </c>
      <c r="AC145" s="194" t="s">
        <v>1451</v>
      </c>
      <c r="AD145" s="194"/>
    </row>
    <row r="146" spans="2:30" ht="63.75" x14ac:dyDescent="0.25">
      <c r="B146" s="154">
        <v>139</v>
      </c>
      <c r="C146" s="194" t="s">
        <v>640</v>
      </c>
      <c r="D146" s="232" t="s">
        <v>641</v>
      </c>
      <c r="E146" s="152">
        <v>42730</v>
      </c>
      <c r="F146" s="85">
        <v>42752</v>
      </c>
      <c r="G146" s="193">
        <v>42615</v>
      </c>
      <c r="H146" s="194" t="s">
        <v>69</v>
      </c>
      <c r="I146" s="193">
        <v>42613</v>
      </c>
      <c r="J146" s="193">
        <v>41617</v>
      </c>
      <c r="K146" s="194" t="s">
        <v>624</v>
      </c>
      <c r="L146" s="194" t="s">
        <v>625</v>
      </c>
      <c r="M146" s="227" t="s">
        <v>1162</v>
      </c>
      <c r="N146" s="194" t="s">
        <v>642</v>
      </c>
      <c r="O146" s="194" t="s">
        <v>1294</v>
      </c>
      <c r="P146" s="227" t="s">
        <v>427</v>
      </c>
      <c r="Q146" s="227" t="s">
        <v>628</v>
      </c>
      <c r="R146" s="194" t="s">
        <v>643</v>
      </c>
      <c r="S146" s="194" t="s">
        <v>644</v>
      </c>
      <c r="T146" s="266">
        <v>113</v>
      </c>
      <c r="U146" s="159" t="s">
        <v>108</v>
      </c>
      <c r="V146" s="311">
        <v>0.08</v>
      </c>
      <c r="W146" s="233" t="s">
        <v>80</v>
      </c>
      <c r="X146" s="318">
        <v>50974.89</v>
      </c>
      <c r="Y146" s="89" t="s">
        <v>81</v>
      </c>
      <c r="Z146" s="194" t="s">
        <v>317</v>
      </c>
      <c r="AA146" s="194" t="s">
        <v>83</v>
      </c>
      <c r="AB146" s="67" t="s">
        <v>1429</v>
      </c>
      <c r="AC146" s="194" t="s">
        <v>1451</v>
      </c>
      <c r="AD146" s="194"/>
    </row>
    <row r="147" spans="2:30" ht="63.75" x14ac:dyDescent="0.25">
      <c r="B147" s="154">
        <v>140</v>
      </c>
      <c r="C147" s="194" t="s">
        <v>640</v>
      </c>
      <c r="D147" s="232" t="s">
        <v>641</v>
      </c>
      <c r="E147" s="152">
        <v>42730</v>
      </c>
      <c r="F147" s="85">
        <v>42752</v>
      </c>
      <c r="G147" s="193">
        <v>42615</v>
      </c>
      <c r="H147" s="194" t="s">
        <v>69</v>
      </c>
      <c r="I147" s="193">
        <v>42613</v>
      </c>
      <c r="J147" s="193">
        <v>41617</v>
      </c>
      <c r="K147" s="194" t="s">
        <v>624</v>
      </c>
      <c r="L147" s="194" t="s">
        <v>625</v>
      </c>
      <c r="M147" s="227" t="s">
        <v>1162</v>
      </c>
      <c r="N147" s="194" t="s">
        <v>642</v>
      </c>
      <c r="O147" s="194" t="s">
        <v>1303</v>
      </c>
      <c r="P147" s="227" t="s">
        <v>421</v>
      </c>
      <c r="Q147" s="227" t="s">
        <v>628</v>
      </c>
      <c r="R147" s="194" t="s">
        <v>643</v>
      </c>
      <c r="S147" s="194" t="s">
        <v>644</v>
      </c>
      <c r="T147" s="266">
        <v>56.3</v>
      </c>
      <c r="U147" s="159" t="s">
        <v>108</v>
      </c>
      <c r="V147" s="311">
        <v>0.08</v>
      </c>
      <c r="W147" s="233" t="s">
        <v>80</v>
      </c>
      <c r="X147" s="318">
        <v>4523.46</v>
      </c>
      <c r="Y147" s="89" t="s">
        <v>81</v>
      </c>
      <c r="Z147" s="194" t="s">
        <v>317</v>
      </c>
      <c r="AA147" s="194" t="s">
        <v>83</v>
      </c>
      <c r="AB147" s="67" t="s">
        <v>1429</v>
      </c>
      <c r="AC147" s="194" t="s">
        <v>1451</v>
      </c>
      <c r="AD147" s="194"/>
    </row>
    <row r="148" spans="2:30" ht="63.75" x14ac:dyDescent="0.25">
      <c r="B148" s="154">
        <v>141</v>
      </c>
      <c r="C148" s="194" t="s">
        <v>640</v>
      </c>
      <c r="D148" s="232" t="s">
        <v>641</v>
      </c>
      <c r="E148" s="152">
        <v>42730</v>
      </c>
      <c r="F148" s="85">
        <v>42752</v>
      </c>
      <c r="G148" s="193">
        <v>42615</v>
      </c>
      <c r="H148" s="194" t="s">
        <v>69</v>
      </c>
      <c r="I148" s="193">
        <v>42613</v>
      </c>
      <c r="J148" s="193">
        <v>41617</v>
      </c>
      <c r="K148" s="194" t="s">
        <v>624</v>
      </c>
      <c r="L148" s="194" t="s">
        <v>625</v>
      </c>
      <c r="M148" s="227" t="s">
        <v>1162</v>
      </c>
      <c r="N148" s="194" t="s">
        <v>642</v>
      </c>
      <c r="O148" s="194" t="s">
        <v>1355</v>
      </c>
      <c r="P148" s="227" t="s">
        <v>427</v>
      </c>
      <c r="Q148" s="227" t="s">
        <v>628</v>
      </c>
      <c r="R148" s="194" t="s">
        <v>643</v>
      </c>
      <c r="S148" s="194" t="s">
        <v>644</v>
      </c>
      <c r="T148" s="266">
        <v>112</v>
      </c>
      <c r="U148" s="159" t="s">
        <v>108</v>
      </c>
      <c r="V148" s="311">
        <v>0.08</v>
      </c>
      <c r="W148" s="233" t="s">
        <v>80</v>
      </c>
      <c r="X148" s="318">
        <v>8153.33</v>
      </c>
      <c r="Y148" s="89" t="s">
        <v>81</v>
      </c>
      <c r="Z148" s="194" t="s">
        <v>317</v>
      </c>
      <c r="AA148" s="194" t="s">
        <v>83</v>
      </c>
      <c r="AB148" s="67" t="s">
        <v>1429</v>
      </c>
      <c r="AC148" s="194" t="s">
        <v>1451</v>
      </c>
      <c r="AD148" s="194"/>
    </row>
    <row r="149" spans="2:30" ht="63.75" x14ac:dyDescent="0.25">
      <c r="B149" s="154">
        <v>142</v>
      </c>
      <c r="C149" s="194" t="s">
        <v>640</v>
      </c>
      <c r="D149" s="232" t="s">
        <v>641</v>
      </c>
      <c r="E149" s="152">
        <v>42730</v>
      </c>
      <c r="F149" s="85">
        <v>42752</v>
      </c>
      <c r="G149" s="193">
        <v>42615</v>
      </c>
      <c r="H149" s="194" t="s">
        <v>69</v>
      </c>
      <c r="I149" s="193">
        <v>42674</v>
      </c>
      <c r="J149" s="193">
        <v>41617</v>
      </c>
      <c r="K149" s="194" t="s">
        <v>624</v>
      </c>
      <c r="L149" s="194" t="s">
        <v>625</v>
      </c>
      <c r="M149" s="227" t="s">
        <v>1275</v>
      </c>
      <c r="N149" s="194" t="s">
        <v>642</v>
      </c>
      <c r="O149" s="194" t="s">
        <v>1356</v>
      </c>
      <c r="P149" s="251" t="s">
        <v>645</v>
      </c>
      <c r="Q149" s="227" t="s">
        <v>628</v>
      </c>
      <c r="R149" s="194" t="s">
        <v>643</v>
      </c>
      <c r="S149" s="194" t="s">
        <v>644</v>
      </c>
      <c r="T149" s="266">
        <v>164</v>
      </c>
      <c r="U149" s="159" t="s">
        <v>108</v>
      </c>
      <c r="V149" s="311">
        <v>0.08</v>
      </c>
      <c r="W149" s="233" t="s">
        <v>80</v>
      </c>
      <c r="X149" s="318">
        <v>257852.44</v>
      </c>
      <c r="Y149" s="194" t="s">
        <v>646</v>
      </c>
      <c r="Z149" s="194" t="s">
        <v>317</v>
      </c>
      <c r="AA149" s="194" t="s">
        <v>83</v>
      </c>
      <c r="AB149" s="67" t="s">
        <v>1429</v>
      </c>
      <c r="AC149" s="194" t="s">
        <v>1451</v>
      </c>
      <c r="AD149" s="194"/>
    </row>
    <row r="150" spans="2:30" ht="153" x14ac:dyDescent="0.25">
      <c r="B150" s="154">
        <v>143</v>
      </c>
      <c r="C150" s="83" t="s">
        <v>1198</v>
      </c>
      <c r="D150" s="147" t="s">
        <v>1197</v>
      </c>
      <c r="E150" s="85">
        <v>42677</v>
      </c>
      <c r="F150" s="85">
        <v>42752</v>
      </c>
      <c r="G150" s="85">
        <v>42593</v>
      </c>
      <c r="H150" s="83" t="s">
        <v>69</v>
      </c>
      <c r="I150" s="85">
        <v>42660</v>
      </c>
      <c r="J150" s="85"/>
      <c r="K150" s="83" t="s">
        <v>70</v>
      </c>
      <c r="L150" s="83" t="s">
        <v>144</v>
      </c>
      <c r="M150" s="67" t="s">
        <v>145</v>
      </c>
      <c r="N150" s="83" t="s">
        <v>1196</v>
      </c>
      <c r="O150" s="83" t="s">
        <v>1195</v>
      </c>
      <c r="P150" s="67" t="s">
        <v>1194</v>
      </c>
      <c r="Q150" s="67" t="s">
        <v>1193</v>
      </c>
      <c r="R150" s="83" t="s">
        <v>150</v>
      </c>
      <c r="S150" s="83" t="s">
        <v>151</v>
      </c>
      <c r="T150" s="158">
        <v>81</v>
      </c>
      <c r="U150" s="159" t="s">
        <v>108</v>
      </c>
      <c r="V150" s="235">
        <v>0.08</v>
      </c>
      <c r="W150" s="204" t="s">
        <v>152</v>
      </c>
      <c r="X150" s="252">
        <v>3054.69</v>
      </c>
      <c r="Y150" s="89" t="s">
        <v>81</v>
      </c>
      <c r="Z150" s="83"/>
      <c r="AA150" s="83" t="s">
        <v>992</v>
      </c>
      <c r="AB150" s="83" t="s">
        <v>1429</v>
      </c>
      <c r="AC150" s="83" t="s">
        <v>1457</v>
      </c>
      <c r="AD150" s="83" t="s">
        <v>1192</v>
      </c>
    </row>
    <row r="151" spans="2:30" ht="76.5" x14ac:dyDescent="0.25">
      <c r="B151" s="154">
        <v>144</v>
      </c>
      <c r="C151" s="169" t="s">
        <v>159</v>
      </c>
      <c r="D151" s="170" t="s">
        <v>160</v>
      </c>
      <c r="E151" s="171">
        <v>42723</v>
      </c>
      <c r="F151" s="85">
        <v>42752</v>
      </c>
      <c r="G151" s="172">
        <v>42569</v>
      </c>
      <c r="H151" s="172" t="s">
        <v>69</v>
      </c>
      <c r="I151" s="172">
        <v>42613</v>
      </c>
      <c r="J151" s="172">
        <v>41488</v>
      </c>
      <c r="K151" s="169" t="s">
        <v>70</v>
      </c>
      <c r="L151" s="157" t="s">
        <v>144</v>
      </c>
      <c r="M151" s="157" t="s">
        <v>145</v>
      </c>
      <c r="N151" s="157" t="s">
        <v>1438</v>
      </c>
      <c r="O151" s="157" t="s">
        <v>1004</v>
      </c>
      <c r="P151" s="169" t="s">
        <v>163</v>
      </c>
      <c r="Q151" s="67" t="s">
        <v>1193</v>
      </c>
      <c r="R151" s="173" t="s">
        <v>164</v>
      </c>
      <c r="S151" s="157" t="s">
        <v>165</v>
      </c>
      <c r="T151" s="174">
        <v>301.37</v>
      </c>
      <c r="U151" s="175">
        <v>1</v>
      </c>
      <c r="V151" s="176">
        <v>333.8</v>
      </c>
      <c r="W151" s="157" t="s">
        <v>152</v>
      </c>
      <c r="X151" s="177">
        <v>4995700</v>
      </c>
      <c r="Y151" s="89" t="s">
        <v>81</v>
      </c>
      <c r="Z151" s="178"/>
      <c r="AA151" s="169" t="s">
        <v>83</v>
      </c>
      <c r="AB151" s="67" t="s">
        <v>1429</v>
      </c>
      <c r="AC151" s="178" t="s">
        <v>1451</v>
      </c>
      <c r="AD151" s="157"/>
    </row>
    <row r="152" spans="2:30" ht="63.75" x14ac:dyDescent="0.25">
      <c r="B152" s="154">
        <v>145</v>
      </c>
      <c r="C152" s="67" t="s">
        <v>1244</v>
      </c>
      <c r="D152" s="67"/>
      <c r="E152" s="90">
        <v>42687</v>
      </c>
      <c r="F152" s="85">
        <v>42752</v>
      </c>
      <c r="G152" s="90">
        <v>42545</v>
      </c>
      <c r="H152" s="83" t="s">
        <v>69</v>
      </c>
      <c r="I152" s="90">
        <v>42429</v>
      </c>
      <c r="J152" s="90"/>
      <c r="K152" s="67" t="s">
        <v>70</v>
      </c>
      <c r="L152" s="67" t="s">
        <v>71</v>
      </c>
      <c r="M152" s="67" t="s">
        <v>1054</v>
      </c>
      <c r="N152" s="67" t="s">
        <v>1243</v>
      </c>
      <c r="O152" s="67" t="s">
        <v>1242</v>
      </c>
      <c r="P152" s="67" t="s">
        <v>1241</v>
      </c>
      <c r="Q152" s="67" t="s">
        <v>119</v>
      </c>
      <c r="R152" s="67" t="s">
        <v>164</v>
      </c>
      <c r="S152" s="83" t="s">
        <v>733</v>
      </c>
      <c r="T152" s="155" t="s">
        <v>1240</v>
      </c>
      <c r="U152" s="67">
        <v>3</v>
      </c>
      <c r="V152" s="68">
        <v>3443.94</v>
      </c>
      <c r="W152" s="67" t="s">
        <v>152</v>
      </c>
      <c r="X152" s="68">
        <v>2132400</v>
      </c>
      <c r="Y152" s="89" t="s">
        <v>81</v>
      </c>
      <c r="Z152" s="67" t="s">
        <v>82</v>
      </c>
      <c r="AA152" s="67" t="s">
        <v>992</v>
      </c>
      <c r="AB152" s="83" t="s">
        <v>1436</v>
      </c>
      <c r="AC152" s="164" t="s">
        <v>1458</v>
      </c>
      <c r="AD152" s="67"/>
    </row>
    <row r="153" spans="2:30" ht="191.25" x14ac:dyDescent="0.25">
      <c r="B153" s="154">
        <v>146</v>
      </c>
      <c r="C153" s="229" t="s">
        <v>1077</v>
      </c>
      <c r="D153" s="36" t="s">
        <v>1076</v>
      </c>
      <c r="E153" s="230">
        <v>42667</v>
      </c>
      <c r="F153" s="85">
        <v>42752</v>
      </c>
      <c r="G153" s="149">
        <v>42562</v>
      </c>
      <c r="H153" s="155" t="s">
        <v>69</v>
      </c>
      <c r="I153" s="149">
        <v>42641</v>
      </c>
      <c r="J153" s="149">
        <v>42198</v>
      </c>
      <c r="K153" s="83" t="s">
        <v>70</v>
      </c>
      <c r="L153" s="67" t="s">
        <v>1075</v>
      </c>
      <c r="M153" s="67" t="s">
        <v>1277</v>
      </c>
      <c r="N153" s="67" t="s">
        <v>1074</v>
      </c>
      <c r="O153" s="67" t="s">
        <v>1073</v>
      </c>
      <c r="P153" s="89" t="s">
        <v>125</v>
      </c>
      <c r="Q153" s="157" t="s">
        <v>149</v>
      </c>
      <c r="R153" s="67">
        <v>29</v>
      </c>
      <c r="S153" s="67" t="s">
        <v>422</v>
      </c>
      <c r="T153" s="73">
        <v>19.8</v>
      </c>
      <c r="U153" s="159">
        <v>1</v>
      </c>
      <c r="V153" s="205">
        <v>270.08</v>
      </c>
      <c r="W153" s="67" t="s">
        <v>80</v>
      </c>
      <c r="X153" s="205">
        <v>324100</v>
      </c>
      <c r="Y153" s="89" t="s">
        <v>81</v>
      </c>
      <c r="Z153" s="67" t="s">
        <v>82</v>
      </c>
      <c r="AA153" s="67" t="s">
        <v>992</v>
      </c>
      <c r="AB153" s="67" t="s">
        <v>1429</v>
      </c>
      <c r="AC153" s="67" t="s">
        <v>1459</v>
      </c>
      <c r="AD153" s="67"/>
    </row>
    <row r="154" spans="2:30" ht="114.75" x14ac:dyDescent="0.25">
      <c r="B154" s="154">
        <v>147</v>
      </c>
      <c r="C154" s="83" t="s">
        <v>805</v>
      </c>
      <c r="D154" s="147" t="s">
        <v>806</v>
      </c>
      <c r="E154" s="85">
        <v>42704</v>
      </c>
      <c r="F154" s="85">
        <v>42752</v>
      </c>
      <c r="G154" s="149">
        <v>42660</v>
      </c>
      <c r="H154" s="149"/>
      <c r="I154" s="149" t="s">
        <v>69</v>
      </c>
      <c r="J154" s="149">
        <v>41456</v>
      </c>
      <c r="K154" s="83" t="s">
        <v>624</v>
      </c>
      <c r="L154" s="67" t="s">
        <v>801</v>
      </c>
      <c r="M154" s="67" t="s">
        <v>807</v>
      </c>
      <c r="N154" s="67" t="s">
        <v>809</v>
      </c>
      <c r="O154" s="67" t="s">
        <v>810</v>
      </c>
      <c r="P154" s="89" t="s">
        <v>125</v>
      </c>
      <c r="Q154" s="67" t="s">
        <v>115</v>
      </c>
      <c r="R154" s="155" t="s">
        <v>811</v>
      </c>
      <c r="S154" s="67" t="s">
        <v>812</v>
      </c>
      <c r="T154" s="158">
        <v>56.8</v>
      </c>
      <c r="U154" s="159">
        <v>2</v>
      </c>
      <c r="V154" s="160">
        <v>2044</v>
      </c>
      <c r="W154" s="67" t="s">
        <v>80</v>
      </c>
      <c r="X154" s="162">
        <v>1226400</v>
      </c>
      <c r="Y154" s="89" t="s">
        <v>81</v>
      </c>
      <c r="Z154" s="164"/>
      <c r="AA154" s="157" t="s">
        <v>83</v>
      </c>
      <c r="AB154" s="67" t="s">
        <v>1429</v>
      </c>
      <c r="AC154" s="164" t="s">
        <v>1451</v>
      </c>
      <c r="AD154" s="67" t="s">
        <v>813</v>
      </c>
    </row>
    <row r="155" spans="2:30" ht="76.5" x14ac:dyDescent="0.25">
      <c r="B155" s="154">
        <v>148</v>
      </c>
      <c r="C155" s="169" t="s">
        <v>171</v>
      </c>
      <c r="D155" s="170" t="s">
        <v>172</v>
      </c>
      <c r="E155" s="171">
        <v>42723</v>
      </c>
      <c r="F155" s="85">
        <v>42752</v>
      </c>
      <c r="G155" s="172">
        <v>42618</v>
      </c>
      <c r="H155" s="172" t="s">
        <v>69</v>
      </c>
      <c r="I155" s="172">
        <v>42613</v>
      </c>
      <c r="J155" s="172">
        <v>39707</v>
      </c>
      <c r="K155" s="169" t="s">
        <v>70</v>
      </c>
      <c r="L155" s="157" t="s">
        <v>144</v>
      </c>
      <c r="M155" s="157" t="s">
        <v>1276</v>
      </c>
      <c r="N155" s="157" t="s">
        <v>173</v>
      </c>
      <c r="O155" s="157" t="s">
        <v>1005</v>
      </c>
      <c r="P155" s="169" t="s">
        <v>74</v>
      </c>
      <c r="Q155" s="36" t="s">
        <v>75</v>
      </c>
      <c r="R155" s="173" t="s">
        <v>90</v>
      </c>
      <c r="S155" s="157" t="s">
        <v>91</v>
      </c>
      <c r="T155" s="174">
        <v>28</v>
      </c>
      <c r="U155" s="167">
        <v>3</v>
      </c>
      <c r="V155" s="176">
        <v>1379.25</v>
      </c>
      <c r="W155" s="157" t="s">
        <v>80</v>
      </c>
      <c r="X155" s="177">
        <v>551700</v>
      </c>
      <c r="Y155" s="89" t="s">
        <v>81</v>
      </c>
      <c r="Z155" s="178"/>
      <c r="AA155" s="169" t="s">
        <v>83</v>
      </c>
      <c r="AB155" s="67" t="s">
        <v>1429</v>
      </c>
      <c r="AC155" s="178" t="s">
        <v>1451</v>
      </c>
      <c r="AD155" s="157" t="s">
        <v>174</v>
      </c>
    </row>
    <row r="156" spans="2:30" s="103" customFormat="1" ht="191.25" x14ac:dyDescent="0.25">
      <c r="B156" s="154">
        <v>149</v>
      </c>
      <c r="C156" s="83" t="s">
        <v>893</v>
      </c>
      <c r="D156" s="147" t="s">
        <v>894</v>
      </c>
      <c r="E156" s="85">
        <v>42717</v>
      </c>
      <c r="F156" s="85">
        <v>42752</v>
      </c>
      <c r="G156" s="149">
        <v>42727</v>
      </c>
      <c r="H156" s="149" t="s">
        <v>69</v>
      </c>
      <c r="I156" s="57">
        <v>42643</v>
      </c>
      <c r="J156" s="149">
        <v>41627</v>
      </c>
      <c r="K156" s="83" t="s">
        <v>70</v>
      </c>
      <c r="L156" s="67" t="s">
        <v>801</v>
      </c>
      <c r="M156" s="67" t="s">
        <v>895</v>
      </c>
      <c r="N156" s="67" t="s">
        <v>896</v>
      </c>
      <c r="O156" s="67" t="s">
        <v>1361</v>
      </c>
      <c r="P156" s="89" t="s">
        <v>125</v>
      </c>
      <c r="Q156" s="157" t="s">
        <v>149</v>
      </c>
      <c r="R156" s="155" t="s">
        <v>897</v>
      </c>
      <c r="S156" s="67" t="s">
        <v>898</v>
      </c>
      <c r="T156" s="158">
        <v>12.3</v>
      </c>
      <c r="U156" s="159">
        <v>3</v>
      </c>
      <c r="V156" s="160">
        <v>971.23</v>
      </c>
      <c r="W156" s="67" t="s">
        <v>80</v>
      </c>
      <c r="X156" s="162">
        <v>388490</v>
      </c>
      <c r="Y156" s="89" t="s">
        <v>81</v>
      </c>
      <c r="Z156" s="164"/>
      <c r="AA156" s="83" t="s">
        <v>83</v>
      </c>
      <c r="AB156" s="67" t="s">
        <v>1429</v>
      </c>
      <c r="AC156" s="164" t="s">
        <v>1451</v>
      </c>
      <c r="AD156" s="67"/>
    </row>
    <row r="157" spans="2:30" s="80" customFormat="1" ht="114.75" x14ac:dyDescent="0.25">
      <c r="B157" s="154">
        <v>150</v>
      </c>
      <c r="C157" s="83" t="s">
        <v>1148</v>
      </c>
      <c r="D157" s="147" t="s">
        <v>1147</v>
      </c>
      <c r="E157" s="85">
        <v>42629</v>
      </c>
      <c r="F157" s="85">
        <v>42752</v>
      </c>
      <c r="G157" s="85">
        <v>42580</v>
      </c>
      <c r="H157" s="85" t="s">
        <v>69</v>
      </c>
      <c r="I157" s="85">
        <v>42551</v>
      </c>
      <c r="J157" s="85"/>
      <c r="K157" s="83" t="s">
        <v>70</v>
      </c>
      <c r="L157" s="83" t="s">
        <v>663</v>
      </c>
      <c r="M157" s="83" t="s">
        <v>671</v>
      </c>
      <c r="N157" s="83" t="s">
        <v>1281</v>
      </c>
      <c r="O157" s="83" t="s">
        <v>724</v>
      </c>
      <c r="P157" s="83" t="s">
        <v>1145</v>
      </c>
      <c r="Q157" s="67" t="s">
        <v>119</v>
      </c>
      <c r="R157" s="83" t="s">
        <v>549</v>
      </c>
      <c r="S157" s="83" t="s">
        <v>550</v>
      </c>
      <c r="T157" s="158">
        <v>313</v>
      </c>
      <c r="U157" s="83">
        <v>3</v>
      </c>
      <c r="V157" s="203">
        <v>1381.6</v>
      </c>
      <c r="W157" s="204" t="s">
        <v>152</v>
      </c>
      <c r="X157" s="205">
        <v>5018820</v>
      </c>
      <c r="Y157" s="89" t="s">
        <v>81</v>
      </c>
      <c r="Z157" s="83" t="s">
        <v>82</v>
      </c>
      <c r="AA157" s="83" t="s">
        <v>1144</v>
      </c>
      <c r="AB157" s="67" t="s">
        <v>1429</v>
      </c>
      <c r="AC157" s="83" t="s">
        <v>1460</v>
      </c>
      <c r="AD157" s="83" t="s">
        <v>1143</v>
      </c>
    </row>
    <row r="158" spans="2:30" s="80" customFormat="1" ht="51" x14ac:dyDescent="0.25">
      <c r="B158" s="154">
        <v>151</v>
      </c>
      <c r="C158" s="89" t="s">
        <v>738</v>
      </c>
      <c r="D158" s="89" t="s">
        <v>739</v>
      </c>
      <c r="E158" s="152">
        <v>42730</v>
      </c>
      <c r="F158" s="85">
        <v>42752</v>
      </c>
      <c r="G158" s="152">
        <v>42674</v>
      </c>
      <c r="H158" s="89" t="s">
        <v>69</v>
      </c>
      <c r="I158" s="57">
        <v>42643</v>
      </c>
      <c r="J158" s="153">
        <v>41326</v>
      </c>
      <c r="K158" s="154" t="s">
        <v>70</v>
      </c>
      <c r="L158" s="89" t="s">
        <v>663</v>
      </c>
      <c r="M158" s="154" t="s">
        <v>72</v>
      </c>
      <c r="N158" s="89" t="s">
        <v>740</v>
      </c>
      <c r="O158" s="89" t="s">
        <v>741</v>
      </c>
      <c r="P158" s="89" t="s">
        <v>125</v>
      </c>
      <c r="Q158" s="154" t="s">
        <v>205</v>
      </c>
      <c r="R158" s="154" t="s">
        <v>742</v>
      </c>
      <c r="S158" s="154" t="s">
        <v>743</v>
      </c>
      <c r="T158" s="156">
        <v>12.25</v>
      </c>
      <c r="U158" s="154">
        <v>4</v>
      </c>
      <c r="V158" s="156">
        <v>749.46</v>
      </c>
      <c r="W158" s="154" t="s">
        <v>80</v>
      </c>
      <c r="X158" s="156">
        <v>224820</v>
      </c>
      <c r="Y158" s="89" t="s">
        <v>81</v>
      </c>
      <c r="Z158" s="89" t="s">
        <v>82</v>
      </c>
      <c r="AA158" s="89" t="s">
        <v>83</v>
      </c>
      <c r="AB158" s="67" t="s">
        <v>1429</v>
      </c>
      <c r="AC158" s="89" t="s">
        <v>1451</v>
      </c>
      <c r="AD158" s="89"/>
    </row>
    <row r="159" spans="2:30" s="80" customFormat="1" ht="191.25" x14ac:dyDescent="0.25">
      <c r="B159" s="154">
        <v>152</v>
      </c>
      <c r="C159" s="83" t="s">
        <v>1072</v>
      </c>
      <c r="D159" s="147" t="s">
        <v>1071</v>
      </c>
      <c r="E159" s="149">
        <v>42598</v>
      </c>
      <c r="F159" s="85">
        <v>42752</v>
      </c>
      <c r="G159" s="85">
        <v>42570</v>
      </c>
      <c r="H159" s="85" t="s">
        <v>69</v>
      </c>
      <c r="I159" s="85">
        <v>42551</v>
      </c>
      <c r="J159" s="85">
        <v>41570</v>
      </c>
      <c r="K159" s="83" t="s">
        <v>70</v>
      </c>
      <c r="L159" s="83" t="s">
        <v>801</v>
      </c>
      <c r="M159" s="83" t="s">
        <v>1070</v>
      </c>
      <c r="N159" s="159" t="s">
        <v>1069</v>
      </c>
      <c r="O159" s="159" t="s">
        <v>1068</v>
      </c>
      <c r="P159" s="89" t="s">
        <v>125</v>
      </c>
      <c r="Q159" s="83" t="s">
        <v>1067</v>
      </c>
      <c r="R159" s="83" t="s">
        <v>742</v>
      </c>
      <c r="S159" s="67" t="s">
        <v>1059</v>
      </c>
      <c r="T159" s="158">
        <v>139.5</v>
      </c>
      <c r="U159" s="83">
        <v>4</v>
      </c>
      <c r="V159" s="246">
        <v>5127.33</v>
      </c>
      <c r="W159" s="204" t="s">
        <v>80</v>
      </c>
      <c r="X159" s="247">
        <v>1538200</v>
      </c>
      <c r="Y159" s="89" t="s">
        <v>81</v>
      </c>
      <c r="Z159" s="83" t="s">
        <v>915</v>
      </c>
      <c r="AA159" s="67" t="s">
        <v>1066</v>
      </c>
      <c r="AB159" s="67" t="s">
        <v>1429</v>
      </c>
      <c r="AC159" s="67" t="s">
        <v>1461</v>
      </c>
      <c r="AD159" s="67"/>
    </row>
    <row r="160" spans="2:30" s="80" customFormat="1" ht="191.25" x14ac:dyDescent="0.25">
      <c r="B160" s="154">
        <v>153</v>
      </c>
      <c r="C160" s="36" t="s">
        <v>1065</v>
      </c>
      <c r="D160" s="36" t="s">
        <v>1064</v>
      </c>
      <c r="E160" s="148">
        <v>42676</v>
      </c>
      <c r="F160" s="85">
        <v>42752</v>
      </c>
      <c r="G160" s="148">
        <v>42614</v>
      </c>
      <c r="H160" s="36" t="s">
        <v>69</v>
      </c>
      <c r="I160" s="148">
        <v>42582</v>
      </c>
      <c r="J160" s="148">
        <v>41565</v>
      </c>
      <c r="K160" s="83" t="s">
        <v>70</v>
      </c>
      <c r="L160" s="36" t="s">
        <v>1063</v>
      </c>
      <c r="M160" s="36" t="s">
        <v>1062</v>
      </c>
      <c r="N160" s="36" t="s">
        <v>1061</v>
      </c>
      <c r="O160" s="36" t="s">
        <v>1060</v>
      </c>
      <c r="P160" s="89" t="s">
        <v>125</v>
      </c>
      <c r="Q160" s="237" t="s">
        <v>115</v>
      </c>
      <c r="R160" s="254" t="s">
        <v>742</v>
      </c>
      <c r="S160" s="67" t="s">
        <v>1059</v>
      </c>
      <c r="T160" s="238">
        <v>103</v>
      </c>
      <c r="U160" s="237">
        <v>4</v>
      </c>
      <c r="V160" s="238">
        <v>4115.9399999999996</v>
      </c>
      <c r="W160" s="237" t="s">
        <v>80</v>
      </c>
      <c r="X160" s="238">
        <v>1234781</v>
      </c>
      <c r="Y160" s="89" t="s">
        <v>81</v>
      </c>
      <c r="Z160" s="237"/>
      <c r="AA160" s="167" t="s">
        <v>992</v>
      </c>
      <c r="AB160" s="67" t="s">
        <v>1429</v>
      </c>
      <c r="AC160" s="237" t="s">
        <v>1461</v>
      </c>
      <c r="AD160" s="237"/>
    </row>
    <row r="161" spans="1:30" s="80" customFormat="1" ht="51" x14ac:dyDescent="0.25">
      <c r="B161" s="154">
        <v>154</v>
      </c>
      <c r="C161" s="83" t="s">
        <v>53</v>
      </c>
      <c r="D161" s="147" t="s">
        <v>54</v>
      </c>
      <c r="E161" s="85">
        <v>42710</v>
      </c>
      <c r="F161" s="85">
        <v>42752</v>
      </c>
      <c r="G161" s="149">
        <v>42681</v>
      </c>
      <c r="H161" s="148" t="s">
        <v>69</v>
      </c>
      <c r="I161" s="149">
        <v>42674</v>
      </c>
      <c r="J161" s="149">
        <v>40480</v>
      </c>
      <c r="K161" s="36" t="s">
        <v>70</v>
      </c>
      <c r="L161" s="36" t="s">
        <v>71</v>
      </c>
      <c r="M161" s="36" t="s">
        <v>72</v>
      </c>
      <c r="N161" s="67" t="s">
        <v>101</v>
      </c>
      <c r="O161" s="67" t="s">
        <v>102</v>
      </c>
      <c r="P161" s="83" t="s">
        <v>125</v>
      </c>
      <c r="Q161" s="67" t="s">
        <v>103</v>
      </c>
      <c r="R161" s="155" t="s">
        <v>110</v>
      </c>
      <c r="S161" s="36" t="s">
        <v>104</v>
      </c>
      <c r="T161" s="158">
        <v>16.899999999999999</v>
      </c>
      <c r="U161" s="159">
        <v>5</v>
      </c>
      <c r="V161" s="160">
        <v>1334.58</v>
      </c>
      <c r="W161" s="161" t="s">
        <v>80</v>
      </c>
      <c r="X161" s="162">
        <v>320300</v>
      </c>
      <c r="Y161" s="89" t="s">
        <v>81</v>
      </c>
      <c r="Z161" s="36" t="s">
        <v>82</v>
      </c>
      <c r="AA161" s="163" t="s">
        <v>83</v>
      </c>
      <c r="AB161" s="67" t="s">
        <v>1429</v>
      </c>
      <c r="AC161" s="164" t="s">
        <v>1451</v>
      </c>
      <c r="AD161" s="67"/>
    </row>
    <row r="162" spans="1:30" s="80" customFormat="1" ht="51" x14ac:dyDescent="0.25">
      <c r="B162" s="154">
        <v>155</v>
      </c>
      <c r="C162" s="83" t="s">
        <v>63</v>
      </c>
      <c r="D162" s="147" t="s">
        <v>64</v>
      </c>
      <c r="E162" s="85">
        <v>42725</v>
      </c>
      <c r="F162" s="85">
        <v>42752</v>
      </c>
      <c r="G162" s="149">
        <v>42688</v>
      </c>
      <c r="H162" s="148" t="s">
        <v>69</v>
      </c>
      <c r="I162" s="57">
        <v>42643</v>
      </c>
      <c r="J162" s="149">
        <v>40471</v>
      </c>
      <c r="K162" s="36" t="s">
        <v>70</v>
      </c>
      <c r="L162" s="36" t="s">
        <v>71</v>
      </c>
      <c r="M162" s="36" t="s">
        <v>72</v>
      </c>
      <c r="N162" s="67" t="s">
        <v>109</v>
      </c>
      <c r="O162" s="67" t="s">
        <v>1340</v>
      </c>
      <c r="P162" s="83" t="s">
        <v>125</v>
      </c>
      <c r="Q162" s="67" t="s">
        <v>103</v>
      </c>
      <c r="R162" s="155" t="s">
        <v>110</v>
      </c>
      <c r="S162" s="36" t="s">
        <v>111</v>
      </c>
      <c r="T162" s="158">
        <v>27.5</v>
      </c>
      <c r="U162" s="159">
        <v>5</v>
      </c>
      <c r="V162" s="160">
        <v>2362.5</v>
      </c>
      <c r="W162" s="161" t="s">
        <v>80</v>
      </c>
      <c r="X162" s="162">
        <v>567000</v>
      </c>
      <c r="Y162" s="89" t="s">
        <v>81</v>
      </c>
      <c r="Z162" s="36" t="s">
        <v>82</v>
      </c>
      <c r="AA162" s="163" t="s">
        <v>83</v>
      </c>
      <c r="AB162" s="67" t="s">
        <v>1429</v>
      </c>
      <c r="AC162" s="164" t="s">
        <v>1451</v>
      </c>
      <c r="AD162" s="67"/>
    </row>
    <row r="163" spans="1:30" s="103" customFormat="1" ht="63.75" x14ac:dyDescent="0.25">
      <c r="B163" s="154">
        <v>156</v>
      </c>
      <c r="C163" s="169" t="s">
        <v>154</v>
      </c>
      <c r="D163" s="170" t="s">
        <v>155</v>
      </c>
      <c r="E163" s="171">
        <v>42723</v>
      </c>
      <c r="F163" s="85">
        <v>42752</v>
      </c>
      <c r="G163" s="172">
        <v>42675</v>
      </c>
      <c r="H163" s="172" t="s">
        <v>69</v>
      </c>
      <c r="I163" s="172">
        <v>42674</v>
      </c>
      <c r="J163" s="172">
        <v>41401</v>
      </c>
      <c r="K163" s="169" t="s">
        <v>70</v>
      </c>
      <c r="L163" s="169" t="s">
        <v>144</v>
      </c>
      <c r="M163" s="157" t="s">
        <v>156</v>
      </c>
      <c r="N163" s="157" t="s">
        <v>157</v>
      </c>
      <c r="O163" s="157" t="s">
        <v>1329</v>
      </c>
      <c r="P163" s="169" t="s">
        <v>74</v>
      </c>
      <c r="Q163" s="228" t="s">
        <v>526</v>
      </c>
      <c r="R163" s="173" t="s">
        <v>76</v>
      </c>
      <c r="S163" s="157" t="s">
        <v>77</v>
      </c>
      <c r="T163" s="174">
        <v>26.5</v>
      </c>
      <c r="U163" s="159">
        <v>5</v>
      </c>
      <c r="V163" s="176">
        <v>2414.9499999999998</v>
      </c>
      <c r="W163" s="157" t="s">
        <v>80</v>
      </c>
      <c r="X163" s="177">
        <v>534500</v>
      </c>
      <c r="Y163" s="89" t="s">
        <v>81</v>
      </c>
      <c r="Z163" s="178"/>
      <c r="AA163" s="169" t="s">
        <v>83</v>
      </c>
      <c r="AB163" s="67" t="s">
        <v>1429</v>
      </c>
      <c r="AC163" s="178" t="s">
        <v>1451</v>
      </c>
      <c r="AD163" s="157" t="s">
        <v>158</v>
      </c>
    </row>
    <row r="164" spans="1:30" s="103" customFormat="1" ht="51" x14ac:dyDescent="0.25">
      <c r="B164" s="154">
        <v>157</v>
      </c>
      <c r="C164" s="169" t="s">
        <v>166</v>
      </c>
      <c r="D164" s="170" t="s">
        <v>167</v>
      </c>
      <c r="E164" s="171">
        <v>42723</v>
      </c>
      <c r="F164" s="85">
        <v>42752</v>
      </c>
      <c r="G164" s="172">
        <v>42681</v>
      </c>
      <c r="H164" s="172" t="s">
        <v>69</v>
      </c>
      <c r="I164" s="57">
        <v>42643</v>
      </c>
      <c r="J164" s="172">
        <v>41591</v>
      </c>
      <c r="K164" s="169" t="s">
        <v>70</v>
      </c>
      <c r="L164" s="157" t="s">
        <v>144</v>
      </c>
      <c r="M164" s="157" t="s">
        <v>1276</v>
      </c>
      <c r="N164" s="157" t="s">
        <v>168</v>
      </c>
      <c r="O164" s="157" t="s">
        <v>1008</v>
      </c>
      <c r="P164" s="169" t="s">
        <v>74</v>
      </c>
      <c r="Q164" s="157" t="s">
        <v>169</v>
      </c>
      <c r="R164" s="173" t="s">
        <v>76</v>
      </c>
      <c r="S164" s="157" t="s">
        <v>77</v>
      </c>
      <c r="T164" s="174">
        <v>90.4</v>
      </c>
      <c r="U164" s="175">
        <v>5</v>
      </c>
      <c r="V164" s="176">
        <v>8382.92</v>
      </c>
      <c r="W164" s="157" t="s">
        <v>80</v>
      </c>
      <c r="X164" s="177">
        <v>2011900</v>
      </c>
      <c r="Y164" s="89" t="s">
        <v>81</v>
      </c>
      <c r="Z164" s="178"/>
      <c r="AA164" s="169" t="s">
        <v>83</v>
      </c>
      <c r="AB164" s="67" t="s">
        <v>1429</v>
      </c>
      <c r="AC164" s="178" t="s">
        <v>1451</v>
      </c>
      <c r="AD164" s="157" t="s">
        <v>170</v>
      </c>
    </row>
    <row r="165" spans="1:30" s="80" customFormat="1" ht="51" x14ac:dyDescent="0.25">
      <c r="B165" s="154">
        <v>158</v>
      </c>
      <c r="C165" s="89" t="s">
        <v>295</v>
      </c>
      <c r="D165" s="89" t="s">
        <v>296</v>
      </c>
      <c r="E165" s="152">
        <v>42726</v>
      </c>
      <c r="F165" s="85">
        <v>42752</v>
      </c>
      <c r="G165" s="57">
        <v>42656</v>
      </c>
      <c r="H165" s="57" t="s">
        <v>69</v>
      </c>
      <c r="I165" s="57">
        <v>42643</v>
      </c>
      <c r="J165" s="149">
        <v>41624</v>
      </c>
      <c r="K165" s="108" t="s">
        <v>70</v>
      </c>
      <c r="L165" s="108" t="s">
        <v>214</v>
      </c>
      <c r="M165" s="108" t="s">
        <v>72</v>
      </c>
      <c r="N165" s="108" t="s">
        <v>297</v>
      </c>
      <c r="O165" s="108" t="s">
        <v>1352</v>
      </c>
      <c r="P165" s="108" t="s">
        <v>74</v>
      </c>
      <c r="Q165" s="36" t="s">
        <v>75</v>
      </c>
      <c r="R165" s="37" t="s">
        <v>110</v>
      </c>
      <c r="S165" s="108" t="s">
        <v>77</v>
      </c>
      <c r="T165" s="150">
        <v>61.03</v>
      </c>
      <c r="U165" s="159">
        <v>5</v>
      </c>
      <c r="V165" s="222">
        <v>4780.04</v>
      </c>
      <c r="W165" s="108" t="s">
        <v>80</v>
      </c>
      <c r="X165" s="166">
        <v>1147210</v>
      </c>
      <c r="Y165" s="89" t="s">
        <v>81</v>
      </c>
      <c r="Z165" s="108" t="s">
        <v>82</v>
      </c>
      <c r="AA165" s="108" t="s">
        <v>83</v>
      </c>
      <c r="AB165" s="67" t="s">
        <v>1429</v>
      </c>
      <c r="AC165" s="164" t="s">
        <v>1451</v>
      </c>
      <c r="AD165" s="67"/>
    </row>
    <row r="166" spans="1:30" s="80" customFormat="1" ht="63.75" x14ac:dyDescent="0.25">
      <c r="B166" s="154">
        <v>159</v>
      </c>
      <c r="C166" s="89" t="s">
        <v>295</v>
      </c>
      <c r="D166" s="89" t="s">
        <v>296</v>
      </c>
      <c r="E166" s="152">
        <v>42726</v>
      </c>
      <c r="F166" s="85">
        <v>42752</v>
      </c>
      <c r="G166" s="57">
        <v>42460</v>
      </c>
      <c r="H166" s="57" t="s">
        <v>69</v>
      </c>
      <c r="I166" s="57">
        <v>42674</v>
      </c>
      <c r="J166" s="149">
        <v>41355</v>
      </c>
      <c r="K166" s="108" t="s">
        <v>70</v>
      </c>
      <c r="L166" s="108" t="s">
        <v>214</v>
      </c>
      <c r="M166" s="108" t="s">
        <v>72</v>
      </c>
      <c r="N166" s="108" t="s">
        <v>298</v>
      </c>
      <c r="O166" s="108" t="s">
        <v>1341</v>
      </c>
      <c r="P166" s="108" t="s">
        <v>74</v>
      </c>
      <c r="Q166" s="36" t="s">
        <v>75</v>
      </c>
      <c r="R166" s="37" t="s">
        <v>110</v>
      </c>
      <c r="S166" s="108" t="s">
        <v>299</v>
      </c>
      <c r="T166" s="150">
        <v>36.4</v>
      </c>
      <c r="U166" s="159">
        <v>5</v>
      </c>
      <c r="V166" s="222">
        <v>2815.33</v>
      </c>
      <c r="W166" s="108" t="s">
        <v>80</v>
      </c>
      <c r="X166" s="166">
        <v>675680</v>
      </c>
      <c r="Y166" s="89" t="s">
        <v>81</v>
      </c>
      <c r="Z166" s="108" t="s">
        <v>82</v>
      </c>
      <c r="AA166" s="108" t="s">
        <v>83</v>
      </c>
      <c r="AB166" s="67" t="s">
        <v>1429</v>
      </c>
      <c r="AC166" s="164" t="s">
        <v>1451</v>
      </c>
      <c r="AD166" s="67"/>
    </row>
    <row r="167" spans="1:30" s="62" customFormat="1" ht="51" x14ac:dyDescent="0.25">
      <c r="A167" s="80"/>
      <c r="B167" s="154">
        <v>160</v>
      </c>
      <c r="C167" s="167" t="s">
        <v>358</v>
      </c>
      <c r="D167" s="179" t="s">
        <v>359</v>
      </c>
      <c r="E167" s="152">
        <v>42726</v>
      </c>
      <c r="F167" s="85">
        <v>42752</v>
      </c>
      <c r="G167" s="181">
        <v>42598</v>
      </c>
      <c r="H167" s="181" t="s">
        <v>69</v>
      </c>
      <c r="I167" s="181">
        <v>42551</v>
      </c>
      <c r="J167" s="181">
        <v>41565</v>
      </c>
      <c r="K167" s="167" t="s">
        <v>70</v>
      </c>
      <c r="L167" s="55" t="s">
        <v>313</v>
      </c>
      <c r="M167" s="55" t="s">
        <v>72</v>
      </c>
      <c r="N167" s="55" t="s">
        <v>360</v>
      </c>
      <c r="O167" s="55" t="s">
        <v>1353</v>
      </c>
      <c r="P167" s="83" t="s">
        <v>125</v>
      </c>
      <c r="Q167" s="55" t="s">
        <v>329</v>
      </c>
      <c r="R167" s="182" t="s">
        <v>361</v>
      </c>
      <c r="S167" s="55" t="s">
        <v>362</v>
      </c>
      <c r="T167" s="183">
        <v>27.7</v>
      </c>
      <c r="U167" s="184">
        <v>5</v>
      </c>
      <c r="V167" s="185">
        <v>2075.42</v>
      </c>
      <c r="W167" s="55" t="s">
        <v>80</v>
      </c>
      <c r="X167" s="186">
        <v>498100</v>
      </c>
      <c r="Y167" s="89" t="s">
        <v>81</v>
      </c>
      <c r="Z167" s="187" t="s">
        <v>317</v>
      </c>
      <c r="AA167" s="55" t="s">
        <v>83</v>
      </c>
      <c r="AB167" s="67" t="s">
        <v>1429</v>
      </c>
      <c r="AC167" s="187" t="s">
        <v>1451</v>
      </c>
      <c r="AD167" s="55"/>
    </row>
    <row r="168" spans="1:30" s="80" customFormat="1" ht="80.25" customHeight="1" x14ac:dyDescent="0.25">
      <c r="B168" s="154">
        <v>161</v>
      </c>
      <c r="C168" s="167" t="s">
        <v>363</v>
      </c>
      <c r="D168" s="179" t="s">
        <v>364</v>
      </c>
      <c r="E168" s="152">
        <v>42726</v>
      </c>
      <c r="F168" s="85">
        <v>42752</v>
      </c>
      <c r="G168" s="181">
        <v>42627</v>
      </c>
      <c r="H168" s="250" t="s">
        <v>69</v>
      </c>
      <c r="I168" s="181">
        <v>42613</v>
      </c>
      <c r="J168" s="181">
        <v>41565</v>
      </c>
      <c r="K168" s="167" t="s">
        <v>70</v>
      </c>
      <c r="L168" s="55" t="s">
        <v>313</v>
      </c>
      <c r="M168" s="55" t="s">
        <v>72</v>
      </c>
      <c r="N168" s="255" t="s">
        <v>373</v>
      </c>
      <c r="O168" s="55" t="s">
        <v>1287</v>
      </c>
      <c r="P168" s="83" t="s">
        <v>125</v>
      </c>
      <c r="Q168" s="55" t="s">
        <v>329</v>
      </c>
      <c r="R168" s="182" t="s">
        <v>76</v>
      </c>
      <c r="S168" s="55" t="s">
        <v>374</v>
      </c>
      <c r="T168" s="183">
        <v>30</v>
      </c>
      <c r="U168" s="184">
        <v>5</v>
      </c>
      <c r="V168" s="185">
        <v>2550</v>
      </c>
      <c r="W168" s="55" t="s">
        <v>80</v>
      </c>
      <c r="X168" s="186">
        <v>612000</v>
      </c>
      <c r="Y168" s="89" t="s">
        <v>81</v>
      </c>
      <c r="Z168" s="187" t="s">
        <v>317</v>
      </c>
      <c r="AA168" s="55" t="s">
        <v>83</v>
      </c>
      <c r="AB168" s="67" t="s">
        <v>1429</v>
      </c>
      <c r="AC168" s="187" t="s">
        <v>1451</v>
      </c>
      <c r="AD168" s="55" t="s">
        <v>375</v>
      </c>
    </row>
    <row r="169" spans="1:30" s="62" customFormat="1" ht="76.5" x14ac:dyDescent="0.25">
      <c r="B169" s="154">
        <v>162</v>
      </c>
      <c r="C169" s="83" t="s">
        <v>686</v>
      </c>
      <c r="D169" s="147" t="s">
        <v>687</v>
      </c>
      <c r="E169" s="85">
        <v>42713</v>
      </c>
      <c r="F169" s="85">
        <v>42752</v>
      </c>
      <c r="G169" s="149">
        <v>42622</v>
      </c>
      <c r="H169" s="149" t="s">
        <v>69</v>
      </c>
      <c r="I169" s="149">
        <v>42582</v>
      </c>
      <c r="J169" s="149">
        <v>41563</v>
      </c>
      <c r="K169" s="83" t="s">
        <v>70</v>
      </c>
      <c r="L169" s="67" t="s">
        <v>663</v>
      </c>
      <c r="M169" s="67" t="s">
        <v>72</v>
      </c>
      <c r="N169" s="67" t="s">
        <v>688</v>
      </c>
      <c r="O169" s="67" t="s">
        <v>689</v>
      </c>
      <c r="P169" s="83" t="s">
        <v>125</v>
      </c>
      <c r="Q169" s="157" t="s">
        <v>169</v>
      </c>
      <c r="R169" s="155" t="s">
        <v>76</v>
      </c>
      <c r="S169" s="67" t="s">
        <v>77</v>
      </c>
      <c r="T169" s="158">
        <v>69.599999999999994</v>
      </c>
      <c r="U169" s="159">
        <v>5</v>
      </c>
      <c r="V169" s="160">
        <v>5529.02</v>
      </c>
      <c r="W169" s="67" t="s">
        <v>80</v>
      </c>
      <c r="X169" s="162">
        <v>1326900</v>
      </c>
      <c r="Y169" s="89" t="s">
        <v>81</v>
      </c>
      <c r="Z169" s="164" t="s">
        <v>82</v>
      </c>
      <c r="AA169" s="67" t="s">
        <v>83</v>
      </c>
      <c r="AB169" s="67" t="s">
        <v>1429</v>
      </c>
      <c r="AC169" s="164" t="s">
        <v>1451</v>
      </c>
      <c r="AD169" s="67" t="s">
        <v>690</v>
      </c>
    </row>
    <row r="170" spans="1:30" s="103" customFormat="1" ht="51" x14ac:dyDescent="0.25">
      <c r="B170" s="154">
        <v>163</v>
      </c>
      <c r="C170" s="83" t="s">
        <v>805</v>
      </c>
      <c r="D170" s="147" t="s">
        <v>806</v>
      </c>
      <c r="E170" s="85">
        <v>42704</v>
      </c>
      <c r="F170" s="85">
        <v>42752</v>
      </c>
      <c r="G170" s="149">
        <v>42663</v>
      </c>
      <c r="H170" s="149" t="s">
        <v>69</v>
      </c>
      <c r="I170" s="57">
        <v>42643</v>
      </c>
      <c r="J170" s="149">
        <v>41627</v>
      </c>
      <c r="K170" s="83" t="s">
        <v>624</v>
      </c>
      <c r="L170" s="67" t="s">
        <v>801</v>
      </c>
      <c r="M170" s="67" t="s">
        <v>807</v>
      </c>
      <c r="N170" s="67" t="s">
        <v>808</v>
      </c>
      <c r="O170" s="67" t="s">
        <v>1316</v>
      </c>
      <c r="P170" s="89" t="s">
        <v>125</v>
      </c>
      <c r="Q170" s="67" t="s">
        <v>115</v>
      </c>
      <c r="R170" s="155" t="s">
        <v>76</v>
      </c>
      <c r="S170" s="36" t="s">
        <v>111</v>
      </c>
      <c r="T170" s="158">
        <v>104</v>
      </c>
      <c r="U170" s="159">
        <v>5</v>
      </c>
      <c r="V170" s="160">
        <v>9686.25</v>
      </c>
      <c r="W170" s="67" t="s">
        <v>80</v>
      </c>
      <c r="X170" s="162">
        <v>2324700</v>
      </c>
      <c r="Y170" s="89" t="s">
        <v>81</v>
      </c>
      <c r="Z170" s="164"/>
      <c r="AA170" s="157" t="s">
        <v>83</v>
      </c>
      <c r="AB170" s="67" t="s">
        <v>1429</v>
      </c>
      <c r="AC170" s="164" t="s">
        <v>1451</v>
      </c>
      <c r="AD170" s="67"/>
    </row>
    <row r="171" spans="1:30" s="103" customFormat="1" ht="63.75" x14ac:dyDescent="0.25">
      <c r="B171" s="154">
        <v>164</v>
      </c>
      <c r="C171" s="83" t="s">
        <v>826</v>
      </c>
      <c r="D171" s="147" t="s">
        <v>827</v>
      </c>
      <c r="E171" s="85">
        <v>42706</v>
      </c>
      <c r="F171" s="85">
        <v>42752</v>
      </c>
      <c r="G171" s="188">
        <v>42685</v>
      </c>
      <c r="H171" s="188" t="s">
        <v>69</v>
      </c>
      <c r="I171" s="57">
        <v>42643</v>
      </c>
      <c r="J171" s="188">
        <v>41606</v>
      </c>
      <c r="K171" s="212" t="s">
        <v>822</v>
      </c>
      <c r="L171" s="212" t="s">
        <v>801</v>
      </c>
      <c r="M171" s="212" t="s">
        <v>828</v>
      </c>
      <c r="N171" s="212" t="s">
        <v>829</v>
      </c>
      <c r="O171" s="212" t="s">
        <v>1305</v>
      </c>
      <c r="P171" s="89" t="s">
        <v>125</v>
      </c>
      <c r="Q171" s="189" t="s">
        <v>830</v>
      </c>
      <c r="R171" s="256" t="s">
        <v>76</v>
      </c>
      <c r="S171" s="212" t="s">
        <v>77</v>
      </c>
      <c r="T171" s="313">
        <v>60.5</v>
      </c>
      <c r="U171" s="192">
        <v>5</v>
      </c>
      <c r="V171" s="256">
        <v>5740.21</v>
      </c>
      <c r="W171" s="189" t="s">
        <v>80</v>
      </c>
      <c r="X171" s="306">
        <v>1377650</v>
      </c>
      <c r="Y171" s="89" t="s">
        <v>81</v>
      </c>
      <c r="Z171" s="164"/>
      <c r="AA171" s="157" t="s">
        <v>83</v>
      </c>
      <c r="AB171" s="67" t="s">
        <v>1429</v>
      </c>
      <c r="AC171" s="164" t="s">
        <v>1451</v>
      </c>
      <c r="AD171" s="67"/>
    </row>
    <row r="172" spans="1:30" s="80" customFormat="1" ht="51" x14ac:dyDescent="0.25">
      <c r="B172" s="154">
        <v>165</v>
      </c>
      <c r="C172" s="83" t="s">
        <v>831</v>
      </c>
      <c r="D172" s="147" t="s">
        <v>832</v>
      </c>
      <c r="E172" s="85">
        <v>42705</v>
      </c>
      <c r="F172" s="85">
        <v>42752</v>
      </c>
      <c r="G172" s="188">
        <v>42683</v>
      </c>
      <c r="H172" s="188" t="s">
        <v>69</v>
      </c>
      <c r="I172" s="57">
        <v>42643</v>
      </c>
      <c r="J172" s="188">
        <v>41627</v>
      </c>
      <c r="K172" s="187" t="s">
        <v>70</v>
      </c>
      <c r="L172" s="189" t="s">
        <v>801</v>
      </c>
      <c r="M172" s="189" t="s">
        <v>828</v>
      </c>
      <c r="N172" s="189" t="s">
        <v>833</v>
      </c>
      <c r="O172" s="189" t="s">
        <v>1346</v>
      </c>
      <c r="P172" s="89" t="s">
        <v>125</v>
      </c>
      <c r="Q172" s="67" t="s">
        <v>261</v>
      </c>
      <c r="R172" s="257" t="s">
        <v>76</v>
      </c>
      <c r="S172" s="189" t="s">
        <v>834</v>
      </c>
      <c r="T172" s="257">
        <v>47</v>
      </c>
      <c r="U172" s="192">
        <v>5</v>
      </c>
      <c r="V172" s="257">
        <v>4935</v>
      </c>
      <c r="W172" s="189" t="s">
        <v>80</v>
      </c>
      <c r="X172" s="306">
        <v>1184400</v>
      </c>
      <c r="Y172" s="89" t="s">
        <v>81</v>
      </c>
      <c r="Z172" s="164"/>
      <c r="AA172" s="157" t="s">
        <v>83</v>
      </c>
      <c r="AB172" s="67" t="s">
        <v>1429</v>
      </c>
      <c r="AC172" s="164" t="s">
        <v>1451</v>
      </c>
      <c r="AD172" s="67"/>
    </row>
    <row r="173" spans="1:30" s="103" customFormat="1" ht="140.25" x14ac:dyDescent="0.25">
      <c r="B173" s="154">
        <v>166</v>
      </c>
      <c r="C173" s="83" t="s">
        <v>1218</v>
      </c>
      <c r="D173" s="147" t="s">
        <v>1217</v>
      </c>
      <c r="E173" s="85">
        <v>42677</v>
      </c>
      <c r="F173" s="85">
        <v>42752</v>
      </c>
      <c r="G173" s="149">
        <v>42647</v>
      </c>
      <c r="H173" s="149"/>
      <c r="I173" s="85">
        <v>42613</v>
      </c>
      <c r="J173" s="149">
        <v>41585</v>
      </c>
      <c r="K173" s="67" t="s">
        <v>70</v>
      </c>
      <c r="L173" s="67" t="s">
        <v>801</v>
      </c>
      <c r="M173" s="67" t="s">
        <v>837</v>
      </c>
      <c r="N173" s="67" t="s">
        <v>1216</v>
      </c>
      <c r="O173" s="67" t="s">
        <v>1215</v>
      </c>
      <c r="P173" s="89" t="s">
        <v>125</v>
      </c>
      <c r="Q173" s="67" t="s">
        <v>119</v>
      </c>
      <c r="R173" s="155" t="s">
        <v>76</v>
      </c>
      <c r="S173" s="67" t="s">
        <v>834</v>
      </c>
      <c r="T173" s="158">
        <v>21.25</v>
      </c>
      <c r="U173" s="159">
        <v>5</v>
      </c>
      <c r="V173" s="160">
        <v>4545.83</v>
      </c>
      <c r="W173" s="67" t="s">
        <v>560</v>
      </c>
      <c r="X173" s="162">
        <v>1098200</v>
      </c>
      <c r="Y173" s="89" t="s">
        <v>81</v>
      </c>
      <c r="Z173" s="164" t="s">
        <v>82</v>
      </c>
      <c r="AA173" s="67" t="s">
        <v>992</v>
      </c>
      <c r="AB173" s="67" t="s">
        <v>1429</v>
      </c>
      <c r="AC173" s="164" t="s">
        <v>1462</v>
      </c>
      <c r="AD173" s="67"/>
    </row>
    <row r="174" spans="1:30" s="103" customFormat="1" ht="153" x14ac:dyDescent="0.25">
      <c r="B174" s="154">
        <v>167</v>
      </c>
      <c r="C174" s="83" t="s">
        <v>1214</v>
      </c>
      <c r="D174" s="67" t="s">
        <v>1213</v>
      </c>
      <c r="E174" s="149">
        <v>42689</v>
      </c>
      <c r="F174" s="85">
        <v>42752</v>
      </c>
      <c r="G174" s="149">
        <v>42649</v>
      </c>
      <c r="H174" s="83" t="s">
        <v>69</v>
      </c>
      <c r="I174" s="85">
        <v>42613</v>
      </c>
      <c r="J174" s="149"/>
      <c r="K174" s="67" t="s">
        <v>70</v>
      </c>
      <c r="L174" s="67" t="s">
        <v>71</v>
      </c>
      <c r="M174" s="67" t="s">
        <v>72</v>
      </c>
      <c r="N174" s="67" t="s">
        <v>1212</v>
      </c>
      <c r="O174" s="67" t="s">
        <v>1211</v>
      </c>
      <c r="P174" s="67" t="s">
        <v>74</v>
      </c>
      <c r="Q174" s="67" t="s">
        <v>119</v>
      </c>
      <c r="R174" s="155" t="s">
        <v>76</v>
      </c>
      <c r="S174" s="67" t="s">
        <v>1210</v>
      </c>
      <c r="T174" s="68">
        <v>78.900000000000006</v>
      </c>
      <c r="U174" s="159">
        <v>5</v>
      </c>
      <c r="V174" s="252">
        <v>3693.75</v>
      </c>
      <c r="W174" s="204" t="s">
        <v>80</v>
      </c>
      <c r="X174" s="252">
        <v>886500</v>
      </c>
      <c r="Y174" s="89" t="s">
        <v>81</v>
      </c>
      <c r="Z174" s="67" t="s">
        <v>82</v>
      </c>
      <c r="AA174" s="67" t="s">
        <v>992</v>
      </c>
      <c r="AB174" s="67" t="s">
        <v>1429</v>
      </c>
      <c r="AC174" s="164" t="s">
        <v>1463</v>
      </c>
      <c r="AD174" s="67"/>
    </row>
    <row r="175" spans="1:30" s="80" customFormat="1" ht="51" x14ac:dyDescent="0.25">
      <c r="B175" s="154">
        <v>168</v>
      </c>
      <c r="C175" s="67" t="s">
        <v>471</v>
      </c>
      <c r="D175" s="67" t="s">
        <v>472</v>
      </c>
      <c r="E175" s="149">
        <v>42730</v>
      </c>
      <c r="F175" s="85">
        <v>42752</v>
      </c>
      <c r="G175" s="149">
        <v>42578</v>
      </c>
      <c r="H175" s="67" t="s">
        <v>69</v>
      </c>
      <c r="I175" s="90">
        <v>42551</v>
      </c>
      <c r="J175" s="149">
        <v>41744</v>
      </c>
      <c r="K175" s="67" t="s">
        <v>70</v>
      </c>
      <c r="L175" s="67" t="s">
        <v>405</v>
      </c>
      <c r="M175" s="67" t="s">
        <v>473</v>
      </c>
      <c r="N175" s="67" t="s">
        <v>474</v>
      </c>
      <c r="O175" s="67" t="s">
        <v>1011</v>
      </c>
      <c r="P175" s="83" t="s">
        <v>125</v>
      </c>
      <c r="Q175" s="67" t="s">
        <v>115</v>
      </c>
      <c r="R175" s="67" t="s">
        <v>475</v>
      </c>
      <c r="S175" s="67" t="s">
        <v>476</v>
      </c>
      <c r="T175" s="68">
        <v>700.3</v>
      </c>
      <c r="U175" s="67">
        <v>6</v>
      </c>
      <c r="V175" s="68">
        <v>57613.5</v>
      </c>
      <c r="W175" s="67" t="s">
        <v>80</v>
      </c>
      <c r="X175" s="68">
        <v>11522700</v>
      </c>
      <c r="Y175" s="89" t="s">
        <v>81</v>
      </c>
      <c r="Z175" s="67" t="s">
        <v>82</v>
      </c>
      <c r="AA175" s="67" t="s">
        <v>83</v>
      </c>
      <c r="AB175" s="67" t="s">
        <v>1429</v>
      </c>
      <c r="AC175" s="67" t="s">
        <v>1451</v>
      </c>
      <c r="AD175" s="67"/>
    </row>
    <row r="176" spans="1:30" s="80" customFormat="1" ht="51" x14ac:dyDescent="0.25">
      <c r="B176" s="154">
        <v>169</v>
      </c>
      <c r="C176" s="67" t="s">
        <v>471</v>
      </c>
      <c r="D176" s="67" t="s">
        <v>472</v>
      </c>
      <c r="E176" s="149">
        <v>42730</v>
      </c>
      <c r="F176" s="85">
        <v>42752</v>
      </c>
      <c r="G176" s="149">
        <v>42578</v>
      </c>
      <c r="H176" s="67" t="s">
        <v>69</v>
      </c>
      <c r="I176" s="90">
        <v>42551</v>
      </c>
      <c r="J176" s="149">
        <v>41744</v>
      </c>
      <c r="K176" s="67" t="s">
        <v>70</v>
      </c>
      <c r="L176" s="67" t="s">
        <v>405</v>
      </c>
      <c r="M176" s="67" t="s">
        <v>473</v>
      </c>
      <c r="N176" s="67" t="s">
        <v>474</v>
      </c>
      <c r="O176" s="67" t="s">
        <v>479</v>
      </c>
      <c r="P176" s="67" t="s">
        <v>421</v>
      </c>
      <c r="Q176" s="67" t="s">
        <v>115</v>
      </c>
      <c r="R176" s="67" t="s">
        <v>475</v>
      </c>
      <c r="S176" s="67" t="s">
        <v>476</v>
      </c>
      <c r="T176" s="68">
        <v>221.9</v>
      </c>
      <c r="U176" s="67">
        <v>6</v>
      </c>
      <c r="V176" s="68">
        <v>21289</v>
      </c>
      <c r="W176" s="67" t="s">
        <v>80</v>
      </c>
      <c r="X176" s="68">
        <v>4257800</v>
      </c>
      <c r="Y176" s="89" t="s">
        <v>81</v>
      </c>
      <c r="Z176" s="67" t="s">
        <v>82</v>
      </c>
      <c r="AA176" s="67" t="s">
        <v>83</v>
      </c>
      <c r="AB176" s="67" t="s">
        <v>1429</v>
      </c>
      <c r="AC176" s="67" t="s">
        <v>1451</v>
      </c>
      <c r="AD176" s="67"/>
    </row>
    <row r="177" spans="2:30" s="80" customFormat="1" ht="51" x14ac:dyDescent="0.25">
      <c r="B177" s="154">
        <v>170</v>
      </c>
      <c r="C177" s="67" t="s">
        <v>471</v>
      </c>
      <c r="D177" s="67" t="s">
        <v>472</v>
      </c>
      <c r="E177" s="149">
        <v>42730</v>
      </c>
      <c r="F177" s="85">
        <v>42752</v>
      </c>
      <c r="G177" s="149">
        <v>42578</v>
      </c>
      <c r="H177" s="67" t="s">
        <v>69</v>
      </c>
      <c r="I177" s="90">
        <v>42551</v>
      </c>
      <c r="J177" s="149">
        <v>41744</v>
      </c>
      <c r="K177" s="67" t="s">
        <v>70</v>
      </c>
      <c r="L177" s="67" t="s">
        <v>405</v>
      </c>
      <c r="M177" s="67" t="s">
        <v>473</v>
      </c>
      <c r="N177" s="67" t="s">
        <v>474</v>
      </c>
      <c r="O177" s="67" t="s">
        <v>480</v>
      </c>
      <c r="P177" s="67" t="s">
        <v>421</v>
      </c>
      <c r="Q177" s="67" t="s">
        <v>115</v>
      </c>
      <c r="R177" s="67" t="s">
        <v>475</v>
      </c>
      <c r="S177" s="67" t="s">
        <v>476</v>
      </c>
      <c r="T177" s="68">
        <v>268</v>
      </c>
      <c r="U177" s="67">
        <v>6</v>
      </c>
      <c r="V177" s="68">
        <v>25178.5</v>
      </c>
      <c r="W177" s="67" t="s">
        <v>80</v>
      </c>
      <c r="X177" s="68">
        <v>5035700</v>
      </c>
      <c r="Y177" s="89" t="s">
        <v>81</v>
      </c>
      <c r="Z177" s="67" t="s">
        <v>82</v>
      </c>
      <c r="AA177" s="67" t="s">
        <v>83</v>
      </c>
      <c r="AB177" s="67" t="s">
        <v>1429</v>
      </c>
      <c r="AC177" s="67" t="s">
        <v>1451</v>
      </c>
      <c r="AD177" s="67"/>
    </row>
    <row r="178" spans="2:30" s="80" customFormat="1" ht="63.75" x14ac:dyDescent="0.25">
      <c r="B178" s="154">
        <v>171</v>
      </c>
      <c r="C178" s="89" t="s">
        <v>924</v>
      </c>
      <c r="D178" s="89" t="s">
        <v>925</v>
      </c>
      <c r="E178" s="152">
        <v>42725</v>
      </c>
      <c r="F178" s="85">
        <v>42752</v>
      </c>
      <c r="G178" s="152">
        <v>42703</v>
      </c>
      <c r="H178" s="89" t="s">
        <v>69</v>
      </c>
      <c r="I178" s="153">
        <v>42704</v>
      </c>
      <c r="J178" s="153">
        <v>41702</v>
      </c>
      <c r="K178" s="89" t="s">
        <v>624</v>
      </c>
      <c r="L178" s="89" t="s">
        <v>801</v>
      </c>
      <c r="M178" s="89" t="s">
        <v>926</v>
      </c>
      <c r="N178" s="89" t="s">
        <v>927</v>
      </c>
      <c r="O178" s="89" t="s">
        <v>1322</v>
      </c>
      <c r="P178" s="89" t="s">
        <v>125</v>
      </c>
      <c r="Q178" s="89" t="s">
        <v>928</v>
      </c>
      <c r="R178" s="89" t="s">
        <v>929</v>
      </c>
      <c r="S178" s="89" t="s">
        <v>930</v>
      </c>
      <c r="T178" s="156">
        <v>227</v>
      </c>
      <c r="U178" s="154">
        <v>6</v>
      </c>
      <c r="V178" s="156">
        <v>23787</v>
      </c>
      <c r="W178" s="154" t="s">
        <v>80</v>
      </c>
      <c r="X178" s="156">
        <v>4757400</v>
      </c>
      <c r="Y178" s="89" t="s">
        <v>81</v>
      </c>
      <c r="Z178" s="89"/>
      <c r="AA178" s="83" t="s">
        <v>83</v>
      </c>
      <c r="AB178" s="67" t="s">
        <v>1429</v>
      </c>
      <c r="AC178" s="89" t="s">
        <v>1451</v>
      </c>
      <c r="AD178" s="89"/>
    </row>
    <row r="179" spans="2:30" s="106" customFormat="1" ht="89.25" x14ac:dyDescent="0.25">
      <c r="B179" s="154">
        <v>172</v>
      </c>
      <c r="C179" s="55" t="s">
        <v>1131</v>
      </c>
      <c r="D179" s="55" t="s">
        <v>1130</v>
      </c>
      <c r="E179" s="181">
        <v>42642</v>
      </c>
      <c r="F179" s="85">
        <v>42752</v>
      </c>
      <c r="G179" s="149">
        <v>42614</v>
      </c>
      <c r="H179" s="55" t="s">
        <v>69</v>
      </c>
      <c r="I179" s="218">
        <v>42582</v>
      </c>
      <c r="J179" s="218"/>
      <c r="K179" s="83" t="s">
        <v>70</v>
      </c>
      <c r="L179" s="201" t="s">
        <v>801</v>
      </c>
      <c r="M179" s="55" t="s">
        <v>1129</v>
      </c>
      <c r="N179" s="55" t="s">
        <v>1128</v>
      </c>
      <c r="O179" s="55" t="s">
        <v>1127</v>
      </c>
      <c r="P179" s="89" t="s">
        <v>125</v>
      </c>
      <c r="Q179" s="67" t="s">
        <v>115</v>
      </c>
      <c r="R179" s="67" t="s">
        <v>929</v>
      </c>
      <c r="S179" s="67" t="s">
        <v>1126</v>
      </c>
      <c r="T179" s="68">
        <v>18.2</v>
      </c>
      <c r="U179" s="67">
        <v>6</v>
      </c>
      <c r="V179" s="68">
        <v>5512.76</v>
      </c>
      <c r="W179" s="198" t="s">
        <v>80</v>
      </c>
      <c r="X179" s="68">
        <v>342900</v>
      </c>
      <c r="Y179" s="89" t="s">
        <v>81</v>
      </c>
      <c r="Z179" s="67" t="s">
        <v>915</v>
      </c>
      <c r="AA179" s="67" t="s">
        <v>1037</v>
      </c>
      <c r="AB179" s="67" t="s">
        <v>1429</v>
      </c>
      <c r="AC179" s="67" t="s">
        <v>1125</v>
      </c>
      <c r="AD179" s="67" t="s">
        <v>1124</v>
      </c>
    </row>
    <row r="180" spans="2:30" s="106" customFormat="1" ht="76.5" x14ac:dyDescent="0.25">
      <c r="B180" s="154">
        <v>173</v>
      </c>
      <c r="C180" s="194" t="s">
        <v>635</v>
      </c>
      <c r="D180" s="232" t="s">
        <v>636</v>
      </c>
      <c r="E180" s="193">
        <v>42725</v>
      </c>
      <c r="F180" s="85">
        <v>42752</v>
      </c>
      <c r="G180" s="193">
        <v>42621</v>
      </c>
      <c r="H180" s="194" t="s">
        <v>69</v>
      </c>
      <c r="I180" s="57">
        <v>42643</v>
      </c>
      <c r="J180" s="193">
        <v>41431</v>
      </c>
      <c r="K180" s="194" t="s">
        <v>624</v>
      </c>
      <c r="L180" s="194" t="s">
        <v>625</v>
      </c>
      <c r="M180" s="227" t="s">
        <v>626</v>
      </c>
      <c r="N180" s="194" t="s">
        <v>637</v>
      </c>
      <c r="O180" s="194" t="s">
        <v>1020</v>
      </c>
      <c r="P180" s="83" t="s">
        <v>433</v>
      </c>
      <c r="Q180" s="227" t="s">
        <v>628</v>
      </c>
      <c r="R180" s="194" t="s">
        <v>638</v>
      </c>
      <c r="S180" s="194" t="s">
        <v>639</v>
      </c>
      <c r="T180" s="266">
        <v>92.7</v>
      </c>
      <c r="U180" s="194">
        <v>7</v>
      </c>
      <c r="V180" s="319">
        <v>9660.58</v>
      </c>
      <c r="W180" s="233" t="s">
        <v>80</v>
      </c>
      <c r="X180" s="318">
        <v>1656100</v>
      </c>
      <c r="Y180" s="89" t="s">
        <v>81</v>
      </c>
      <c r="Z180" s="194" t="s">
        <v>317</v>
      </c>
      <c r="AA180" s="194" t="s">
        <v>83</v>
      </c>
      <c r="AB180" s="67" t="s">
        <v>1429</v>
      </c>
      <c r="AC180" s="194" t="s">
        <v>1451</v>
      </c>
      <c r="AD180" s="194"/>
    </row>
    <row r="181" spans="2:30" s="106" customFormat="1" ht="178.5" x14ac:dyDescent="0.25">
      <c r="B181" s="154">
        <v>174</v>
      </c>
      <c r="C181" s="163" t="s">
        <v>1058</v>
      </c>
      <c r="D181" s="207" t="s">
        <v>1057</v>
      </c>
      <c r="E181" s="208">
        <v>42670</v>
      </c>
      <c r="F181" s="85">
        <v>42752</v>
      </c>
      <c r="G181" s="208">
        <v>42661</v>
      </c>
      <c r="H181" s="148" t="s">
        <v>69</v>
      </c>
      <c r="I181" s="208">
        <v>42582</v>
      </c>
      <c r="J181" s="208">
        <v>41786</v>
      </c>
      <c r="K181" s="83" t="s">
        <v>70</v>
      </c>
      <c r="L181" s="258" t="s">
        <v>554</v>
      </c>
      <c r="M181" s="36" t="s">
        <v>72</v>
      </c>
      <c r="N181" s="206" t="s">
        <v>1056</v>
      </c>
      <c r="O181" s="206" t="s">
        <v>1297</v>
      </c>
      <c r="P181" s="163" t="s">
        <v>601</v>
      </c>
      <c r="Q181" s="157" t="s">
        <v>169</v>
      </c>
      <c r="R181" s="207" t="s">
        <v>106</v>
      </c>
      <c r="S181" s="206" t="s">
        <v>1055</v>
      </c>
      <c r="T181" s="236">
        <v>45.3</v>
      </c>
      <c r="U181" s="36">
        <v>7</v>
      </c>
      <c r="V181" s="239">
        <v>4855.43</v>
      </c>
      <c r="W181" s="36" t="s">
        <v>80</v>
      </c>
      <c r="X181" s="209">
        <v>832360</v>
      </c>
      <c r="Y181" s="89" t="s">
        <v>81</v>
      </c>
      <c r="Z181" s="36" t="s">
        <v>317</v>
      </c>
      <c r="AA181" s="167" t="s">
        <v>992</v>
      </c>
      <c r="AB181" s="67" t="s">
        <v>1429</v>
      </c>
      <c r="AC181" s="206" t="s">
        <v>1464</v>
      </c>
      <c r="AD181" s="206"/>
    </row>
    <row r="182" spans="2:30" s="106" customFormat="1" ht="51" x14ac:dyDescent="0.25">
      <c r="B182" s="154">
        <v>175</v>
      </c>
      <c r="C182" s="89" t="s">
        <v>735</v>
      </c>
      <c r="D182" s="89" t="s">
        <v>736</v>
      </c>
      <c r="E182" s="152">
        <v>42727</v>
      </c>
      <c r="F182" s="85">
        <v>42752</v>
      </c>
      <c r="G182" s="152">
        <v>42640</v>
      </c>
      <c r="H182" s="89" t="s">
        <v>69</v>
      </c>
      <c r="I182" s="57">
        <v>42643</v>
      </c>
      <c r="J182" s="153">
        <v>41563</v>
      </c>
      <c r="K182" s="154" t="s">
        <v>70</v>
      </c>
      <c r="L182" s="89" t="s">
        <v>663</v>
      </c>
      <c r="M182" s="154" t="s">
        <v>72</v>
      </c>
      <c r="N182" s="89" t="s">
        <v>737</v>
      </c>
      <c r="O182" s="89" t="s">
        <v>1304</v>
      </c>
      <c r="P182" s="89" t="s">
        <v>125</v>
      </c>
      <c r="Q182" s="154" t="s">
        <v>205</v>
      </c>
      <c r="R182" s="154" t="s">
        <v>450</v>
      </c>
      <c r="S182" s="154" t="s">
        <v>451</v>
      </c>
      <c r="T182" s="156">
        <v>81</v>
      </c>
      <c r="U182" s="154">
        <v>8</v>
      </c>
      <c r="V182" s="156">
        <v>3500.01</v>
      </c>
      <c r="W182" s="154" t="s">
        <v>80</v>
      </c>
      <c r="X182" s="156">
        <v>525000</v>
      </c>
      <c r="Y182" s="89" t="s">
        <v>81</v>
      </c>
      <c r="Z182" s="89" t="s">
        <v>82</v>
      </c>
      <c r="AA182" s="89" t="s">
        <v>83</v>
      </c>
      <c r="AB182" s="67" t="s">
        <v>1429</v>
      </c>
      <c r="AC182" s="89" t="s">
        <v>1451</v>
      </c>
      <c r="AD182" s="89"/>
    </row>
    <row r="183" spans="2:30" s="106" customFormat="1" ht="76.5" x14ac:dyDescent="0.25">
      <c r="B183" s="154">
        <v>176</v>
      </c>
      <c r="C183" s="89" t="s">
        <v>952</v>
      </c>
      <c r="D183" s="89" t="s">
        <v>953</v>
      </c>
      <c r="E183" s="152">
        <v>42727</v>
      </c>
      <c r="F183" s="85">
        <v>42752</v>
      </c>
      <c r="G183" s="152">
        <v>42695</v>
      </c>
      <c r="H183" s="89" t="s">
        <v>69</v>
      </c>
      <c r="I183" s="153">
        <v>42674</v>
      </c>
      <c r="J183" s="153">
        <v>41467</v>
      </c>
      <c r="K183" s="89" t="s">
        <v>70</v>
      </c>
      <c r="L183" s="89" t="s">
        <v>801</v>
      </c>
      <c r="M183" s="89" t="s">
        <v>828</v>
      </c>
      <c r="N183" s="89" t="s">
        <v>957</v>
      </c>
      <c r="O183" s="89" t="s">
        <v>1372</v>
      </c>
      <c r="P183" s="89" t="s">
        <v>125</v>
      </c>
      <c r="Q183" s="89" t="s">
        <v>958</v>
      </c>
      <c r="R183" s="89" t="s">
        <v>450</v>
      </c>
      <c r="S183" s="89" t="s">
        <v>818</v>
      </c>
      <c r="T183" s="156">
        <v>50.6</v>
      </c>
      <c r="U183" s="154">
        <v>8</v>
      </c>
      <c r="V183" s="156">
        <v>6033.33</v>
      </c>
      <c r="W183" s="154" t="s">
        <v>80</v>
      </c>
      <c r="X183" s="156">
        <v>905000</v>
      </c>
      <c r="Y183" s="89" t="s">
        <v>81</v>
      </c>
      <c r="Z183" s="89"/>
      <c r="AA183" s="83" t="s">
        <v>83</v>
      </c>
      <c r="AB183" s="67" t="s">
        <v>1429</v>
      </c>
      <c r="AC183" s="89" t="s">
        <v>1451</v>
      </c>
      <c r="AD183" s="89"/>
    </row>
    <row r="184" spans="2:30" s="62" customFormat="1" ht="140.25" x14ac:dyDescent="0.25">
      <c r="B184" s="154">
        <v>177</v>
      </c>
      <c r="C184" s="83" t="s">
        <v>1239</v>
      </c>
      <c r="D184" s="147" t="s">
        <v>1238</v>
      </c>
      <c r="E184" s="85">
        <v>42697</v>
      </c>
      <c r="F184" s="85">
        <v>42752</v>
      </c>
      <c r="G184" s="149"/>
      <c r="H184" s="149" t="s">
        <v>69</v>
      </c>
      <c r="I184" s="149">
        <v>42613</v>
      </c>
      <c r="J184" s="57">
        <v>40483</v>
      </c>
      <c r="K184" s="83" t="s">
        <v>70</v>
      </c>
      <c r="L184" s="67" t="s">
        <v>71</v>
      </c>
      <c r="M184" s="67" t="s">
        <v>72</v>
      </c>
      <c r="N184" s="67" t="s">
        <v>1237</v>
      </c>
      <c r="O184" s="67" t="s">
        <v>1236</v>
      </c>
      <c r="P184" s="89" t="s">
        <v>125</v>
      </c>
      <c r="Q184" s="67" t="s">
        <v>119</v>
      </c>
      <c r="R184" s="155" t="s">
        <v>450</v>
      </c>
      <c r="S184" s="67" t="s">
        <v>451</v>
      </c>
      <c r="T184" s="73">
        <v>609.5</v>
      </c>
      <c r="U184" s="67">
        <v>8</v>
      </c>
      <c r="V184" s="205">
        <v>38146.67</v>
      </c>
      <c r="W184" s="67" t="s">
        <v>80</v>
      </c>
      <c r="X184" s="205">
        <v>5722000</v>
      </c>
      <c r="Y184" s="89" t="s">
        <v>81</v>
      </c>
      <c r="Z184" s="67" t="s">
        <v>82</v>
      </c>
      <c r="AA184" s="67" t="s">
        <v>992</v>
      </c>
      <c r="AB184" s="67" t="s">
        <v>1429</v>
      </c>
      <c r="AC184" s="67" t="s">
        <v>1465</v>
      </c>
      <c r="AD184" s="67"/>
    </row>
    <row r="185" spans="2:30" s="62" customFormat="1" ht="102" x14ac:dyDescent="0.25">
      <c r="B185" s="154">
        <v>178</v>
      </c>
      <c r="C185" s="83" t="s">
        <v>595</v>
      </c>
      <c r="D185" s="147" t="s">
        <v>596</v>
      </c>
      <c r="E185" s="85">
        <v>42716</v>
      </c>
      <c r="F185" s="85">
        <v>42752</v>
      </c>
      <c r="G185" s="180">
        <v>42690</v>
      </c>
      <c r="H185" s="149" t="s">
        <v>69</v>
      </c>
      <c r="I185" s="180">
        <v>42551</v>
      </c>
      <c r="J185" s="180">
        <v>41568</v>
      </c>
      <c r="K185" s="83" t="s">
        <v>70</v>
      </c>
      <c r="L185" s="240" t="s">
        <v>554</v>
      </c>
      <c r="M185" s="202" t="s">
        <v>555</v>
      </c>
      <c r="N185" s="97" t="s">
        <v>597</v>
      </c>
      <c r="O185" s="98" t="s">
        <v>598</v>
      </c>
      <c r="P185" s="83" t="s">
        <v>433</v>
      </c>
      <c r="Q185" s="99" t="s">
        <v>558</v>
      </c>
      <c r="R185" s="179" t="s">
        <v>599</v>
      </c>
      <c r="S185" s="187" t="s">
        <v>600</v>
      </c>
      <c r="T185" s="201">
        <v>3</v>
      </c>
      <c r="U185" s="55">
        <v>9</v>
      </c>
      <c r="V185" s="156">
        <v>828</v>
      </c>
      <c r="W185" s="67" t="s">
        <v>560</v>
      </c>
      <c r="X185" s="197">
        <v>110400</v>
      </c>
      <c r="Y185" s="89" t="s">
        <v>81</v>
      </c>
      <c r="Z185" s="202" t="s">
        <v>317</v>
      </c>
      <c r="AA185" s="241" t="s">
        <v>83</v>
      </c>
      <c r="AB185" s="67" t="s">
        <v>1429</v>
      </c>
      <c r="AC185" s="167" t="s">
        <v>1451</v>
      </c>
      <c r="AD185" s="187"/>
    </row>
    <row r="186" spans="2:30" s="103" customFormat="1" ht="51" x14ac:dyDescent="0.25">
      <c r="B186" s="154">
        <v>179</v>
      </c>
      <c r="C186" s="89" t="s">
        <v>986</v>
      </c>
      <c r="D186" s="213" t="s">
        <v>987</v>
      </c>
      <c r="E186" s="152">
        <v>42738</v>
      </c>
      <c r="F186" s="85">
        <v>42752</v>
      </c>
      <c r="G186" s="152">
        <v>42706</v>
      </c>
      <c r="H186" s="180" t="s">
        <v>69</v>
      </c>
      <c r="I186" s="153">
        <v>42674</v>
      </c>
      <c r="J186" s="153">
        <v>41730</v>
      </c>
      <c r="K186" s="89" t="s">
        <v>70</v>
      </c>
      <c r="L186" s="187" t="s">
        <v>801</v>
      </c>
      <c r="M186" s="89" t="s">
        <v>988</v>
      </c>
      <c r="N186" s="89" t="s">
        <v>989</v>
      </c>
      <c r="O186" s="89" t="s">
        <v>1036</v>
      </c>
      <c r="P186" s="89" t="s">
        <v>125</v>
      </c>
      <c r="Q186" s="36" t="s">
        <v>75</v>
      </c>
      <c r="R186" s="89">
        <v>16</v>
      </c>
      <c r="S186" s="89" t="s">
        <v>600</v>
      </c>
      <c r="T186" s="156">
        <v>3</v>
      </c>
      <c r="U186" s="154">
        <v>9</v>
      </c>
      <c r="V186" s="156">
        <v>575.25</v>
      </c>
      <c r="W186" s="154" t="s">
        <v>560</v>
      </c>
      <c r="X186" s="156">
        <v>25566.67</v>
      </c>
      <c r="Y186" s="89" t="s">
        <v>81</v>
      </c>
      <c r="Z186" s="89"/>
      <c r="AA186" s="83" t="s">
        <v>83</v>
      </c>
      <c r="AB186" s="67" t="s">
        <v>1429</v>
      </c>
      <c r="AC186" s="89" t="s">
        <v>1451</v>
      </c>
      <c r="AD186" s="89"/>
    </row>
    <row r="187" spans="2:30" s="103" customFormat="1" ht="51" x14ac:dyDescent="0.25">
      <c r="B187" s="154">
        <v>180</v>
      </c>
      <c r="C187" s="169" t="s">
        <v>198</v>
      </c>
      <c r="D187" s="170" t="s">
        <v>199</v>
      </c>
      <c r="E187" s="171">
        <v>42726</v>
      </c>
      <c r="F187" s="85">
        <v>42752</v>
      </c>
      <c r="G187" s="172">
        <v>42692</v>
      </c>
      <c r="H187" s="172" t="s">
        <v>69</v>
      </c>
      <c r="I187" s="172">
        <v>42674</v>
      </c>
      <c r="J187" s="172">
        <v>41450</v>
      </c>
      <c r="K187" s="169" t="s">
        <v>70</v>
      </c>
      <c r="L187" s="157" t="s">
        <v>144</v>
      </c>
      <c r="M187" s="157" t="s">
        <v>200</v>
      </c>
      <c r="N187" s="157" t="s">
        <v>201</v>
      </c>
      <c r="O187" s="157" t="s">
        <v>1009</v>
      </c>
      <c r="P187" s="83" t="s">
        <v>125</v>
      </c>
      <c r="Q187" s="157" t="s">
        <v>149</v>
      </c>
      <c r="R187" s="173" t="s">
        <v>202</v>
      </c>
      <c r="S187" s="108" t="s">
        <v>251</v>
      </c>
      <c r="T187" s="174">
        <v>77.3</v>
      </c>
      <c r="U187" s="175">
        <v>10</v>
      </c>
      <c r="V187" s="176">
        <v>14735.83</v>
      </c>
      <c r="W187" s="157" t="s">
        <v>80</v>
      </c>
      <c r="X187" s="177">
        <v>1768300</v>
      </c>
      <c r="Y187" s="89" t="s">
        <v>81</v>
      </c>
      <c r="Z187" s="178"/>
      <c r="AA187" s="169" t="s">
        <v>83</v>
      </c>
      <c r="AB187" s="157" t="s">
        <v>1428</v>
      </c>
      <c r="AC187" s="178"/>
      <c r="AD187" s="157" t="s">
        <v>203</v>
      </c>
    </row>
    <row r="188" spans="2:30" s="62" customFormat="1" ht="51" x14ac:dyDescent="0.25">
      <c r="B188" s="154">
        <v>181</v>
      </c>
      <c r="C188" s="167" t="s">
        <v>338</v>
      </c>
      <c r="D188" s="179" t="s">
        <v>339</v>
      </c>
      <c r="E188" s="180">
        <v>42712</v>
      </c>
      <c r="F188" s="85">
        <v>42752</v>
      </c>
      <c r="G188" s="181">
        <v>42692</v>
      </c>
      <c r="H188" s="181" t="s">
        <v>69</v>
      </c>
      <c r="I188" s="181">
        <v>42613</v>
      </c>
      <c r="J188" s="181">
        <v>41562</v>
      </c>
      <c r="K188" s="167" t="s">
        <v>70</v>
      </c>
      <c r="L188" s="55" t="s">
        <v>313</v>
      </c>
      <c r="M188" s="55" t="s">
        <v>340</v>
      </c>
      <c r="N188" s="55" t="s">
        <v>341</v>
      </c>
      <c r="O188" s="55" t="s">
        <v>1344</v>
      </c>
      <c r="P188" s="83" t="s">
        <v>125</v>
      </c>
      <c r="Q188" s="55" t="s">
        <v>115</v>
      </c>
      <c r="R188" s="182" t="s">
        <v>202</v>
      </c>
      <c r="S188" s="108" t="s">
        <v>251</v>
      </c>
      <c r="T188" s="183">
        <v>27.5</v>
      </c>
      <c r="U188" s="184">
        <v>10</v>
      </c>
      <c r="V188" s="185">
        <v>4929.17</v>
      </c>
      <c r="W188" s="55" t="s">
        <v>80</v>
      </c>
      <c r="X188" s="186">
        <v>591500</v>
      </c>
      <c r="Y188" s="89" t="s">
        <v>81</v>
      </c>
      <c r="Z188" s="187" t="s">
        <v>317</v>
      </c>
      <c r="AA188" s="55" t="s">
        <v>83</v>
      </c>
      <c r="AB188" s="67" t="s">
        <v>1429</v>
      </c>
      <c r="AC188" s="187" t="s">
        <v>1451</v>
      </c>
      <c r="AD188" s="55" t="s">
        <v>342</v>
      </c>
    </row>
    <row r="189" spans="2:30" s="62" customFormat="1" ht="51" x14ac:dyDescent="0.25">
      <c r="B189" s="154">
        <v>182</v>
      </c>
      <c r="C189" s="83" t="s">
        <v>413</v>
      </c>
      <c r="D189" s="147" t="s">
        <v>414</v>
      </c>
      <c r="E189" s="85">
        <v>42720</v>
      </c>
      <c r="F189" s="85">
        <v>42752</v>
      </c>
      <c r="G189" s="149">
        <v>42429</v>
      </c>
      <c r="H189" s="149" t="s">
        <v>69</v>
      </c>
      <c r="I189" s="149">
        <v>42613</v>
      </c>
      <c r="J189" s="149">
        <v>41233</v>
      </c>
      <c r="K189" s="83" t="s">
        <v>70</v>
      </c>
      <c r="L189" s="67" t="s">
        <v>405</v>
      </c>
      <c r="M189" s="67" t="s">
        <v>415</v>
      </c>
      <c r="N189" s="67" t="s">
        <v>416</v>
      </c>
      <c r="O189" s="67" t="s">
        <v>417</v>
      </c>
      <c r="P189" s="67" t="s">
        <v>415</v>
      </c>
      <c r="Q189" s="67" t="s">
        <v>115</v>
      </c>
      <c r="R189" s="155" t="s">
        <v>134</v>
      </c>
      <c r="S189" s="67" t="s">
        <v>135</v>
      </c>
      <c r="T189" s="158">
        <v>30.3</v>
      </c>
      <c r="U189" s="159">
        <v>10</v>
      </c>
      <c r="V189" s="160">
        <v>204.82</v>
      </c>
      <c r="W189" s="67" t="s">
        <v>152</v>
      </c>
      <c r="X189" s="162">
        <v>536000</v>
      </c>
      <c r="Y189" s="89" t="s">
        <v>81</v>
      </c>
      <c r="Z189" s="164" t="s">
        <v>82</v>
      </c>
      <c r="AA189" s="67" t="s">
        <v>83</v>
      </c>
      <c r="AB189" s="67" t="s">
        <v>1429</v>
      </c>
      <c r="AC189" s="164" t="s">
        <v>1451</v>
      </c>
      <c r="AD189" s="67"/>
    </row>
    <row r="190" spans="2:30" s="62" customFormat="1" ht="51" x14ac:dyDescent="0.25">
      <c r="B190" s="154">
        <v>183</v>
      </c>
      <c r="C190" s="67" t="s">
        <v>466</v>
      </c>
      <c r="D190" s="67" t="s">
        <v>467</v>
      </c>
      <c r="E190" s="149">
        <v>42732</v>
      </c>
      <c r="F190" s="85">
        <v>42752</v>
      </c>
      <c r="G190" s="149">
        <v>42557</v>
      </c>
      <c r="H190" s="67" t="s">
        <v>69</v>
      </c>
      <c r="I190" s="90">
        <v>42613</v>
      </c>
      <c r="J190" s="149">
        <v>41548</v>
      </c>
      <c r="K190" s="67" t="s">
        <v>70</v>
      </c>
      <c r="L190" s="67" t="s">
        <v>405</v>
      </c>
      <c r="M190" s="67" t="s">
        <v>430</v>
      </c>
      <c r="N190" s="67" t="s">
        <v>468</v>
      </c>
      <c r="O190" s="67" t="s">
        <v>432</v>
      </c>
      <c r="P190" s="83" t="s">
        <v>433</v>
      </c>
      <c r="Q190" s="67" t="s">
        <v>115</v>
      </c>
      <c r="R190" s="67" t="s">
        <v>469</v>
      </c>
      <c r="S190" s="67" t="s">
        <v>470</v>
      </c>
      <c r="T190" s="68">
        <v>42.9</v>
      </c>
      <c r="U190" s="67">
        <v>10</v>
      </c>
      <c r="V190" s="68">
        <v>6016.25</v>
      </c>
      <c r="W190" s="67" t="s">
        <v>80</v>
      </c>
      <c r="X190" s="68">
        <v>721950</v>
      </c>
      <c r="Y190" s="89" t="s">
        <v>81</v>
      </c>
      <c r="Z190" s="67" t="s">
        <v>82</v>
      </c>
      <c r="AA190" s="67" t="s">
        <v>83</v>
      </c>
      <c r="AB190" s="67" t="s">
        <v>1429</v>
      </c>
      <c r="AC190" s="67" t="s">
        <v>1451</v>
      </c>
      <c r="AD190" s="67"/>
    </row>
    <row r="191" spans="2:30" s="62" customFormat="1" ht="63.75" x14ac:dyDescent="0.25">
      <c r="B191" s="154">
        <v>184</v>
      </c>
      <c r="C191" s="89" t="s">
        <v>608</v>
      </c>
      <c r="D191" s="89" t="s">
        <v>609</v>
      </c>
      <c r="E191" s="152">
        <v>42727</v>
      </c>
      <c r="F191" s="85">
        <v>42752</v>
      </c>
      <c r="G191" s="152">
        <v>42689</v>
      </c>
      <c r="H191" s="89" t="s">
        <v>69</v>
      </c>
      <c r="I191" s="153">
        <v>42551</v>
      </c>
      <c r="J191" s="153">
        <v>40476</v>
      </c>
      <c r="K191" s="83" t="s">
        <v>70</v>
      </c>
      <c r="L191" s="96" t="s">
        <v>554</v>
      </c>
      <c r="M191" s="55" t="s">
        <v>610</v>
      </c>
      <c r="N191" s="97" t="s">
        <v>611</v>
      </c>
      <c r="O191" s="154" t="s">
        <v>612</v>
      </c>
      <c r="P191" s="89" t="s">
        <v>613</v>
      </c>
      <c r="Q191" s="36" t="s">
        <v>75</v>
      </c>
      <c r="R191" s="217" t="s">
        <v>134</v>
      </c>
      <c r="S191" s="154" t="s">
        <v>135</v>
      </c>
      <c r="T191" s="156">
        <v>49.5</v>
      </c>
      <c r="U191" s="154">
        <v>10</v>
      </c>
      <c r="V191" s="156">
        <v>1692.36</v>
      </c>
      <c r="W191" s="154" t="s">
        <v>152</v>
      </c>
      <c r="X191" s="156">
        <v>902510</v>
      </c>
      <c r="Y191" s="89" t="s">
        <v>81</v>
      </c>
      <c r="Z191" s="202" t="s">
        <v>317</v>
      </c>
      <c r="AA191" s="241" t="s">
        <v>83</v>
      </c>
      <c r="AB191" s="89" t="s">
        <v>1431</v>
      </c>
      <c r="AC191" s="89"/>
      <c r="AD191" s="89"/>
    </row>
    <row r="192" spans="2:30" s="62" customFormat="1" ht="89.25" x14ac:dyDescent="0.25">
      <c r="B192" s="154">
        <v>185</v>
      </c>
      <c r="C192" s="83" t="s">
        <v>857</v>
      </c>
      <c r="D192" s="147" t="s">
        <v>858</v>
      </c>
      <c r="E192" s="85">
        <v>42713</v>
      </c>
      <c r="F192" s="85">
        <v>42752</v>
      </c>
      <c r="G192" s="149">
        <v>42681</v>
      </c>
      <c r="H192" s="149" t="s">
        <v>69</v>
      </c>
      <c r="I192" s="57">
        <v>42643</v>
      </c>
      <c r="J192" s="149">
        <v>41663</v>
      </c>
      <c r="K192" s="83" t="s">
        <v>624</v>
      </c>
      <c r="L192" s="67" t="s">
        <v>801</v>
      </c>
      <c r="M192" s="67" t="s">
        <v>859</v>
      </c>
      <c r="N192" s="67" t="s">
        <v>860</v>
      </c>
      <c r="O192" s="67" t="s">
        <v>1318</v>
      </c>
      <c r="P192" s="89" t="s">
        <v>125</v>
      </c>
      <c r="Q192" s="157" t="s">
        <v>149</v>
      </c>
      <c r="R192" s="155" t="s">
        <v>861</v>
      </c>
      <c r="S192" s="67" t="s">
        <v>862</v>
      </c>
      <c r="T192" s="158">
        <v>30</v>
      </c>
      <c r="U192" s="159">
        <v>10</v>
      </c>
      <c r="V192" s="160">
        <v>4518.33</v>
      </c>
      <c r="W192" s="67" t="s">
        <v>80</v>
      </c>
      <c r="X192" s="162">
        <v>542200</v>
      </c>
      <c r="Y192" s="89" t="s">
        <v>81</v>
      </c>
      <c r="Z192" s="164"/>
      <c r="AA192" s="157" t="s">
        <v>83</v>
      </c>
      <c r="AB192" s="67" t="s">
        <v>1429</v>
      </c>
      <c r="AC192" s="164" t="s">
        <v>1451</v>
      </c>
      <c r="AD192" s="67"/>
    </row>
    <row r="193" spans="2:30" s="62" customFormat="1" ht="51" x14ac:dyDescent="0.25">
      <c r="B193" s="154">
        <v>186</v>
      </c>
      <c r="C193" s="89" t="s">
        <v>940</v>
      </c>
      <c r="D193" s="89" t="s">
        <v>941</v>
      </c>
      <c r="E193" s="152">
        <v>42727</v>
      </c>
      <c r="F193" s="85">
        <v>42752</v>
      </c>
      <c r="G193" s="152">
        <v>42691</v>
      </c>
      <c r="H193" s="89" t="s">
        <v>69</v>
      </c>
      <c r="I193" s="153">
        <v>42674</v>
      </c>
      <c r="J193" s="153">
        <v>41631</v>
      </c>
      <c r="K193" s="89" t="s">
        <v>624</v>
      </c>
      <c r="L193" s="89" t="s">
        <v>801</v>
      </c>
      <c r="M193" s="89" t="s">
        <v>942</v>
      </c>
      <c r="N193" s="89" t="s">
        <v>943</v>
      </c>
      <c r="O193" s="89" t="s">
        <v>944</v>
      </c>
      <c r="P193" s="89" t="s">
        <v>125</v>
      </c>
      <c r="Q193" s="36" t="s">
        <v>75</v>
      </c>
      <c r="R193" s="168" t="s">
        <v>469</v>
      </c>
      <c r="S193" s="89" t="s">
        <v>470</v>
      </c>
      <c r="T193" s="156">
        <v>36.4</v>
      </c>
      <c r="U193" s="154">
        <v>10</v>
      </c>
      <c r="V193" s="156">
        <v>5608.33</v>
      </c>
      <c r="W193" s="154" t="s">
        <v>80</v>
      </c>
      <c r="X193" s="156">
        <v>673000</v>
      </c>
      <c r="Y193" s="89" t="s">
        <v>81</v>
      </c>
      <c r="Z193" s="89"/>
      <c r="AA193" s="83" t="s">
        <v>83</v>
      </c>
      <c r="AB193" s="67" t="s">
        <v>1429</v>
      </c>
      <c r="AC193" s="89" t="s">
        <v>1451</v>
      </c>
      <c r="AD193" s="89"/>
    </row>
    <row r="194" spans="2:30" s="62" customFormat="1" ht="63.75" x14ac:dyDescent="0.25">
      <c r="B194" s="154">
        <v>187</v>
      </c>
      <c r="C194" s="89" t="s">
        <v>952</v>
      </c>
      <c r="D194" s="89" t="s">
        <v>953</v>
      </c>
      <c r="E194" s="152">
        <v>42727</v>
      </c>
      <c r="F194" s="85">
        <v>42752</v>
      </c>
      <c r="G194" s="152">
        <v>42709</v>
      </c>
      <c r="H194" s="89" t="s">
        <v>69</v>
      </c>
      <c r="I194" s="153">
        <v>42704</v>
      </c>
      <c r="J194" s="153">
        <v>41697</v>
      </c>
      <c r="K194" s="89" t="s">
        <v>70</v>
      </c>
      <c r="L194" s="89" t="s">
        <v>801</v>
      </c>
      <c r="M194" s="89" t="s">
        <v>954</v>
      </c>
      <c r="N194" s="89" t="s">
        <v>955</v>
      </c>
      <c r="O194" s="89" t="s">
        <v>1371</v>
      </c>
      <c r="P194" s="89" t="s">
        <v>125</v>
      </c>
      <c r="Q194" s="89" t="s">
        <v>956</v>
      </c>
      <c r="R194" s="89" t="s">
        <v>202</v>
      </c>
      <c r="S194" s="108" t="s">
        <v>251</v>
      </c>
      <c r="T194" s="156">
        <v>389.7</v>
      </c>
      <c r="U194" s="154">
        <v>10</v>
      </c>
      <c r="V194" s="156">
        <v>114880</v>
      </c>
      <c r="W194" s="154" t="s">
        <v>80</v>
      </c>
      <c r="X194" s="156">
        <v>13785600</v>
      </c>
      <c r="Y194" s="89" t="s">
        <v>81</v>
      </c>
      <c r="Z194" s="89"/>
      <c r="AA194" s="83" t="s">
        <v>83</v>
      </c>
      <c r="AB194" s="67" t="s">
        <v>1429</v>
      </c>
      <c r="AC194" s="89" t="s">
        <v>1451</v>
      </c>
      <c r="AD194" s="89"/>
    </row>
    <row r="195" spans="2:30" s="62" customFormat="1" ht="140.25" x14ac:dyDescent="0.25">
      <c r="B195" s="154">
        <v>188</v>
      </c>
      <c r="C195" s="83" t="s">
        <v>1209</v>
      </c>
      <c r="D195" s="147" t="s">
        <v>1208</v>
      </c>
      <c r="E195" s="85">
        <v>42677</v>
      </c>
      <c r="F195" s="85">
        <v>42752</v>
      </c>
      <c r="G195" s="85">
        <v>42628</v>
      </c>
      <c r="H195" s="83" t="s">
        <v>69</v>
      </c>
      <c r="I195" s="85">
        <v>42551</v>
      </c>
      <c r="J195" s="85">
        <v>41550</v>
      </c>
      <c r="K195" s="67" t="s">
        <v>70</v>
      </c>
      <c r="L195" s="83" t="s">
        <v>663</v>
      </c>
      <c r="M195" s="83" t="s">
        <v>671</v>
      </c>
      <c r="N195" s="83" t="s">
        <v>1207</v>
      </c>
      <c r="O195" s="83" t="s">
        <v>1206</v>
      </c>
      <c r="P195" s="83" t="s">
        <v>1205</v>
      </c>
      <c r="Q195" s="36" t="s">
        <v>75</v>
      </c>
      <c r="R195" s="83" t="s">
        <v>134</v>
      </c>
      <c r="S195" s="83" t="s">
        <v>135</v>
      </c>
      <c r="T195" s="158">
        <v>51.5</v>
      </c>
      <c r="U195" s="83">
        <v>10</v>
      </c>
      <c r="V195" s="203">
        <v>2213.56</v>
      </c>
      <c r="W195" s="204" t="s">
        <v>152</v>
      </c>
      <c r="X195" s="205">
        <v>905580</v>
      </c>
      <c r="Y195" s="89" t="s">
        <v>81</v>
      </c>
      <c r="Z195" s="83" t="s">
        <v>82</v>
      </c>
      <c r="AA195" s="83" t="s">
        <v>992</v>
      </c>
      <c r="AB195" s="67" t="s">
        <v>1429</v>
      </c>
      <c r="AC195" s="164" t="s">
        <v>1466</v>
      </c>
      <c r="AD195" s="83" t="s">
        <v>1204</v>
      </c>
    </row>
    <row r="196" spans="2:30" s="107" customFormat="1" ht="165.75" x14ac:dyDescent="0.25">
      <c r="B196" s="154">
        <v>189</v>
      </c>
      <c r="C196" s="83" t="s">
        <v>1203</v>
      </c>
      <c r="D196" s="67" t="s">
        <v>1202</v>
      </c>
      <c r="E196" s="90">
        <v>42682</v>
      </c>
      <c r="F196" s="85">
        <v>42752</v>
      </c>
      <c r="G196" s="149">
        <v>42675</v>
      </c>
      <c r="H196" s="83" t="s">
        <v>69</v>
      </c>
      <c r="I196" s="85">
        <v>42613</v>
      </c>
      <c r="J196" s="155"/>
      <c r="K196" s="67" t="s">
        <v>70</v>
      </c>
      <c r="L196" s="67" t="s">
        <v>71</v>
      </c>
      <c r="M196" s="67" t="s">
        <v>1054</v>
      </c>
      <c r="N196" s="67" t="s">
        <v>1112</v>
      </c>
      <c r="O196" s="67" t="s">
        <v>1201</v>
      </c>
      <c r="P196" s="259" t="s">
        <v>1200</v>
      </c>
      <c r="Q196" s="67" t="s">
        <v>119</v>
      </c>
      <c r="R196" s="159" t="s">
        <v>134</v>
      </c>
      <c r="S196" s="259" t="s">
        <v>135</v>
      </c>
      <c r="T196" s="73">
        <v>68.5</v>
      </c>
      <c r="U196" s="159">
        <v>10</v>
      </c>
      <c r="V196" s="205">
        <v>329.44</v>
      </c>
      <c r="W196" s="67" t="s">
        <v>118</v>
      </c>
      <c r="X196" s="205">
        <v>1186000</v>
      </c>
      <c r="Y196" s="89" t="s">
        <v>81</v>
      </c>
      <c r="Z196" s="67" t="s">
        <v>82</v>
      </c>
      <c r="AA196" s="67" t="s">
        <v>992</v>
      </c>
      <c r="AB196" s="83" t="s">
        <v>1429</v>
      </c>
      <c r="AC196" s="164" t="s">
        <v>1468</v>
      </c>
      <c r="AD196" s="67"/>
    </row>
    <row r="197" spans="2:30" s="62" customFormat="1" ht="229.5" x14ac:dyDescent="0.25">
      <c r="B197" s="154">
        <v>190</v>
      </c>
      <c r="C197" s="229" t="s">
        <v>1114</v>
      </c>
      <c r="D197" s="36" t="s">
        <v>1113</v>
      </c>
      <c r="E197" s="208">
        <v>42648</v>
      </c>
      <c r="F197" s="85">
        <v>42752</v>
      </c>
      <c r="G197" s="149">
        <v>42615</v>
      </c>
      <c r="H197" s="155" t="s">
        <v>69</v>
      </c>
      <c r="I197" s="149">
        <v>42521</v>
      </c>
      <c r="J197" s="155"/>
      <c r="K197" s="83" t="s">
        <v>70</v>
      </c>
      <c r="L197" s="67" t="s">
        <v>71</v>
      </c>
      <c r="M197" s="67" t="s">
        <v>1054</v>
      </c>
      <c r="N197" s="67" t="s">
        <v>1112</v>
      </c>
      <c r="O197" s="67" t="s">
        <v>1111</v>
      </c>
      <c r="P197" s="84" t="s">
        <v>1110</v>
      </c>
      <c r="Q197" s="67" t="s">
        <v>115</v>
      </c>
      <c r="R197" s="67" t="s">
        <v>134</v>
      </c>
      <c r="S197" s="84" t="s">
        <v>135</v>
      </c>
      <c r="T197" s="73">
        <v>71</v>
      </c>
      <c r="U197" s="159">
        <v>10</v>
      </c>
      <c r="V197" s="205">
        <v>346.88</v>
      </c>
      <c r="W197" s="67" t="s">
        <v>118</v>
      </c>
      <c r="X197" s="205">
        <v>1249000</v>
      </c>
      <c r="Y197" s="89" t="s">
        <v>81</v>
      </c>
      <c r="Z197" s="67" t="s">
        <v>82</v>
      </c>
      <c r="AA197" s="67" t="s">
        <v>992</v>
      </c>
      <c r="AB197" s="83" t="s">
        <v>1429</v>
      </c>
      <c r="AC197" s="167" t="s">
        <v>1467</v>
      </c>
      <c r="AD197" s="67"/>
    </row>
    <row r="198" spans="2:30" s="103" customFormat="1" ht="102" x14ac:dyDescent="0.25">
      <c r="B198" s="154">
        <v>191</v>
      </c>
      <c r="C198" s="83" t="s">
        <v>580</v>
      </c>
      <c r="D198" s="147" t="s">
        <v>581</v>
      </c>
      <c r="E198" s="85">
        <v>42709</v>
      </c>
      <c r="F198" s="85">
        <v>42752</v>
      </c>
      <c r="G198" s="149">
        <v>42684</v>
      </c>
      <c r="H198" s="149" t="s">
        <v>69</v>
      </c>
      <c r="I198" s="149">
        <v>42613</v>
      </c>
      <c r="J198" s="149">
        <v>41831</v>
      </c>
      <c r="K198" s="83" t="s">
        <v>70</v>
      </c>
      <c r="L198" s="96" t="s">
        <v>554</v>
      </c>
      <c r="M198" s="95" t="s">
        <v>582</v>
      </c>
      <c r="N198" s="67" t="s">
        <v>583</v>
      </c>
      <c r="O198" s="98" t="s">
        <v>584</v>
      </c>
      <c r="P198" s="83" t="s">
        <v>74</v>
      </c>
      <c r="Q198" s="157" t="s">
        <v>188</v>
      </c>
      <c r="R198" s="155" t="s">
        <v>629</v>
      </c>
      <c r="S198" s="67" t="s">
        <v>585</v>
      </c>
      <c r="T198" s="158">
        <v>18</v>
      </c>
      <c r="U198" s="159">
        <v>12</v>
      </c>
      <c r="V198" s="160">
        <v>4083</v>
      </c>
      <c r="W198" s="67" t="s">
        <v>560</v>
      </c>
      <c r="X198" s="162">
        <v>408300</v>
      </c>
      <c r="Y198" s="89" t="s">
        <v>81</v>
      </c>
      <c r="Z198" s="95" t="s">
        <v>317</v>
      </c>
      <c r="AA198" s="99" t="s">
        <v>83</v>
      </c>
      <c r="AB198" s="67" t="s">
        <v>1429</v>
      </c>
      <c r="AC198" s="164" t="s">
        <v>1451</v>
      </c>
      <c r="AD198" s="67"/>
    </row>
    <row r="199" spans="2:30" s="103" customFormat="1" ht="63.75" x14ac:dyDescent="0.25">
      <c r="B199" s="154">
        <v>192</v>
      </c>
      <c r="C199" s="167" t="s">
        <v>622</v>
      </c>
      <c r="D199" s="179" t="s">
        <v>623</v>
      </c>
      <c r="E199" s="180">
        <v>42710</v>
      </c>
      <c r="F199" s="85">
        <v>42752</v>
      </c>
      <c r="G199" s="180">
        <v>42632</v>
      </c>
      <c r="H199" s="167" t="s">
        <v>69</v>
      </c>
      <c r="I199" s="180">
        <v>42613</v>
      </c>
      <c r="J199" s="180">
        <v>41564</v>
      </c>
      <c r="K199" s="167" t="s">
        <v>624</v>
      </c>
      <c r="L199" s="167" t="s">
        <v>625</v>
      </c>
      <c r="M199" s="55" t="s">
        <v>626</v>
      </c>
      <c r="N199" s="167" t="s">
        <v>627</v>
      </c>
      <c r="O199" s="167" t="s">
        <v>1015</v>
      </c>
      <c r="P199" s="83" t="s">
        <v>433</v>
      </c>
      <c r="Q199" s="55" t="s">
        <v>628</v>
      </c>
      <c r="R199" s="167" t="s">
        <v>629</v>
      </c>
      <c r="S199" s="167" t="s">
        <v>585</v>
      </c>
      <c r="T199" s="183">
        <v>35</v>
      </c>
      <c r="U199" s="167">
        <v>12</v>
      </c>
      <c r="V199" s="197">
        <v>7518.5</v>
      </c>
      <c r="W199" s="192" t="s">
        <v>80</v>
      </c>
      <c r="X199" s="199">
        <v>751850</v>
      </c>
      <c r="Y199" s="89" t="s">
        <v>81</v>
      </c>
      <c r="Z199" s="167" t="s">
        <v>317</v>
      </c>
      <c r="AA199" s="167" t="s">
        <v>83</v>
      </c>
      <c r="AB199" s="67" t="s">
        <v>1429</v>
      </c>
      <c r="AC199" s="167" t="s">
        <v>1451</v>
      </c>
      <c r="AD199" s="167"/>
    </row>
    <row r="200" spans="2:30" s="103" customFormat="1" ht="63.75" x14ac:dyDescent="0.25">
      <c r="B200" s="154">
        <v>193</v>
      </c>
      <c r="C200" s="167" t="s">
        <v>622</v>
      </c>
      <c r="D200" s="179" t="s">
        <v>623</v>
      </c>
      <c r="E200" s="180">
        <v>42710</v>
      </c>
      <c r="F200" s="85">
        <v>42752</v>
      </c>
      <c r="G200" s="180">
        <v>42607</v>
      </c>
      <c r="H200" s="167" t="s">
        <v>69</v>
      </c>
      <c r="I200" s="180">
        <v>42582</v>
      </c>
      <c r="J200" s="180">
        <v>41564</v>
      </c>
      <c r="K200" s="167" t="s">
        <v>624</v>
      </c>
      <c r="L200" s="167" t="s">
        <v>625</v>
      </c>
      <c r="M200" s="55" t="s">
        <v>630</v>
      </c>
      <c r="N200" s="167" t="s">
        <v>631</v>
      </c>
      <c r="O200" s="167" t="s">
        <v>1016</v>
      </c>
      <c r="P200" s="83" t="s">
        <v>433</v>
      </c>
      <c r="Q200" s="55" t="s">
        <v>628</v>
      </c>
      <c r="R200" s="167" t="s">
        <v>629</v>
      </c>
      <c r="S200" s="167" t="s">
        <v>585</v>
      </c>
      <c r="T200" s="183">
        <v>25.5</v>
      </c>
      <c r="U200" s="167">
        <v>12</v>
      </c>
      <c r="V200" s="197">
        <v>7214</v>
      </c>
      <c r="W200" s="192" t="s">
        <v>80</v>
      </c>
      <c r="X200" s="199">
        <v>721400</v>
      </c>
      <c r="Y200" s="89" t="s">
        <v>81</v>
      </c>
      <c r="Z200" s="167" t="s">
        <v>317</v>
      </c>
      <c r="AA200" s="167" t="s">
        <v>83</v>
      </c>
      <c r="AB200" s="67" t="s">
        <v>1429</v>
      </c>
      <c r="AC200" s="167" t="s">
        <v>1451</v>
      </c>
      <c r="AD200" s="167"/>
    </row>
    <row r="201" spans="2:30" s="103" customFormat="1" ht="63.75" x14ac:dyDescent="0.25">
      <c r="B201" s="154">
        <v>194</v>
      </c>
      <c r="C201" s="167" t="s">
        <v>622</v>
      </c>
      <c r="D201" s="179" t="s">
        <v>623</v>
      </c>
      <c r="E201" s="180">
        <v>42710</v>
      </c>
      <c r="F201" s="85">
        <v>42752</v>
      </c>
      <c r="G201" s="180">
        <v>42607</v>
      </c>
      <c r="H201" s="167" t="s">
        <v>69</v>
      </c>
      <c r="I201" s="180">
        <v>42582</v>
      </c>
      <c r="J201" s="180">
        <v>41564</v>
      </c>
      <c r="K201" s="167" t="s">
        <v>624</v>
      </c>
      <c r="L201" s="167" t="s">
        <v>625</v>
      </c>
      <c r="M201" s="55" t="s">
        <v>630</v>
      </c>
      <c r="N201" s="167" t="s">
        <v>631</v>
      </c>
      <c r="O201" s="167" t="s">
        <v>1017</v>
      </c>
      <c r="P201" s="83" t="s">
        <v>433</v>
      </c>
      <c r="Q201" s="55" t="s">
        <v>628</v>
      </c>
      <c r="R201" s="167" t="s">
        <v>629</v>
      </c>
      <c r="S201" s="167" t="s">
        <v>585</v>
      </c>
      <c r="T201" s="183">
        <v>25</v>
      </c>
      <c r="U201" s="167">
        <v>12</v>
      </c>
      <c r="V201" s="197">
        <v>5550.5</v>
      </c>
      <c r="W201" s="192" t="s">
        <v>80</v>
      </c>
      <c r="X201" s="199">
        <v>555050</v>
      </c>
      <c r="Y201" s="89" t="s">
        <v>81</v>
      </c>
      <c r="Z201" s="167" t="s">
        <v>317</v>
      </c>
      <c r="AA201" s="167" t="s">
        <v>83</v>
      </c>
      <c r="AB201" s="67" t="s">
        <v>1429</v>
      </c>
      <c r="AC201" s="167" t="s">
        <v>1451</v>
      </c>
      <c r="AD201" s="167"/>
    </row>
    <row r="202" spans="2:30" s="103" customFormat="1" ht="51" x14ac:dyDescent="0.25">
      <c r="B202" s="154">
        <v>195</v>
      </c>
      <c r="C202" s="83" t="s">
        <v>820</v>
      </c>
      <c r="D202" s="147" t="s">
        <v>821</v>
      </c>
      <c r="E202" s="85">
        <v>42705</v>
      </c>
      <c r="F202" s="85">
        <v>42752</v>
      </c>
      <c r="G202" s="149">
        <v>42674</v>
      </c>
      <c r="H202" s="149" t="s">
        <v>69</v>
      </c>
      <c r="I202" s="57">
        <v>42643</v>
      </c>
      <c r="J202" s="149">
        <v>41680</v>
      </c>
      <c r="K202" s="212" t="s">
        <v>822</v>
      </c>
      <c r="L202" s="67" t="s">
        <v>801</v>
      </c>
      <c r="M202" s="67" t="s">
        <v>823</v>
      </c>
      <c r="N202" s="67" t="s">
        <v>824</v>
      </c>
      <c r="O202" s="67" t="s">
        <v>1337</v>
      </c>
      <c r="P202" s="89" t="s">
        <v>125</v>
      </c>
      <c r="Q202" s="36" t="s">
        <v>75</v>
      </c>
      <c r="R202" s="155" t="s">
        <v>629</v>
      </c>
      <c r="S202" s="67" t="s">
        <v>825</v>
      </c>
      <c r="T202" s="158">
        <v>18</v>
      </c>
      <c r="U202" s="159">
        <v>12</v>
      </c>
      <c r="V202" s="160">
        <v>4177</v>
      </c>
      <c r="W202" s="67" t="s">
        <v>80</v>
      </c>
      <c r="X202" s="162">
        <v>417700</v>
      </c>
      <c r="Y202" s="89" t="s">
        <v>81</v>
      </c>
      <c r="Z202" s="164"/>
      <c r="AA202" s="157" t="s">
        <v>83</v>
      </c>
      <c r="AB202" s="67" t="s">
        <v>1429</v>
      </c>
      <c r="AC202" s="164" t="s">
        <v>1451</v>
      </c>
      <c r="AD202" s="67"/>
    </row>
    <row r="203" spans="2:30" s="103" customFormat="1" ht="102" x14ac:dyDescent="0.25">
      <c r="B203" s="154">
        <v>196</v>
      </c>
      <c r="C203" s="83" t="s">
        <v>881</v>
      </c>
      <c r="D203" s="147" t="s">
        <v>882</v>
      </c>
      <c r="E203" s="85">
        <v>42717</v>
      </c>
      <c r="F203" s="85">
        <v>42752</v>
      </c>
      <c r="G203" s="149">
        <v>42697</v>
      </c>
      <c r="H203" s="149" t="s">
        <v>69</v>
      </c>
      <c r="I203" s="149">
        <v>42674</v>
      </c>
      <c r="J203" s="149">
        <v>41702</v>
      </c>
      <c r="K203" s="83" t="s">
        <v>624</v>
      </c>
      <c r="L203" s="67" t="s">
        <v>801</v>
      </c>
      <c r="M203" s="67" t="s">
        <v>883</v>
      </c>
      <c r="N203" s="67" t="s">
        <v>824</v>
      </c>
      <c r="O203" s="67" t="s">
        <v>1319</v>
      </c>
      <c r="P203" s="89" t="s">
        <v>125</v>
      </c>
      <c r="Q203" s="36" t="s">
        <v>75</v>
      </c>
      <c r="R203" s="155" t="s">
        <v>629</v>
      </c>
      <c r="S203" s="67" t="s">
        <v>585</v>
      </c>
      <c r="T203" s="158">
        <v>20.3</v>
      </c>
      <c r="U203" s="159">
        <v>12</v>
      </c>
      <c r="V203" s="160">
        <v>4416</v>
      </c>
      <c r="W203" s="67" t="s">
        <v>80</v>
      </c>
      <c r="X203" s="162">
        <v>441600</v>
      </c>
      <c r="Y203" s="89" t="s">
        <v>81</v>
      </c>
      <c r="Z203" s="164"/>
      <c r="AA203" s="83" t="s">
        <v>83</v>
      </c>
      <c r="AB203" s="67" t="s">
        <v>1429</v>
      </c>
      <c r="AC203" s="164" t="s">
        <v>1451</v>
      </c>
      <c r="AD203" s="67"/>
    </row>
    <row r="204" spans="2:30" s="103" customFormat="1" ht="76.5" x14ac:dyDescent="0.25">
      <c r="B204" s="154">
        <v>197</v>
      </c>
      <c r="C204" s="167" t="s">
        <v>331</v>
      </c>
      <c r="D204" s="179" t="s">
        <v>332</v>
      </c>
      <c r="E204" s="180">
        <v>42712</v>
      </c>
      <c r="F204" s="85">
        <v>42752</v>
      </c>
      <c r="G204" s="181">
        <v>42649</v>
      </c>
      <c r="H204" s="181" t="s">
        <v>69</v>
      </c>
      <c r="I204" s="181">
        <v>42613</v>
      </c>
      <c r="J204" s="181">
        <v>41550</v>
      </c>
      <c r="K204" s="167" t="s">
        <v>70</v>
      </c>
      <c r="L204" s="55" t="s">
        <v>313</v>
      </c>
      <c r="M204" s="55" t="s">
        <v>333</v>
      </c>
      <c r="N204" s="55" t="s">
        <v>334</v>
      </c>
      <c r="O204" s="55" t="s">
        <v>1332</v>
      </c>
      <c r="P204" s="167" t="s">
        <v>336</v>
      </c>
      <c r="Q204" s="55" t="s">
        <v>115</v>
      </c>
      <c r="R204" s="182" t="s">
        <v>218</v>
      </c>
      <c r="S204" s="55" t="s">
        <v>337</v>
      </c>
      <c r="T204" s="183">
        <v>112.8</v>
      </c>
      <c r="U204" s="184">
        <v>15</v>
      </c>
      <c r="V204" s="185">
        <v>3808.86</v>
      </c>
      <c r="W204" s="55" t="s">
        <v>152</v>
      </c>
      <c r="X204" s="186">
        <v>2216000</v>
      </c>
      <c r="Y204" s="89" t="s">
        <v>81</v>
      </c>
      <c r="Z204" s="167" t="s">
        <v>317</v>
      </c>
      <c r="AA204" s="55" t="s">
        <v>83</v>
      </c>
      <c r="AB204" s="67" t="s">
        <v>1429</v>
      </c>
      <c r="AC204" s="187" t="s">
        <v>1451</v>
      </c>
      <c r="AD204" s="55"/>
    </row>
    <row r="205" spans="2:30" s="103" customFormat="1" ht="51" x14ac:dyDescent="0.25">
      <c r="B205" s="154">
        <v>198</v>
      </c>
      <c r="C205" s="167" t="s">
        <v>363</v>
      </c>
      <c r="D205" s="179" t="s">
        <v>364</v>
      </c>
      <c r="E205" s="152">
        <v>42726</v>
      </c>
      <c r="F205" s="85">
        <v>42752</v>
      </c>
      <c r="G205" s="181">
        <v>42671</v>
      </c>
      <c r="H205" s="250" t="s">
        <v>69</v>
      </c>
      <c r="I205" s="57">
        <v>42643</v>
      </c>
      <c r="J205" s="181">
        <v>41537</v>
      </c>
      <c r="K205" s="167" t="s">
        <v>70</v>
      </c>
      <c r="L205" s="55" t="s">
        <v>313</v>
      </c>
      <c r="M205" s="55" t="s">
        <v>333</v>
      </c>
      <c r="N205" s="55" t="s">
        <v>365</v>
      </c>
      <c r="O205" s="55" t="s">
        <v>366</v>
      </c>
      <c r="P205" s="167" t="s">
        <v>367</v>
      </c>
      <c r="Q205" s="55" t="s">
        <v>115</v>
      </c>
      <c r="R205" s="182" t="s">
        <v>164</v>
      </c>
      <c r="S205" s="55" t="s">
        <v>368</v>
      </c>
      <c r="T205" s="183">
        <v>150.68</v>
      </c>
      <c r="U205" s="184">
        <v>15</v>
      </c>
      <c r="V205" s="185">
        <v>1698.12</v>
      </c>
      <c r="W205" s="55" t="s">
        <v>152</v>
      </c>
      <c r="X205" s="186">
        <v>2964000</v>
      </c>
      <c r="Y205" s="89" t="s">
        <v>81</v>
      </c>
      <c r="Z205" s="187" t="s">
        <v>317</v>
      </c>
      <c r="AA205" s="55" t="s">
        <v>83</v>
      </c>
      <c r="AB205" s="67" t="s">
        <v>1429</v>
      </c>
      <c r="AC205" s="187" t="s">
        <v>1451</v>
      </c>
      <c r="AD205" s="55"/>
    </row>
    <row r="206" spans="2:30" s="105" customFormat="1" ht="51" x14ac:dyDescent="0.25">
      <c r="B206" s="154">
        <v>199</v>
      </c>
      <c r="C206" s="167" t="s">
        <v>363</v>
      </c>
      <c r="D206" s="179" t="s">
        <v>364</v>
      </c>
      <c r="E206" s="152">
        <v>42726</v>
      </c>
      <c r="F206" s="85">
        <v>42752</v>
      </c>
      <c r="G206" s="181">
        <v>42678</v>
      </c>
      <c r="H206" s="250" t="s">
        <v>69</v>
      </c>
      <c r="I206" s="181">
        <v>42613</v>
      </c>
      <c r="J206" s="181">
        <v>41550</v>
      </c>
      <c r="K206" s="167" t="s">
        <v>70</v>
      </c>
      <c r="L206" s="55" t="s">
        <v>313</v>
      </c>
      <c r="M206" s="55" t="s">
        <v>333</v>
      </c>
      <c r="N206" s="55" t="s">
        <v>369</v>
      </c>
      <c r="O206" s="55" t="s">
        <v>1307</v>
      </c>
      <c r="P206" s="167" t="s">
        <v>371</v>
      </c>
      <c r="Q206" s="55" t="s">
        <v>115</v>
      </c>
      <c r="R206" s="182" t="s">
        <v>218</v>
      </c>
      <c r="S206" s="55" t="s">
        <v>337</v>
      </c>
      <c r="T206" s="183">
        <v>40</v>
      </c>
      <c r="U206" s="184">
        <v>15</v>
      </c>
      <c r="V206" s="185">
        <v>558.74</v>
      </c>
      <c r="W206" s="55" t="s">
        <v>152</v>
      </c>
      <c r="X206" s="186">
        <v>825050</v>
      </c>
      <c r="Y206" s="89" t="s">
        <v>81</v>
      </c>
      <c r="Z206" s="187" t="s">
        <v>317</v>
      </c>
      <c r="AA206" s="55" t="s">
        <v>83</v>
      </c>
      <c r="AB206" s="67" t="s">
        <v>1429</v>
      </c>
      <c r="AC206" s="187" t="s">
        <v>1451</v>
      </c>
      <c r="AD206" s="55"/>
    </row>
    <row r="207" spans="2:30" s="105" customFormat="1" ht="76.5" x14ac:dyDescent="0.25">
      <c r="B207" s="154">
        <v>200</v>
      </c>
      <c r="C207" s="167" t="s">
        <v>376</v>
      </c>
      <c r="D207" s="179" t="s">
        <v>377</v>
      </c>
      <c r="E207" s="152">
        <v>42726</v>
      </c>
      <c r="F207" s="85">
        <v>42752</v>
      </c>
      <c r="G207" s="181">
        <v>42663</v>
      </c>
      <c r="H207" s="250" t="s">
        <v>69</v>
      </c>
      <c r="I207" s="57">
        <v>42643</v>
      </c>
      <c r="J207" s="181">
        <v>41537</v>
      </c>
      <c r="K207" s="167" t="s">
        <v>70</v>
      </c>
      <c r="L207" s="55" t="s">
        <v>313</v>
      </c>
      <c r="M207" s="55" t="s">
        <v>333</v>
      </c>
      <c r="N207" s="55" t="s">
        <v>334</v>
      </c>
      <c r="O207" s="55" t="s">
        <v>1291</v>
      </c>
      <c r="P207" s="167" t="s">
        <v>379</v>
      </c>
      <c r="Q207" s="55" t="s">
        <v>115</v>
      </c>
      <c r="R207" s="182" t="s">
        <v>218</v>
      </c>
      <c r="S207" s="55" t="s">
        <v>337</v>
      </c>
      <c r="T207" s="183">
        <v>90.9</v>
      </c>
      <c r="U207" s="184">
        <v>15</v>
      </c>
      <c r="V207" s="185">
        <v>2939.06</v>
      </c>
      <c r="W207" s="55" t="s">
        <v>152</v>
      </c>
      <c r="X207" s="186">
        <v>1710000</v>
      </c>
      <c r="Y207" s="89" t="s">
        <v>81</v>
      </c>
      <c r="Z207" s="187" t="s">
        <v>317</v>
      </c>
      <c r="AA207" s="55" t="s">
        <v>83</v>
      </c>
      <c r="AB207" s="67" t="s">
        <v>1429</v>
      </c>
      <c r="AC207" s="187" t="s">
        <v>1451</v>
      </c>
      <c r="AD207" s="55"/>
    </row>
    <row r="208" spans="2:30" s="105" customFormat="1" ht="76.5" x14ac:dyDescent="0.25">
      <c r="B208" s="154">
        <v>201</v>
      </c>
      <c r="C208" s="167" t="s">
        <v>376</v>
      </c>
      <c r="D208" s="179" t="s">
        <v>377</v>
      </c>
      <c r="E208" s="152">
        <v>42726</v>
      </c>
      <c r="F208" s="85">
        <v>42752</v>
      </c>
      <c r="G208" s="181">
        <v>42663</v>
      </c>
      <c r="H208" s="250" t="s">
        <v>69</v>
      </c>
      <c r="I208" s="181">
        <v>42613</v>
      </c>
      <c r="J208" s="181">
        <v>41537</v>
      </c>
      <c r="K208" s="167" t="s">
        <v>70</v>
      </c>
      <c r="L208" s="55" t="s">
        <v>313</v>
      </c>
      <c r="M208" s="55" t="s">
        <v>333</v>
      </c>
      <c r="N208" s="55" t="s">
        <v>334</v>
      </c>
      <c r="O208" s="55" t="s">
        <v>380</v>
      </c>
      <c r="P208" s="167" t="s">
        <v>381</v>
      </c>
      <c r="Q208" s="55" t="s">
        <v>115</v>
      </c>
      <c r="R208" s="182" t="s">
        <v>218</v>
      </c>
      <c r="S208" s="55" t="s">
        <v>337</v>
      </c>
      <c r="T208" s="183">
        <v>36.6</v>
      </c>
      <c r="U208" s="184">
        <v>15</v>
      </c>
      <c r="V208" s="185">
        <v>413.65</v>
      </c>
      <c r="W208" s="55" t="s">
        <v>152</v>
      </c>
      <c r="X208" s="186">
        <v>722000</v>
      </c>
      <c r="Y208" s="89" t="s">
        <v>81</v>
      </c>
      <c r="Z208" s="187" t="s">
        <v>317</v>
      </c>
      <c r="AA208" s="55" t="s">
        <v>83</v>
      </c>
      <c r="AB208" s="67" t="s">
        <v>1429</v>
      </c>
      <c r="AC208" s="187" t="s">
        <v>1451</v>
      </c>
      <c r="AD208" s="55"/>
    </row>
    <row r="209" spans="1:30" s="105" customFormat="1" ht="76.5" x14ac:dyDescent="0.25">
      <c r="B209" s="154">
        <v>202</v>
      </c>
      <c r="C209" s="167" t="s">
        <v>376</v>
      </c>
      <c r="D209" s="179" t="s">
        <v>377</v>
      </c>
      <c r="E209" s="152">
        <v>42726</v>
      </c>
      <c r="F209" s="85">
        <v>42752</v>
      </c>
      <c r="G209" s="181">
        <v>42663</v>
      </c>
      <c r="H209" s="250" t="s">
        <v>69</v>
      </c>
      <c r="I209" s="181">
        <v>42613</v>
      </c>
      <c r="J209" s="181">
        <v>41537</v>
      </c>
      <c r="K209" s="167" t="s">
        <v>70</v>
      </c>
      <c r="L209" s="55" t="s">
        <v>313</v>
      </c>
      <c r="M209" s="55" t="s">
        <v>333</v>
      </c>
      <c r="N209" s="55" t="s">
        <v>334</v>
      </c>
      <c r="O209" s="55" t="s">
        <v>1292</v>
      </c>
      <c r="P209" s="167" t="s">
        <v>383</v>
      </c>
      <c r="Q209" s="55" t="s">
        <v>115</v>
      </c>
      <c r="R209" s="182" t="s">
        <v>218</v>
      </c>
      <c r="S209" s="55" t="s">
        <v>337</v>
      </c>
      <c r="T209" s="183">
        <v>54.6</v>
      </c>
      <c r="U209" s="184">
        <v>15</v>
      </c>
      <c r="V209" s="185">
        <v>238.36</v>
      </c>
      <c r="W209" s="55" t="s">
        <v>152</v>
      </c>
      <c r="X209" s="186">
        <v>1017000</v>
      </c>
      <c r="Y209" s="89" t="s">
        <v>81</v>
      </c>
      <c r="Z209" s="187" t="s">
        <v>317</v>
      </c>
      <c r="AA209" s="55" t="s">
        <v>83</v>
      </c>
      <c r="AB209" s="67" t="s">
        <v>1429</v>
      </c>
      <c r="AC209" s="187" t="s">
        <v>1451</v>
      </c>
      <c r="AD209" s="55"/>
    </row>
    <row r="210" spans="1:30" s="105" customFormat="1" ht="76.5" x14ac:dyDescent="0.25">
      <c r="B210" s="154">
        <v>203</v>
      </c>
      <c r="C210" s="167" t="s">
        <v>376</v>
      </c>
      <c r="D210" s="179" t="s">
        <v>377</v>
      </c>
      <c r="E210" s="152">
        <v>42726</v>
      </c>
      <c r="F210" s="85">
        <v>42752</v>
      </c>
      <c r="G210" s="181">
        <v>42663</v>
      </c>
      <c r="H210" s="250" t="s">
        <v>69</v>
      </c>
      <c r="I210" s="181">
        <v>42613</v>
      </c>
      <c r="J210" s="181">
        <v>41537</v>
      </c>
      <c r="K210" s="167" t="s">
        <v>70</v>
      </c>
      <c r="L210" s="55" t="s">
        <v>313</v>
      </c>
      <c r="M210" s="55" t="s">
        <v>333</v>
      </c>
      <c r="N210" s="55" t="s">
        <v>334</v>
      </c>
      <c r="O210" s="55" t="s">
        <v>1342</v>
      </c>
      <c r="P210" s="167" t="s">
        <v>385</v>
      </c>
      <c r="Q210" s="55" t="s">
        <v>115</v>
      </c>
      <c r="R210" s="182" t="s">
        <v>218</v>
      </c>
      <c r="S210" s="55" t="s">
        <v>337</v>
      </c>
      <c r="T210" s="183">
        <v>54.6</v>
      </c>
      <c r="U210" s="184">
        <v>15</v>
      </c>
      <c r="V210" s="185">
        <v>3332.11</v>
      </c>
      <c r="W210" s="55" t="s">
        <v>152</v>
      </c>
      <c r="X210" s="186">
        <v>319000</v>
      </c>
      <c r="Y210" s="89" t="s">
        <v>81</v>
      </c>
      <c r="Z210" s="187" t="s">
        <v>317</v>
      </c>
      <c r="AA210" s="55" t="s">
        <v>83</v>
      </c>
      <c r="AB210" s="67" t="s">
        <v>1429</v>
      </c>
      <c r="AC210" s="187" t="s">
        <v>1451</v>
      </c>
      <c r="AD210" s="55"/>
    </row>
    <row r="211" spans="1:30" s="105" customFormat="1" ht="76.5" x14ac:dyDescent="0.25">
      <c r="B211" s="154">
        <v>204</v>
      </c>
      <c r="C211" s="167" t="s">
        <v>376</v>
      </c>
      <c r="D211" s="179" t="s">
        <v>377</v>
      </c>
      <c r="E211" s="152">
        <v>42726</v>
      </c>
      <c r="F211" s="85">
        <v>42752</v>
      </c>
      <c r="G211" s="181">
        <v>42663</v>
      </c>
      <c r="H211" s="250" t="s">
        <v>69</v>
      </c>
      <c r="I211" s="181">
        <v>42613</v>
      </c>
      <c r="J211" s="181">
        <v>41537</v>
      </c>
      <c r="K211" s="167" t="s">
        <v>70</v>
      </c>
      <c r="L211" s="55" t="s">
        <v>313</v>
      </c>
      <c r="M211" s="55" t="s">
        <v>333</v>
      </c>
      <c r="N211" s="55" t="s">
        <v>334</v>
      </c>
      <c r="O211" s="55" t="s">
        <v>1298</v>
      </c>
      <c r="P211" s="167" t="s">
        <v>387</v>
      </c>
      <c r="Q211" s="55" t="s">
        <v>115</v>
      </c>
      <c r="R211" s="182" t="s">
        <v>218</v>
      </c>
      <c r="S211" s="55" t="s">
        <v>337</v>
      </c>
      <c r="T211" s="183">
        <v>19.600000000000001</v>
      </c>
      <c r="U211" s="184">
        <v>15</v>
      </c>
      <c r="V211" s="185">
        <v>116.34</v>
      </c>
      <c r="W211" s="55" t="s">
        <v>152</v>
      </c>
      <c r="X211" s="186">
        <v>319000</v>
      </c>
      <c r="Y211" s="89" t="s">
        <v>81</v>
      </c>
      <c r="Z211" s="187" t="s">
        <v>317</v>
      </c>
      <c r="AA211" s="55" t="s">
        <v>83</v>
      </c>
      <c r="AB211" s="67" t="s">
        <v>1429</v>
      </c>
      <c r="AC211" s="187" t="s">
        <v>1451</v>
      </c>
      <c r="AD211" s="55"/>
    </row>
    <row r="212" spans="1:30" s="105" customFormat="1" ht="216.75" x14ac:dyDescent="0.25">
      <c r="B212" s="154">
        <v>205</v>
      </c>
      <c r="C212" s="167" t="s">
        <v>403</v>
      </c>
      <c r="D212" s="179" t="s">
        <v>404</v>
      </c>
      <c r="E212" s="180">
        <v>42660</v>
      </c>
      <c r="F212" s="85">
        <v>42752</v>
      </c>
      <c r="G212" s="180">
        <v>42537</v>
      </c>
      <c r="H212" s="180" t="s">
        <v>69</v>
      </c>
      <c r="I212" s="180">
        <v>42570</v>
      </c>
      <c r="J212" s="180">
        <v>41487</v>
      </c>
      <c r="K212" s="83" t="s">
        <v>70</v>
      </c>
      <c r="L212" s="167" t="s">
        <v>405</v>
      </c>
      <c r="M212" s="167" t="s">
        <v>406</v>
      </c>
      <c r="N212" s="167" t="s">
        <v>407</v>
      </c>
      <c r="O212" s="167" t="s">
        <v>408</v>
      </c>
      <c r="P212" s="83" t="s">
        <v>409</v>
      </c>
      <c r="Q212" s="55" t="s">
        <v>115</v>
      </c>
      <c r="R212" s="55">
        <v>33</v>
      </c>
      <c r="S212" s="167" t="s">
        <v>1187</v>
      </c>
      <c r="T212" s="183">
        <v>57</v>
      </c>
      <c r="U212" s="55">
        <v>15</v>
      </c>
      <c r="V212" s="260">
        <v>231.7</v>
      </c>
      <c r="W212" s="192" t="s">
        <v>152</v>
      </c>
      <c r="X212" s="261">
        <v>1011000</v>
      </c>
      <c r="Y212" s="89" t="s">
        <v>81</v>
      </c>
      <c r="Z212" s="167" t="s">
        <v>82</v>
      </c>
      <c r="AA212" s="167" t="s">
        <v>411</v>
      </c>
      <c r="AB212" s="67" t="s">
        <v>1429</v>
      </c>
      <c r="AC212" s="167" t="s">
        <v>1469</v>
      </c>
      <c r="AD212" s="155" t="s">
        <v>412</v>
      </c>
    </row>
    <row r="213" spans="1:30" s="105" customFormat="1" ht="51" x14ac:dyDescent="0.25">
      <c r="B213" s="154">
        <v>206</v>
      </c>
      <c r="C213" s="83" t="s">
        <v>443</v>
      </c>
      <c r="D213" s="147" t="s">
        <v>444</v>
      </c>
      <c r="E213" s="85">
        <v>42723</v>
      </c>
      <c r="F213" s="85">
        <v>42752</v>
      </c>
      <c r="G213" s="149">
        <v>42649</v>
      </c>
      <c r="H213" s="149" t="s">
        <v>69</v>
      </c>
      <c r="I213" s="149">
        <v>42613</v>
      </c>
      <c r="J213" s="149">
        <v>42278</v>
      </c>
      <c r="K213" s="83" t="s">
        <v>70</v>
      </c>
      <c r="L213" s="67" t="s">
        <v>405</v>
      </c>
      <c r="M213" s="67" t="s">
        <v>406</v>
      </c>
      <c r="N213" s="67" t="s">
        <v>445</v>
      </c>
      <c r="O213" s="67" t="s">
        <v>1334</v>
      </c>
      <c r="P213" s="83" t="s">
        <v>447</v>
      </c>
      <c r="Q213" s="67" t="s">
        <v>115</v>
      </c>
      <c r="R213" s="155" t="s">
        <v>218</v>
      </c>
      <c r="S213" s="167" t="s">
        <v>1187</v>
      </c>
      <c r="T213" s="158">
        <v>168.9</v>
      </c>
      <c r="U213" s="159">
        <v>15</v>
      </c>
      <c r="V213" s="160">
        <v>4621.32</v>
      </c>
      <c r="W213" s="67" t="s">
        <v>152</v>
      </c>
      <c r="X213" s="162">
        <v>2688700</v>
      </c>
      <c r="Y213" s="89" t="s">
        <v>81</v>
      </c>
      <c r="Z213" s="164" t="s">
        <v>82</v>
      </c>
      <c r="AA213" s="67" t="s">
        <v>83</v>
      </c>
      <c r="AB213" s="67" t="s">
        <v>1429</v>
      </c>
      <c r="AC213" s="164" t="s">
        <v>1451</v>
      </c>
      <c r="AD213" s="67"/>
    </row>
    <row r="214" spans="1:30" s="105" customFormat="1" ht="51" x14ac:dyDescent="0.25">
      <c r="B214" s="154">
        <v>207</v>
      </c>
      <c r="C214" s="67" t="s">
        <v>481</v>
      </c>
      <c r="D214" s="67" t="s">
        <v>482</v>
      </c>
      <c r="E214" s="149">
        <v>42732</v>
      </c>
      <c r="F214" s="85">
        <v>42752</v>
      </c>
      <c r="G214" s="149">
        <v>42507</v>
      </c>
      <c r="H214" s="67" t="s">
        <v>69</v>
      </c>
      <c r="I214" s="90">
        <v>42400</v>
      </c>
      <c r="J214" s="149">
        <v>41579</v>
      </c>
      <c r="K214" s="67" t="s">
        <v>70</v>
      </c>
      <c r="L214" s="67" t="s">
        <v>405</v>
      </c>
      <c r="M214" s="67" t="s">
        <v>483</v>
      </c>
      <c r="N214" s="67" t="s">
        <v>484</v>
      </c>
      <c r="O214" s="67" t="s">
        <v>1354</v>
      </c>
      <c r="P214" s="67" t="s">
        <v>483</v>
      </c>
      <c r="Q214" s="67" t="s">
        <v>115</v>
      </c>
      <c r="R214" s="67">
        <v>33</v>
      </c>
      <c r="S214" s="167" t="s">
        <v>1187</v>
      </c>
      <c r="T214" s="68">
        <v>60.28</v>
      </c>
      <c r="U214" s="67">
        <v>15</v>
      </c>
      <c r="V214" s="68">
        <v>418.97</v>
      </c>
      <c r="W214" s="67" t="s">
        <v>152</v>
      </c>
      <c r="X214" s="68">
        <v>1209110</v>
      </c>
      <c r="Y214" s="89" t="s">
        <v>81</v>
      </c>
      <c r="Z214" s="67" t="s">
        <v>82</v>
      </c>
      <c r="AA214" s="67" t="s">
        <v>83</v>
      </c>
      <c r="AB214" s="67" t="s">
        <v>1429</v>
      </c>
      <c r="AC214" s="67" t="s">
        <v>1451</v>
      </c>
      <c r="AD214" s="67"/>
    </row>
    <row r="215" spans="1:30" s="105" customFormat="1" ht="51" x14ac:dyDescent="0.25">
      <c r="B215" s="154">
        <v>208</v>
      </c>
      <c r="C215" s="67" t="s">
        <v>481</v>
      </c>
      <c r="D215" s="67" t="s">
        <v>482</v>
      </c>
      <c r="E215" s="149">
        <v>42732</v>
      </c>
      <c r="F215" s="85">
        <v>42752</v>
      </c>
      <c r="G215" s="149">
        <v>42507</v>
      </c>
      <c r="H215" s="67" t="s">
        <v>69</v>
      </c>
      <c r="I215" s="90">
        <v>42400</v>
      </c>
      <c r="J215" s="149">
        <v>41397</v>
      </c>
      <c r="K215" s="67" t="s">
        <v>70</v>
      </c>
      <c r="L215" s="67" t="s">
        <v>405</v>
      </c>
      <c r="M215" s="67" t="s">
        <v>486</v>
      </c>
      <c r="N215" s="67" t="s">
        <v>484</v>
      </c>
      <c r="O215" s="67" t="s">
        <v>1336</v>
      </c>
      <c r="P215" s="67" t="s">
        <v>486</v>
      </c>
      <c r="Q215" s="67" t="s">
        <v>115</v>
      </c>
      <c r="R215" s="67">
        <v>33</v>
      </c>
      <c r="S215" s="167" t="s">
        <v>1187</v>
      </c>
      <c r="T215" s="68">
        <v>21.4</v>
      </c>
      <c r="U215" s="67">
        <v>15</v>
      </c>
      <c r="V215" s="68">
        <v>276.94</v>
      </c>
      <c r="W215" s="67" t="s">
        <v>152</v>
      </c>
      <c r="X215" s="68">
        <v>402750</v>
      </c>
      <c r="Y215" s="89" t="s">
        <v>81</v>
      </c>
      <c r="Z215" s="67" t="s">
        <v>82</v>
      </c>
      <c r="AA215" s="67" t="s">
        <v>83</v>
      </c>
      <c r="AB215" s="67" t="s">
        <v>1429</v>
      </c>
      <c r="AC215" s="67" t="s">
        <v>1451</v>
      </c>
      <c r="AD215" s="67"/>
    </row>
    <row r="216" spans="1:30" s="105" customFormat="1" ht="51" x14ac:dyDescent="0.25">
      <c r="B216" s="154">
        <v>209</v>
      </c>
      <c r="C216" s="83" t="s">
        <v>562</v>
      </c>
      <c r="D216" s="147" t="s">
        <v>563</v>
      </c>
      <c r="E216" s="85">
        <v>42709</v>
      </c>
      <c r="F216" s="85">
        <v>42752</v>
      </c>
      <c r="G216" s="149">
        <v>42695</v>
      </c>
      <c r="H216" s="149" t="s">
        <v>69</v>
      </c>
      <c r="I216" s="149">
        <v>42613</v>
      </c>
      <c r="J216" s="149">
        <v>41961</v>
      </c>
      <c r="K216" s="83" t="s">
        <v>70</v>
      </c>
      <c r="L216" s="96" t="s">
        <v>554</v>
      </c>
      <c r="M216" s="67" t="s">
        <v>72</v>
      </c>
      <c r="N216" s="97" t="s">
        <v>564</v>
      </c>
      <c r="O216" s="98" t="s">
        <v>565</v>
      </c>
      <c r="P216" s="83" t="s">
        <v>74</v>
      </c>
      <c r="Q216" s="157" t="s">
        <v>169</v>
      </c>
      <c r="R216" s="155" t="s">
        <v>905</v>
      </c>
      <c r="S216" s="67" t="s">
        <v>566</v>
      </c>
      <c r="T216" s="158">
        <v>42</v>
      </c>
      <c r="U216" s="159">
        <v>15</v>
      </c>
      <c r="V216" s="160">
        <v>8875</v>
      </c>
      <c r="W216" s="67" t="s">
        <v>560</v>
      </c>
      <c r="X216" s="162">
        <v>710000</v>
      </c>
      <c r="Y216" s="89" t="s">
        <v>81</v>
      </c>
      <c r="Z216" s="95" t="s">
        <v>317</v>
      </c>
      <c r="AA216" s="99" t="s">
        <v>83</v>
      </c>
      <c r="AB216" s="67" t="s">
        <v>1429</v>
      </c>
      <c r="AC216" s="164" t="s">
        <v>1451</v>
      </c>
      <c r="AD216" s="67"/>
    </row>
    <row r="217" spans="1:30" s="105" customFormat="1" ht="51" x14ac:dyDescent="0.25">
      <c r="B217" s="154">
        <v>210</v>
      </c>
      <c r="C217" s="83" t="s">
        <v>669</v>
      </c>
      <c r="D217" s="147" t="s">
        <v>670</v>
      </c>
      <c r="E217" s="85">
        <v>42705</v>
      </c>
      <c r="F217" s="85">
        <v>42752</v>
      </c>
      <c r="G217" s="149">
        <v>41744</v>
      </c>
      <c r="H217" s="149" t="s">
        <v>69</v>
      </c>
      <c r="I217" s="57">
        <v>42643</v>
      </c>
      <c r="J217" s="149">
        <v>41551</v>
      </c>
      <c r="K217" s="83" t="s">
        <v>70</v>
      </c>
      <c r="L217" s="67" t="s">
        <v>663</v>
      </c>
      <c r="M217" s="67" t="s">
        <v>671</v>
      </c>
      <c r="N217" s="67" t="s">
        <v>672</v>
      </c>
      <c r="O217" s="67" t="s">
        <v>1288</v>
      </c>
      <c r="P217" s="83" t="s">
        <v>674</v>
      </c>
      <c r="Q217" s="36" t="s">
        <v>75</v>
      </c>
      <c r="R217" s="155" t="s">
        <v>218</v>
      </c>
      <c r="S217" s="67" t="s">
        <v>675</v>
      </c>
      <c r="T217" s="158">
        <v>82.6</v>
      </c>
      <c r="U217" s="159">
        <v>15</v>
      </c>
      <c r="V217" s="160">
        <v>4834.37</v>
      </c>
      <c r="W217" s="67" t="s">
        <v>152</v>
      </c>
      <c r="X217" s="162">
        <v>1506810</v>
      </c>
      <c r="Y217" s="89" t="s">
        <v>81</v>
      </c>
      <c r="Z217" s="164" t="s">
        <v>82</v>
      </c>
      <c r="AA217" s="67" t="s">
        <v>83</v>
      </c>
      <c r="AB217" s="67" t="s">
        <v>1429</v>
      </c>
      <c r="AC217" s="164" t="s">
        <v>1451</v>
      </c>
      <c r="AD217" s="67" t="s">
        <v>676</v>
      </c>
    </row>
    <row r="218" spans="1:30" s="105" customFormat="1" ht="63.75" x14ac:dyDescent="0.25">
      <c r="B218" s="154">
        <v>211</v>
      </c>
      <c r="C218" s="83" t="s">
        <v>669</v>
      </c>
      <c r="D218" s="147" t="s">
        <v>670</v>
      </c>
      <c r="E218" s="85">
        <v>42705</v>
      </c>
      <c r="F218" s="85">
        <v>42752</v>
      </c>
      <c r="G218" s="149">
        <v>41744</v>
      </c>
      <c r="H218" s="89" t="s">
        <v>69</v>
      </c>
      <c r="I218" s="57">
        <v>42643</v>
      </c>
      <c r="J218" s="153">
        <v>41551</v>
      </c>
      <c r="K218" s="154" t="s">
        <v>70</v>
      </c>
      <c r="L218" s="67" t="s">
        <v>663</v>
      </c>
      <c r="M218" s="89" t="s">
        <v>671</v>
      </c>
      <c r="N218" s="67" t="s">
        <v>672</v>
      </c>
      <c r="O218" s="89" t="s">
        <v>754</v>
      </c>
      <c r="P218" s="89" t="s">
        <v>755</v>
      </c>
      <c r="Q218" s="157" t="s">
        <v>188</v>
      </c>
      <c r="R218" s="154">
        <v>33</v>
      </c>
      <c r="S218" s="67" t="s">
        <v>675</v>
      </c>
      <c r="T218" s="156">
        <v>72</v>
      </c>
      <c r="U218" s="154">
        <v>15</v>
      </c>
      <c r="V218" s="156">
        <v>571.82000000000005</v>
      </c>
      <c r="W218" s="154" t="s">
        <v>152</v>
      </c>
      <c r="X218" s="156">
        <v>1247700</v>
      </c>
      <c r="Y218" s="89" t="s">
        <v>81</v>
      </c>
      <c r="Z218" s="164" t="s">
        <v>82</v>
      </c>
      <c r="AA218" s="67" t="s">
        <v>83</v>
      </c>
      <c r="AB218" s="67" t="s">
        <v>1429</v>
      </c>
      <c r="AC218" s="89" t="s">
        <v>1451</v>
      </c>
      <c r="AD218" s="67" t="s">
        <v>756</v>
      </c>
    </row>
    <row r="219" spans="1:30" s="105" customFormat="1" ht="63.75" x14ac:dyDescent="0.25">
      <c r="B219" s="154">
        <v>212</v>
      </c>
      <c r="C219" s="83" t="s">
        <v>696</v>
      </c>
      <c r="D219" s="147" t="s">
        <v>697</v>
      </c>
      <c r="E219" s="85">
        <v>42713</v>
      </c>
      <c r="F219" s="85">
        <v>42752</v>
      </c>
      <c r="G219" s="149">
        <v>42668</v>
      </c>
      <c r="H219" s="149" t="s">
        <v>69</v>
      </c>
      <c r="I219" s="149">
        <v>42551</v>
      </c>
      <c r="J219" s="149">
        <v>40482</v>
      </c>
      <c r="K219" s="83" t="s">
        <v>70</v>
      </c>
      <c r="L219" s="67" t="s">
        <v>663</v>
      </c>
      <c r="M219" s="67" t="s">
        <v>698</v>
      </c>
      <c r="N219" s="67" t="s">
        <v>699</v>
      </c>
      <c r="O219" s="67" t="s">
        <v>1053</v>
      </c>
      <c r="P219" s="83" t="s">
        <v>125</v>
      </c>
      <c r="Q219" s="157" t="s">
        <v>149</v>
      </c>
      <c r="R219" s="155" t="s">
        <v>218</v>
      </c>
      <c r="S219" s="67" t="s">
        <v>675</v>
      </c>
      <c r="T219" s="158">
        <v>140</v>
      </c>
      <c r="U219" s="159">
        <v>15</v>
      </c>
      <c r="V219" s="160">
        <v>3409.12</v>
      </c>
      <c r="W219" s="67" t="s">
        <v>152</v>
      </c>
      <c r="X219" s="162">
        <v>2367000</v>
      </c>
      <c r="Y219" s="83" t="s">
        <v>701</v>
      </c>
      <c r="Z219" s="164" t="s">
        <v>82</v>
      </c>
      <c r="AA219" s="67" t="s">
        <v>83</v>
      </c>
      <c r="AB219" s="67" t="s">
        <v>1429</v>
      </c>
      <c r="AC219" s="164" t="s">
        <v>1451</v>
      </c>
      <c r="AD219" s="89" t="s">
        <v>702</v>
      </c>
    </row>
    <row r="220" spans="1:30" s="105" customFormat="1" ht="51" x14ac:dyDescent="0.25">
      <c r="B220" s="154">
        <v>213</v>
      </c>
      <c r="C220" s="169" t="s">
        <v>783</v>
      </c>
      <c r="D220" s="170" t="s">
        <v>784</v>
      </c>
      <c r="E220" s="171">
        <v>42718</v>
      </c>
      <c r="F220" s="85">
        <v>42752</v>
      </c>
      <c r="G220" s="172">
        <v>42689</v>
      </c>
      <c r="H220" s="172" t="s">
        <v>69</v>
      </c>
      <c r="I220" s="172">
        <v>42704</v>
      </c>
      <c r="J220" s="172">
        <v>41527</v>
      </c>
      <c r="K220" s="169" t="s">
        <v>624</v>
      </c>
      <c r="L220" s="157" t="s">
        <v>775</v>
      </c>
      <c r="M220" s="157" t="s">
        <v>72</v>
      </c>
      <c r="N220" s="157" t="s">
        <v>254</v>
      </c>
      <c r="O220" s="157" t="s">
        <v>1025</v>
      </c>
      <c r="P220" s="157" t="s">
        <v>74</v>
      </c>
      <c r="Q220" s="228" t="s">
        <v>526</v>
      </c>
      <c r="R220" s="173" t="s">
        <v>218</v>
      </c>
      <c r="S220" s="157" t="s">
        <v>1395</v>
      </c>
      <c r="T220" s="174">
        <v>50.1</v>
      </c>
      <c r="U220" s="175">
        <v>15</v>
      </c>
      <c r="V220" s="309">
        <v>22348.75</v>
      </c>
      <c r="W220" s="157" t="s">
        <v>560</v>
      </c>
      <c r="X220" s="156" t="s">
        <v>1397</v>
      </c>
      <c r="Y220" s="89" t="s">
        <v>81</v>
      </c>
      <c r="Z220" s="157" t="s">
        <v>82</v>
      </c>
      <c r="AA220" s="157" t="s">
        <v>83</v>
      </c>
      <c r="AB220" s="67" t="s">
        <v>1429</v>
      </c>
      <c r="AC220" s="178" t="s">
        <v>1451</v>
      </c>
      <c r="AD220" s="157"/>
    </row>
    <row r="221" spans="1:30" s="105" customFormat="1" ht="51" x14ac:dyDescent="0.25">
      <c r="B221" s="154">
        <v>214</v>
      </c>
      <c r="C221" s="83" t="s">
        <v>902</v>
      </c>
      <c r="D221" s="147" t="s">
        <v>903</v>
      </c>
      <c r="E221" s="85">
        <v>42717</v>
      </c>
      <c r="F221" s="85">
        <v>42752</v>
      </c>
      <c r="G221" s="188">
        <v>42697</v>
      </c>
      <c r="H221" s="188" t="s">
        <v>69</v>
      </c>
      <c r="I221" s="180">
        <v>42674</v>
      </c>
      <c r="J221" s="188">
        <v>41696</v>
      </c>
      <c r="K221" s="189" t="s">
        <v>70</v>
      </c>
      <c r="L221" s="189" t="s">
        <v>801</v>
      </c>
      <c r="M221" s="190" t="s">
        <v>828</v>
      </c>
      <c r="N221" s="167" t="s">
        <v>904</v>
      </c>
      <c r="O221" s="189" t="s">
        <v>1290</v>
      </c>
      <c r="P221" s="89" t="s">
        <v>125</v>
      </c>
      <c r="Q221" s="36" t="s">
        <v>75</v>
      </c>
      <c r="R221" s="191" t="s">
        <v>905</v>
      </c>
      <c r="S221" s="189" t="s">
        <v>906</v>
      </c>
      <c r="T221" s="313">
        <v>5</v>
      </c>
      <c r="U221" s="192">
        <v>15</v>
      </c>
      <c r="V221" s="314">
        <v>1697.5</v>
      </c>
      <c r="W221" s="189" t="s">
        <v>80</v>
      </c>
      <c r="X221" s="257">
        <v>135800</v>
      </c>
      <c r="Y221" s="89" t="s">
        <v>81</v>
      </c>
      <c r="Z221" s="164"/>
      <c r="AA221" s="83" t="s">
        <v>83</v>
      </c>
      <c r="AB221" s="67" t="s">
        <v>1429</v>
      </c>
      <c r="AC221" s="164" t="s">
        <v>1451</v>
      </c>
      <c r="AD221" s="67"/>
    </row>
    <row r="222" spans="1:30" s="105" customFormat="1" ht="51" x14ac:dyDescent="0.25">
      <c r="B222" s="154">
        <v>215</v>
      </c>
      <c r="C222" s="89" t="s">
        <v>945</v>
      </c>
      <c r="D222" s="89" t="s">
        <v>946</v>
      </c>
      <c r="E222" s="152">
        <v>42725</v>
      </c>
      <c r="F222" s="85">
        <v>42752</v>
      </c>
      <c r="G222" s="152">
        <v>42663</v>
      </c>
      <c r="H222" s="89" t="s">
        <v>69</v>
      </c>
      <c r="I222" s="57">
        <v>42643</v>
      </c>
      <c r="J222" s="153">
        <v>41627</v>
      </c>
      <c r="K222" s="89" t="s">
        <v>70</v>
      </c>
      <c r="L222" s="187" t="s">
        <v>801</v>
      </c>
      <c r="M222" s="89" t="s">
        <v>947</v>
      </c>
      <c r="N222" s="89" t="s">
        <v>948</v>
      </c>
      <c r="O222" s="89" t="s">
        <v>949</v>
      </c>
      <c r="P222" s="89" t="s">
        <v>125</v>
      </c>
      <c r="Q222" s="36" t="s">
        <v>75</v>
      </c>
      <c r="R222" s="168" t="s">
        <v>950</v>
      </c>
      <c r="S222" s="89" t="s">
        <v>951</v>
      </c>
      <c r="T222" s="156">
        <v>36.9</v>
      </c>
      <c r="U222" s="154">
        <v>15</v>
      </c>
      <c r="V222" s="156">
        <v>7950.31</v>
      </c>
      <c r="W222" s="154" t="s">
        <v>560</v>
      </c>
      <c r="X222" s="156">
        <v>95403.75</v>
      </c>
      <c r="Y222" s="89" t="s">
        <v>81</v>
      </c>
      <c r="Z222" s="89"/>
      <c r="AA222" s="83" t="s">
        <v>83</v>
      </c>
      <c r="AB222" s="67" t="s">
        <v>1429</v>
      </c>
      <c r="AC222" s="89" t="s">
        <v>1451</v>
      </c>
      <c r="AD222" s="89"/>
    </row>
    <row r="223" spans="1:30" s="105" customFormat="1" ht="76.5" x14ac:dyDescent="0.25">
      <c r="B223" s="154">
        <v>216</v>
      </c>
      <c r="C223" s="83" t="s">
        <v>1191</v>
      </c>
      <c r="D223" s="147" t="s">
        <v>1190</v>
      </c>
      <c r="E223" s="85">
        <v>42699</v>
      </c>
      <c r="F223" s="85">
        <v>42752</v>
      </c>
      <c r="G223" s="149">
        <v>42628</v>
      </c>
      <c r="H223" s="149" t="s">
        <v>69</v>
      </c>
      <c r="I223" s="149">
        <v>42613</v>
      </c>
      <c r="J223" s="149">
        <v>41487</v>
      </c>
      <c r="K223" s="83" t="s">
        <v>70</v>
      </c>
      <c r="L223" s="67" t="s">
        <v>405</v>
      </c>
      <c r="M223" s="67" t="s">
        <v>490</v>
      </c>
      <c r="N223" s="67" t="s">
        <v>1189</v>
      </c>
      <c r="O223" s="67" t="s">
        <v>1188</v>
      </c>
      <c r="P223" s="89" t="s">
        <v>125</v>
      </c>
      <c r="Q223" s="67" t="s">
        <v>115</v>
      </c>
      <c r="R223" s="155" t="s">
        <v>218</v>
      </c>
      <c r="S223" s="167" t="s">
        <v>1187</v>
      </c>
      <c r="T223" s="158">
        <v>44.6</v>
      </c>
      <c r="U223" s="159">
        <v>15</v>
      </c>
      <c r="V223" s="160">
        <v>698.02</v>
      </c>
      <c r="W223" s="67" t="s">
        <v>152</v>
      </c>
      <c r="X223" s="162">
        <v>761000</v>
      </c>
      <c r="Y223" s="89" t="s">
        <v>81</v>
      </c>
      <c r="Z223" s="164" t="s">
        <v>82</v>
      </c>
      <c r="AA223" s="67" t="s">
        <v>992</v>
      </c>
      <c r="AB223" s="67" t="s">
        <v>1429</v>
      </c>
      <c r="AC223" s="164" t="s">
        <v>1415</v>
      </c>
      <c r="AD223" s="67"/>
    </row>
    <row r="224" spans="1:30" s="112" customFormat="1" ht="127.5" x14ac:dyDescent="0.25">
      <c r="A224" s="105"/>
      <c r="B224" s="154">
        <v>217</v>
      </c>
      <c r="C224" s="167" t="s">
        <v>1186</v>
      </c>
      <c r="D224" s="179" t="s">
        <v>1185</v>
      </c>
      <c r="E224" s="180">
        <v>42696</v>
      </c>
      <c r="F224" s="85">
        <v>42752</v>
      </c>
      <c r="G224" s="181">
        <v>42627</v>
      </c>
      <c r="H224" s="181" t="s">
        <v>69</v>
      </c>
      <c r="I224" s="57">
        <v>42643</v>
      </c>
      <c r="J224" s="181">
        <v>41514</v>
      </c>
      <c r="K224" s="83" t="s">
        <v>70</v>
      </c>
      <c r="L224" s="55" t="s">
        <v>144</v>
      </c>
      <c r="M224" s="55" t="s">
        <v>145</v>
      </c>
      <c r="N224" s="55" t="s">
        <v>1184</v>
      </c>
      <c r="O224" s="55" t="s">
        <v>1183</v>
      </c>
      <c r="P224" s="167" t="s">
        <v>1182</v>
      </c>
      <c r="Q224" s="36" t="s">
        <v>75</v>
      </c>
      <c r="R224" s="182" t="s">
        <v>218</v>
      </c>
      <c r="S224" s="67" t="s">
        <v>985</v>
      </c>
      <c r="T224" s="183">
        <v>60</v>
      </c>
      <c r="U224" s="184">
        <v>15</v>
      </c>
      <c r="V224" s="185">
        <v>2553</v>
      </c>
      <c r="W224" s="55" t="s">
        <v>152</v>
      </c>
      <c r="X224" s="186">
        <v>1633900</v>
      </c>
      <c r="Y224" s="89" t="s">
        <v>81</v>
      </c>
      <c r="Z224" s="187"/>
      <c r="AA224" s="55" t="s">
        <v>992</v>
      </c>
      <c r="AB224" s="55" t="s">
        <v>1428</v>
      </c>
      <c r="AC224" s="187"/>
      <c r="AD224" s="55" t="s">
        <v>1181</v>
      </c>
    </row>
    <row r="225" spans="2:30" s="105" customFormat="1" ht="267.75" x14ac:dyDescent="0.25">
      <c r="B225" s="154">
        <v>218</v>
      </c>
      <c r="C225" s="194" t="s">
        <v>1180</v>
      </c>
      <c r="D225" s="232" t="s">
        <v>1179</v>
      </c>
      <c r="E225" s="193">
        <v>42698</v>
      </c>
      <c r="F225" s="85">
        <v>42752</v>
      </c>
      <c r="G225" s="195">
        <v>42507</v>
      </c>
      <c r="H225" s="195" t="s">
        <v>69</v>
      </c>
      <c r="I225" s="263">
        <v>42551</v>
      </c>
      <c r="J225" s="195">
        <v>41568</v>
      </c>
      <c r="K225" s="264" t="s">
        <v>70</v>
      </c>
      <c r="L225" s="227" t="s">
        <v>144</v>
      </c>
      <c r="M225" s="227" t="s">
        <v>145</v>
      </c>
      <c r="N225" s="227" t="s">
        <v>1178</v>
      </c>
      <c r="O225" s="227" t="s">
        <v>1177</v>
      </c>
      <c r="P225" s="194" t="s">
        <v>1176</v>
      </c>
      <c r="Q225" s="189" t="s">
        <v>873</v>
      </c>
      <c r="R225" s="265" t="s">
        <v>218</v>
      </c>
      <c r="S225" s="262" t="s">
        <v>985</v>
      </c>
      <c r="T225" s="266">
        <v>85</v>
      </c>
      <c r="U225" s="267">
        <v>15</v>
      </c>
      <c r="V225" s="268">
        <v>3901.2</v>
      </c>
      <c r="W225" s="227" t="s">
        <v>152</v>
      </c>
      <c r="X225" s="269">
        <v>2496600</v>
      </c>
      <c r="Y225" s="89" t="s">
        <v>81</v>
      </c>
      <c r="Z225" s="228"/>
      <c r="AA225" s="227" t="s">
        <v>992</v>
      </c>
      <c r="AB225" s="67" t="s">
        <v>1429</v>
      </c>
      <c r="AC225" s="228" t="s">
        <v>1470</v>
      </c>
      <c r="AD225" s="227" t="s">
        <v>1175</v>
      </c>
    </row>
    <row r="226" spans="2:30" s="105" customFormat="1" ht="51" x14ac:dyDescent="0.25">
      <c r="B226" s="154">
        <v>219</v>
      </c>
      <c r="C226" s="167" t="s">
        <v>325</v>
      </c>
      <c r="D226" s="179" t="s">
        <v>326</v>
      </c>
      <c r="E226" s="180">
        <v>42712</v>
      </c>
      <c r="F226" s="85">
        <v>42752</v>
      </c>
      <c r="G226" s="181">
        <v>42647</v>
      </c>
      <c r="H226" s="181" t="s">
        <v>69</v>
      </c>
      <c r="I226" s="181">
        <v>42613</v>
      </c>
      <c r="J226" s="181">
        <v>41609</v>
      </c>
      <c r="K226" s="167" t="s">
        <v>70</v>
      </c>
      <c r="L226" s="55" t="s">
        <v>313</v>
      </c>
      <c r="M226" s="55" t="s">
        <v>72</v>
      </c>
      <c r="N226" s="55" t="s">
        <v>327</v>
      </c>
      <c r="O226" s="55" t="s">
        <v>328</v>
      </c>
      <c r="P226" s="83" t="s">
        <v>125</v>
      </c>
      <c r="Q226" s="55" t="s">
        <v>329</v>
      </c>
      <c r="R226" s="182" t="s">
        <v>1388</v>
      </c>
      <c r="S226" s="55" t="s">
        <v>330</v>
      </c>
      <c r="T226" s="183">
        <v>29</v>
      </c>
      <c r="U226" s="184">
        <v>18</v>
      </c>
      <c r="V226" s="185">
        <v>9251.25</v>
      </c>
      <c r="W226" s="55" t="s">
        <v>80</v>
      </c>
      <c r="X226" s="186">
        <v>616750</v>
      </c>
      <c r="Y226" s="89" t="s">
        <v>81</v>
      </c>
      <c r="Z226" s="167" t="s">
        <v>317</v>
      </c>
      <c r="AA226" s="55" t="s">
        <v>83</v>
      </c>
      <c r="AB226" s="67" t="s">
        <v>1429</v>
      </c>
      <c r="AC226" s="187" t="s">
        <v>1451</v>
      </c>
      <c r="AD226" s="55"/>
    </row>
    <row r="227" spans="2:30" s="105" customFormat="1" ht="51" x14ac:dyDescent="0.25">
      <c r="B227" s="154">
        <v>220</v>
      </c>
      <c r="C227" s="83" t="s">
        <v>43</v>
      </c>
      <c r="D227" s="147" t="s">
        <v>44</v>
      </c>
      <c r="E227" s="85">
        <v>42717</v>
      </c>
      <c r="F227" s="85">
        <v>42752</v>
      </c>
      <c r="G227" s="57">
        <v>42696</v>
      </c>
      <c r="H227" s="37" t="s">
        <v>69</v>
      </c>
      <c r="I227" s="57">
        <v>42643</v>
      </c>
      <c r="J227" s="57">
        <v>40483</v>
      </c>
      <c r="K227" s="108" t="s">
        <v>70</v>
      </c>
      <c r="L227" s="108" t="s">
        <v>71</v>
      </c>
      <c r="M227" s="108" t="s">
        <v>1054</v>
      </c>
      <c r="N227" s="108" t="s">
        <v>112</v>
      </c>
      <c r="O227" s="108" t="s">
        <v>1350</v>
      </c>
      <c r="P227" s="84" t="s">
        <v>114</v>
      </c>
      <c r="Q227" s="108" t="s">
        <v>115</v>
      </c>
      <c r="R227" s="108">
        <v>29</v>
      </c>
      <c r="S227" s="84" t="s">
        <v>116</v>
      </c>
      <c r="T227" s="304">
        <v>88.1</v>
      </c>
      <c r="U227" s="151" t="s">
        <v>579</v>
      </c>
      <c r="V227" s="305">
        <v>328.8</v>
      </c>
      <c r="W227" s="108" t="s">
        <v>118</v>
      </c>
      <c r="X227" s="305">
        <v>1427210</v>
      </c>
      <c r="Y227" s="89" t="s">
        <v>81</v>
      </c>
      <c r="Z227" s="108" t="s">
        <v>82</v>
      </c>
      <c r="AA227" s="108" t="s">
        <v>83</v>
      </c>
      <c r="AB227" s="67" t="s">
        <v>1428</v>
      </c>
      <c r="AC227" s="164"/>
      <c r="AD227" s="67"/>
    </row>
    <row r="228" spans="2:30" s="105" customFormat="1" ht="89.25" x14ac:dyDescent="0.25">
      <c r="B228" s="154">
        <v>221</v>
      </c>
      <c r="C228" s="83" t="s">
        <v>575</v>
      </c>
      <c r="D228" s="147" t="s">
        <v>576</v>
      </c>
      <c r="E228" s="85">
        <v>42709</v>
      </c>
      <c r="F228" s="85">
        <v>42752</v>
      </c>
      <c r="G228" s="149">
        <v>42685</v>
      </c>
      <c r="H228" s="149" t="s">
        <v>69</v>
      </c>
      <c r="I228" s="149">
        <v>42613</v>
      </c>
      <c r="J228" s="149">
        <v>41435</v>
      </c>
      <c r="K228" s="83" t="s">
        <v>70</v>
      </c>
      <c r="L228" s="96" t="s">
        <v>554</v>
      </c>
      <c r="M228" s="67" t="s">
        <v>72</v>
      </c>
      <c r="N228" s="67" t="s">
        <v>577</v>
      </c>
      <c r="O228" s="98" t="s">
        <v>578</v>
      </c>
      <c r="P228" s="83" t="s">
        <v>74</v>
      </c>
      <c r="Q228" s="157" t="s">
        <v>169</v>
      </c>
      <c r="R228" s="155" t="s">
        <v>195</v>
      </c>
      <c r="S228" s="67" t="s">
        <v>116</v>
      </c>
      <c r="T228" s="154">
        <v>71.2</v>
      </c>
      <c r="U228" s="158" t="s">
        <v>579</v>
      </c>
      <c r="V228" s="160">
        <v>2465.59</v>
      </c>
      <c r="W228" s="67" t="s">
        <v>560</v>
      </c>
      <c r="X228" s="162">
        <v>937100</v>
      </c>
      <c r="Y228" s="89" t="s">
        <v>81</v>
      </c>
      <c r="Z228" s="95" t="s">
        <v>317</v>
      </c>
      <c r="AA228" s="99" t="s">
        <v>83</v>
      </c>
      <c r="AB228" s="67" t="s">
        <v>1429</v>
      </c>
      <c r="AC228" s="164" t="s">
        <v>1451</v>
      </c>
      <c r="AD228" s="251"/>
    </row>
    <row r="229" spans="2:30" s="105" customFormat="1" ht="51" x14ac:dyDescent="0.25">
      <c r="B229" s="154">
        <v>222</v>
      </c>
      <c r="C229" s="83" t="s">
        <v>586</v>
      </c>
      <c r="D229" s="147" t="s">
        <v>587</v>
      </c>
      <c r="E229" s="85">
        <v>42709</v>
      </c>
      <c r="F229" s="85">
        <v>42752</v>
      </c>
      <c r="G229" s="149">
        <v>42684</v>
      </c>
      <c r="H229" s="149" t="s">
        <v>69</v>
      </c>
      <c r="I229" s="149">
        <v>42613</v>
      </c>
      <c r="J229" s="149">
        <v>41548</v>
      </c>
      <c r="K229" s="83" t="s">
        <v>70</v>
      </c>
      <c r="L229" s="96" t="s">
        <v>554</v>
      </c>
      <c r="M229" s="67" t="s">
        <v>72</v>
      </c>
      <c r="N229" s="67" t="s">
        <v>588</v>
      </c>
      <c r="O229" s="67" t="s">
        <v>589</v>
      </c>
      <c r="P229" s="83" t="s">
        <v>74</v>
      </c>
      <c r="Q229" s="36" t="s">
        <v>75</v>
      </c>
      <c r="R229" s="155" t="s">
        <v>195</v>
      </c>
      <c r="S229" s="67" t="s">
        <v>196</v>
      </c>
      <c r="T229" s="158">
        <v>24</v>
      </c>
      <c r="U229" s="158" t="s">
        <v>579</v>
      </c>
      <c r="V229" s="160">
        <v>774.39</v>
      </c>
      <c r="W229" s="67" t="s">
        <v>560</v>
      </c>
      <c r="X229" s="162">
        <v>619510</v>
      </c>
      <c r="Y229" s="89" t="s">
        <v>81</v>
      </c>
      <c r="Z229" s="95" t="s">
        <v>317</v>
      </c>
      <c r="AA229" s="99" t="s">
        <v>83</v>
      </c>
      <c r="AB229" s="67" t="s">
        <v>1429</v>
      </c>
      <c r="AC229" s="164" t="s">
        <v>1451</v>
      </c>
      <c r="AD229" s="67"/>
    </row>
    <row r="230" spans="2:30" s="105" customFormat="1" ht="51" x14ac:dyDescent="0.25">
      <c r="B230" s="154">
        <v>223</v>
      </c>
      <c r="C230" s="83" t="s">
        <v>591</v>
      </c>
      <c r="D230" s="147" t="s">
        <v>592</v>
      </c>
      <c r="E230" s="85">
        <v>42709</v>
      </c>
      <c r="F230" s="85">
        <v>42752</v>
      </c>
      <c r="G230" s="149">
        <v>42689</v>
      </c>
      <c r="H230" s="149" t="s">
        <v>69</v>
      </c>
      <c r="I230" s="149">
        <v>42613</v>
      </c>
      <c r="J230" s="149">
        <v>41534</v>
      </c>
      <c r="K230" s="83" t="s">
        <v>70</v>
      </c>
      <c r="L230" s="96" t="s">
        <v>554</v>
      </c>
      <c r="M230" s="67" t="s">
        <v>72</v>
      </c>
      <c r="N230" s="67" t="s">
        <v>593</v>
      </c>
      <c r="O230" s="67" t="s">
        <v>594</v>
      </c>
      <c r="P230" s="83" t="s">
        <v>74</v>
      </c>
      <c r="Q230" s="157" t="s">
        <v>169</v>
      </c>
      <c r="R230" s="155" t="s">
        <v>195</v>
      </c>
      <c r="S230" s="67" t="s">
        <v>196</v>
      </c>
      <c r="T230" s="158">
        <v>66.7</v>
      </c>
      <c r="U230" s="158" t="s">
        <v>579</v>
      </c>
      <c r="V230" s="160">
        <v>2656.83</v>
      </c>
      <c r="W230" s="67" t="s">
        <v>560</v>
      </c>
      <c r="X230" s="162">
        <v>1028300</v>
      </c>
      <c r="Y230" s="89" t="s">
        <v>81</v>
      </c>
      <c r="Z230" s="95" t="s">
        <v>317</v>
      </c>
      <c r="AA230" s="99" t="s">
        <v>83</v>
      </c>
      <c r="AB230" s="67" t="s">
        <v>1429</v>
      </c>
      <c r="AC230" s="164" t="s">
        <v>1451</v>
      </c>
      <c r="AD230" s="67"/>
    </row>
    <row r="231" spans="2:30" s="105" customFormat="1" ht="63.75" x14ac:dyDescent="0.25">
      <c r="B231" s="154">
        <v>224</v>
      </c>
      <c r="C231" s="89" t="s">
        <v>603</v>
      </c>
      <c r="D231" s="89" t="s">
        <v>604</v>
      </c>
      <c r="E231" s="152">
        <v>42727</v>
      </c>
      <c r="F231" s="85">
        <v>42752</v>
      </c>
      <c r="G231" s="152">
        <v>42702</v>
      </c>
      <c r="H231" s="89" t="s">
        <v>69</v>
      </c>
      <c r="I231" s="153">
        <v>42613</v>
      </c>
      <c r="J231" s="153">
        <v>41550</v>
      </c>
      <c r="K231" s="83" t="s">
        <v>70</v>
      </c>
      <c r="L231" s="96" t="s">
        <v>554</v>
      </c>
      <c r="M231" s="67" t="s">
        <v>72</v>
      </c>
      <c r="N231" s="67" t="s">
        <v>605</v>
      </c>
      <c r="O231" s="67" t="s">
        <v>606</v>
      </c>
      <c r="P231" s="83" t="s">
        <v>74</v>
      </c>
      <c r="Q231" s="67" t="s">
        <v>607</v>
      </c>
      <c r="R231" s="36">
        <v>29</v>
      </c>
      <c r="S231" s="67" t="s">
        <v>196</v>
      </c>
      <c r="T231" s="156">
        <v>35.200000000000003</v>
      </c>
      <c r="U231" s="158" t="s">
        <v>579</v>
      </c>
      <c r="V231" s="156">
        <v>1643.61</v>
      </c>
      <c r="W231" s="67" t="s">
        <v>560</v>
      </c>
      <c r="X231" s="156">
        <v>598500</v>
      </c>
      <c r="Y231" s="89" t="s">
        <v>81</v>
      </c>
      <c r="Z231" s="202" t="s">
        <v>317</v>
      </c>
      <c r="AA231" s="241" t="s">
        <v>83</v>
      </c>
      <c r="AB231" s="67" t="s">
        <v>1429</v>
      </c>
      <c r="AC231" s="89" t="s">
        <v>1451</v>
      </c>
      <c r="AD231" s="89"/>
    </row>
    <row r="232" spans="2:30" s="105" customFormat="1" ht="51" x14ac:dyDescent="0.25">
      <c r="B232" s="154">
        <v>225</v>
      </c>
      <c r="C232" s="83" t="s">
        <v>899</v>
      </c>
      <c r="D232" s="147" t="s">
        <v>900</v>
      </c>
      <c r="E232" s="85">
        <v>42717</v>
      </c>
      <c r="F232" s="85">
        <v>42752</v>
      </c>
      <c r="G232" s="270">
        <v>42668</v>
      </c>
      <c r="H232" s="270" t="s">
        <v>69</v>
      </c>
      <c r="I232" s="57">
        <v>42643</v>
      </c>
      <c r="J232" s="271">
        <v>41513</v>
      </c>
      <c r="K232" s="189" t="s">
        <v>70</v>
      </c>
      <c r="L232" s="187" t="s">
        <v>801</v>
      </c>
      <c r="M232" s="190" t="s">
        <v>828</v>
      </c>
      <c r="N232" s="167" t="s">
        <v>901</v>
      </c>
      <c r="O232" s="189" t="s">
        <v>1296</v>
      </c>
      <c r="P232" s="89" t="s">
        <v>125</v>
      </c>
      <c r="Q232" s="36" t="s">
        <v>75</v>
      </c>
      <c r="R232" s="202">
        <v>29</v>
      </c>
      <c r="S232" s="202" t="s">
        <v>116</v>
      </c>
      <c r="T232" s="320">
        <v>69.099999999999994</v>
      </c>
      <c r="U232" s="202" t="s">
        <v>579</v>
      </c>
      <c r="V232" s="316">
        <v>3294.54</v>
      </c>
      <c r="W232" s="189" t="s">
        <v>80</v>
      </c>
      <c r="X232" s="310">
        <v>1262400</v>
      </c>
      <c r="Y232" s="89" t="s">
        <v>81</v>
      </c>
      <c r="Z232" s="164"/>
      <c r="AA232" s="83" t="s">
        <v>83</v>
      </c>
      <c r="AB232" s="67" t="s">
        <v>1429</v>
      </c>
      <c r="AC232" s="164" t="s">
        <v>1451</v>
      </c>
      <c r="AD232" s="67"/>
    </row>
    <row r="233" spans="2:30" s="105" customFormat="1" ht="76.5" x14ac:dyDescent="0.25">
      <c r="B233" s="154">
        <v>226</v>
      </c>
      <c r="C233" s="83" t="s">
        <v>907</v>
      </c>
      <c r="D233" s="147" t="s">
        <v>908</v>
      </c>
      <c r="E233" s="85">
        <v>42717</v>
      </c>
      <c r="F233" s="85">
        <v>42752</v>
      </c>
      <c r="G233" s="188">
        <v>42677</v>
      </c>
      <c r="H233" s="180" t="s">
        <v>69</v>
      </c>
      <c r="I233" s="57">
        <v>42643</v>
      </c>
      <c r="J233" s="188">
        <v>41627</v>
      </c>
      <c r="K233" s="189" t="s">
        <v>70</v>
      </c>
      <c r="L233" s="187" t="s">
        <v>801</v>
      </c>
      <c r="M233" s="190" t="s">
        <v>828</v>
      </c>
      <c r="N233" s="167" t="s">
        <v>909</v>
      </c>
      <c r="O233" s="189" t="s">
        <v>1289</v>
      </c>
      <c r="P233" s="89" t="s">
        <v>125</v>
      </c>
      <c r="Q233" s="189" t="s">
        <v>873</v>
      </c>
      <c r="R233" s="202">
        <v>29</v>
      </c>
      <c r="S233" s="202" t="s">
        <v>116</v>
      </c>
      <c r="T233" s="320">
        <v>54</v>
      </c>
      <c r="U233" s="202" t="s">
        <v>579</v>
      </c>
      <c r="V233" s="316">
        <v>4404.59</v>
      </c>
      <c r="W233" s="189" t="s">
        <v>80</v>
      </c>
      <c r="X233" s="257">
        <v>1829600</v>
      </c>
      <c r="Y233" s="89" t="s">
        <v>81</v>
      </c>
      <c r="Z233" s="164"/>
      <c r="AA233" s="83" t="s">
        <v>83</v>
      </c>
      <c r="AB233" s="67" t="s">
        <v>1429</v>
      </c>
      <c r="AC233" s="164" t="s">
        <v>1471</v>
      </c>
      <c r="AD233" s="67"/>
    </row>
    <row r="234" spans="2:30" s="105" customFormat="1" ht="114.75" x14ac:dyDescent="0.25">
      <c r="B234" s="154">
        <v>227</v>
      </c>
      <c r="C234" s="83" t="s">
        <v>67</v>
      </c>
      <c r="D234" s="147" t="s">
        <v>68</v>
      </c>
      <c r="E234" s="85">
        <v>42734</v>
      </c>
      <c r="F234" s="85">
        <v>42752</v>
      </c>
      <c r="G234" s="148">
        <v>42685</v>
      </c>
      <c r="H234" s="148" t="s">
        <v>69</v>
      </c>
      <c r="I234" s="57">
        <v>42643</v>
      </c>
      <c r="J234" s="149">
        <v>40452</v>
      </c>
      <c r="K234" s="36" t="s">
        <v>70</v>
      </c>
      <c r="L234" s="36" t="s">
        <v>71</v>
      </c>
      <c r="M234" s="36" t="s">
        <v>72</v>
      </c>
      <c r="N234" s="36" t="s">
        <v>95</v>
      </c>
      <c r="O234" s="36" t="s">
        <v>1003</v>
      </c>
      <c r="P234" s="36" t="s">
        <v>74</v>
      </c>
      <c r="Q234" s="36" t="s">
        <v>75</v>
      </c>
      <c r="R234" s="36">
        <v>29</v>
      </c>
      <c r="S234" s="36" t="s">
        <v>96</v>
      </c>
      <c r="T234" s="253" t="s">
        <v>97</v>
      </c>
      <c r="U234" s="83" t="s">
        <v>1039</v>
      </c>
      <c r="V234" s="209">
        <v>10147.64</v>
      </c>
      <c r="W234" s="161" t="s">
        <v>80</v>
      </c>
      <c r="X234" s="209">
        <v>3370000</v>
      </c>
      <c r="Y234" s="89" t="s">
        <v>81</v>
      </c>
      <c r="Z234" s="36" t="s">
        <v>82</v>
      </c>
      <c r="AA234" s="163" t="s">
        <v>83</v>
      </c>
      <c r="AB234" s="67" t="s">
        <v>1429</v>
      </c>
      <c r="AC234" s="36" t="s">
        <v>1451</v>
      </c>
      <c r="AD234" s="55" t="s">
        <v>1273</v>
      </c>
    </row>
    <row r="235" spans="2:30" s="105" customFormat="1" ht="102" x14ac:dyDescent="0.25">
      <c r="B235" s="154">
        <v>228</v>
      </c>
      <c r="C235" s="169" t="s">
        <v>192</v>
      </c>
      <c r="D235" s="170" t="s">
        <v>193</v>
      </c>
      <c r="E235" s="171">
        <v>42716</v>
      </c>
      <c r="F235" s="85">
        <v>42752</v>
      </c>
      <c r="G235" s="172">
        <v>42642</v>
      </c>
      <c r="H235" s="172" t="s">
        <v>69</v>
      </c>
      <c r="I235" s="172">
        <v>42613</v>
      </c>
      <c r="J235" s="172">
        <v>41569</v>
      </c>
      <c r="K235" s="169" t="s">
        <v>70</v>
      </c>
      <c r="L235" s="157" t="s">
        <v>144</v>
      </c>
      <c r="M235" s="157" t="s">
        <v>1276</v>
      </c>
      <c r="N235" s="157" t="s">
        <v>194</v>
      </c>
      <c r="O235" s="157" t="s">
        <v>1330</v>
      </c>
      <c r="P235" s="169" t="s">
        <v>74</v>
      </c>
      <c r="Q235" s="67" t="s">
        <v>607</v>
      </c>
      <c r="R235" s="173" t="s">
        <v>195</v>
      </c>
      <c r="S235" s="157" t="s">
        <v>196</v>
      </c>
      <c r="T235" s="174">
        <v>48.1</v>
      </c>
      <c r="U235" s="83" t="s">
        <v>1039</v>
      </c>
      <c r="V235" s="176">
        <v>2151.62</v>
      </c>
      <c r="W235" s="157" t="s">
        <v>80</v>
      </c>
      <c r="X235" s="177">
        <v>938000</v>
      </c>
      <c r="Y235" s="89" t="s">
        <v>81</v>
      </c>
      <c r="Z235" s="178"/>
      <c r="AA235" s="169" t="s">
        <v>83</v>
      </c>
      <c r="AB235" s="67" t="s">
        <v>1429</v>
      </c>
      <c r="AC235" s="178" t="s">
        <v>1451</v>
      </c>
      <c r="AD235" s="157" t="s">
        <v>197</v>
      </c>
    </row>
    <row r="236" spans="2:30" s="105" customFormat="1" ht="63.75" x14ac:dyDescent="0.25">
      <c r="B236" s="154">
        <v>229</v>
      </c>
      <c r="C236" s="83" t="s">
        <v>423</v>
      </c>
      <c r="D236" s="147" t="s">
        <v>424</v>
      </c>
      <c r="E236" s="85">
        <v>42723</v>
      </c>
      <c r="F236" s="85">
        <v>42752</v>
      </c>
      <c r="G236" s="149">
        <v>42622</v>
      </c>
      <c r="H236" s="149" t="s">
        <v>69</v>
      </c>
      <c r="I236" s="149">
        <v>42613</v>
      </c>
      <c r="J236" s="149">
        <v>42570</v>
      </c>
      <c r="K236" s="83" t="s">
        <v>70</v>
      </c>
      <c r="L236" s="67" t="s">
        <v>405</v>
      </c>
      <c r="M236" s="67" t="s">
        <v>72</v>
      </c>
      <c r="N236" s="67" t="s">
        <v>425</v>
      </c>
      <c r="O236" s="67" t="s">
        <v>426</v>
      </c>
      <c r="P236" s="83" t="s">
        <v>427</v>
      </c>
      <c r="Q236" s="67" t="s">
        <v>115</v>
      </c>
      <c r="R236" s="36">
        <v>29</v>
      </c>
      <c r="S236" s="67" t="s">
        <v>116</v>
      </c>
      <c r="T236" s="158">
        <v>53.9</v>
      </c>
      <c r="U236" s="83" t="s">
        <v>1039</v>
      </c>
      <c r="V236" s="160">
        <v>2258.2199999999998</v>
      </c>
      <c r="W236" s="67" t="s">
        <v>80</v>
      </c>
      <c r="X236" s="162">
        <v>938700</v>
      </c>
      <c r="Y236" s="89" t="s">
        <v>81</v>
      </c>
      <c r="Z236" s="164" t="s">
        <v>82</v>
      </c>
      <c r="AA236" s="67" t="s">
        <v>83</v>
      </c>
      <c r="AB236" s="67" t="s">
        <v>1429</v>
      </c>
      <c r="AC236" s="164" t="s">
        <v>1451</v>
      </c>
      <c r="AD236" s="67"/>
    </row>
    <row r="237" spans="2:30" s="105" customFormat="1" ht="76.5" x14ac:dyDescent="0.25">
      <c r="B237" s="154">
        <v>230</v>
      </c>
      <c r="C237" s="194" t="s">
        <v>653</v>
      </c>
      <c r="D237" s="232" t="s">
        <v>654</v>
      </c>
      <c r="E237" s="193">
        <v>42689</v>
      </c>
      <c r="F237" s="85">
        <v>42752</v>
      </c>
      <c r="G237" s="193">
        <v>42592</v>
      </c>
      <c r="H237" s="194" t="s">
        <v>69</v>
      </c>
      <c r="I237" s="193">
        <v>42613</v>
      </c>
      <c r="J237" s="193">
        <v>41534</v>
      </c>
      <c r="K237" s="194" t="s">
        <v>624</v>
      </c>
      <c r="L237" s="194" t="s">
        <v>625</v>
      </c>
      <c r="M237" s="227" t="s">
        <v>1162</v>
      </c>
      <c r="N237" s="194" t="s">
        <v>655</v>
      </c>
      <c r="O237" s="194" t="s">
        <v>1013</v>
      </c>
      <c r="P237" s="227" t="s">
        <v>427</v>
      </c>
      <c r="Q237" s="227" t="s">
        <v>628</v>
      </c>
      <c r="R237" s="194">
        <v>29</v>
      </c>
      <c r="S237" s="194" t="s">
        <v>656</v>
      </c>
      <c r="T237" s="266">
        <v>31.1</v>
      </c>
      <c r="U237" s="83" t="s">
        <v>1039</v>
      </c>
      <c r="V237" s="319">
        <v>1204.6500000000001</v>
      </c>
      <c r="W237" s="233" t="s">
        <v>80</v>
      </c>
      <c r="X237" s="318">
        <v>698100</v>
      </c>
      <c r="Y237" s="89" t="s">
        <v>81</v>
      </c>
      <c r="Z237" s="194" t="s">
        <v>317</v>
      </c>
      <c r="AA237" s="194" t="s">
        <v>83</v>
      </c>
      <c r="AB237" s="194" t="s">
        <v>1428</v>
      </c>
      <c r="AC237" s="194"/>
      <c r="AD237" s="194"/>
    </row>
    <row r="238" spans="2:30" s="105" customFormat="1" ht="76.5" x14ac:dyDescent="0.25">
      <c r="B238" s="154">
        <v>231</v>
      </c>
      <c r="C238" s="194" t="s">
        <v>657</v>
      </c>
      <c r="D238" s="232" t="s">
        <v>658</v>
      </c>
      <c r="E238" s="193">
        <v>42689</v>
      </c>
      <c r="F238" s="85">
        <v>42752</v>
      </c>
      <c r="G238" s="193">
        <v>42592</v>
      </c>
      <c r="H238" s="194" t="s">
        <v>69</v>
      </c>
      <c r="I238" s="193">
        <v>42613</v>
      </c>
      <c r="J238" s="193">
        <v>41534</v>
      </c>
      <c r="K238" s="194" t="s">
        <v>624</v>
      </c>
      <c r="L238" s="194" t="s">
        <v>625</v>
      </c>
      <c r="M238" s="227" t="s">
        <v>1162</v>
      </c>
      <c r="N238" s="194" t="s">
        <v>659</v>
      </c>
      <c r="O238" s="194" t="s">
        <v>1014</v>
      </c>
      <c r="P238" s="227" t="s">
        <v>427</v>
      </c>
      <c r="Q238" s="227" t="s">
        <v>628</v>
      </c>
      <c r="R238" s="194">
        <v>29</v>
      </c>
      <c r="S238" s="194" t="s">
        <v>656</v>
      </c>
      <c r="T238" s="266">
        <v>30</v>
      </c>
      <c r="U238" s="83" t="s">
        <v>1039</v>
      </c>
      <c r="V238" s="319">
        <v>1122.33</v>
      </c>
      <c r="W238" s="233" t="s">
        <v>80</v>
      </c>
      <c r="X238" s="318">
        <v>673400</v>
      </c>
      <c r="Y238" s="89" t="s">
        <v>81</v>
      </c>
      <c r="Z238" s="194" t="s">
        <v>317</v>
      </c>
      <c r="AA238" s="194" t="s">
        <v>83</v>
      </c>
      <c r="AB238" s="194" t="s">
        <v>1428</v>
      </c>
      <c r="AC238" s="194"/>
      <c r="AD238" s="194"/>
    </row>
    <row r="239" spans="2:30" s="105" customFormat="1" ht="165.75" x14ac:dyDescent="0.25">
      <c r="B239" s="154">
        <v>232</v>
      </c>
      <c r="C239" s="83" t="s">
        <v>1164</v>
      </c>
      <c r="D239" s="147" t="s">
        <v>1163</v>
      </c>
      <c r="E239" s="85">
        <v>42688</v>
      </c>
      <c r="F239" s="85">
        <v>42752</v>
      </c>
      <c r="G239" s="85">
        <v>42542</v>
      </c>
      <c r="H239" s="83" t="s">
        <v>69</v>
      </c>
      <c r="I239" s="85">
        <v>42582</v>
      </c>
      <c r="J239" s="85">
        <v>41431</v>
      </c>
      <c r="K239" s="67" t="s">
        <v>70</v>
      </c>
      <c r="L239" s="83" t="s">
        <v>625</v>
      </c>
      <c r="M239" s="67" t="s">
        <v>1162</v>
      </c>
      <c r="N239" s="83" t="s">
        <v>1161</v>
      </c>
      <c r="O239" s="83" t="s">
        <v>1160</v>
      </c>
      <c r="P239" s="89" t="s">
        <v>125</v>
      </c>
      <c r="Q239" s="67" t="s">
        <v>1159</v>
      </c>
      <c r="R239" s="83">
        <v>29</v>
      </c>
      <c r="S239" s="67" t="s">
        <v>422</v>
      </c>
      <c r="T239" s="158">
        <v>123.8</v>
      </c>
      <c r="U239" s="83" t="s">
        <v>1039</v>
      </c>
      <c r="V239" s="235">
        <v>12091.62</v>
      </c>
      <c r="W239" s="204" t="s">
        <v>80</v>
      </c>
      <c r="X239" s="252">
        <v>4127600</v>
      </c>
      <c r="Y239" s="89" t="s">
        <v>81</v>
      </c>
      <c r="Z239" s="83" t="s">
        <v>317</v>
      </c>
      <c r="AA239" s="83" t="s">
        <v>992</v>
      </c>
      <c r="AB239" s="67" t="s">
        <v>1429</v>
      </c>
      <c r="AC239" s="164" t="s">
        <v>1472</v>
      </c>
      <c r="AD239" s="83" t="s">
        <v>1158</v>
      </c>
    </row>
    <row r="240" spans="2:30" s="105" customFormat="1" ht="204" x14ac:dyDescent="0.25">
      <c r="B240" s="154">
        <v>233</v>
      </c>
      <c r="C240" s="83" t="s">
        <v>1043</v>
      </c>
      <c r="D240" s="147" t="s">
        <v>1042</v>
      </c>
      <c r="E240" s="85">
        <v>42536</v>
      </c>
      <c r="F240" s="85">
        <v>42752</v>
      </c>
      <c r="G240" s="149">
        <v>42310</v>
      </c>
      <c r="H240" s="149" t="s">
        <v>69</v>
      </c>
      <c r="I240" s="149">
        <v>42400</v>
      </c>
      <c r="J240" s="149"/>
      <c r="K240" s="83" t="s">
        <v>70</v>
      </c>
      <c r="L240" s="67" t="s">
        <v>775</v>
      </c>
      <c r="M240" s="67" t="s">
        <v>72</v>
      </c>
      <c r="N240" s="67" t="s">
        <v>1041</v>
      </c>
      <c r="O240" s="67" t="s">
        <v>1040</v>
      </c>
      <c r="P240" s="83" t="s">
        <v>74</v>
      </c>
      <c r="Q240" s="228" t="s">
        <v>526</v>
      </c>
      <c r="R240" s="155" t="s">
        <v>195</v>
      </c>
      <c r="S240" s="67" t="s">
        <v>116</v>
      </c>
      <c r="T240" s="158">
        <v>26</v>
      </c>
      <c r="U240" s="83" t="s">
        <v>1039</v>
      </c>
      <c r="V240" s="160">
        <v>1080.53</v>
      </c>
      <c r="W240" s="67" t="s">
        <v>80</v>
      </c>
      <c r="X240" s="162">
        <v>766200</v>
      </c>
      <c r="Y240" s="89" t="s">
        <v>81</v>
      </c>
      <c r="Z240" s="164"/>
      <c r="AA240" s="67" t="s">
        <v>1038</v>
      </c>
      <c r="AB240" s="67" t="s">
        <v>1429</v>
      </c>
      <c r="AC240" s="164" t="s">
        <v>1473</v>
      </c>
      <c r="AD240" s="67"/>
    </row>
    <row r="241" spans="2:30" s="123" customFormat="1" ht="89.25" x14ac:dyDescent="0.25">
      <c r="B241" s="154">
        <v>234</v>
      </c>
      <c r="C241" s="89" t="s">
        <v>934</v>
      </c>
      <c r="D241" s="89" t="s">
        <v>935</v>
      </c>
      <c r="E241" s="152">
        <v>42727</v>
      </c>
      <c r="F241" s="85">
        <v>42752</v>
      </c>
      <c r="G241" s="152">
        <v>42704</v>
      </c>
      <c r="H241" s="89" t="s">
        <v>69</v>
      </c>
      <c r="I241" s="153">
        <v>42704</v>
      </c>
      <c r="J241" s="153">
        <v>41701</v>
      </c>
      <c r="K241" s="89" t="s">
        <v>624</v>
      </c>
      <c r="L241" s="89" t="s">
        <v>801</v>
      </c>
      <c r="M241" s="89" t="s">
        <v>936</v>
      </c>
      <c r="N241" s="89" t="s">
        <v>937</v>
      </c>
      <c r="O241" s="89" t="s">
        <v>1371</v>
      </c>
      <c r="P241" s="89" t="s">
        <v>125</v>
      </c>
      <c r="Q241" s="36" t="s">
        <v>75</v>
      </c>
      <c r="R241" s="89" t="s">
        <v>1382</v>
      </c>
      <c r="S241" s="89" t="s">
        <v>938</v>
      </c>
      <c r="T241" s="224" t="s">
        <v>939</v>
      </c>
      <c r="U241" s="89" t="s">
        <v>1404</v>
      </c>
      <c r="V241" s="156">
        <v>89028.58</v>
      </c>
      <c r="W241" s="154" t="s">
        <v>80</v>
      </c>
      <c r="X241" s="156">
        <v>10408700</v>
      </c>
      <c r="Y241" s="89" t="s">
        <v>81</v>
      </c>
      <c r="Z241" s="89"/>
      <c r="AA241" s="83" t="s">
        <v>83</v>
      </c>
      <c r="AB241" s="67" t="s">
        <v>1429</v>
      </c>
      <c r="AC241" s="89" t="s">
        <v>1451</v>
      </c>
      <c r="AD241" s="89"/>
    </row>
    <row r="242" spans="2:30" s="123" customFormat="1" ht="255" x14ac:dyDescent="0.25">
      <c r="B242" s="154">
        <v>235</v>
      </c>
      <c r="C242" s="83" t="s">
        <v>1157</v>
      </c>
      <c r="D242" s="67" t="s">
        <v>1156</v>
      </c>
      <c r="E242" s="149">
        <v>42620</v>
      </c>
      <c r="F242" s="85">
        <v>42752</v>
      </c>
      <c r="G242" s="149">
        <v>42613</v>
      </c>
      <c r="H242" s="149" t="s">
        <v>69</v>
      </c>
      <c r="I242" s="149">
        <v>42551</v>
      </c>
      <c r="J242" s="149"/>
      <c r="K242" s="83" t="s">
        <v>70</v>
      </c>
      <c r="L242" s="67" t="s">
        <v>71</v>
      </c>
      <c r="M242" s="67" t="s">
        <v>72</v>
      </c>
      <c r="N242" s="67" t="s">
        <v>1155</v>
      </c>
      <c r="O242" s="67" t="s">
        <v>1154</v>
      </c>
      <c r="P242" s="67" t="s">
        <v>74</v>
      </c>
      <c r="Q242" s="167" t="s">
        <v>602</v>
      </c>
      <c r="R242" s="67" t="s">
        <v>1153</v>
      </c>
      <c r="S242" s="67" t="s">
        <v>1152</v>
      </c>
      <c r="T242" s="68" t="s">
        <v>1151</v>
      </c>
      <c r="U242" s="272" t="s">
        <v>1150</v>
      </c>
      <c r="V242" s="252" t="s">
        <v>1149</v>
      </c>
      <c r="W242" s="204" t="s">
        <v>80</v>
      </c>
      <c r="X242" s="252">
        <v>2006100</v>
      </c>
      <c r="Y242" s="89" t="s">
        <v>81</v>
      </c>
      <c r="Z242" s="67" t="s">
        <v>82</v>
      </c>
      <c r="AA242" s="83" t="s">
        <v>1066</v>
      </c>
      <c r="AB242" s="67" t="s">
        <v>1429</v>
      </c>
      <c r="AC242" s="67" t="s">
        <v>1474</v>
      </c>
      <c r="AD242" s="67"/>
    </row>
    <row r="243" spans="2:30" s="105" customFormat="1" ht="127.5" x14ac:dyDescent="0.25">
      <c r="B243" s="154">
        <v>236</v>
      </c>
      <c r="C243" s="83" t="s">
        <v>1174</v>
      </c>
      <c r="D243" s="147" t="s">
        <v>1173</v>
      </c>
      <c r="E243" s="85">
        <v>42697</v>
      </c>
      <c r="F243" s="85">
        <v>42752</v>
      </c>
      <c r="G243" s="181">
        <v>42653</v>
      </c>
      <c r="H243" s="181" t="s">
        <v>69</v>
      </c>
      <c r="I243" s="181">
        <v>42613</v>
      </c>
      <c r="J243" s="149">
        <v>36957</v>
      </c>
      <c r="K243" s="83" t="s">
        <v>70</v>
      </c>
      <c r="L243" s="55" t="s">
        <v>71</v>
      </c>
      <c r="M243" s="55" t="s">
        <v>72</v>
      </c>
      <c r="N243" s="55" t="s">
        <v>1172</v>
      </c>
      <c r="O243" s="55" t="s">
        <v>1171</v>
      </c>
      <c r="P243" s="83" t="s">
        <v>74</v>
      </c>
      <c r="Q243" s="157" t="s">
        <v>169</v>
      </c>
      <c r="R243" s="55" t="s">
        <v>1170</v>
      </c>
      <c r="S243" s="67" t="s">
        <v>1169</v>
      </c>
      <c r="T243" s="222" t="s">
        <v>1168</v>
      </c>
      <c r="U243" s="184" t="s">
        <v>1167</v>
      </c>
      <c r="V243" s="199" t="s">
        <v>1166</v>
      </c>
      <c r="W243" s="192" t="s">
        <v>80</v>
      </c>
      <c r="X243" s="199">
        <v>850000</v>
      </c>
      <c r="Y243" s="89" t="s">
        <v>81</v>
      </c>
      <c r="Z243" s="55" t="s">
        <v>82</v>
      </c>
      <c r="AA243" s="167" t="s">
        <v>992</v>
      </c>
      <c r="AB243" s="67" t="s">
        <v>1429</v>
      </c>
      <c r="AC243" s="55" t="s">
        <v>1475</v>
      </c>
      <c r="AD243" s="55" t="s">
        <v>1165</v>
      </c>
    </row>
    <row r="244" spans="2:30" s="105" customFormat="1" ht="63.75" x14ac:dyDescent="0.25">
      <c r="B244" s="154">
        <v>237</v>
      </c>
      <c r="C244" s="187" t="s">
        <v>507</v>
      </c>
      <c r="D244" s="179" t="s">
        <v>508</v>
      </c>
      <c r="E244" s="180">
        <v>42723</v>
      </c>
      <c r="F244" s="85">
        <v>42752</v>
      </c>
      <c r="G244" s="180">
        <v>42648</v>
      </c>
      <c r="H244" s="181" t="s">
        <v>69</v>
      </c>
      <c r="I244" s="57">
        <v>42643</v>
      </c>
      <c r="J244" s="180">
        <v>41626</v>
      </c>
      <c r="K244" s="167" t="s">
        <v>509</v>
      </c>
      <c r="L244" s="55" t="s">
        <v>510</v>
      </c>
      <c r="M244" s="36" t="s">
        <v>72</v>
      </c>
      <c r="N244" s="187" t="s">
        <v>511</v>
      </c>
      <c r="O244" s="36" t="s">
        <v>512</v>
      </c>
      <c r="P244" s="55" t="s">
        <v>74</v>
      </c>
      <c r="Q244" s="36" t="s">
        <v>75</v>
      </c>
      <c r="R244" s="179" t="s">
        <v>513</v>
      </c>
      <c r="S244" s="55" t="s">
        <v>514</v>
      </c>
      <c r="T244" s="315" t="s">
        <v>515</v>
      </c>
      <c r="U244" s="167" t="s">
        <v>1401</v>
      </c>
      <c r="V244" s="222">
        <v>10993.82</v>
      </c>
      <c r="W244" s="55" t="s">
        <v>80</v>
      </c>
      <c r="X244" s="315">
        <v>2384100</v>
      </c>
      <c r="Y244" s="89" t="s">
        <v>81</v>
      </c>
      <c r="Z244" s="167" t="s">
        <v>82</v>
      </c>
      <c r="AA244" s="167" t="s">
        <v>83</v>
      </c>
      <c r="AB244" s="67" t="s">
        <v>1429</v>
      </c>
      <c r="AC244" s="55" t="s">
        <v>1451</v>
      </c>
      <c r="AD244" s="55"/>
    </row>
    <row r="245" spans="2:30" s="105" customFormat="1" ht="63.75" x14ac:dyDescent="0.25">
      <c r="B245" s="154">
        <v>238</v>
      </c>
      <c r="C245" s="83" t="s">
        <v>51</v>
      </c>
      <c r="D245" s="147" t="s">
        <v>52</v>
      </c>
      <c r="E245" s="85">
        <v>42713</v>
      </c>
      <c r="F245" s="85">
        <v>42752</v>
      </c>
      <c r="G245" s="148">
        <v>42676</v>
      </c>
      <c r="H245" s="148" t="s">
        <v>69</v>
      </c>
      <c r="I245" s="148">
        <v>42613</v>
      </c>
      <c r="J245" s="57">
        <v>40483</v>
      </c>
      <c r="K245" s="36" t="s">
        <v>70</v>
      </c>
      <c r="L245" s="36" t="s">
        <v>71</v>
      </c>
      <c r="M245" s="36" t="s">
        <v>72</v>
      </c>
      <c r="N245" s="36" t="s">
        <v>88</v>
      </c>
      <c r="O245" s="36" t="s">
        <v>89</v>
      </c>
      <c r="P245" s="36" t="s">
        <v>74</v>
      </c>
      <c r="Q245" s="36" t="s">
        <v>75</v>
      </c>
      <c r="R245" s="36" t="s">
        <v>90</v>
      </c>
      <c r="S245" s="36" t="s">
        <v>91</v>
      </c>
      <c r="T245" s="253">
        <v>89.97</v>
      </c>
      <c r="U245" s="273" t="s">
        <v>92</v>
      </c>
      <c r="V245" s="209">
        <v>4584</v>
      </c>
      <c r="W245" s="161" t="s">
        <v>80</v>
      </c>
      <c r="X245" s="209">
        <v>1833600</v>
      </c>
      <c r="Y245" s="89" t="s">
        <v>81</v>
      </c>
      <c r="Z245" s="36" t="s">
        <v>82</v>
      </c>
      <c r="AA245" s="163" t="s">
        <v>83</v>
      </c>
      <c r="AB245" s="67" t="s">
        <v>1429</v>
      </c>
      <c r="AC245" s="36" t="s">
        <v>1451</v>
      </c>
      <c r="AD245" s="36"/>
    </row>
    <row r="246" spans="2:30" s="105" customFormat="1" ht="63.75" x14ac:dyDescent="0.25">
      <c r="B246" s="154">
        <v>239</v>
      </c>
      <c r="C246" s="187" t="s">
        <v>517</v>
      </c>
      <c r="D246" s="179" t="s">
        <v>518</v>
      </c>
      <c r="E246" s="180">
        <v>42723</v>
      </c>
      <c r="F246" s="85">
        <v>42752</v>
      </c>
      <c r="G246" s="193">
        <v>42354</v>
      </c>
      <c r="H246" s="181" t="s">
        <v>69</v>
      </c>
      <c r="I246" s="180">
        <v>42308</v>
      </c>
      <c r="J246" s="193">
        <v>40997</v>
      </c>
      <c r="K246" s="228" t="s">
        <v>70</v>
      </c>
      <c r="L246" s="55" t="s">
        <v>510</v>
      </c>
      <c r="M246" s="55" t="s">
        <v>72</v>
      </c>
      <c r="N246" s="228" t="s">
        <v>519</v>
      </c>
      <c r="O246" s="228" t="s">
        <v>520</v>
      </c>
      <c r="P246" s="227" t="s">
        <v>74</v>
      </c>
      <c r="Q246" s="36" t="s">
        <v>75</v>
      </c>
      <c r="R246" s="232" t="s">
        <v>1390</v>
      </c>
      <c r="S246" s="228" t="s">
        <v>521</v>
      </c>
      <c r="T246" s="321">
        <v>97.7</v>
      </c>
      <c r="U246" s="274" t="s">
        <v>1408</v>
      </c>
      <c r="V246" s="222">
        <v>52381.04</v>
      </c>
      <c r="W246" s="55" t="s">
        <v>80</v>
      </c>
      <c r="X246" s="322">
        <v>2110000</v>
      </c>
      <c r="Y246" s="89" t="s">
        <v>81</v>
      </c>
      <c r="Z246" s="167" t="s">
        <v>82</v>
      </c>
      <c r="AA246" s="167" t="s">
        <v>522</v>
      </c>
      <c r="AB246" s="67" t="s">
        <v>1429</v>
      </c>
      <c r="AC246" s="55" t="s">
        <v>1451</v>
      </c>
      <c r="AD246" s="55"/>
    </row>
    <row r="247" spans="2:30" s="105" customFormat="1" ht="51" x14ac:dyDescent="0.25">
      <c r="B247" s="154">
        <v>240</v>
      </c>
      <c r="C247" s="83" t="s">
        <v>49</v>
      </c>
      <c r="D247" s="147" t="s">
        <v>50</v>
      </c>
      <c r="E247" s="85">
        <v>42713</v>
      </c>
      <c r="F247" s="85">
        <v>42752</v>
      </c>
      <c r="G247" s="148">
        <v>42705</v>
      </c>
      <c r="H247" s="148" t="s">
        <v>69</v>
      </c>
      <c r="I247" s="57">
        <v>42643</v>
      </c>
      <c r="J247" s="149">
        <v>41631</v>
      </c>
      <c r="K247" s="36" t="s">
        <v>70</v>
      </c>
      <c r="L247" s="36" t="s">
        <v>71</v>
      </c>
      <c r="M247" s="36" t="s">
        <v>72</v>
      </c>
      <c r="N247" s="36" t="s">
        <v>73</v>
      </c>
      <c r="O247" s="36" t="s">
        <v>1327</v>
      </c>
      <c r="P247" s="36" t="s">
        <v>74</v>
      </c>
      <c r="Q247" s="36" t="s">
        <v>75</v>
      </c>
      <c r="R247" s="36" t="s">
        <v>76</v>
      </c>
      <c r="S247" s="36" t="s">
        <v>77</v>
      </c>
      <c r="T247" s="253" t="s">
        <v>78</v>
      </c>
      <c r="U247" s="273" t="s">
        <v>79</v>
      </c>
      <c r="V247" s="209">
        <v>4070.83</v>
      </c>
      <c r="W247" s="161" t="s">
        <v>80</v>
      </c>
      <c r="X247" s="209">
        <v>977000</v>
      </c>
      <c r="Y247" s="89" t="s">
        <v>81</v>
      </c>
      <c r="Z247" s="36" t="s">
        <v>82</v>
      </c>
      <c r="AA247" s="163" t="s">
        <v>83</v>
      </c>
      <c r="AB247" s="67" t="s">
        <v>1429</v>
      </c>
      <c r="AC247" s="36" t="s">
        <v>1451</v>
      </c>
      <c r="AD247" s="55" t="s">
        <v>84</v>
      </c>
    </row>
    <row r="248" spans="2:30" s="105" customFormat="1" ht="51" x14ac:dyDescent="0.25">
      <c r="B248" s="154">
        <v>241</v>
      </c>
      <c r="C248" s="83" t="s">
        <v>65</v>
      </c>
      <c r="D248" s="147" t="s">
        <v>66</v>
      </c>
      <c r="E248" s="85">
        <v>42734</v>
      </c>
      <c r="F248" s="85">
        <v>42752</v>
      </c>
      <c r="G248" s="148">
        <v>42689</v>
      </c>
      <c r="H248" s="148" t="s">
        <v>69</v>
      </c>
      <c r="I248" s="57">
        <v>42643</v>
      </c>
      <c r="J248" s="149">
        <v>40480</v>
      </c>
      <c r="K248" s="36" t="s">
        <v>70</v>
      </c>
      <c r="L248" s="36" t="s">
        <v>71</v>
      </c>
      <c r="M248" s="36" t="s">
        <v>72</v>
      </c>
      <c r="N248" s="36" t="s">
        <v>93</v>
      </c>
      <c r="O248" s="36" t="s">
        <v>1364</v>
      </c>
      <c r="P248" s="36" t="s">
        <v>74</v>
      </c>
      <c r="Q248" s="36" t="s">
        <v>75</v>
      </c>
      <c r="R248" s="36" t="s">
        <v>76</v>
      </c>
      <c r="S248" s="36" t="s">
        <v>77</v>
      </c>
      <c r="T248" s="253" t="s">
        <v>94</v>
      </c>
      <c r="U248" s="273" t="s">
        <v>79</v>
      </c>
      <c r="V248" s="209">
        <v>6525</v>
      </c>
      <c r="W248" s="161" t="s">
        <v>80</v>
      </c>
      <c r="X248" s="209">
        <v>1566000</v>
      </c>
      <c r="Y248" s="89" t="s">
        <v>81</v>
      </c>
      <c r="Z248" s="36" t="s">
        <v>82</v>
      </c>
      <c r="AA248" s="163" t="s">
        <v>83</v>
      </c>
      <c r="AB248" s="67" t="s">
        <v>1429</v>
      </c>
      <c r="AC248" s="36" t="s">
        <v>1451</v>
      </c>
      <c r="AD248" s="55" t="s">
        <v>84</v>
      </c>
    </row>
    <row r="249" spans="2:30" s="105" customFormat="1" ht="76.5" x14ac:dyDescent="0.25">
      <c r="B249" s="154">
        <v>242</v>
      </c>
      <c r="C249" s="83" t="s">
        <v>47</v>
      </c>
      <c r="D249" s="147" t="s">
        <v>48</v>
      </c>
      <c r="E249" s="85">
        <v>42713</v>
      </c>
      <c r="F249" s="85">
        <v>42752</v>
      </c>
      <c r="G249" s="148">
        <v>42683</v>
      </c>
      <c r="H249" s="148" t="s">
        <v>69</v>
      </c>
      <c r="I249" s="148">
        <v>42613</v>
      </c>
      <c r="J249" s="149">
        <v>40480</v>
      </c>
      <c r="K249" s="36" t="s">
        <v>70</v>
      </c>
      <c r="L249" s="36" t="s">
        <v>71</v>
      </c>
      <c r="M249" s="36" t="s">
        <v>72</v>
      </c>
      <c r="N249" s="36" t="s">
        <v>85</v>
      </c>
      <c r="O249" s="36" t="s">
        <v>1338</v>
      </c>
      <c r="P249" s="36" t="s">
        <v>74</v>
      </c>
      <c r="Q249" s="167" t="s">
        <v>602</v>
      </c>
      <c r="R249" s="36" t="s">
        <v>1383</v>
      </c>
      <c r="S249" s="36" t="s">
        <v>86</v>
      </c>
      <c r="T249" s="253" t="s">
        <v>87</v>
      </c>
      <c r="U249" s="273" t="s">
        <v>1409</v>
      </c>
      <c r="V249" s="209">
        <v>24537.599999999999</v>
      </c>
      <c r="W249" s="161" t="s">
        <v>80</v>
      </c>
      <c r="X249" s="209">
        <v>2260000</v>
      </c>
      <c r="Y249" s="89" t="s">
        <v>81</v>
      </c>
      <c r="Z249" s="36" t="s">
        <v>82</v>
      </c>
      <c r="AA249" s="163" t="s">
        <v>83</v>
      </c>
      <c r="AB249" s="67" t="s">
        <v>1429</v>
      </c>
      <c r="AC249" s="36" t="s">
        <v>1451</v>
      </c>
      <c r="AD249" s="36"/>
    </row>
    <row r="250" spans="2:30" s="105" customFormat="1" ht="51" x14ac:dyDescent="0.25">
      <c r="B250" s="154">
        <v>243</v>
      </c>
      <c r="C250" s="83" t="s">
        <v>850</v>
      </c>
      <c r="D250" s="147" t="s">
        <v>851</v>
      </c>
      <c r="E250" s="85">
        <v>42706</v>
      </c>
      <c r="F250" s="85">
        <v>42752</v>
      </c>
      <c r="G250" s="149">
        <v>42663</v>
      </c>
      <c r="H250" s="149" t="s">
        <v>69</v>
      </c>
      <c r="I250" s="57">
        <v>42643</v>
      </c>
      <c r="J250" s="149">
        <v>41626</v>
      </c>
      <c r="K250" s="83" t="s">
        <v>70</v>
      </c>
      <c r="L250" s="67" t="s">
        <v>801</v>
      </c>
      <c r="M250" s="67" t="s">
        <v>852</v>
      </c>
      <c r="N250" s="67" t="s">
        <v>853</v>
      </c>
      <c r="O250" s="67" t="s">
        <v>1300</v>
      </c>
      <c r="P250" s="89" t="s">
        <v>125</v>
      </c>
      <c r="Q250" s="36" t="s">
        <v>75</v>
      </c>
      <c r="R250" s="155" t="s">
        <v>1393</v>
      </c>
      <c r="S250" s="67" t="s">
        <v>854</v>
      </c>
      <c r="T250" s="158" t="s">
        <v>855</v>
      </c>
      <c r="U250" s="159" t="s">
        <v>1410</v>
      </c>
      <c r="V250" s="160" t="s">
        <v>856</v>
      </c>
      <c r="W250" s="67" t="s">
        <v>80</v>
      </c>
      <c r="X250" s="162">
        <v>1895380</v>
      </c>
      <c r="Y250" s="89" t="s">
        <v>81</v>
      </c>
      <c r="Z250" s="164"/>
      <c r="AA250" s="157" t="s">
        <v>83</v>
      </c>
      <c r="AB250" s="67" t="s">
        <v>1429</v>
      </c>
      <c r="AC250" s="164" t="s">
        <v>1451</v>
      </c>
      <c r="AD250" s="67"/>
    </row>
    <row r="251" spans="2:30" s="105" customFormat="1" ht="63.75" x14ac:dyDescent="0.25">
      <c r="B251" s="154">
        <v>244</v>
      </c>
      <c r="C251" s="155" t="s">
        <v>1235</v>
      </c>
      <c r="D251" s="149" t="s">
        <v>1234</v>
      </c>
      <c r="E251" s="149">
        <v>42689</v>
      </c>
      <c r="F251" s="85">
        <v>42752</v>
      </c>
      <c r="G251" s="85">
        <v>42642</v>
      </c>
      <c r="H251" s="83" t="s">
        <v>69</v>
      </c>
      <c r="I251" s="85">
        <v>42613</v>
      </c>
      <c r="J251" s="85">
        <v>41626</v>
      </c>
      <c r="K251" s="67" t="s">
        <v>70</v>
      </c>
      <c r="L251" s="67" t="s">
        <v>510</v>
      </c>
      <c r="M251" s="67" t="s">
        <v>72</v>
      </c>
      <c r="N251" s="83" t="s">
        <v>1233</v>
      </c>
      <c r="O251" s="83" t="s">
        <v>1232</v>
      </c>
      <c r="P251" s="83" t="s">
        <v>74</v>
      </c>
      <c r="Q251" s="99" t="s">
        <v>558</v>
      </c>
      <c r="R251" s="147" t="s">
        <v>1231</v>
      </c>
      <c r="S251" s="83" t="s">
        <v>1230</v>
      </c>
      <c r="T251" s="158">
        <v>236.7</v>
      </c>
      <c r="U251" s="83" t="s">
        <v>1229</v>
      </c>
      <c r="V251" s="235">
        <v>13094.26</v>
      </c>
      <c r="W251" s="204" t="s">
        <v>80</v>
      </c>
      <c r="X251" s="252">
        <v>880000</v>
      </c>
      <c r="Y251" s="89" t="s">
        <v>81</v>
      </c>
      <c r="Z251" s="67" t="s">
        <v>82</v>
      </c>
      <c r="AA251" s="83" t="s">
        <v>992</v>
      </c>
      <c r="AB251" s="83" t="s">
        <v>1428</v>
      </c>
      <c r="AC251" s="164"/>
      <c r="AD251" s="67"/>
    </row>
    <row r="252" spans="2:30" s="62" customFormat="1" ht="38.25" x14ac:dyDescent="0.25">
      <c r="B252" s="154">
        <v>245</v>
      </c>
      <c r="C252" s="83" t="s">
        <v>1050</v>
      </c>
      <c r="D252" s="55" t="s">
        <v>1049</v>
      </c>
      <c r="E252" s="218">
        <v>42669</v>
      </c>
      <c r="F252" s="85">
        <v>42752</v>
      </c>
      <c r="G252" s="181">
        <v>42661</v>
      </c>
      <c r="H252" s="181" t="s">
        <v>69</v>
      </c>
      <c r="I252" s="181">
        <v>42338</v>
      </c>
      <c r="J252" s="181">
        <v>40480</v>
      </c>
      <c r="K252" s="83" t="s">
        <v>70</v>
      </c>
      <c r="L252" s="55" t="s">
        <v>71</v>
      </c>
      <c r="M252" s="55" t="s">
        <v>72</v>
      </c>
      <c r="N252" s="55" t="s">
        <v>1048</v>
      </c>
      <c r="O252" s="55" t="s">
        <v>1052</v>
      </c>
      <c r="P252" s="55" t="s">
        <v>74</v>
      </c>
      <c r="Q252" s="157" t="s">
        <v>169</v>
      </c>
      <c r="R252" s="55" t="s">
        <v>450</v>
      </c>
      <c r="S252" s="55" t="s">
        <v>451</v>
      </c>
      <c r="T252" s="222" t="s">
        <v>1051</v>
      </c>
      <c r="U252" s="184">
        <v>8</v>
      </c>
      <c r="V252" s="199">
        <v>6820.47</v>
      </c>
      <c r="W252" s="192" t="s">
        <v>80</v>
      </c>
      <c r="X252" s="199">
        <v>1023070</v>
      </c>
      <c r="Y252" s="167" t="s">
        <v>1044</v>
      </c>
      <c r="Z252" s="55" t="s">
        <v>82</v>
      </c>
      <c r="AA252" s="167" t="s">
        <v>1037</v>
      </c>
      <c r="AB252" s="167" t="s">
        <v>1428</v>
      </c>
      <c r="AC252" s="55"/>
      <c r="AD252" s="67"/>
    </row>
    <row r="253" spans="2:30" s="62" customFormat="1" ht="38.25" x14ac:dyDescent="0.25">
      <c r="B253" s="154">
        <v>246</v>
      </c>
      <c r="C253" s="83" t="s">
        <v>1050</v>
      </c>
      <c r="D253" s="55" t="s">
        <v>1049</v>
      </c>
      <c r="E253" s="218">
        <v>42669</v>
      </c>
      <c r="F253" s="85">
        <v>42752</v>
      </c>
      <c r="G253" s="181">
        <v>42661</v>
      </c>
      <c r="H253" s="181" t="s">
        <v>69</v>
      </c>
      <c r="I253" s="181">
        <v>42338</v>
      </c>
      <c r="J253" s="57">
        <v>40483</v>
      </c>
      <c r="K253" s="83" t="s">
        <v>70</v>
      </c>
      <c r="L253" s="55" t="s">
        <v>71</v>
      </c>
      <c r="M253" s="55" t="s">
        <v>72</v>
      </c>
      <c r="N253" s="55" t="s">
        <v>1048</v>
      </c>
      <c r="O253" s="55" t="s">
        <v>1047</v>
      </c>
      <c r="P253" s="55" t="s">
        <v>74</v>
      </c>
      <c r="Q253" s="157" t="s">
        <v>169</v>
      </c>
      <c r="R253" s="55" t="s">
        <v>450</v>
      </c>
      <c r="S253" s="55" t="s">
        <v>451</v>
      </c>
      <c r="T253" s="222" t="s">
        <v>1046</v>
      </c>
      <c r="U253" s="275" t="s">
        <v>1045</v>
      </c>
      <c r="V253" s="199">
        <v>21334.6</v>
      </c>
      <c r="W253" s="192" t="s">
        <v>80</v>
      </c>
      <c r="X253" s="199">
        <v>3200190</v>
      </c>
      <c r="Y253" s="167" t="s">
        <v>1044</v>
      </c>
      <c r="Z253" s="55" t="s">
        <v>82</v>
      </c>
      <c r="AA253" s="167" t="s">
        <v>992</v>
      </c>
      <c r="AB253" s="67" t="s">
        <v>1428</v>
      </c>
      <c r="AC253" s="55"/>
      <c r="AD253" s="67"/>
    </row>
  </sheetData>
  <autoFilter ref="B3:AD253">
    <sortState ref="B60:AF104">
      <sortCondition descending="1" ref="T3:T277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7"/>
  <sheetViews>
    <sheetView zoomScale="85" zoomScaleNormal="85" workbookViewId="0">
      <pane ySplit="4" topLeftCell="A5" activePane="bottomLeft" state="frozen"/>
      <selection pane="bottomLeft" activeCell="S5" sqref="S5"/>
    </sheetView>
  </sheetViews>
  <sheetFormatPr defaultRowHeight="15" x14ac:dyDescent="0.25"/>
  <cols>
    <col min="2" max="2" width="9.42578125" style="3" bestFit="1" customWidth="1"/>
    <col min="3" max="3" width="10.28515625" style="3" bestFit="1" customWidth="1"/>
    <col min="4" max="7" width="9.28515625" style="3" bestFit="1" customWidth="1"/>
    <col min="8" max="8" width="9.140625" style="3"/>
    <col min="9" max="9" width="9.42578125" style="3" bestFit="1" customWidth="1"/>
    <col min="10" max="10" width="10" style="3" bestFit="1" customWidth="1"/>
    <col min="11" max="11" width="16.5703125" style="3" customWidth="1"/>
    <col min="12" max="14" width="9.42578125" style="3" bestFit="1" customWidth="1"/>
  </cols>
  <sheetData>
    <row r="1" spans="2:14" ht="15.75" thickBot="1" x14ac:dyDescent="0.3"/>
    <row r="2" spans="2:14" ht="15.75" thickBot="1" x14ac:dyDescent="0.3">
      <c r="B2" s="327" t="s">
        <v>33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</row>
    <row r="3" spans="2:14" ht="51" x14ac:dyDescent="0.25">
      <c r="B3" s="27" t="s">
        <v>0</v>
      </c>
      <c r="C3" s="25" t="s">
        <v>4</v>
      </c>
      <c r="D3" s="26" t="s">
        <v>11</v>
      </c>
      <c r="E3" s="26" t="s">
        <v>13</v>
      </c>
      <c r="F3" s="26" t="s">
        <v>14</v>
      </c>
      <c r="G3" s="26" t="s">
        <v>12</v>
      </c>
      <c r="H3" s="26" t="s">
        <v>16</v>
      </c>
      <c r="I3" s="26" t="s">
        <v>34</v>
      </c>
      <c r="J3" s="26" t="s">
        <v>35</v>
      </c>
      <c r="K3" s="26" t="s">
        <v>36</v>
      </c>
      <c r="L3" s="26" t="s">
        <v>37</v>
      </c>
      <c r="M3" s="26" t="s">
        <v>38</v>
      </c>
      <c r="N3" s="28" t="s">
        <v>39</v>
      </c>
    </row>
    <row r="4" spans="2:14" ht="15.75" thickBot="1" x14ac:dyDescent="0.3">
      <c r="B4" s="131" t="s">
        <v>29</v>
      </c>
      <c r="C4" s="132" t="s">
        <v>30</v>
      </c>
      <c r="D4" s="133">
        <v>3</v>
      </c>
      <c r="E4" s="133">
        <v>4</v>
      </c>
      <c r="F4" s="133">
        <v>5</v>
      </c>
      <c r="G4" s="133">
        <v>6</v>
      </c>
      <c r="H4" s="132" t="s">
        <v>31</v>
      </c>
      <c r="I4" s="133">
        <v>8</v>
      </c>
      <c r="J4" s="133">
        <v>9</v>
      </c>
      <c r="K4" s="133">
        <v>10</v>
      </c>
      <c r="L4" s="133">
        <v>11</v>
      </c>
      <c r="M4" s="132" t="s">
        <v>32</v>
      </c>
      <c r="N4" s="134">
        <v>13</v>
      </c>
    </row>
    <row r="5" spans="2:14" ht="76.5" x14ac:dyDescent="0.25">
      <c r="B5" s="144">
        <v>29</v>
      </c>
      <c r="C5" s="135">
        <v>42752</v>
      </c>
      <c r="D5" s="288" t="s">
        <v>749</v>
      </c>
      <c r="E5" s="299" t="s">
        <v>760</v>
      </c>
      <c r="F5" s="289" t="s">
        <v>75</v>
      </c>
      <c r="G5" s="299" t="s">
        <v>673</v>
      </c>
      <c r="H5" s="145" t="s">
        <v>675</v>
      </c>
      <c r="I5" s="290">
        <v>117</v>
      </c>
      <c r="J5" s="136">
        <v>12.05</v>
      </c>
      <c r="K5" s="291" t="s">
        <v>769</v>
      </c>
      <c r="L5" s="137">
        <v>15</v>
      </c>
      <c r="M5" s="137">
        <v>66</v>
      </c>
      <c r="N5" s="292">
        <v>795.3</v>
      </c>
    </row>
    <row r="6" spans="2:14" ht="76.5" x14ac:dyDescent="0.25">
      <c r="B6" s="86">
        <v>30</v>
      </c>
      <c r="C6" s="85">
        <v>42752</v>
      </c>
      <c r="D6" s="69" t="s">
        <v>753</v>
      </c>
      <c r="E6" s="70" t="s">
        <v>760</v>
      </c>
      <c r="F6" s="74" t="s">
        <v>75</v>
      </c>
      <c r="G6" s="70" t="s">
        <v>673</v>
      </c>
      <c r="H6" s="67" t="s">
        <v>675</v>
      </c>
      <c r="I6" s="67">
        <v>137.38</v>
      </c>
      <c r="J6" s="101">
        <v>14.08</v>
      </c>
      <c r="K6" s="71" t="s">
        <v>770</v>
      </c>
      <c r="L6" s="67">
        <v>10</v>
      </c>
      <c r="M6" s="67">
        <v>44</v>
      </c>
      <c r="N6" s="140">
        <v>619.52</v>
      </c>
    </row>
    <row r="7" spans="2:14" ht="63.75" x14ac:dyDescent="0.25">
      <c r="B7" s="111">
        <v>46</v>
      </c>
      <c r="C7" s="85">
        <v>42752</v>
      </c>
      <c r="D7" s="65" t="s">
        <v>1092</v>
      </c>
      <c r="E7" s="102" t="s">
        <v>1090</v>
      </c>
      <c r="F7" s="102" t="s">
        <v>119</v>
      </c>
      <c r="G7" s="65" t="s">
        <v>1091</v>
      </c>
      <c r="H7" s="102" t="s">
        <v>985</v>
      </c>
      <c r="I7" s="94">
        <v>197.18</v>
      </c>
      <c r="J7" s="91">
        <v>93.44</v>
      </c>
      <c r="K7" s="119" t="s">
        <v>1272</v>
      </c>
      <c r="L7" s="71">
        <v>15</v>
      </c>
      <c r="M7" s="71">
        <v>60</v>
      </c>
      <c r="N7" s="92">
        <v>5606.4</v>
      </c>
    </row>
    <row r="8" spans="2:14" ht="255" x14ac:dyDescent="0.25">
      <c r="B8" s="111">
        <v>47</v>
      </c>
      <c r="C8" s="85">
        <v>42752</v>
      </c>
      <c r="D8" s="120" t="s">
        <v>1099</v>
      </c>
      <c r="E8" s="121" t="s">
        <v>1270</v>
      </c>
      <c r="F8" s="121" t="s">
        <v>205</v>
      </c>
      <c r="G8" s="120" t="s">
        <v>1271</v>
      </c>
      <c r="H8" s="120" t="s">
        <v>550</v>
      </c>
      <c r="I8" s="122">
        <v>182</v>
      </c>
      <c r="J8" s="91">
        <v>20.32</v>
      </c>
      <c r="K8" s="71" t="s">
        <v>1448</v>
      </c>
      <c r="L8" s="71">
        <v>24</v>
      </c>
      <c r="M8" s="71" t="s">
        <v>1449</v>
      </c>
      <c r="N8" s="113" t="s">
        <v>1450</v>
      </c>
    </row>
    <row r="9" spans="2:14" s="33" customFormat="1" ht="127.5" x14ac:dyDescent="0.25">
      <c r="B9" s="300">
        <v>49</v>
      </c>
      <c r="C9" s="85">
        <v>42752</v>
      </c>
      <c r="D9" s="66" t="s">
        <v>284</v>
      </c>
      <c r="E9" s="66" t="s">
        <v>286</v>
      </c>
      <c r="F9" s="66" t="s">
        <v>287</v>
      </c>
      <c r="G9" s="66" t="s">
        <v>285</v>
      </c>
      <c r="H9" s="66" t="s">
        <v>288</v>
      </c>
      <c r="I9" s="72">
        <v>110.53</v>
      </c>
      <c r="J9" s="34">
        <v>55.78</v>
      </c>
      <c r="K9" s="55" t="s">
        <v>308</v>
      </c>
      <c r="L9" s="55">
        <v>16</v>
      </c>
      <c r="M9" s="55">
        <f>L9*4.4</f>
        <v>70.400000000000006</v>
      </c>
      <c r="N9" s="293">
        <f>M9*J9</f>
        <v>3926.9120000000003</v>
      </c>
    </row>
    <row r="10" spans="2:14" s="33" customFormat="1" ht="76.5" x14ac:dyDescent="0.25">
      <c r="B10" s="300">
        <v>54</v>
      </c>
      <c r="C10" s="85">
        <v>42752</v>
      </c>
      <c r="D10" s="66" t="s">
        <v>291</v>
      </c>
      <c r="E10" s="66" t="s">
        <v>309</v>
      </c>
      <c r="F10" s="66" t="s">
        <v>294</v>
      </c>
      <c r="G10" s="66" t="s">
        <v>292</v>
      </c>
      <c r="H10" s="66" t="s">
        <v>135</v>
      </c>
      <c r="I10" s="72">
        <v>82.62</v>
      </c>
      <c r="J10" s="34">
        <v>29.19</v>
      </c>
      <c r="K10" s="55" t="s">
        <v>310</v>
      </c>
      <c r="L10" s="55">
        <v>19</v>
      </c>
      <c r="M10" s="55">
        <f>L10*4.4</f>
        <v>83.600000000000009</v>
      </c>
      <c r="N10" s="293">
        <f>M10*J10</f>
        <v>2440.2840000000006</v>
      </c>
    </row>
    <row r="11" spans="2:14" s="33" customFormat="1" ht="63.75" x14ac:dyDescent="0.25">
      <c r="B11" s="118">
        <v>55</v>
      </c>
      <c r="C11" s="85">
        <v>42752</v>
      </c>
      <c r="D11" s="65" t="s">
        <v>1134</v>
      </c>
      <c r="E11" s="102" t="s">
        <v>1267</v>
      </c>
      <c r="F11" s="102" t="s">
        <v>119</v>
      </c>
      <c r="G11" s="65" t="s">
        <v>1133</v>
      </c>
      <c r="H11" s="102" t="s">
        <v>985</v>
      </c>
      <c r="I11" s="94">
        <v>80.52</v>
      </c>
      <c r="J11" s="91">
        <v>43.97</v>
      </c>
      <c r="K11" s="119" t="s">
        <v>1268</v>
      </c>
      <c r="L11" s="71">
        <v>30</v>
      </c>
      <c r="M11" s="71">
        <v>120</v>
      </c>
      <c r="N11" s="92">
        <v>5276.4</v>
      </c>
    </row>
    <row r="12" spans="2:14" s="33" customFormat="1" ht="127.5" x14ac:dyDescent="0.25">
      <c r="B12" s="146">
        <v>58</v>
      </c>
      <c r="C12" s="85">
        <v>42752</v>
      </c>
      <c r="D12" s="66" t="s">
        <v>491</v>
      </c>
      <c r="E12" s="84" t="s">
        <v>421</v>
      </c>
      <c r="F12" s="84" t="s">
        <v>115</v>
      </c>
      <c r="G12" s="66" t="s">
        <v>492</v>
      </c>
      <c r="H12" s="84" t="s">
        <v>493</v>
      </c>
      <c r="I12" s="94">
        <v>64</v>
      </c>
      <c r="J12" s="91">
        <v>31.58</v>
      </c>
      <c r="K12" s="71" t="s">
        <v>506</v>
      </c>
      <c r="L12" s="71">
        <v>4</v>
      </c>
      <c r="M12" s="71">
        <v>17.600000000000001</v>
      </c>
      <c r="N12" s="92">
        <v>555.80999999999995</v>
      </c>
    </row>
    <row r="13" spans="2:14" s="33" customFormat="1" ht="140.25" x14ac:dyDescent="0.25">
      <c r="B13" s="77">
        <v>60</v>
      </c>
      <c r="C13" s="85">
        <v>42752</v>
      </c>
      <c r="D13" s="69" t="s">
        <v>729</v>
      </c>
      <c r="E13" s="74" t="s">
        <v>731</v>
      </c>
      <c r="F13" s="74" t="s">
        <v>732</v>
      </c>
      <c r="G13" s="120" t="s">
        <v>757</v>
      </c>
      <c r="H13" s="120" t="s">
        <v>733</v>
      </c>
      <c r="I13" s="122">
        <v>61.42</v>
      </c>
      <c r="J13" s="75">
        <v>37.479999999999997</v>
      </c>
      <c r="K13" s="71" t="s">
        <v>758</v>
      </c>
      <c r="L13" s="76">
        <v>2</v>
      </c>
      <c r="M13" s="76">
        <v>8.8000000000000007</v>
      </c>
      <c r="N13" s="79">
        <v>329.82</v>
      </c>
    </row>
    <row r="14" spans="2:14" s="33" customFormat="1" ht="63.75" x14ac:dyDescent="0.25">
      <c r="B14" s="82">
        <v>62</v>
      </c>
      <c r="C14" s="85">
        <v>42752</v>
      </c>
      <c r="D14" s="69" t="s">
        <v>723</v>
      </c>
      <c r="E14" s="67" t="s">
        <v>725</v>
      </c>
      <c r="F14" s="74" t="s">
        <v>75</v>
      </c>
      <c r="G14" s="67" t="s">
        <v>724</v>
      </c>
      <c r="H14" s="67" t="s">
        <v>675</v>
      </c>
      <c r="I14" s="68">
        <v>50.3</v>
      </c>
      <c r="J14" s="73">
        <v>20.96</v>
      </c>
      <c r="K14" s="71" t="s">
        <v>759</v>
      </c>
      <c r="L14" s="67">
        <v>4</v>
      </c>
      <c r="M14" s="67">
        <v>17.600000000000001</v>
      </c>
      <c r="N14" s="78">
        <v>368.9</v>
      </c>
    </row>
    <row r="15" spans="2:14" s="33" customFormat="1" ht="102" x14ac:dyDescent="0.25">
      <c r="B15" s="115">
        <v>106</v>
      </c>
      <c r="C15" s="85">
        <v>42752</v>
      </c>
      <c r="D15" s="70" t="s">
        <v>1221</v>
      </c>
      <c r="E15" s="70" t="s">
        <v>125</v>
      </c>
      <c r="F15" s="71" t="s">
        <v>119</v>
      </c>
      <c r="G15" s="70" t="s">
        <v>1220</v>
      </c>
      <c r="H15" s="70" t="s">
        <v>96</v>
      </c>
      <c r="I15" s="81">
        <v>113.6</v>
      </c>
      <c r="J15" s="91">
        <v>10.69</v>
      </c>
      <c r="K15" s="71" t="s">
        <v>1251</v>
      </c>
      <c r="L15" s="71" t="s">
        <v>1252</v>
      </c>
      <c r="M15" s="71" t="s">
        <v>1253</v>
      </c>
      <c r="N15" s="113">
        <v>1223.1099999999999</v>
      </c>
    </row>
    <row r="16" spans="2:14" ht="63.75" x14ac:dyDescent="0.25">
      <c r="B16" s="82">
        <v>130</v>
      </c>
      <c r="C16" s="85">
        <v>42752</v>
      </c>
      <c r="D16" s="66" t="s">
        <v>216</v>
      </c>
      <c r="E16" s="66" t="s">
        <v>1416</v>
      </c>
      <c r="F16" s="66" t="s">
        <v>306</v>
      </c>
      <c r="G16" s="66" t="s">
        <v>217</v>
      </c>
      <c r="H16" s="66" t="s">
        <v>219</v>
      </c>
      <c r="I16" s="72">
        <v>57.6</v>
      </c>
      <c r="J16" s="34">
        <v>30</v>
      </c>
      <c r="K16" s="55" t="s">
        <v>307</v>
      </c>
      <c r="L16" s="55">
        <v>4</v>
      </c>
      <c r="M16" s="55">
        <f>L16*4.4</f>
        <v>17.600000000000001</v>
      </c>
      <c r="N16" s="293">
        <f>M16*J16</f>
        <v>528</v>
      </c>
    </row>
    <row r="17" spans="2:14" ht="76.5" x14ac:dyDescent="0.25">
      <c r="B17" s="300">
        <v>132</v>
      </c>
      <c r="C17" s="85">
        <v>42752</v>
      </c>
      <c r="D17" s="65" t="s">
        <v>672</v>
      </c>
      <c r="E17" s="70" t="s">
        <v>764</v>
      </c>
      <c r="F17" s="74" t="s">
        <v>149</v>
      </c>
      <c r="G17" s="70" t="s">
        <v>705</v>
      </c>
      <c r="H17" s="67" t="s">
        <v>675</v>
      </c>
      <c r="I17" s="81">
        <v>79.56</v>
      </c>
      <c r="J17" s="93">
        <v>36.11</v>
      </c>
      <c r="K17" s="71" t="s">
        <v>765</v>
      </c>
      <c r="L17" s="93" t="s">
        <v>766</v>
      </c>
      <c r="M17" s="71" t="s">
        <v>767</v>
      </c>
      <c r="N17" s="138">
        <v>5004.8500000000004</v>
      </c>
    </row>
    <row r="18" spans="2:14" ht="76.5" x14ac:dyDescent="0.25">
      <c r="B18" s="300">
        <v>133</v>
      </c>
      <c r="C18" s="85">
        <v>42752</v>
      </c>
      <c r="D18" s="65" t="s">
        <v>672</v>
      </c>
      <c r="E18" s="70" t="s">
        <v>764</v>
      </c>
      <c r="F18" s="74" t="s">
        <v>149</v>
      </c>
      <c r="G18" s="70" t="s">
        <v>705</v>
      </c>
      <c r="H18" s="67" t="s">
        <v>675</v>
      </c>
      <c r="I18" s="81">
        <v>79.56</v>
      </c>
      <c r="J18" s="93">
        <v>36.11</v>
      </c>
      <c r="K18" s="71" t="s">
        <v>765</v>
      </c>
      <c r="L18" s="93" t="s">
        <v>766</v>
      </c>
      <c r="M18" s="71" t="s">
        <v>767</v>
      </c>
      <c r="N18" s="138">
        <v>5004.8500000000004</v>
      </c>
    </row>
    <row r="19" spans="2:14" ht="191.25" x14ac:dyDescent="0.25">
      <c r="B19" s="42">
        <v>136</v>
      </c>
      <c r="C19" s="85">
        <v>42752</v>
      </c>
      <c r="D19" s="39" t="s">
        <v>177</v>
      </c>
      <c r="E19" s="43" t="s">
        <v>207</v>
      </c>
      <c r="F19" s="43" t="s">
        <v>205</v>
      </c>
      <c r="G19" s="39" t="s">
        <v>178</v>
      </c>
      <c r="H19" s="39" t="s">
        <v>181</v>
      </c>
      <c r="I19" s="44">
        <v>250.3</v>
      </c>
      <c r="J19" s="45" t="s">
        <v>182</v>
      </c>
      <c r="K19" s="43" t="s">
        <v>208</v>
      </c>
      <c r="L19" s="46">
        <v>10</v>
      </c>
      <c r="M19" s="46">
        <v>40</v>
      </c>
      <c r="N19" s="47" t="s">
        <v>182</v>
      </c>
    </row>
    <row r="20" spans="2:14" ht="229.5" x14ac:dyDescent="0.25">
      <c r="B20" s="54">
        <v>143</v>
      </c>
      <c r="C20" s="85">
        <v>42752</v>
      </c>
      <c r="D20" s="38" t="s">
        <v>146</v>
      </c>
      <c r="E20" s="38" t="s">
        <v>209</v>
      </c>
      <c r="F20" s="43" t="s">
        <v>205</v>
      </c>
      <c r="G20" s="38" t="s">
        <v>147</v>
      </c>
      <c r="H20" s="38" t="s">
        <v>151</v>
      </c>
      <c r="I20" s="40">
        <v>49</v>
      </c>
      <c r="J20" s="45" t="s">
        <v>182</v>
      </c>
      <c r="K20" s="39" t="s">
        <v>210</v>
      </c>
      <c r="L20" s="49">
        <v>31.5</v>
      </c>
      <c r="M20" s="39">
        <v>126</v>
      </c>
      <c r="N20" s="47" t="s">
        <v>182</v>
      </c>
    </row>
    <row r="21" spans="2:14" ht="165.75" x14ac:dyDescent="0.25">
      <c r="B21" s="111">
        <v>143</v>
      </c>
      <c r="C21" s="85">
        <v>42752</v>
      </c>
      <c r="D21" s="65" t="s">
        <v>146</v>
      </c>
      <c r="E21" s="65" t="s">
        <v>1255</v>
      </c>
      <c r="F21" s="65" t="s">
        <v>205</v>
      </c>
      <c r="G21" s="65" t="s">
        <v>1195</v>
      </c>
      <c r="H21" s="65" t="s">
        <v>151</v>
      </c>
      <c r="I21" s="110">
        <v>81</v>
      </c>
      <c r="J21" s="91" t="s">
        <v>182</v>
      </c>
      <c r="K21" s="65" t="s">
        <v>1256</v>
      </c>
      <c r="L21" s="71">
        <v>71.8</v>
      </c>
      <c r="M21" s="71">
        <v>287.2</v>
      </c>
      <c r="N21" s="113" t="s">
        <v>182</v>
      </c>
    </row>
    <row r="22" spans="2:14" ht="191.25" x14ac:dyDescent="0.25">
      <c r="B22" s="142">
        <v>144</v>
      </c>
      <c r="C22" s="85">
        <v>42752</v>
      </c>
      <c r="D22" s="39" t="s">
        <v>161</v>
      </c>
      <c r="E22" s="59" t="s">
        <v>204</v>
      </c>
      <c r="F22" s="59" t="s">
        <v>205</v>
      </c>
      <c r="G22" s="39" t="s">
        <v>162</v>
      </c>
      <c r="H22" s="39" t="s">
        <v>165</v>
      </c>
      <c r="I22" s="53">
        <v>301.37</v>
      </c>
      <c r="J22" s="45">
        <v>8.67</v>
      </c>
      <c r="K22" s="87" t="s">
        <v>206</v>
      </c>
      <c r="L22" s="43">
        <v>9.6300000000000008</v>
      </c>
      <c r="M22" s="43">
        <v>38.5</v>
      </c>
      <c r="N22" s="143">
        <f>M22*J22</f>
        <v>333.79500000000002</v>
      </c>
    </row>
    <row r="23" spans="2:14" ht="127.5" x14ac:dyDescent="0.25">
      <c r="B23" s="111">
        <v>145</v>
      </c>
      <c r="C23" s="85">
        <v>42752</v>
      </c>
      <c r="D23" s="71" t="s">
        <v>1243</v>
      </c>
      <c r="E23" s="65"/>
      <c r="F23" s="71"/>
      <c r="G23" s="64" t="s">
        <v>1245</v>
      </c>
      <c r="H23" s="65" t="s">
        <v>733</v>
      </c>
      <c r="I23" s="102">
        <v>96</v>
      </c>
      <c r="J23" s="102">
        <v>30.21</v>
      </c>
      <c r="K23" s="65" t="s">
        <v>1246</v>
      </c>
      <c r="L23" s="65">
        <v>9.5</v>
      </c>
      <c r="M23" s="110">
        <v>38</v>
      </c>
      <c r="N23" s="113">
        <v>1147.98</v>
      </c>
    </row>
    <row r="24" spans="2:14" ht="114.75" x14ac:dyDescent="0.25">
      <c r="B24" s="111">
        <v>150</v>
      </c>
      <c r="C24" s="85">
        <v>42752</v>
      </c>
      <c r="D24" s="63" t="s">
        <v>1146</v>
      </c>
      <c r="E24" s="65" t="s">
        <v>1145</v>
      </c>
      <c r="F24" s="65" t="s">
        <v>75</v>
      </c>
      <c r="G24" s="65" t="s">
        <v>724</v>
      </c>
      <c r="H24" s="63" t="s">
        <v>550</v>
      </c>
      <c r="I24" s="110">
        <v>313</v>
      </c>
      <c r="J24" s="110">
        <v>31.4</v>
      </c>
      <c r="K24" s="65" t="s">
        <v>1266</v>
      </c>
      <c r="L24" s="65">
        <v>10</v>
      </c>
      <c r="M24" s="65">
        <v>44</v>
      </c>
      <c r="N24" s="117">
        <v>1381.6</v>
      </c>
    </row>
    <row r="25" spans="2:14" ht="51" x14ac:dyDescent="0.25">
      <c r="B25" s="82">
        <v>182</v>
      </c>
      <c r="C25" s="85">
        <v>42752</v>
      </c>
      <c r="D25" s="83" t="s">
        <v>416</v>
      </c>
      <c r="E25" s="67" t="s">
        <v>415</v>
      </c>
      <c r="F25" s="67" t="s">
        <v>115</v>
      </c>
      <c r="G25" s="67" t="s">
        <v>417</v>
      </c>
      <c r="H25" s="67" t="s">
        <v>135</v>
      </c>
      <c r="I25" s="68">
        <v>30.3</v>
      </c>
      <c r="J25" s="73">
        <v>9.31</v>
      </c>
      <c r="K25" s="67" t="s">
        <v>502</v>
      </c>
      <c r="L25" s="67">
        <v>5</v>
      </c>
      <c r="M25" s="67">
        <v>22</v>
      </c>
      <c r="N25" s="78">
        <v>204.82</v>
      </c>
    </row>
    <row r="26" spans="2:14" ht="76.5" x14ac:dyDescent="0.25">
      <c r="B26" s="77">
        <v>184</v>
      </c>
      <c r="C26" s="85">
        <v>42752</v>
      </c>
      <c r="D26" s="97" t="s">
        <v>611</v>
      </c>
      <c r="E26" s="69" t="s">
        <v>613</v>
      </c>
      <c r="F26" s="65" t="s">
        <v>590</v>
      </c>
      <c r="G26" s="69" t="s">
        <v>620</v>
      </c>
      <c r="H26" s="88" t="s">
        <v>135</v>
      </c>
      <c r="I26" s="56">
        <v>49.5</v>
      </c>
      <c r="J26" s="56">
        <v>902510</v>
      </c>
      <c r="K26" s="100" t="s">
        <v>621</v>
      </c>
      <c r="L26" s="76">
        <v>24</v>
      </c>
      <c r="M26" s="141">
        <v>108</v>
      </c>
      <c r="N26" s="79">
        <v>1692.36</v>
      </c>
    </row>
    <row r="27" spans="2:14" ht="114.75" x14ac:dyDescent="0.25">
      <c r="B27" s="111">
        <v>188</v>
      </c>
      <c r="C27" s="85">
        <v>42752</v>
      </c>
      <c r="D27" s="65" t="s">
        <v>1207</v>
      </c>
      <c r="E27" s="65" t="s">
        <v>1205</v>
      </c>
      <c r="F27" s="65" t="s">
        <v>75</v>
      </c>
      <c r="G27" s="65" t="s">
        <v>1247</v>
      </c>
      <c r="H27" s="65" t="s">
        <v>135</v>
      </c>
      <c r="I27" s="65">
        <v>51.5</v>
      </c>
      <c r="J27" s="65">
        <v>15.72</v>
      </c>
      <c r="K27" s="65" t="s">
        <v>1248</v>
      </c>
      <c r="L27" s="65" t="s">
        <v>1249</v>
      </c>
      <c r="M27" s="65" t="s">
        <v>1250</v>
      </c>
      <c r="N27" s="114">
        <v>2213.56</v>
      </c>
    </row>
    <row r="28" spans="2:14" ht="63.75" x14ac:dyDescent="0.25">
      <c r="B28" s="115">
        <v>189</v>
      </c>
      <c r="C28" s="85">
        <v>42752</v>
      </c>
      <c r="D28" s="65" t="s">
        <v>1112</v>
      </c>
      <c r="E28" s="65"/>
      <c r="F28" s="65"/>
      <c r="G28" s="64" t="s">
        <v>1201</v>
      </c>
      <c r="H28" s="70" t="s">
        <v>135</v>
      </c>
      <c r="I28" s="70">
        <v>68.5</v>
      </c>
      <c r="J28" s="71">
        <v>20.59</v>
      </c>
      <c r="K28" s="70" t="s">
        <v>1254</v>
      </c>
      <c r="L28" s="70">
        <v>4</v>
      </c>
      <c r="M28" s="81">
        <v>16</v>
      </c>
      <c r="N28" s="113">
        <v>329.44</v>
      </c>
    </row>
    <row r="29" spans="2:14" ht="63.75" x14ac:dyDescent="0.25">
      <c r="B29" s="118">
        <v>190</v>
      </c>
      <c r="C29" s="85">
        <v>42752</v>
      </c>
      <c r="D29" s="102" t="s">
        <v>1112</v>
      </c>
      <c r="E29" s="102" t="s">
        <v>1110</v>
      </c>
      <c r="F29" s="102" t="s">
        <v>119</v>
      </c>
      <c r="G29" s="102" t="s">
        <v>1111</v>
      </c>
      <c r="H29" s="102" t="s">
        <v>135</v>
      </c>
      <c r="I29" s="94">
        <v>71</v>
      </c>
      <c r="J29" s="91">
        <v>21.68</v>
      </c>
      <c r="K29" s="71" t="s">
        <v>1269</v>
      </c>
      <c r="L29" s="71">
        <v>4</v>
      </c>
      <c r="M29" s="71">
        <v>16</v>
      </c>
      <c r="N29" s="92">
        <v>346.88</v>
      </c>
    </row>
    <row r="30" spans="2:14" ht="127.5" x14ac:dyDescent="0.25">
      <c r="B30" s="52">
        <v>197</v>
      </c>
      <c r="C30" s="85">
        <v>42752</v>
      </c>
      <c r="D30" s="39" t="s">
        <v>334</v>
      </c>
      <c r="E30" s="38" t="s">
        <v>336</v>
      </c>
      <c r="F30" s="50" t="s">
        <v>115</v>
      </c>
      <c r="G30" s="39" t="s">
        <v>335</v>
      </c>
      <c r="H30" s="39" t="s">
        <v>337</v>
      </c>
      <c r="I30" s="53">
        <v>112.8</v>
      </c>
      <c r="J30" s="49">
        <v>57.71</v>
      </c>
      <c r="K30" s="39" t="s">
        <v>394</v>
      </c>
      <c r="L30" s="39">
        <v>15</v>
      </c>
      <c r="M30" s="39">
        <v>66</v>
      </c>
      <c r="N30" s="51">
        <v>3808.86</v>
      </c>
    </row>
    <row r="31" spans="2:14" ht="102" x14ac:dyDescent="0.25">
      <c r="B31" s="54">
        <v>198</v>
      </c>
      <c r="C31" s="85">
        <v>42752</v>
      </c>
      <c r="D31" s="38" t="s">
        <v>365</v>
      </c>
      <c r="E31" s="38" t="s">
        <v>367</v>
      </c>
      <c r="F31" s="50" t="s">
        <v>115</v>
      </c>
      <c r="G31" s="39" t="s">
        <v>366</v>
      </c>
      <c r="H31" s="39" t="s">
        <v>368</v>
      </c>
      <c r="I31" s="48">
        <v>150.68</v>
      </c>
      <c r="J31" s="49">
        <v>77.19</v>
      </c>
      <c r="K31" s="39" t="s">
        <v>395</v>
      </c>
      <c r="L31" s="39">
        <v>5</v>
      </c>
      <c r="M31" s="39">
        <v>22</v>
      </c>
      <c r="N31" s="58">
        <v>1698.12</v>
      </c>
    </row>
    <row r="32" spans="2:14" ht="140.25" x14ac:dyDescent="0.25">
      <c r="B32" s="54">
        <v>199</v>
      </c>
      <c r="C32" s="85">
        <v>42752</v>
      </c>
      <c r="D32" s="39" t="s">
        <v>369</v>
      </c>
      <c r="E32" s="38" t="s">
        <v>371</v>
      </c>
      <c r="F32" s="50" t="s">
        <v>115</v>
      </c>
      <c r="G32" s="38" t="s">
        <v>370</v>
      </c>
      <c r="H32" s="39" t="s">
        <v>372</v>
      </c>
      <c r="I32" s="40">
        <v>40</v>
      </c>
      <c r="J32" s="49">
        <v>21.49</v>
      </c>
      <c r="K32" s="39" t="s">
        <v>396</v>
      </c>
      <c r="L32" s="39">
        <v>6</v>
      </c>
      <c r="M32" s="39">
        <v>26</v>
      </c>
      <c r="N32" s="58">
        <v>558.74</v>
      </c>
    </row>
    <row r="33" spans="2:14" ht="127.5" x14ac:dyDescent="0.25">
      <c r="B33" s="54">
        <v>200</v>
      </c>
      <c r="C33" s="85">
        <v>42752</v>
      </c>
      <c r="D33" s="39" t="s">
        <v>334</v>
      </c>
      <c r="E33" s="38" t="s">
        <v>379</v>
      </c>
      <c r="F33" s="50" t="s">
        <v>115</v>
      </c>
      <c r="G33" s="39" t="s">
        <v>378</v>
      </c>
      <c r="H33" s="39" t="s">
        <v>337</v>
      </c>
      <c r="I33" s="40">
        <v>90.9</v>
      </c>
      <c r="J33" s="41">
        <v>44.53</v>
      </c>
      <c r="K33" s="39" t="s">
        <v>397</v>
      </c>
      <c r="L33" s="41">
        <v>15</v>
      </c>
      <c r="M33" s="39">
        <v>66</v>
      </c>
      <c r="N33" s="58">
        <v>2939.06</v>
      </c>
    </row>
    <row r="34" spans="2:14" ht="127.5" x14ac:dyDescent="0.25">
      <c r="B34" s="54">
        <v>201</v>
      </c>
      <c r="C34" s="85">
        <v>42752</v>
      </c>
      <c r="D34" s="39" t="s">
        <v>334</v>
      </c>
      <c r="E34" s="38" t="s">
        <v>381</v>
      </c>
      <c r="F34" s="50" t="s">
        <v>115</v>
      </c>
      <c r="G34" s="39" t="s">
        <v>380</v>
      </c>
      <c r="H34" s="39" t="s">
        <v>337</v>
      </c>
      <c r="I34" s="40">
        <v>36.6</v>
      </c>
      <c r="J34" s="41">
        <v>18.8</v>
      </c>
      <c r="K34" s="39" t="s">
        <v>398</v>
      </c>
      <c r="L34" s="41">
        <v>5</v>
      </c>
      <c r="M34" s="39">
        <v>22</v>
      </c>
      <c r="N34" s="58">
        <v>413.65</v>
      </c>
    </row>
    <row r="35" spans="2:14" ht="127.5" x14ac:dyDescent="0.25">
      <c r="B35" s="146">
        <v>202</v>
      </c>
      <c r="C35" s="85">
        <v>42752</v>
      </c>
      <c r="D35" s="39" t="s">
        <v>334</v>
      </c>
      <c r="E35" s="59" t="s">
        <v>383</v>
      </c>
      <c r="F35" s="50" t="s">
        <v>115</v>
      </c>
      <c r="G35" s="87" t="s">
        <v>382</v>
      </c>
      <c r="H35" s="39" t="s">
        <v>337</v>
      </c>
      <c r="I35" s="60">
        <v>54.6</v>
      </c>
      <c r="J35" s="45">
        <v>26.48</v>
      </c>
      <c r="K35" s="39" t="s">
        <v>399</v>
      </c>
      <c r="L35" s="43" t="s">
        <v>400</v>
      </c>
      <c r="M35" s="43">
        <v>9</v>
      </c>
      <c r="N35" s="47">
        <v>238.36</v>
      </c>
    </row>
    <row r="36" spans="2:14" s="105" customFormat="1" ht="127.5" x14ac:dyDescent="0.25">
      <c r="B36" s="146">
        <v>203</v>
      </c>
      <c r="C36" s="85">
        <v>42752</v>
      </c>
      <c r="D36" s="39" t="s">
        <v>334</v>
      </c>
      <c r="E36" s="38" t="s">
        <v>385</v>
      </c>
      <c r="F36" s="50" t="s">
        <v>115</v>
      </c>
      <c r="G36" s="39" t="s">
        <v>384</v>
      </c>
      <c r="H36" s="39" t="s">
        <v>337</v>
      </c>
      <c r="I36" s="60">
        <v>54.6</v>
      </c>
      <c r="J36" s="45">
        <v>62.87</v>
      </c>
      <c r="K36" s="39" t="s">
        <v>401</v>
      </c>
      <c r="L36" s="43">
        <v>12</v>
      </c>
      <c r="M36" s="43">
        <v>53</v>
      </c>
      <c r="N36" s="47">
        <v>3332.11</v>
      </c>
    </row>
    <row r="37" spans="2:14" s="105" customFormat="1" ht="127.5" x14ac:dyDescent="0.25">
      <c r="B37" s="146">
        <v>204</v>
      </c>
      <c r="C37" s="85">
        <v>42752</v>
      </c>
      <c r="D37" s="39" t="s">
        <v>334</v>
      </c>
      <c r="E37" s="59" t="s">
        <v>387</v>
      </c>
      <c r="F37" s="50" t="s">
        <v>115</v>
      </c>
      <c r="G37" s="87" t="s">
        <v>386</v>
      </c>
      <c r="H37" s="39" t="s">
        <v>337</v>
      </c>
      <c r="I37" s="61">
        <v>19.600000000000001</v>
      </c>
      <c r="J37" s="45">
        <v>8.31</v>
      </c>
      <c r="K37" s="39" t="s">
        <v>402</v>
      </c>
      <c r="L37" s="43">
        <v>3</v>
      </c>
      <c r="M37" s="43">
        <v>14</v>
      </c>
      <c r="N37" s="47">
        <v>116.34</v>
      </c>
    </row>
    <row r="38" spans="2:14" s="105" customFormat="1" ht="102" x14ac:dyDescent="0.25">
      <c r="B38" s="77">
        <v>205</v>
      </c>
      <c r="C38" s="85">
        <v>42752</v>
      </c>
      <c r="D38" s="120" t="s">
        <v>407</v>
      </c>
      <c r="E38" s="74" t="s">
        <v>409</v>
      </c>
      <c r="F38" s="74" t="s">
        <v>115</v>
      </c>
      <c r="G38" s="120" t="s">
        <v>408</v>
      </c>
      <c r="H38" s="120" t="s">
        <v>410</v>
      </c>
      <c r="I38" s="122">
        <v>57</v>
      </c>
      <c r="J38" s="75">
        <v>26.33</v>
      </c>
      <c r="K38" s="71" t="s">
        <v>501</v>
      </c>
      <c r="L38" s="76">
        <v>2</v>
      </c>
      <c r="M38" s="76">
        <v>8.8000000000000007</v>
      </c>
      <c r="N38" s="79">
        <v>231.7</v>
      </c>
    </row>
    <row r="39" spans="2:14" s="105" customFormat="1" ht="102" x14ac:dyDescent="0.25">
      <c r="B39" s="300">
        <v>206</v>
      </c>
      <c r="C39" s="85">
        <v>42752</v>
      </c>
      <c r="D39" s="70" t="s">
        <v>445</v>
      </c>
      <c r="E39" s="70" t="s">
        <v>447</v>
      </c>
      <c r="F39" s="71" t="s">
        <v>115</v>
      </c>
      <c r="G39" s="70" t="s">
        <v>446</v>
      </c>
      <c r="H39" s="70" t="s">
        <v>410</v>
      </c>
      <c r="I39" s="81">
        <v>168.9</v>
      </c>
      <c r="J39" s="91">
        <v>70.02</v>
      </c>
      <c r="K39" s="71" t="s">
        <v>503</v>
      </c>
      <c r="L39" s="71">
        <v>15</v>
      </c>
      <c r="M39" s="71">
        <v>66</v>
      </c>
      <c r="N39" s="92">
        <v>4621.32</v>
      </c>
    </row>
    <row r="40" spans="2:14" s="116" customFormat="1" ht="114.75" x14ac:dyDescent="0.25">
      <c r="B40" s="300">
        <v>207</v>
      </c>
      <c r="C40" s="85">
        <v>42752</v>
      </c>
      <c r="D40" s="70" t="s">
        <v>484</v>
      </c>
      <c r="E40" s="70" t="s">
        <v>483</v>
      </c>
      <c r="F40" s="71" t="s">
        <v>115</v>
      </c>
      <c r="G40" s="70" t="s">
        <v>485</v>
      </c>
      <c r="H40" s="70" t="s">
        <v>410</v>
      </c>
      <c r="I40" s="81">
        <v>60.28</v>
      </c>
      <c r="J40" s="93">
        <v>31.74</v>
      </c>
      <c r="K40" s="71" t="s">
        <v>504</v>
      </c>
      <c r="L40" s="93">
        <v>3</v>
      </c>
      <c r="M40" s="71">
        <v>13.2</v>
      </c>
      <c r="N40" s="92">
        <v>418.97</v>
      </c>
    </row>
    <row r="41" spans="2:14" s="116" customFormat="1" ht="114.75" x14ac:dyDescent="0.25">
      <c r="B41" s="300">
        <v>208</v>
      </c>
      <c r="C41" s="85">
        <v>42752</v>
      </c>
      <c r="D41" s="70" t="s">
        <v>484</v>
      </c>
      <c r="E41" s="70" t="s">
        <v>486</v>
      </c>
      <c r="F41" s="71" t="s">
        <v>115</v>
      </c>
      <c r="G41" s="70" t="s">
        <v>487</v>
      </c>
      <c r="H41" s="70" t="s">
        <v>410</v>
      </c>
      <c r="I41" s="81">
        <v>21.4</v>
      </c>
      <c r="J41" s="93">
        <v>10.49</v>
      </c>
      <c r="K41" s="71" t="s">
        <v>505</v>
      </c>
      <c r="L41" s="93">
        <v>6</v>
      </c>
      <c r="M41" s="71">
        <v>26.4</v>
      </c>
      <c r="N41" s="92">
        <v>276.94</v>
      </c>
    </row>
    <row r="42" spans="2:14" s="116" customFormat="1" ht="76.5" x14ac:dyDescent="0.25">
      <c r="B42" s="300">
        <v>211</v>
      </c>
      <c r="C42" s="85">
        <v>42752</v>
      </c>
      <c r="D42" s="65" t="s">
        <v>672</v>
      </c>
      <c r="E42" s="70" t="s">
        <v>760</v>
      </c>
      <c r="F42" s="74" t="s">
        <v>75</v>
      </c>
      <c r="G42" s="70" t="s">
        <v>673</v>
      </c>
      <c r="H42" s="67" t="s">
        <v>675</v>
      </c>
      <c r="I42" s="81">
        <v>82.6</v>
      </c>
      <c r="J42" s="91">
        <v>39.24</v>
      </c>
      <c r="K42" s="71" t="s">
        <v>761</v>
      </c>
      <c r="L42" s="71" t="s">
        <v>762</v>
      </c>
      <c r="M42" s="71" t="s">
        <v>763</v>
      </c>
      <c r="N42" s="92">
        <v>4834.37</v>
      </c>
    </row>
    <row r="43" spans="2:14" s="116" customFormat="1" ht="76.5" x14ac:dyDescent="0.25">
      <c r="B43" s="86">
        <v>211</v>
      </c>
      <c r="C43" s="85">
        <v>42752</v>
      </c>
      <c r="D43" s="65" t="s">
        <v>672</v>
      </c>
      <c r="E43" s="67" t="s">
        <v>771</v>
      </c>
      <c r="F43" s="74" t="s">
        <v>188</v>
      </c>
      <c r="G43" s="67" t="s">
        <v>754</v>
      </c>
      <c r="H43" s="67" t="s">
        <v>675</v>
      </c>
      <c r="I43" s="101">
        <v>72</v>
      </c>
      <c r="J43" s="101">
        <v>32.49</v>
      </c>
      <c r="K43" s="71" t="s">
        <v>772</v>
      </c>
      <c r="L43" s="67">
        <v>4</v>
      </c>
      <c r="M43" s="67">
        <v>17.600000000000001</v>
      </c>
      <c r="N43" s="138">
        <v>571.82000000000005</v>
      </c>
    </row>
    <row r="44" spans="2:14" s="105" customFormat="1" ht="74.25" customHeight="1" x14ac:dyDescent="0.25">
      <c r="B44" s="146">
        <v>212</v>
      </c>
      <c r="C44" s="85">
        <v>42752</v>
      </c>
      <c r="D44" s="65" t="s">
        <v>699</v>
      </c>
      <c r="E44" s="84" t="s">
        <v>698</v>
      </c>
      <c r="F44" s="74" t="s">
        <v>149</v>
      </c>
      <c r="G44" s="66" t="s">
        <v>700</v>
      </c>
      <c r="H44" s="67" t="s">
        <v>675</v>
      </c>
      <c r="I44" s="72">
        <v>140</v>
      </c>
      <c r="J44" s="34">
        <v>59.6</v>
      </c>
      <c r="K44" s="71" t="s">
        <v>768</v>
      </c>
      <c r="L44" s="55">
        <v>13</v>
      </c>
      <c r="M44" s="55">
        <v>57.2</v>
      </c>
      <c r="N44" s="139">
        <v>3409.12</v>
      </c>
    </row>
    <row r="45" spans="2:14" s="105" customFormat="1" ht="216.75" x14ac:dyDescent="0.25">
      <c r="B45" s="115">
        <v>217</v>
      </c>
      <c r="C45" s="85">
        <v>42752</v>
      </c>
      <c r="D45" s="71" t="s">
        <v>1184</v>
      </c>
      <c r="E45" s="71" t="s">
        <v>1257</v>
      </c>
      <c r="F45" s="121" t="s">
        <v>205</v>
      </c>
      <c r="G45" s="71" t="s">
        <v>1258</v>
      </c>
      <c r="H45" s="71" t="s">
        <v>1259</v>
      </c>
      <c r="I45" s="301">
        <v>60</v>
      </c>
      <c r="J45" s="91">
        <v>42.55</v>
      </c>
      <c r="K45" s="71" t="s">
        <v>1260</v>
      </c>
      <c r="L45" s="71">
        <v>15</v>
      </c>
      <c r="M45" s="71">
        <v>60</v>
      </c>
      <c r="N45" s="113">
        <f>60*J45</f>
        <v>2553</v>
      </c>
    </row>
    <row r="46" spans="2:14" s="105" customFormat="1" ht="204" x14ac:dyDescent="0.25">
      <c r="B46" s="111">
        <v>218</v>
      </c>
      <c r="C46" s="85">
        <v>42752</v>
      </c>
      <c r="D46" s="71" t="s">
        <v>1261</v>
      </c>
      <c r="E46" s="71" t="s">
        <v>1262</v>
      </c>
      <c r="F46" s="121" t="s">
        <v>205</v>
      </c>
      <c r="G46" s="71" t="s">
        <v>1263</v>
      </c>
      <c r="H46" s="71" t="s">
        <v>1264</v>
      </c>
      <c r="I46" s="301">
        <v>85</v>
      </c>
      <c r="J46" s="91">
        <v>65.02</v>
      </c>
      <c r="K46" s="71" t="s">
        <v>1265</v>
      </c>
      <c r="L46" s="71">
        <v>15</v>
      </c>
      <c r="M46" s="71">
        <v>60</v>
      </c>
      <c r="N46" s="113">
        <f>M46*J46</f>
        <v>3901.2</v>
      </c>
    </row>
    <row r="47" spans="2:14" s="105" customFormat="1" ht="141" thickBot="1" x14ac:dyDescent="0.3">
      <c r="B47" s="302">
        <v>220</v>
      </c>
      <c r="C47" s="277">
        <v>42752</v>
      </c>
      <c r="D47" s="294" t="s">
        <v>112</v>
      </c>
      <c r="E47" s="295" t="s">
        <v>114</v>
      </c>
      <c r="F47" s="295" t="s">
        <v>119</v>
      </c>
      <c r="G47" s="294" t="s">
        <v>113</v>
      </c>
      <c r="H47" s="295" t="s">
        <v>116</v>
      </c>
      <c r="I47" s="296" t="s">
        <v>117</v>
      </c>
      <c r="J47" s="297" t="s">
        <v>120</v>
      </c>
      <c r="K47" s="276" t="s">
        <v>121</v>
      </c>
      <c r="L47" s="276">
        <v>10</v>
      </c>
      <c r="M47" s="276">
        <v>40</v>
      </c>
      <c r="N47" s="298">
        <v>328.8</v>
      </c>
    </row>
  </sheetData>
  <autoFilter ref="B4:N15">
    <sortState ref="B5:N47">
      <sortCondition ref="B4:B15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Оренда зведена</vt:lpstr>
      <vt:lpstr>Погодинна оренда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2016-10-17T12:10:36Z</cp:lastPrinted>
  <dcterms:created xsi:type="dcterms:W3CDTF">2016-10-10T09:04:52Z</dcterms:created>
  <dcterms:modified xsi:type="dcterms:W3CDTF">2017-01-20T11:02:35Z</dcterms:modified>
</cp:coreProperties>
</file>