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8 СКЛИКАННЯ\Протокол №22 16.08.2016\"/>
    </mc:Choice>
  </mc:AlternateContent>
  <bookViews>
    <workbookView xWindow="0" yWindow="0" windowWidth="28800" windowHeight="12300" tabRatio="987"/>
  </bookViews>
  <sheets>
    <sheet name="Оренда зведена" sheetId="4" r:id="rId1"/>
    <sheet name="Різне" sheetId="3" state="hidden" r:id="rId2"/>
    <sheet name="Погодинка зведена" sheetId="19" r:id="rId3"/>
  </sheets>
  <definedNames>
    <definedName name="_xlnm._FilterDatabase" localSheetId="0" hidden="1">'Оренда зведена'!$B$3:$AC$184</definedName>
    <definedName name="_xlnm._FilterDatabase" localSheetId="2" hidden="1">'Погодинка зведена'!$B$5:$N$59</definedName>
    <definedName name="_xlnm.Print_Titles" localSheetId="0">'Оренда зведена'!$3:$3</definedName>
    <definedName name="_xlnm.Print_Titles" localSheetId="2">'Погодинка зведена'!$5:$6</definedName>
    <definedName name="_xlnm.Print_Area" localSheetId="0">'Оренда зведена'!$C$2:$AC$34</definedName>
    <definedName name="_xlnm.Print_Area" localSheetId="2">'Погодинка зведена'!$B$4:$N$18</definedName>
  </definedNames>
  <calcPr calcId="162913"/>
</workbook>
</file>

<file path=xl/calcChain.xml><?xml version="1.0" encoding="utf-8"?>
<calcChain xmlns="http://schemas.openxmlformats.org/spreadsheetml/2006/main">
  <c r="N41" i="19" l="1"/>
  <c r="M40" i="19"/>
  <c r="N40" i="19" s="1"/>
  <c r="M39" i="19"/>
  <c r="N39" i="19"/>
  <c r="N38" i="19"/>
</calcChain>
</file>

<file path=xl/sharedStrings.xml><?xml version="1.0" encoding="utf-8"?>
<sst xmlns="http://schemas.openxmlformats.org/spreadsheetml/2006/main" count="3656" uniqueCount="1246">
  <si>
    <t>№ п/п:</t>
  </si>
  <si>
    <t>Дата надходження до постійної комісії:</t>
  </si>
  <si>
    <t>Дата розгляду:</t>
  </si>
  <si>
    <t>Суб'єкт подання:</t>
  </si>
  <si>
    <t>Примітки</t>
  </si>
  <si>
    <t>Доповідач:</t>
  </si>
  <si>
    <t>Примітки:</t>
  </si>
  <si>
    <t>Тип питання:</t>
  </si>
  <si>
    <t>Суть питання:</t>
  </si>
  <si>
    <t>Результат розгляду:</t>
  </si>
  <si>
    <t>Причина відкладення:</t>
  </si>
  <si>
    <t>Звернення</t>
  </si>
  <si>
    <t>П. Тесленко</t>
  </si>
  <si>
    <t>Включення його кандидатури до складу конкурсних комісій на право оренди майна, переданого в управління районним в місті Києві державним адміністраціям, а саме: Подільської РДА, Дарницької РДА, Дніпровської РДА</t>
  </si>
  <si>
    <t>3. Різне</t>
  </si>
  <si>
    <t>Депутат Київради Р. Марченко, ДКВ</t>
  </si>
  <si>
    <t>Військово медичне управління СБУ</t>
  </si>
  <si>
    <t>Щодо передачі з державної в комунальну власність міста Києва Національного комплексу "Експоцентр України"</t>
  </si>
  <si>
    <t>Щодо надання кандидатури для включення до складу комісії по оцінці вартості військового майна, що перебуває на балансі ВМУ, для передачі його в оренду.</t>
  </si>
  <si>
    <t>КП "Київкінофільм"</t>
  </si>
  <si>
    <t>щодо надання кандидатури для включення до складу комісії, яка підтвердить факт законного входу до нежитлових приміщень будівлі кінотеатру "Ім.Гагаріна" і забезпечить проведення інвентаризації майна.</t>
  </si>
  <si>
    <t>Розглядалось у протоколі № 8 від 09.02.2016 – питання перенесене на наступне засідання комісії.</t>
  </si>
  <si>
    <t>Р. Марченко, ДКВ</t>
  </si>
  <si>
    <t>Причина відкладення, зауваження:</t>
  </si>
  <si>
    <t>Рішення комісії</t>
  </si>
  <si>
    <t>Статус розгляду</t>
  </si>
  <si>
    <t>Статус розкриття публічної інформації</t>
  </si>
  <si>
    <t>Строк або термін оренди:</t>
  </si>
  <si>
    <t>Вартість об'єкту</t>
  </si>
  <si>
    <t xml:space="preserve">Тип оренди </t>
  </si>
  <si>
    <t>Місячна орендна плата грн.</t>
  </si>
  <si>
    <t>Поточна ставка, %</t>
  </si>
  <si>
    <t>Орендована площа кв.м.</t>
  </si>
  <si>
    <t>Цільове призначення</t>
  </si>
  <si>
    <t>Категорія</t>
  </si>
  <si>
    <t>Характеристика об'єкта оренди</t>
  </si>
  <si>
    <t>Тип будинку</t>
  </si>
  <si>
    <t>Адреса</t>
  </si>
  <si>
    <t>Орендар</t>
  </si>
  <si>
    <t>Балансоутримувач</t>
  </si>
  <si>
    <t>Орендодавець</t>
  </si>
  <si>
    <t>Тип питання</t>
  </si>
  <si>
    <t>Дата оцінки</t>
  </si>
  <si>
    <t xml:space="preserve">Дата оголошення </t>
  </si>
  <si>
    <t>Дата надходження до Орендодавця</t>
  </si>
  <si>
    <t>Дата розгляду</t>
  </si>
  <si>
    <t>Дата надходження до Комісії</t>
  </si>
  <si>
    <t>Вхідний №</t>
  </si>
  <si>
    <t>Вихідний №:</t>
  </si>
  <si>
    <t>№ п/п.:</t>
  </si>
  <si>
    <t>Оренда</t>
  </si>
  <si>
    <t>1</t>
  </si>
  <si>
    <t>Вартість за місяць, грн.</t>
  </si>
  <si>
    <t>Годин на місяць</t>
  </si>
  <si>
    <t>Годин на тиждень</t>
  </si>
  <si>
    <t>Графік використання</t>
  </si>
  <si>
    <t>Вартість за годину</t>
  </si>
  <si>
    <t>Орендована площа</t>
  </si>
  <si>
    <t>Погодинна оренда</t>
  </si>
  <si>
    <t>3</t>
  </si>
  <si>
    <t>КК ОЖФ</t>
  </si>
  <si>
    <t>Нежилий</t>
  </si>
  <si>
    <t>М</t>
  </si>
  <si>
    <t>+</t>
  </si>
  <si>
    <t>н/з</t>
  </si>
  <si>
    <t>Продовження</t>
  </si>
  <si>
    <t>Приміщення</t>
  </si>
  <si>
    <t>Громадська організація</t>
  </si>
  <si>
    <t>1-й Повторний</t>
  </si>
  <si>
    <t>27.1.</t>
  </si>
  <si>
    <t>Приватний навчальний заклад (крім п. 19 Методики)</t>
  </si>
  <si>
    <t>Житловий</t>
  </si>
  <si>
    <t>немає</t>
  </si>
  <si>
    <t>приміщення</t>
  </si>
  <si>
    <t>14.6.</t>
  </si>
  <si>
    <t>Автошкола</t>
  </si>
  <si>
    <t>Приватний навчальний заклад (крім п.19 Методики)</t>
  </si>
  <si>
    <t>2</t>
  </si>
  <si>
    <t>7</t>
  </si>
  <si>
    <t>12</t>
  </si>
  <si>
    <t>Оболонська РДА</t>
  </si>
  <si>
    <t>УО Оболонської РДА</t>
  </si>
  <si>
    <t>Деснянська РДА</t>
  </si>
  <si>
    <t>1, 
4</t>
  </si>
  <si>
    <t>Благодійна організація</t>
  </si>
  <si>
    <t xml:space="preserve">Приміщення </t>
  </si>
  <si>
    <t>Дарницька РДА</t>
  </si>
  <si>
    <t>ДКВ</t>
  </si>
  <si>
    <t xml:space="preserve"> +</t>
  </si>
  <si>
    <t>Оголошення конкурсу</t>
  </si>
  <si>
    <t>КЖСЕ</t>
  </si>
  <si>
    <t>Печерська РДА</t>
  </si>
  <si>
    <t>Озерна вул., 2 А</t>
  </si>
  <si>
    <t>Школа № 256</t>
  </si>
  <si>
    <t>104-2861</t>
  </si>
  <si>
    <t>08/7255</t>
  </si>
  <si>
    <t>ФОП Гур'єва Т.Я. (2471210481)</t>
  </si>
  <si>
    <t>Гайдай З. вул., 10 В</t>
  </si>
  <si>
    <t>Школа № 252</t>
  </si>
  <si>
    <t>каб. 311 - 54 кв.м                  каб. 312 - 40 кв.м</t>
  </si>
  <si>
    <t>каб. 23 - 54 кв.м                    каб. 39 А - 19 кв.м</t>
  </si>
  <si>
    <t>104-3428</t>
  </si>
  <si>
    <t>08/8480</t>
  </si>
  <si>
    <t>ФОП Куцик Олексій Олександрович 3402401152</t>
  </si>
  <si>
    <t>Героїв Сталінграда проспект, 39 Г</t>
  </si>
  <si>
    <t>Школа № 240</t>
  </si>
  <si>
    <t>ВНЗ "Університет економіки та права "Крок" (04635922)</t>
  </si>
  <si>
    <t>Школа № 326</t>
  </si>
  <si>
    <t>29</t>
  </si>
  <si>
    <t>ФОП Бахмацький А.А (2269202256)</t>
  </si>
  <si>
    <t>Богатирська вул., 2 В</t>
  </si>
  <si>
    <t>Школа № 231</t>
  </si>
  <si>
    <t>Приіщення</t>
  </si>
  <si>
    <t>Зої Гайдай вул., 10 В</t>
  </si>
  <si>
    <t xml:space="preserve">(Каб. 311)                 ПН. 16:00-17:00
ВТ. 16:00-17:00
СР. 16:00-17:00
ЧТ. 16:00-17:00 (Каб 312)                    ВТ. 17:00-18:00          ЧТ. 17:00-18:00               
</t>
  </si>
  <si>
    <t xml:space="preserve">(Каб. 23)                 ПН. 16:00-17:00
ВТ. 19:00-20:00
СР. 16:00-17:00
 (Каб 39 А)                    ВТ. 19:00-20:00          ЧТ. 19:00-20:00                
</t>
  </si>
  <si>
    <t>Героїв Сталінграда просп., 39 Г</t>
  </si>
  <si>
    <t>ПН. 20:15-22:15
ВТ. 15:15-17:15
СР. 20:15-22:15          ЧТ. 15:00-17:00
ПТ. 15:15-20:15     СБ. 16:00-18:00       ВС. 12:00-14:00</t>
  </si>
  <si>
    <t>Вишгородська вул., 44-В</t>
  </si>
  <si>
    <t xml:space="preserve">ПН. 14:00-15:00
ВТ. 13:30-14:30
СР. 13:30-14:30
ЧТ. 14:00-15:00
</t>
  </si>
  <si>
    <t>ПН. 19:00-21:00
ВТ. 19:00-21:00
СР. 19:00-21:00
ЧТ. 19:00-21:00
СБ. 10:00-13:00</t>
  </si>
  <si>
    <t>105/01-2276/В-04</t>
  </si>
  <si>
    <t xml:space="preserve">08/9974 </t>
  </si>
  <si>
    <t>ВГО "Мотоциклетна федерація України"      (21708200)</t>
  </si>
  <si>
    <t>Липська вул., 12/5</t>
  </si>
  <si>
    <t>102/03/26-5265</t>
  </si>
  <si>
    <t xml:space="preserve">08/10034 </t>
  </si>
  <si>
    <t>БО БФ "Оберіг"   (35139735)</t>
  </si>
  <si>
    <t>104-3315</t>
  </si>
  <si>
    <t>08/8229</t>
  </si>
  <si>
    <t>16.05.2016</t>
  </si>
  <si>
    <t>Вишгородська вул., 44 В</t>
  </si>
  <si>
    <t>Приміщення, 1 поверх</t>
  </si>
  <si>
    <t>УО Дарницької РДА</t>
  </si>
  <si>
    <t>Приміщення, 1,2 поверхи</t>
  </si>
  <si>
    <t>ПП "Онікс-освіта"  (31837234)</t>
  </si>
  <si>
    <t>Харківське шосе, 55-Б</t>
  </si>
  <si>
    <t>Навчально-виховний комплекс "Радосинь"</t>
  </si>
  <si>
    <t>Приватний навчальний заклад</t>
  </si>
  <si>
    <t>03.06.2016</t>
  </si>
  <si>
    <t>104-3667</t>
  </si>
  <si>
    <t>08/9117</t>
  </si>
  <si>
    <t>1)09.03.2016                                2)19.05.2016</t>
  </si>
  <si>
    <t>1) ФОП Козоріз Н. В. (3370010749)          2)Фоп Олійник І.В.</t>
  </si>
  <si>
    <t xml:space="preserve">Архипенка О. вул. (Мате Залки), 8 Г </t>
  </si>
  <si>
    <t>Школа № 216</t>
  </si>
  <si>
    <t xml:space="preserve">
П</t>
  </si>
  <si>
    <t>1)10.02.2016        2)19.05.2016</t>
  </si>
  <si>
    <t>1)Навчально-виховний заклад освіти школа-ліцей "Обдаровання "Київської академії наук"                           2)Фоп Олійник І.В.</t>
  </si>
  <si>
    <t>Мінське шосе, 10 Б</t>
  </si>
  <si>
    <t>1)29.12.2015      2)19.05.2016</t>
  </si>
  <si>
    <t>1)ФОП Челишева С.А.(2801614124)       2)Фоп Олійник І.В.</t>
  </si>
  <si>
    <t>Озерна вул., 2</t>
  </si>
  <si>
    <t xml:space="preserve">Школа № 168 </t>
  </si>
  <si>
    <t>Шевченківська РДА</t>
  </si>
  <si>
    <t xml:space="preserve">Житловий </t>
  </si>
  <si>
    <t xml:space="preserve">109/01/25-5204 </t>
  </si>
  <si>
    <t>08/10708</t>
  </si>
  <si>
    <t>ТОВ ""Бізнес-оператор
"Чотири сезони"
Код 34060759</t>
  </si>
  <si>
    <t>Прорізна вул. 10</t>
  </si>
  <si>
    <t>ПН. 13:30 - 17:00        ВТ. 09:30 - 10:00        СР. 13:30 - 18:00          ЧТ. 13:30 - 16:00         ПТ. 10:30 - 11:00   14:00 - 16:30</t>
  </si>
  <si>
    <t>ДНЗ № 190</t>
  </si>
  <si>
    <t>Приміщення, 1, 2 поверхи</t>
  </si>
  <si>
    <t>17.1.</t>
  </si>
  <si>
    <t>2-й Повторний</t>
  </si>
  <si>
    <t>Протокол № 20 -запропонувати орендарю ставку 15%</t>
  </si>
  <si>
    <t>104-4810</t>
  </si>
  <si>
    <t xml:space="preserve">08/11786 </t>
  </si>
  <si>
    <t>21.6.</t>
  </si>
  <si>
    <t>Первинний</t>
  </si>
  <si>
    <t>ФОП Каралоп Анатолій Васильович (2562913439)</t>
  </si>
  <si>
    <t>Побутове обслуговування населення (ремонт взуття)</t>
  </si>
  <si>
    <t>08/231-2968/ПР</t>
  </si>
  <si>
    <t>ФО-П Рудешко П.С., Код 3090023512;  ФО-П Бражник Д.А., Код 3221718001</t>
  </si>
  <si>
    <t>062/05/20-7012</t>
  </si>
  <si>
    <t>08/11980</t>
  </si>
  <si>
    <t>ПАТ "Київенерго"</t>
  </si>
  <si>
    <t>Склад</t>
  </si>
  <si>
    <t>ФО-П Савелій О. В.    Код ЄДРПОУ 2090017906</t>
  </si>
  <si>
    <t xml:space="preserve"> немає</t>
  </si>
  <si>
    <t xml:space="preserve">Внесено до ЄІС                                 Склад приміщень: 20.55 кв.м;  32.0 кв. м;  8.4  кв.м.                </t>
  </si>
  <si>
    <t>КМКЛ № 8</t>
  </si>
  <si>
    <t>Кондратюка Ю., 8, К.1</t>
  </si>
  <si>
    <t>КП "Київський метрополітен"</t>
  </si>
  <si>
    <t xml:space="preserve">062/05/14-7140 </t>
  </si>
  <si>
    <t>08/12384</t>
  </si>
  <si>
    <t>ФОП Хуцишвілі Л.В., Код 2509704780</t>
  </si>
  <si>
    <t>33</t>
  </si>
  <si>
    <t>Внесено до ЄІС</t>
  </si>
  <si>
    <t>Торгівля в метро</t>
  </si>
  <si>
    <t>ФО-П Гашимов Ф. Г.      Код ЄДРПОУ 2757622976</t>
  </si>
  <si>
    <t>Інше (освіта)</t>
  </si>
  <si>
    <t>107-4148/30</t>
  </si>
  <si>
    <t>08/12069</t>
  </si>
  <si>
    <t>Святошинська РДА</t>
  </si>
  <si>
    <t>ЗАТ "Гуйва-Л" Код 24079957</t>
  </si>
  <si>
    <t>Оголошення конкурсу   Ініціатор оренди - ЗАТ "Гуйва-Л",                              Заявник - ПАТ "Вторес"
або 
погодити єдиного претендента АТ "Гуйва-Л"</t>
  </si>
  <si>
    <t>Григоровича-Барського вул., 7 літ. Б</t>
  </si>
  <si>
    <t>Оголошення конкурсу   Ініціатор оренди - ЗАТ "Гуйва-Л",                              Заявник - ПАТ "Вторес" 
або 
погодити єдиного претендента АТ "Гуйва-Л"</t>
  </si>
  <si>
    <t>УО Святошинської РДА</t>
  </si>
  <si>
    <t>107-3941/30</t>
  </si>
  <si>
    <t>08/11591</t>
  </si>
  <si>
    <t>ГО "Київська академія наук"</t>
  </si>
  <si>
    <t>Львівська вул., 32</t>
  </si>
  <si>
    <t>ДНЗ № 60</t>
  </si>
  <si>
    <t>Див. докладно у окремій таблиці
проведення занять НВЗО "Школою-ліцеєм "Обдаровання" з англійської мови, хореографії, вокалу</t>
  </si>
  <si>
    <t>Пушиної Феодори вул., 5</t>
  </si>
  <si>
    <t>ДНЗ № 472</t>
  </si>
  <si>
    <t>Див. докладно у окремій таблиці
проведення занять НВЗО "Школою-ліцеєм "Обдаровання"з англійської мови, хореографії, вокалу, образотворчого мистецтва</t>
  </si>
  <si>
    <t>Кіпріянова вул., 4 А</t>
  </si>
  <si>
    <t>НВК ДНЗ-ЗНЗ "Інтел"</t>
  </si>
  <si>
    <t>Див. докладно у окремій таблиці
проведення занять НВЗО "Школою-ліцеєм "Обдаровання"з рідної та  англійської мов, образотворчого мистецтва, акторської майстерності, хореографії</t>
  </si>
  <si>
    <t>Кольцова бульвар, 20 Б</t>
  </si>
  <si>
    <t>ДНЗ № 145</t>
  </si>
  <si>
    <t>Див. докладно у окремій таблиці
проведення занять НВЗО "Школою-ліцеєм "Обдаровання"з рідної та  англійської мов, математики, акторської майстерності, хореографії, вокалу</t>
  </si>
  <si>
    <t>Приміщення, 
1 поверх</t>
  </si>
  <si>
    <t>12 годин</t>
  </si>
  <si>
    <t>52,8 годин</t>
  </si>
  <si>
    <t>Приміщення, 
2 поверх</t>
  </si>
  <si>
    <t>15 годин</t>
  </si>
  <si>
    <t>66 годин</t>
  </si>
  <si>
    <t>Приміщення,
2 поверх</t>
  </si>
  <si>
    <t xml:space="preserve">  
ПН. 15:15-16:45
ВТ. 15:15-16:45 
СР. 15:15-16:45
ЧТ. 15:15-16:45
</t>
  </si>
  <si>
    <t>6 годин</t>
  </si>
  <si>
    <t>26,4 години</t>
  </si>
  <si>
    <t xml:space="preserve">  
ПН. 15:30-17:30
ВТ. 15:30-17:30
СР. 15:30-17:30
ЧТ. 15:30-17:30
</t>
  </si>
  <si>
    <t>8 годин</t>
  </si>
  <si>
    <t>35,2 години</t>
  </si>
  <si>
    <t>Кіпріанова вул., 4 А</t>
  </si>
  <si>
    <t xml:space="preserve">  
ПН. 15:30-18:00
ВТ. 15:30-18:00   
СР. 15:00-18:00
ЧТ. 15:30-17:30
ПТ. 15:00-17:00
</t>
  </si>
  <si>
    <t xml:space="preserve">  
ПН. 15:00-18:00
ВТ. 15:00-18:00   
СР. 15:00-18:00
ЧТ. 15:00-18:00
ПТ. 15:00-18:00
</t>
  </si>
  <si>
    <t>Дніпровська РДА</t>
  </si>
  <si>
    <t>7.3.</t>
  </si>
  <si>
    <t>5341/26/4/103</t>
  </si>
  <si>
    <t>08/11762</t>
  </si>
  <si>
    <t>ПАТ "Дніпрянка" (01565276)</t>
  </si>
  <si>
    <t>Бойченка О. вул., 7</t>
  </si>
  <si>
    <t>Приміщення, 2 поверх</t>
  </si>
  <si>
    <t>Приміщення, підвал</t>
  </si>
  <si>
    <t>Приміщення, цоколь</t>
  </si>
  <si>
    <t xml:space="preserve">108-7381 </t>
  </si>
  <si>
    <t>08/8246</t>
  </si>
  <si>
    <t>Солом'янська РДА</t>
  </si>
  <si>
    <t>УО Солом'янської РДА</t>
  </si>
  <si>
    <t>Приватний позашкільний навчальний заклад "Центр Шанс"                     Код 30301428</t>
  </si>
  <si>
    <t>Комарова К. проспект, 32</t>
  </si>
  <si>
    <t>Див.докладно у окремій таблиці</t>
  </si>
  <si>
    <t>Преображенська вул., 17</t>
  </si>
  <si>
    <t>Див. докладно у окремій таблиці</t>
  </si>
  <si>
    <t>Героїв Севастополя вул., 9 А</t>
  </si>
  <si>
    <t>Героїв Севастополя вул., 43</t>
  </si>
  <si>
    <t>Приватний позашкільний навчальний заклад "Центр Шанс"  (30301428)</t>
  </si>
  <si>
    <t>Школа № 26</t>
  </si>
  <si>
    <t>52,8 кв.м                  ПН. 15:00-16:00   ВТ. 15:30-16:15     СР.16:15-17:00   ЧТ.15:00- 16:45 ПТ.16:15-17:00   38,4 кв.м  ПН.16:00-16:45  ВТ. 15:45-17:30 СР.16:00-16:45 ЧТ.17:00-18:00 ПТ.16:00-16:45            Під час загальнощкільних та літнніх канікул (з 01.06 по 31.08 приміщення не орендується)</t>
  </si>
  <si>
    <t>Школа № 43</t>
  </si>
  <si>
    <t>41,8 кв.м                  ПН. 17:30-18:30   ВТ. 16:30-18:00     СР.17:30-18:30   ЧТ.16:30- 18:00 ПТ.17:00-18:00   200,7 кв.м             ПН. 17:30-18:30   ВТ. 16:30-18:30     СР.17:00-18:00   ЧТ.16:30- 18:00 ПТ.16:30-17:00            Під час загальнощкільних та літнніх канікул (з 01.06 по 31.08 приміщення не орендується)</t>
  </si>
  <si>
    <t>Школа № 67</t>
  </si>
  <si>
    <t>0,48   6,21</t>
  </si>
  <si>
    <t>14,5 кв.м                  ПН. 18:00-18:45   ВТ. 17:15-18:00     СР.18:00-18:45   ЧТ.17:15- 18:00   188,2 кв.м              ВТ. 18:00-18:30   ЧТ.18:00- 18:30            Під час загальнощкільних та літнніх канікул (з 01.06 по 31.08 приміщення не орендується)</t>
  </si>
  <si>
    <t>3                              1</t>
  </si>
  <si>
    <t>13,2                       4,4</t>
  </si>
  <si>
    <t>33.66</t>
  </si>
  <si>
    <t>61 кв.м                             ВТ. 16:00-16:45     СР.17:00-17:45   ЧТ.16:00- 16:45 ПТ.17:00-17:45   59,60 кв.м             ПН. 17:40-18:25   ВТ. 16:25-17:10     СР.17:40-18:25   ЧТ.17:25- 18:10            Під час загальнощкільних та літнніх канікул (з 01.06 по 31.08 приміщення не орендується)</t>
  </si>
  <si>
    <t>Школа № 174</t>
  </si>
  <si>
    <t>61,0 кв.м                  ПН. 17:00-17:30   ВТ. 17:30-18:15     СР.17:30-18:00   ЧТ.18:00- 18:45 ПТ.17:00-17:30   117,3 кв.м  ПН.17:30-18:00  ВТ. 19:15-20:00 СР.16:30-17:00 ЧТ.18:00-18:45 ПТ.17:00-17:30            Під час загальнощкільних та літнніх канікул (з 01.06 по 31.08 приміщення не орендується)</t>
  </si>
  <si>
    <t xml:space="preserve">101-6007/02 </t>
  </si>
  <si>
    <t>08/9902</t>
  </si>
  <si>
    <t xml:space="preserve">102/03/26-5958 </t>
  </si>
  <si>
    <t>08/11314</t>
  </si>
  <si>
    <t>РГ церква християн євангельської віри "Тіло христа" у Деснянському районі м. Києва</t>
  </si>
  <si>
    <t>Закревського M. вул., 3</t>
  </si>
  <si>
    <t>Релігійна організація</t>
  </si>
  <si>
    <t>У зв`язку із власними потребами громади Деснянського району м. Києва у зазначеному приміщенні, прохання скасувати пункт 83 частини ІІ протоколу № 15 від 18.05.2016 та 24.05.2016 щодо продовження його оренди</t>
  </si>
  <si>
    <t xml:space="preserve"> 02.07.2016</t>
  </si>
  <si>
    <t>62/05/20-7012</t>
  </si>
  <si>
    <t>РГ церква християн євангельської віри "Тіло христа" у Деснянському районі м.Києва</t>
  </si>
  <si>
    <t>Закревського М. вул., 3</t>
  </si>
  <si>
    <t>Чт. 19.00-21.00 Нд.Доба</t>
  </si>
  <si>
    <t>2 години 1 доба</t>
  </si>
  <si>
    <t>8,8 годин 4,4 доби</t>
  </si>
  <si>
    <t>Кирилівська (Фрунзе) вул., 170 А</t>
  </si>
  <si>
    <t>Бикова Л. вул., 4 А, літ. А</t>
  </si>
  <si>
    <t>Станція метро "Лісова"</t>
  </si>
  <si>
    <t>Велика Кільцева вул., 1 Г, літ. Б</t>
  </si>
  <si>
    <t>Пушиної Ф. вул., 5</t>
  </si>
  <si>
    <t>Харківське шосе вул., 55 Б</t>
  </si>
  <si>
    <t>Жукова М. вул., 26 А</t>
  </si>
  <si>
    <t xml:space="preserve">Руденко Л. вул., 11, літ. А </t>
  </si>
  <si>
    <t>17.1., 
8.5.</t>
  </si>
  <si>
    <t>21.6., 
17.2., 
9.3.1.</t>
  </si>
  <si>
    <t>17.2., 
33</t>
  </si>
  <si>
    <t xml:space="preserve">17.2., 
21.8.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</si>
  <si>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Кафе (крім товарів підакцизної групи), 
Кафе (продаж товарів підакцизної групи)</t>
  </si>
  <si>
    <t>Продтовари (крім товарів підакцизної групи), 
Інше (виробництво)</t>
  </si>
  <si>
    <t>Продтовари (крім товарів підакцизної групи), 
Прийом вторсировини</t>
  </si>
  <si>
    <t>8, 
20</t>
  </si>
  <si>
    <t>5, 
8, 
18</t>
  </si>
  <si>
    <t>8, 
15</t>
  </si>
  <si>
    <t>8, 
5</t>
  </si>
  <si>
    <t>2 роки 364 дні</t>
  </si>
  <si>
    <t>062/05/16-677</t>
  </si>
  <si>
    <t>08/11587</t>
  </si>
  <si>
    <t xml:space="preserve"> 06.07.2016</t>
  </si>
  <si>
    <t>БНВ ТОВ "Ельта-ЛТД", Код 01047989</t>
  </si>
  <si>
    <t>Гарматна вул., 31, літ. А</t>
  </si>
  <si>
    <t>11.1., 
17.3.</t>
  </si>
  <si>
    <t>Офіс, 
Склад</t>
  </si>
  <si>
    <t>15, 
8</t>
  </si>
  <si>
    <t>Протокол № 21 - питання не прийнято</t>
  </si>
  <si>
    <t xml:space="preserve">Протокол № 21 -  доручено ДКВ надати поповерховий план орендованого приміщення. </t>
  </si>
  <si>
    <t>062/05/11-5998</t>
  </si>
  <si>
    <t xml:space="preserve">08/10256 </t>
  </si>
  <si>
    <t>КМКЛ № 1</t>
  </si>
  <si>
    <t>Приватний вищий навчальний заклад "Київський медичний університет УАНМ"</t>
  </si>
  <si>
    <t>Харківське шосе, 121, К.3</t>
  </si>
  <si>
    <t xml:space="preserve"> Протокол № 21 - перенести  розгляд питання та доручити  орендодавцю додатково розрахувати  орендну ставку у розмірі 15%. </t>
  </si>
  <si>
    <t xml:space="preserve"> Протокол № 21 - розгляд питання перенесено.</t>
  </si>
  <si>
    <t>08/231-2437/ПР</t>
  </si>
  <si>
    <t>Єдиний претендент</t>
  </si>
  <si>
    <t>"Творче об'єднання студій "Мікс" (38507148)</t>
  </si>
  <si>
    <t>Оболонський просп., 32-Б</t>
  </si>
  <si>
    <t>Школа № 20</t>
  </si>
  <si>
    <t>24.1.</t>
  </si>
  <si>
    <t>Спортивний заклад</t>
  </si>
  <si>
    <t>1-й повторний</t>
  </si>
  <si>
    <t xml:space="preserve"> Протокол № 18 - доручено депутатам Київради Л.Антонєнку, С.Артеменку доопрацювати питання . </t>
  </si>
  <si>
    <t>проект рішення.                                                                                                                                                                                                                                                                                                             Є витяг ПК з питань освіти, науки, сім"ї, молоді та спорту щодо підтримання проекту за умови встановлення розміру орендної ставки 3%</t>
  </si>
  <si>
    <t>Оболонський просп., 9-Б</t>
  </si>
  <si>
    <t>Школа № 225</t>
  </si>
  <si>
    <t xml:space="preserve"> Протокол № 18 - доручено депутатам Київради Л.Антонєнку, С.Артеменку доопрацювати питання .</t>
  </si>
  <si>
    <t xml:space="preserve"> проект рішення             </t>
  </si>
  <si>
    <t>104-4555</t>
  </si>
  <si>
    <t xml:space="preserve">08/283-534вих/1 </t>
  </si>
  <si>
    <t>ФОП Ярошенко Юрій Миколайович (2311222313)</t>
  </si>
  <si>
    <t>Героїв Сталінграда просп.47</t>
  </si>
  <si>
    <t>Школа № 268 (Гімназія  "Потенціал")</t>
  </si>
  <si>
    <t>спортивний заклад</t>
  </si>
  <si>
    <t>11.01.2016  09.01.2019</t>
  </si>
  <si>
    <t>погодити встановлення орендної ставки у розмірі 3%</t>
  </si>
  <si>
    <t xml:space="preserve"> 104-4552 </t>
  </si>
  <si>
    <t xml:space="preserve">08/11743 </t>
  </si>
  <si>
    <t xml:space="preserve"> ГО "Федерація внутрішніх бойових мсистецтв" (код 33743363)</t>
  </si>
  <si>
    <t>04.07.2016            02.07.2019</t>
  </si>
  <si>
    <t>3%  948,70  грн.                              зменшення  графіку використання орендованого приміщення зі 106 годин на місяць на 13 годин на місяць на літній період</t>
  </si>
  <si>
    <t>6-й повторний</t>
  </si>
  <si>
    <t>3-й Повторний</t>
  </si>
  <si>
    <t xml:space="preserve">ПН. 17:00-22:00
ВТ. 17:00-22:00
СР. 17:00-22:00          ЧТ. 17:00-22:00
ПТ.  17:00-22:00 </t>
  </si>
  <si>
    <t xml:space="preserve"> ГО "Федерація внутрішніх бойових мсистецтв"          (код 33743363)</t>
  </si>
  <si>
    <t xml:space="preserve">ПН.19:00-20:00
СР.19:00-20:00          
ПТ. 19:00-20:00    </t>
  </si>
  <si>
    <t>"Творче об'єднання студій "Мікс"           (38507148)</t>
  </si>
  <si>
    <t>ПН. 16:00-18:00
СР. 16:00-18:00</t>
  </si>
  <si>
    <t>"Творче об'єднання студій "Мікс"             (38507148)</t>
  </si>
  <si>
    <t>ПН. 15:30-17:30
СР. 15:30-17:30</t>
  </si>
  <si>
    <t>ФОП Куцик Олексій Олександрович (3402401152)</t>
  </si>
  <si>
    <t>Приvіщення</t>
  </si>
  <si>
    <t xml:space="preserve">
ВТ. 16:00-17:00
ЧТ. 16:00-17:00
ПТ. 16:00-19:00     </t>
  </si>
  <si>
    <t>ВНЗ "Університет економіки та права "Крок"              (04635922)</t>
  </si>
  <si>
    <t>5278/26/4/103</t>
  </si>
  <si>
    <t xml:space="preserve">08/11677 </t>
  </si>
  <si>
    <t xml:space="preserve"> 07.07.2016</t>
  </si>
  <si>
    <t>ФОП Нічога О.О.</t>
  </si>
  <si>
    <t>Микільсько-Слобідська вул., 4</t>
  </si>
  <si>
    <t>5255/26/4/103</t>
  </si>
  <si>
    <t xml:space="preserve"> 08/283-500</t>
  </si>
  <si>
    <t>Зміна ІУ (Зменшення плати: знижка)</t>
  </si>
  <si>
    <t>ДП "Книгарня № 52" (31901922)</t>
  </si>
  <si>
    <t>Гагаріна Ю. проспект, 13</t>
  </si>
  <si>
    <t>21.4.</t>
  </si>
  <si>
    <t>Торгівля україномовною пресою</t>
  </si>
  <si>
    <t>Внести зміни до істотних умов договору оренди в частині орендної плати (з 5% - 16570,83 грн. в місяць на 1% - 3314,17 грн. в місяць)</t>
  </si>
  <si>
    <t>5718/26/4/103</t>
  </si>
  <si>
    <t>08/12494</t>
  </si>
  <si>
    <t xml:space="preserve"> 20.07.2016</t>
  </si>
  <si>
    <t>Стандартизована</t>
  </si>
  <si>
    <t>ГО "Неподільна Україна" (39667393)</t>
  </si>
  <si>
    <t>Харківське шосе вул., 7</t>
  </si>
  <si>
    <t>Приміщення, напівпідвал</t>
  </si>
  <si>
    <t>п. 19.6.</t>
  </si>
  <si>
    <t>Періодичні видання, засновані об`єднаннями громадян</t>
  </si>
  <si>
    <t>1 грн. на рік</t>
  </si>
  <si>
    <t>5664/26/4/103</t>
  </si>
  <si>
    <t>08/12457</t>
  </si>
  <si>
    <t>УО Дніпровської РДА</t>
  </si>
  <si>
    <t>ФОП Чаус Я. О.</t>
  </si>
  <si>
    <t>здійснення освітньої діяльності</t>
  </si>
  <si>
    <t>5639/26/4/103</t>
  </si>
  <si>
    <t xml:space="preserve"> 08/12412</t>
  </si>
  <si>
    <t>ПП "Альбатрос-транс"</t>
  </si>
  <si>
    <t>місячна орендна плата за 12,87 кв. м:2349,00 тижнева орендна плата за 84,93 кв.м (Пн-Чт: 18.00-21.00 год)  474,96 грн.</t>
  </si>
  <si>
    <t>08/231-3204/ПР</t>
  </si>
  <si>
    <t>26.07.2016</t>
  </si>
  <si>
    <t>ТОВ "Статус Капітал Груп" (37816775)</t>
  </si>
  <si>
    <t>Празька вул., 31</t>
  </si>
  <si>
    <t>17.3.</t>
  </si>
  <si>
    <t>4736300,00</t>
  </si>
  <si>
    <t xml:space="preserve">5955/26/3/103 </t>
  </si>
  <si>
    <t>08/13071</t>
  </si>
  <si>
    <t>29.07.2016</t>
  </si>
  <si>
    <t>Зміна ІУ (Зміна площі)</t>
  </si>
  <si>
    <t>ФОП Голюк Л. В. (2831300084)</t>
  </si>
  <si>
    <t>Харківське шосе вул., 11</t>
  </si>
  <si>
    <t>Побутове обслуговування населення</t>
  </si>
  <si>
    <t>1332000,00</t>
  </si>
  <si>
    <t>Внести зміни до діючого договору оренди в частині зміни площі з 116,90 кв. м. на 38,10 кв. м.</t>
  </si>
  <si>
    <t>6035/26/4/103</t>
  </si>
  <si>
    <t xml:space="preserve"> 08/13187</t>
  </si>
  <si>
    <t>01.08.2016</t>
  </si>
  <si>
    <t>ТОВ "Рест Клуб" (21554375)</t>
  </si>
  <si>
    <t>Шамо І. бульвар, 1/5</t>
  </si>
  <si>
    <t>1298000,00</t>
  </si>
  <si>
    <t>Школа №128</t>
  </si>
  <si>
    <t>Окіпної Раїси, вул., 6</t>
  </si>
  <si>
    <t>розміщення курсів з навчання водіїв автомобілів</t>
  </si>
  <si>
    <t>97,77: (постійно - 12,84), (погодинно - 84,93)</t>
  </si>
  <si>
    <t>Пн:18.00-21.00 год. Вт:18.00-21.00 год. Ср:18.00-21.00 год. Чт:18.00-21.00 год.</t>
  </si>
  <si>
    <t>Дитячий садок №447</t>
  </si>
  <si>
    <t>Микитенка вул., 9-А</t>
  </si>
  <si>
    <t>Пн:15.00-17.00 год. Вт:15.00-17.00 год. Ср:15.00-17.00 год. Чт:15.00-17.00 год. Пт: 15.00-17.00 год</t>
  </si>
  <si>
    <t>100-11418</t>
  </si>
  <si>
    <t>08/13042</t>
  </si>
  <si>
    <t>Голосіївська РДА</t>
  </si>
  <si>
    <t>УО Голосіївської РДА</t>
  </si>
  <si>
    <t>ГО "Центр лікувальної педагогіки "Сонячне подвір'я"                            Код 26379468</t>
  </si>
  <si>
    <t>100-11419</t>
  </si>
  <si>
    <t>08/13041</t>
  </si>
  <si>
    <t>ФОП Багратіоні Давід Георгійович                        Код 2446000135</t>
  </si>
  <si>
    <t>магазин продовольчих товарів; житловий будинок є памяткою культурної спадщини</t>
  </si>
  <si>
    <t>100-11191</t>
  </si>
  <si>
    <t xml:space="preserve">08/12705 </t>
  </si>
  <si>
    <t>ФОП Палєй Вячеслав Васильович</t>
  </si>
  <si>
    <t>Торгівля (ортопедичні вироби)</t>
  </si>
  <si>
    <t>100-11121</t>
  </si>
  <si>
    <t>Київська міська дирекція Українського державного підприємства поштового зв'язку "Укрпошта",                                           Код 01189979</t>
  </si>
  <si>
    <t>Пошта</t>
  </si>
  <si>
    <t>розміщення відділення поштового зв'язку</t>
  </si>
  <si>
    <t>102/03/26-6233</t>
  </si>
  <si>
    <t>08/11979</t>
  </si>
  <si>
    <t>Зміна ІУ (зміна площі)</t>
  </si>
  <si>
    <t>Управління культури, туризму та охорони культурної спадщини Деснянської РДА</t>
  </si>
  <si>
    <t>Будищанська вул., 3</t>
  </si>
  <si>
    <t>Комунальна бюджетна установа</t>
  </si>
  <si>
    <t>ГО Деснянського района Організація Товариства Червоного Хреста України</t>
  </si>
  <si>
    <t>Матеюка вул., 15</t>
  </si>
  <si>
    <t>Товариство Червоного Хреста</t>
  </si>
  <si>
    <t>102/03/26-6654</t>
  </si>
  <si>
    <t>08/12749</t>
  </si>
  <si>
    <t>ТОВ "Дніпровський"</t>
  </si>
  <si>
    <t>102/03/26-6843</t>
  </si>
  <si>
    <t>08/13034</t>
  </si>
  <si>
    <t>ФОП Христинченко В.М.</t>
  </si>
  <si>
    <t>Бальзака О. вул., 12</t>
  </si>
  <si>
    <t>21.8.</t>
  </si>
  <si>
    <t>Прийом вторсировини</t>
  </si>
  <si>
    <t>102/04/26-6749</t>
  </si>
  <si>
    <t>08/12863</t>
  </si>
  <si>
    <t>ПП "Група "ОЛІ"</t>
  </si>
  <si>
    <t>Інше (виробнича діяльність).</t>
  </si>
  <si>
    <t>до 31.12.2016</t>
  </si>
  <si>
    <t>102/04/26-6548</t>
  </si>
  <si>
    <t>08/12502</t>
  </si>
  <si>
    <t>Школа № 238</t>
  </si>
  <si>
    <t>ПП "ПНЗ "Автошкола Сигнал"</t>
  </si>
  <si>
    <t>Закревського М. вул., 35-Б</t>
  </si>
  <si>
    <t>Школа № 218</t>
  </si>
  <si>
    <t>Курчатова Академіка вул.,   6-А</t>
  </si>
  <si>
    <t>102/04/26-6549</t>
  </si>
  <si>
    <t>08/12501</t>
  </si>
  <si>
    <t xml:space="preserve"> БО "Благодійний центр соціальної роботи "Світ без залежнеості"</t>
  </si>
  <si>
    <t>Сабурова О. вул., 20</t>
  </si>
  <si>
    <t xml:space="preserve">немає </t>
  </si>
  <si>
    <t>Інформацію внесено до Єдиної інформаційної системи. В зв’язку з технічним збоєм, розробником – ТОВ «Комп’ютерні інформаційні технології», здійснюються заходи щодо поновлення даних інформаційної системи</t>
  </si>
  <si>
    <t xml:space="preserve">102/04/26-6609 </t>
  </si>
  <si>
    <t xml:space="preserve">08/12706 </t>
  </si>
  <si>
    <t>КДЮСШ № 14 Деснянського району міста Києва</t>
  </si>
  <si>
    <t>Професійно-технічний НЗ "Дніпровський районний спортивно-технічний клуб товариства сприяння обороні України"</t>
  </si>
  <si>
    <t>КДЮСШ № 14</t>
  </si>
  <si>
    <t xml:space="preserve">102/04/26-6636 </t>
  </si>
  <si>
    <t>08/12727</t>
  </si>
  <si>
    <t>КП Ватутінськінвестбуд</t>
  </si>
  <si>
    <t>ФОП Пономаренко В. Ф.</t>
  </si>
  <si>
    <t>Сабурова О. вул., 3</t>
  </si>
  <si>
    <t>11.1.</t>
  </si>
  <si>
    <t>Офіс</t>
  </si>
  <si>
    <t>02/04/26-6750</t>
  </si>
  <si>
    <t>08/12865</t>
  </si>
  <si>
    <t>Управління освіти Деснянської РДА</t>
  </si>
  <si>
    <t>ФОП Тонконог Д.В.</t>
  </si>
  <si>
    <t>Маяковського В. просп., 19</t>
  </si>
  <si>
    <t>ДНЗ № 769</t>
  </si>
  <si>
    <t>Інше. Освітня діяльність (хореографія, англійська мова)</t>
  </si>
  <si>
    <t xml:space="preserve">102/04/26-6751 </t>
  </si>
  <si>
    <t xml:space="preserve"> 08/12866 </t>
  </si>
  <si>
    <t>Школа № 263</t>
  </si>
  <si>
    <t>ВНЗ "Університет економіки та права "КРОК"</t>
  </si>
  <si>
    <t>Сабурова О. вул., 19-Б</t>
  </si>
  <si>
    <t>Приміщення, 3 поверх</t>
  </si>
  <si>
    <t>Школа № 213</t>
  </si>
  <si>
    <t>Лісовий просп., 33-Б</t>
  </si>
  <si>
    <t>08/231-2685/ПР</t>
  </si>
  <si>
    <t>ТОВ "Фізкультурно-спортивний заклад "Велнес студія Дар`ї Бєлової"    (40090037)</t>
  </si>
  <si>
    <t>Закревського М. вул., 29</t>
  </si>
  <si>
    <t>Спортивний заклад    Дитячі товари</t>
  </si>
  <si>
    <t>Протокол №19 рішення не прийнято.</t>
  </si>
  <si>
    <t>Проект рішення</t>
  </si>
  <si>
    <t>Вт. 17.30-21.00     Чт. 17.30-21.00    Нд. Доба</t>
  </si>
  <si>
    <t>1 доба 7 годин</t>
  </si>
  <si>
    <t>4,4 доби 30,8 годин</t>
  </si>
  <si>
    <t>Пн. 17.00-21.00    Вт. 17.00-21.00     Ср. 17.00-21.00       Чт. 18.00-20.00    Нд. Доба</t>
  </si>
  <si>
    <t>1 доба 14 годин</t>
  </si>
  <si>
    <t>4,4 доби 61,6 годин</t>
  </si>
  <si>
    <t>Пн. 3 години          Ср. 4 години          Пт. 1 година</t>
  </si>
  <si>
    <t>Пн. 15.00-16.00    Ср. 15.00-16.00    Чт. 15.00-16.00</t>
  </si>
  <si>
    <t>3 години</t>
  </si>
  <si>
    <t xml:space="preserve">Пн. 15.30-17.00    Вт.  15.30-17.00   Ср. 15.30-17.00     Чт.  15.30-17.00 </t>
  </si>
  <si>
    <t xml:space="preserve"> 105/01-2732/в-04 </t>
  </si>
  <si>
    <t>08/12062</t>
  </si>
  <si>
    <t>ОСН "КОМІТЕТ МІКРОРАЙОНУ "ПЕЧЕРСЬКА ФОРТЕЦЯ"            26386577</t>
  </si>
  <si>
    <t>Лумумби Патріса вул., 16</t>
  </si>
  <si>
    <t>житловий</t>
  </si>
  <si>
    <t>протоколом постійної комісії Київської міської ради з питань власності від 08.09.2015 № 44 погоджено погоджено орендну ставку  ОСН 1 грн на рік</t>
  </si>
  <si>
    <t>ОСН "КОМІТЕТ МІКРОРАЙОНУ "ВИДУБИЧІ"            26380299</t>
  </si>
  <si>
    <t>Кіквідзе вул., 6</t>
  </si>
  <si>
    <t>ОСН "БУДИНКОВИЙ КОМІТЕТ "ВУЛИЦЯ КІКВІДЗЕ, 23"          39556086</t>
  </si>
  <si>
    <t>Кіквідзе вул., 18</t>
  </si>
  <si>
    <t>ОСН "КОМІТЕТ МІКРОРАЙОНУ "ЛАВРСЬКИЙ"         33940696</t>
  </si>
  <si>
    <t>Цитадельна вул., 7</t>
  </si>
  <si>
    <t>ОСН "КОМІТЕТ МІКРОРАЙОНУ "ХРЕЩАТИК"   26386534</t>
  </si>
  <si>
    <t xml:space="preserve"> 105/01-2797/в-04</t>
  </si>
  <si>
    <t>08/12367</t>
  </si>
  <si>
    <t>Державна архівна служба України (37552598)</t>
  </si>
  <si>
    <t>Кловський узвіз, 15</t>
  </si>
  <si>
    <t>Приміщення, Підвал</t>
  </si>
  <si>
    <t>24.6.</t>
  </si>
  <si>
    <t>м</t>
  </si>
  <si>
    <t>105/01-1940/1</t>
  </si>
  <si>
    <t>єдиний претендент</t>
  </si>
  <si>
    <t>Управління освіти та інноваційного розвитку Печерської РДА</t>
  </si>
  <si>
    <t>Загальноосвітній навчальний заклад "Спеціалізована школа І - ІІІ ступенів з поглибленим вивченням іноземних мов "ІНТЕЛЕКТ" (24382845)</t>
  </si>
  <si>
    <t>СШ І- ІІІ ступенів № 90</t>
  </si>
  <si>
    <t>105/01-1469/1</t>
  </si>
  <si>
    <t>Фізична особа - підприємець Шелухіна Неля Іванівна (1520604623)</t>
  </si>
  <si>
    <t>вулиця Ольгінська, 2/4</t>
  </si>
  <si>
    <t>Спеціалізована школа № 94 "Еллада"</t>
  </si>
  <si>
    <t>4 поверх (кабінет № 31)</t>
  </si>
  <si>
    <t>Інше (додаткові освітні послуги - проведення занять по швидкочитанню)</t>
  </si>
  <si>
    <t>2 роки         ( 6 годин на тиждень: понеділок, середа, п"ятниця : 17-19)</t>
  </si>
  <si>
    <t>08/231-2967/ПР</t>
  </si>
  <si>
    <t>Член Національної Всеукраїнської музичної спілки Бурмицький О. А. 2253806353</t>
  </si>
  <si>
    <t>приміщення, підвал</t>
  </si>
  <si>
    <t xml:space="preserve">проект рішення </t>
  </si>
  <si>
    <t>Зміна ІУ (Звільнення від плати)</t>
  </si>
  <si>
    <t>звільнення від плати на термін оздоровчого періоду в ДНЗ (01.06 - 31.08); інформацію по договору розміщено на ЄІС</t>
  </si>
  <si>
    <t>ОСН "КОМІТЕТ МІКРОРАЙОНУ "НОВОПЕЧЕРСЬКИЙ" 26386652</t>
  </si>
  <si>
    <t>Тверська вул., 6</t>
  </si>
  <si>
    <t>понеділок, серереда, п"ятниця : 17.00 - 19.00</t>
  </si>
  <si>
    <t>107-4221/3</t>
  </si>
  <si>
    <t>08/12206</t>
  </si>
  <si>
    <t>ФОП Павленко В. І 
(3258315580)</t>
  </si>
  <si>
    <t>Литвиненко-Вольгемут вул., 2</t>
  </si>
  <si>
    <t>Школа № 131</t>
  </si>
  <si>
    <t>Див. докладно у окремій таблиці
проведення занять з хореографії</t>
  </si>
  <si>
    <t>107-4053/30</t>
  </si>
  <si>
    <t>08/283-587вих/1</t>
  </si>
  <si>
    <t>Зміна ІУ (Тимчасове зменшення орендної плати)</t>
  </si>
  <si>
    <t>ПП "Алмаз-100"</t>
  </si>
  <si>
    <t>Верховинна вул., 17</t>
  </si>
  <si>
    <t>ДНЗ № 601</t>
  </si>
  <si>
    <t>Див. докладно у окремій таблиці
проведення занять з хореографії, живопису, іноземної мови, розвитку образної памяті, уяви та мислення
1769,24</t>
  </si>
  <si>
    <t>продовження</t>
  </si>
  <si>
    <t>107-4058/30</t>
  </si>
  <si>
    <t>08/11803</t>
  </si>
  <si>
    <t xml:space="preserve">Фоп Коломієць Ю. П.
</t>
  </si>
  <si>
    <t>Львівська вул., 6/3</t>
  </si>
  <si>
    <t>Школа № 40</t>
  </si>
  <si>
    <t>Див. докладно у окремій таблиці
проведення занять з шахів
397,23</t>
  </si>
  <si>
    <t xml:space="preserve">Фоп Коломієць Ю. П.
(2838617982)
</t>
  </si>
  <si>
    <t xml:space="preserve">Див. докладно у окремій таблиці
проведення занять з шахів
397,23
</t>
  </si>
  <si>
    <t>107-4055/30</t>
  </si>
  <si>
    <t>08/11804</t>
  </si>
  <si>
    <t>Фоп Цирюк Т. М.</t>
  </si>
  <si>
    <t>Велика Кільцева вул., 1 Б</t>
  </si>
  <si>
    <t>Школа № 235</t>
  </si>
  <si>
    <t>1 рік</t>
  </si>
  <si>
    <t xml:space="preserve">Див. докладно у окремій таблиці
проведення занять з хореографії
</t>
  </si>
  <si>
    <t>107-4222/30</t>
  </si>
  <si>
    <t>08/283-586вих/1</t>
  </si>
  <si>
    <t>ФОП Павленко В. І.
(3258315580)</t>
  </si>
  <si>
    <t>Гната Юри вул., 10 Б</t>
  </si>
  <si>
    <t>Школа № 35</t>
  </si>
  <si>
    <t xml:space="preserve">Див. докладно у окремій таблиці
проведення занять з хореографії
5970,78
</t>
  </si>
  <si>
    <t>107-4389/30</t>
  </si>
  <si>
    <t xml:space="preserve"> 08/12500</t>
  </si>
  <si>
    <t>ФОП Репко О.О., (2954016056)</t>
  </si>
  <si>
    <t>Жмеринська вул., 10-А</t>
  </si>
  <si>
    <t>НВК "ДЗН-ЗНЗ "Довіра"</t>
  </si>
  <si>
    <t>Див. докладно у окремій таблиці
проведення спортивних занять по карате</t>
  </si>
  <si>
    <t>107-4388/30</t>
  </si>
  <si>
    <t>08/12498</t>
  </si>
  <si>
    <t>КНП "КДЦ"</t>
  </si>
  <si>
    <t>ТОВ "Азимут", (33018711)</t>
  </si>
  <si>
    <t>Симиренка вул., 10</t>
  </si>
  <si>
    <t>Лікувальний</t>
  </si>
  <si>
    <t>Складна ставка 38,0 кв.м.: 30,6 кв.м 1 поверх під розміщення аптеки (6434 грн./міс) та 7,4 кв.м. підвал під розміщення складу (1037,32 грн./міс)</t>
  </si>
  <si>
    <t>107-4460/30</t>
  </si>
  <si>
    <t>08/12730</t>
  </si>
  <si>
    <t xml:space="preserve"> 22.07.2016</t>
  </si>
  <si>
    <t>ВНЗ "Університет економіки та права "КРОК", (04635622)</t>
  </si>
  <si>
    <t>Львівська вул., 47/8</t>
  </si>
  <si>
    <t>Школа № 140</t>
  </si>
  <si>
    <t xml:space="preserve">Див. докладно у окремій таблиці
</t>
  </si>
  <si>
    <t>107-4459/30</t>
  </si>
  <si>
    <t>08/12729</t>
  </si>
  <si>
    <t xml:space="preserve"> 25.07.2016</t>
  </si>
  <si>
    <t>ЗНЗ "Школа-дитячий садок "Джерело", (31035955)</t>
  </si>
  <si>
    <t>Жмеринська вул., 1-А</t>
  </si>
  <si>
    <t>ДНЗ № 68</t>
  </si>
  <si>
    <t>Див. докладно у окремій таблиці
надання освітніх послуг (живопис та хореографія)</t>
  </si>
  <si>
    <t>ФОП Павленко В. І.</t>
  </si>
  <si>
    <t xml:space="preserve">  
99,0 кв.м
ВТ. 16:00-20:00   
ЧТ. 16:00-20:00 
ПТ. 16:00-20:00 
</t>
  </si>
  <si>
    <t xml:space="preserve">  
99,0 кв.м.
ВТ. 16:00-20:00   
ЧТ. 16:00-20:00 
ПТ. 16:00-20:00 
</t>
  </si>
  <si>
    <t xml:space="preserve">  
88.63 кв.м.
ПН. 15:20-17:20
ВТ. 15:20-17:20   
СР. 15:20-17:20
ЧТ. 15:20-17:20
ПТ. 15:20-17:20
</t>
  </si>
  <si>
    <t xml:space="preserve">  
88,63 кв.м
ПН. 15:20-17:20
ВТ. 15:20-17:20   
СР. 15:20-17:20
ЧТ. 15:20-17:20
ПТ. 15:20-17:20
</t>
  </si>
  <si>
    <t xml:space="preserve">  
101,76 кв.м.
ВТ. 17:00-21:00   
ЧТ. 17:00-21:00
Субота 1 доба
</t>
  </si>
  <si>
    <t>8 та 
1 доба</t>
  </si>
  <si>
    <t>35,2  та 
4 доби</t>
  </si>
  <si>
    <t>ФОП Коломієць Ю. П.</t>
  </si>
  <si>
    <t xml:space="preserve">Приміщення 
</t>
  </si>
  <si>
    <t xml:space="preserve">  
52,5 кв.м.
ПН. 15:30-17:30
СР. 15:30-17:30
</t>
  </si>
  <si>
    <t xml:space="preserve">Приміщення
</t>
  </si>
  <si>
    <t>ФОП Цирюк Т. М.</t>
  </si>
  <si>
    <t xml:space="preserve">97,60 кв.м.  
ПН. 17:00-21:30
ВТ. 17:00-19:00   
СР. 17:00-21:30
ЧТ. 17:00-19:00
ПТ. 17:00-20:00
</t>
  </si>
  <si>
    <t>ФОП Репко О.О.</t>
  </si>
  <si>
    <t>97,60 кв.м.  
ПН. 13:00-14:00
ВТ. 15:00-16:00   
СР. 13:00-14:00
ЧТ. 15:00-16:00
ПТ. 13:00-14:00</t>
  </si>
  <si>
    <t>61,42 кв.м.  
ВТ. 15:30-16:30   
ПТ. 15:30-16:30</t>
  </si>
  <si>
    <t>ЗНЗ "Школа-дитячий садок "Джерело"</t>
  </si>
  <si>
    <t xml:space="preserve">88,86 кв.м.  
СР. 16:30-17:30
ЧТ. 16:30-17:30
</t>
  </si>
  <si>
    <t>101-6312/02</t>
  </si>
  <si>
    <t>08/11837</t>
  </si>
  <si>
    <t>ФОП Скриннікова Г.О.  (1883302023)</t>
  </si>
  <si>
    <t>Бажана М. проспект, 32 А</t>
  </si>
  <si>
    <t>Школа    № 316</t>
  </si>
  <si>
    <t>Приміщення, 1, 2, 3 поверхи</t>
  </si>
  <si>
    <t>Інше</t>
  </si>
  <si>
    <t>101-6506/02</t>
  </si>
  <si>
    <t>08/12204</t>
  </si>
  <si>
    <t>Зміна ІУ (Зменшення плати: приведення у відповідність)</t>
  </si>
  <si>
    <t>ПП "Синєвір", (32527090)</t>
  </si>
  <si>
    <t>Ревуцького вул., 23</t>
  </si>
  <si>
    <t>Перукарня</t>
  </si>
  <si>
    <t>8% - 2 509,00 грн.</t>
  </si>
  <si>
    <t>ФОП Теплицький А.Я. (2034309593)</t>
  </si>
  <si>
    <t>Вербицького вул., 16</t>
  </si>
  <si>
    <t>8% - 1 382,98 грн.</t>
  </si>
  <si>
    <t>101-6229/02</t>
  </si>
  <si>
    <t>08/11698</t>
  </si>
  <si>
    <t>Зміна ІУ (Зміна цільового призначення)</t>
  </si>
  <si>
    <t>ПП "Васильок", (30517672)</t>
  </si>
  <si>
    <t>Бориспільська вул., 3</t>
  </si>
  <si>
    <t>14.3., 
8.5.</t>
  </si>
  <si>
    <t>Комп'ютений клуб, Кафе (продаж товарів підакцизної групи)</t>
  </si>
  <si>
    <t>20, 
10</t>
  </si>
  <si>
    <t xml:space="preserve"> М </t>
  </si>
  <si>
    <t xml:space="preserve"> розміщення торговельного об’єкта з продажу продовольчих товарів, крім товарів підакцизної групи (86,70 кв. м) та розміщення торговельного об’єкта з продажу товарів підакциз-ної групи (10,40 кв. м) - 8%, 18% (9 078,82 грн.) </t>
  </si>
  <si>
    <t>Зміна ІУ (інше)</t>
  </si>
  <si>
    <t>101-6190/02</t>
  </si>
  <si>
    <t>08/11629</t>
  </si>
  <si>
    <t>ФОП Крицька О.А. (2672109260)</t>
  </si>
  <si>
    <t>Княжий Затон вул., 7 А</t>
  </si>
  <si>
    <t>Школа № 314</t>
  </si>
  <si>
    <t>Змінити графік погодинної оренди (з 2 годин на тиждень на 30 годин на тиждень).  За 2 години на тиждень  погодинної оренди сплачують 209,34 грн.</t>
  </si>
  <si>
    <t>101-6192/02</t>
  </si>
  <si>
    <t>08/11630</t>
  </si>
  <si>
    <t>ФОП Єрмакова А.І. (2918507248)</t>
  </si>
  <si>
    <t>Гмирі Б. вул., З Б</t>
  </si>
  <si>
    <t>Скандинавська гімназія</t>
  </si>
  <si>
    <t>Змінити графік погодинної оренди на літній період - з 01.06.2016 по 31.08.2016 ( з 6 годин на тиждень на 1 годину на тиждень).                За 6 годин на тиждень  погодинної оренди сплачують 1363,56 грн.</t>
  </si>
  <si>
    <t>101-6840/02</t>
  </si>
  <si>
    <t xml:space="preserve">08/12879 </t>
  </si>
  <si>
    <t>ПП ""Трюковий творчий центр "Арт-Екшн-Юкрейн"  (24596345)</t>
  </si>
  <si>
    <t>Ахматової вул.,        2-Б</t>
  </si>
  <si>
    <t>ДНЗ № 201</t>
  </si>
  <si>
    <t>Приміщення,           1, 2 поверхи</t>
  </si>
  <si>
    <t>М, П</t>
  </si>
  <si>
    <t>101-6809/02</t>
  </si>
  <si>
    <t>08/12807</t>
  </si>
  <si>
    <t>ПП "Марко Пак"  (30112153)</t>
  </si>
  <si>
    <t>Драгоманова вул., 27-А</t>
  </si>
  <si>
    <t>Гімназія № 315</t>
  </si>
  <si>
    <t>Приміщення,           1 поверх</t>
  </si>
  <si>
    <t>Змінити графік погодинної оренди 
(з 34 годин на тиждень на 17 годин на тиждень)
За 34 години на тиждень  погодинної оренди сплачують 3 249,04грн.</t>
  </si>
  <si>
    <t>101-6758/02</t>
  </si>
  <si>
    <t>08/12845</t>
  </si>
  <si>
    <t>Благодійний фонд "Спорт і діти"  (26168429)</t>
  </si>
  <si>
    <t>Княжий Затон вул., 12-А</t>
  </si>
  <si>
    <t>Київська інженерна гімназія</t>
  </si>
  <si>
    <t>Приміщення,           1, 2, 3 поверхи</t>
  </si>
  <si>
    <t>Збільшити площу об'єкта оренди з 135,70 кв. м до 172,71 кв. м відповідно до викопіювання з поверхового плану та врахування площ МЗК</t>
  </si>
  <si>
    <t>101-6718/02</t>
  </si>
  <si>
    <t>08/12721</t>
  </si>
  <si>
    <t>ФОП Зубатова О.М. (2401203000)</t>
  </si>
  <si>
    <t xml:space="preserve">Княжий Затон вул., 17-В </t>
  </si>
  <si>
    <t>Школа    № 62</t>
  </si>
  <si>
    <t>Змінити графік погодинної оренди на літній період –
 з 01.06.2016 по 31.08.2016
(з 2 годин на тиждень на 0,5 годин на тиждень)
За 2 годиин на тиждень  погодинної оренди сплачують 405,33 грн.</t>
  </si>
  <si>
    <t>101-6717/02</t>
  </si>
  <si>
    <t xml:space="preserve">08/12720 </t>
  </si>
  <si>
    <t>31.03.2016</t>
  </si>
  <si>
    <t>КНП "КДЦ дитячий Дарницького району м. Києва"</t>
  </si>
  <si>
    <t>Київська міська психоневрологічна лікарня № 2, (01993992)</t>
  </si>
  <si>
    <t>Комунальний заклад охорони здоров'я</t>
  </si>
  <si>
    <t xml:space="preserve">101-6686/02 </t>
  </si>
  <si>
    <t>08/12711</t>
  </si>
  <si>
    <t>ФОП Гайворонська О.С., (2609114964)</t>
  </si>
  <si>
    <t>Будівля</t>
  </si>
  <si>
    <t>розміщення торговельного об’єкта з продажу продовольчих товарів, крім товарів підакцизної групи  - 8%  (3 065,30грн.)</t>
  </si>
  <si>
    <t xml:space="preserve">08/12711 </t>
  </si>
  <si>
    <t>Вербицького вул., 8</t>
  </si>
  <si>
    <t xml:space="preserve"> розміщення торговельного об’єкта з продажу продовольчих товарів, крім товарів підакцизної групи  - 8%  (2 518,99грн.) </t>
  </si>
  <si>
    <t xml:space="preserve">101-6685/02 </t>
  </si>
  <si>
    <t xml:space="preserve">08/12710 </t>
  </si>
  <si>
    <t>ФОП Рижков О.В., (2655502455)</t>
  </si>
  <si>
    <t xml:space="preserve"> розміщення торговельного об’єкта з продажу продовольчих товарів, крім товарів підакцизної групи  - 8%  (2 672,92 грн.) </t>
  </si>
  <si>
    <t xml:space="preserve">101-6620/02 </t>
  </si>
  <si>
    <t>08/12495</t>
  </si>
  <si>
    <t>ФОП Сахаватов Ш.Н., (2282729150)</t>
  </si>
  <si>
    <t>Здолбунівська вул., 9</t>
  </si>
  <si>
    <t xml:space="preserve"> розміщення торговельного об’єкта з продажу продовольчих товарів, крім товарів підакцизної групи  - 8%  (2 535,96 грн.) </t>
  </si>
  <si>
    <t>101-6741/02</t>
  </si>
  <si>
    <t xml:space="preserve">08/12735 </t>
  </si>
  <si>
    <t>ФОП Гринько А.В., (3210317822)</t>
  </si>
  <si>
    <t>Руденко вул., 15/14</t>
  </si>
  <si>
    <t>17.2.</t>
  </si>
  <si>
    <t>Продтовари (крім товарів підакцизної групи)</t>
  </si>
  <si>
    <t xml:space="preserve">101-6929/01 </t>
  </si>
  <si>
    <t>08/13108</t>
  </si>
  <si>
    <t>04.04.2016 14.07.2016</t>
  </si>
  <si>
    <t>1) ФОП Гринько А.В. (3210317822);                     2) ТОВ "МДМ КОД" (36859975)</t>
  </si>
  <si>
    <t>08/231-3134/ПР</t>
  </si>
  <si>
    <t>ГО"Спортивно-оздоровча організація "Атлет"         (39475919)</t>
  </si>
  <si>
    <t>Харченка Євгенія вул.,53</t>
  </si>
  <si>
    <t xml:space="preserve">Школа № 305                        </t>
  </si>
  <si>
    <t>Приміщення,1, 2 поверхи</t>
  </si>
  <si>
    <t xml:space="preserve"> +        </t>
  </si>
  <si>
    <t xml:space="preserve"> 101-5316/03</t>
  </si>
  <si>
    <t xml:space="preserve">08/11546 </t>
  </si>
  <si>
    <t>Приміщення,1, 3 поверхи</t>
  </si>
  <si>
    <t>Бажана просп., 32-А</t>
  </si>
  <si>
    <t xml:space="preserve"> ПН.17:00-20:00    ВТ. 17:00-20:00   СР.17:00-20:00    
ЧТ. 17:00-20:00   ПТ. 17:00-20:00
</t>
  </si>
  <si>
    <t>Княжий Затон вул., 7-А</t>
  </si>
  <si>
    <t xml:space="preserve"> ПН. 15:00-20:00 ВТ.15:00-20:00
СР. 15:00-20:00   ЧТ. 15:00-20:00  ПТ.15:00-20:00        СБ. 10:00-15:00
</t>
  </si>
  <si>
    <t>Гмирі вул., З-Б</t>
  </si>
  <si>
    <t xml:space="preserve"> ВТ. 16:00-17:00
</t>
  </si>
  <si>
    <t>85,18           (В т.ч. 67,58-погод.)</t>
  </si>
  <si>
    <t xml:space="preserve">ПН. 15:00-19:00                   
ВТ. 15:00-19:00                                  СР. 15:00-19:00                 ЧТ.15:00-19:00                 ПТ.15:00-19:00 СБ.10:00-15:00                           </t>
  </si>
  <si>
    <t>110</t>
  </si>
  <si>
    <t>214,5 (+ постійна оренда                              = 457,97)</t>
  </si>
  <si>
    <t xml:space="preserve">ПН. 10:00-12:00                 14:00-15:30  
ВТ. 10:00-12:00               14:00-15:30                   СР. 10:00-12:00               14:00-15:30  ЧТ.10:00-12:00               14:00-15:30  ПТ.10:00-12:00               14:00-15:00            </t>
  </si>
  <si>
    <t xml:space="preserve"> ПН.17:30-19:30
 СР. 17:30-19:30
  ПТ. 17:30-19:30
</t>
  </si>
  <si>
    <t xml:space="preserve">  СР.17:30-18:00    
</t>
  </si>
  <si>
    <t xml:space="preserve">  ПН. 20:30-21:30
ВТ. 20:30-21:30
СР.20:30-21:30
ЧТ. 20:30-21:30 Пт.20:30-21:30
Сб. 20:30-21:30
</t>
  </si>
  <si>
    <t xml:space="preserve"> 01.08.2016</t>
  </si>
  <si>
    <t>Розгляд питання на завіданнях, а саме: 05.07.2016;        19.07.2016;      02.08.2016</t>
  </si>
  <si>
    <t>08/231-3071/ПР</t>
  </si>
  <si>
    <t xml:space="preserve"> 12.07.2016 </t>
  </si>
  <si>
    <t>08/12684</t>
  </si>
  <si>
    <t>25.07.2016</t>
  </si>
  <si>
    <t xml:space="preserve">08/12687 </t>
  </si>
  <si>
    <t>15.11.2018</t>
  </si>
  <si>
    <t>17.03.2018</t>
  </si>
  <si>
    <t>11.03.2018</t>
  </si>
  <si>
    <t>28.03.2019</t>
  </si>
  <si>
    <t>27.01.2019</t>
  </si>
  <si>
    <t>20.03.2019</t>
  </si>
  <si>
    <t>19.03.2019</t>
  </si>
  <si>
    <t>18.07.2018</t>
  </si>
  <si>
    <t>13.01.2018</t>
  </si>
  <si>
    <t>28.09.2017</t>
  </si>
  <si>
    <t>29.09.2017</t>
  </si>
  <si>
    <t>01.11.2016</t>
  </si>
  <si>
    <t>20.07.2016</t>
  </si>
  <si>
    <t>106-4544</t>
  </si>
  <si>
    <t>08/12837</t>
  </si>
  <si>
    <t xml:space="preserve"> 27.07.2016</t>
  </si>
  <si>
    <t>Подільська РДА</t>
  </si>
  <si>
    <t>Управління освіти ПРДА</t>
  </si>
  <si>
    <t xml:space="preserve">Приватний дошкільний НЗ "Міжнародний дитячий садок"Меридіан", код 34048836 </t>
  </si>
  <si>
    <t>106-4542</t>
  </si>
  <si>
    <t>08/12838</t>
  </si>
  <si>
    <t>Загальноосвітній НЗ Міжнародна школа І-ІІІ ступенів "Меридіан", Код 26060092</t>
  </si>
  <si>
    <t xml:space="preserve">106-4618 </t>
  </si>
  <si>
    <t>08/13003</t>
  </si>
  <si>
    <t>БО "Благодійний фонд "Поділ-100"Код 23167145</t>
  </si>
  <si>
    <t xml:space="preserve">приміщення </t>
  </si>
  <si>
    <t>Інше (позашкільна освіта)</t>
  </si>
  <si>
    <t>продовжити</t>
  </si>
  <si>
    <t>встановити пільгову орендну плату 3%</t>
  </si>
  <si>
    <t xml:space="preserve">106-4619 </t>
  </si>
  <si>
    <t xml:space="preserve">08/13007 </t>
  </si>
  <si>
    <t>Громадська організація "Федерація внутрішніх бойових мистецтв" код 33743363</t>
  </si>
  <si>
    <t>Погодинно: 12,69грн. за 1 год., Графік використання:                Пн-Пт  -  17.00-21.00              80 годин на місяць-1015,30грн)</t>
  </si>
  <si>
    <t>106-4620</t>
  </si>
  <si>
    <t>08/13014</t>
  </si>
  <si>
    <t xml:space="preserve"> 28.06.2016</t>
  </si>
  <si>
    <t>ФОП Слободська Бронислава Борисівна</t>
  </si>
  <si>
    <t>Межовий пров., 7</t>
  </si>
  <si>
    <t>позашкільна освітня діяльність, Погодинно,  графік: Пн ,Чт.- 16.00-19.00,  Вт., Пт.- 17.00-19.00    (61,46грн. за 1 год)                          10 годин на тиждень 614,60грн за  1 тиждень</t>
  </si>
  <si>
    <t>106-4346</t>
  </si>
  <si>
    <t>08/12186</t>
  </si>
  <si>
    <t>Територіальний центр соціального обслуговування Подільського району м.Києва</t>
  </si>
  <si>
    <t>ЗНЗ №93</t>
  </si>
  <si>
    <t xml:space="preserve"> Пн ,Чт.- 16.00-19.00,  Вт., Пт.- 17.00-19.00  </t>
  </si>
  <si>
    <t>ГО "Федерація внутрішніх бойових мистецтв"</t>
  </si>
  <si>
    <t>ЗСШІ №19</t>
  </si>
  <si>
    <t>вул. Білицька , 55</t>
  </si>
  <si>
    <t xml:space="preserve">Спортивний заклад </t>
  </si>
  <si>
    <t xml:space="preserve"> Пн-Пт  -  17.00-21.00</t>
  </si>
  <si>
    <t>1015,30грн</t>
  </si>
  <si>
    <t xml:space="preserve">108-10975 </t>
  </si>
  <si>
    <t>08/12058</t>
  </si>
  <si>
    <t>Комунальне підприємство  "Київпастранс"         Код 03328824</t>
  </si>
  <si>
    <t xml:space="preserve">Інше  </t>
  </si>
  <si>
    <t>108-6481</t>
  </si>
  <si>
    <t>08/231-3002/ПР</t>
  </si>
  <si>
    <t>Без конкурсу</t>
  </si>
  <si>
    <t>Громадська організація "Солом'янська ініціатива", код 39436314</t>
  </si>
  <si>
    <t>Преображенська вул., 20/6</t>
  </si>
  <si>
    <t>проект рішення</t>
  </si>
  <si>
    <t>108-11899</t>
  </si>
  <si>
    <t>08/13171</t>
  </si>
  <si>
    <t xml:space="preserve"> 01.07.2016</t>
  </si>
  <si>
    <t>Товариство з обмеженою відповідальністю "Бондарев", код 32783520</t>
  </si>
  <si>
    <t xml:space="preserve">109/01/25-6219 </t>
  </si>
  <si>
    <t>08/12825</t>
  </si>
  <si>
    <t>ТОВ "Бескед"
код 31570255</t>
  </si>
  <si>
    <t>Бульварно-Кудрявська вул., 5</t>
  </si>
  <si>
    <t>109/01/25-6220</t>
  </si>
  <si>
    <t>08/12824</t>
  </si>
  <si>
    <t xml:space="preserve">КНП "Центр первинної медико-санітарної допомоги №3"
Шевченківсько району 
</t>
  </si>
  <si>
    <t>КП "Фармація"
код 05415852</t>
  </si>
  <si>
    <t>Салютна вул., 23</t>
  </si>
  <si>
    <t xml:space="preserve">Лікувальний
</t>
  </si>
  <si>
    <t>Аптека</t>
  </si>
  <si>
    <t xml:space="preserve">1 рік
погоджено ДОЗ,
заява орендаря 
2 роки 364 дні
</t>
  </si>
  <si>
    <t>109/01/25-6359</t>
  </si>
  <si>
    <t xml:space="preserve">08/13121 </t>
  </si>
  <si>
    <t>ПП "Абетка"
код 30180349</t>
  </si>
  <si>
    <t>Щусєва вул., 4</t>
  </si>
  <si>
    <t xml:space="preserve">Друковані україномовні засоби масової інформації </t>
  </si>
  <si>
    <t>2 095 774,00</t>
  </si>
  <si>
    <t>109/01/25-6295</t>
  </si>
  <si>
    <t>08/13006</t>
  </si>
  <si>
    <t xml:space="preserve"> 28.07.2016</t>
  </si>
  <si>
    <t>29.02.2015</t>
  </si>
  <si>
    <t>ТОВ "ЕН-ДЖИН ГРУП ЮА"
код 35256160</t>
  </si>
  <si>
    <t>Тургенєвська вул., 70-72</t>
  </si>
  <si>
    <t>109/01/25-6293</t>
  </si>
  <si>
    <t>08/12996</t>
  </si>
  <si>
    <t>ФОП Гапуненко С.М.
код 2409415175</t>
  </si>
  <si>
    <t>953 980,00</t>
  </si>
  <si>
    <t>109/01/25-6294</t>
  </si>
  <si>
    <t xml:space="preserve">08/13015 </t>
  </si>
  <si>
    <t>ТОВ "Ботанічне"
код 19497641</t>
  </si>
  <si>
    <t>Саксаганського вул., 104</t>
  </si>
  <si>
    <t>109/01/25-6360</t>
  </si>
  <si>
    <t xml:space="preserve">08/13122 </t>
  </si>
  <si>
    <t>ТОВ "Укрексімсервіс"
код 21476445</t>
  </si>
  <si>
    <t>Саксаганського вул., 131 А</t>
  </si>
  <si>
    <t>неточна</t>
  </si>
  <si>
    <t>109/01/25-6237</t>
  </si>
  <si>
    <t>08/12851</t>
  </si>
  <si>
    <t>27.07.2016</t>
  </si>
  <si>
    <t>Головне територіальне управління юстиції у місті Києві
код 34691374</t>
  </si>
  <si>
    <t>Пугачова вул., 17</t>
  </si>
  <si>
    <t>Державна бюджетна установа</t>
  </si>
  <si>
    <t>9 565 783,00</t>
  </si>
  <si>
    <t>109/01/25-6361</t>
  </si>
  <si>
    <t>08/13124</t>
  </si>
  <si>
    <t>Головне управління 
служби безпеки
України у м. Києві
та Київській області</t>
  </si>
  <si>
    <t>109/01/25-6150</t>
  </si>
  <si>
    <t>08/12732</t>
  </si>
  <si>
    <t xml:space="preserve">КНП "Консультивно-діагностичний цент"
Шевченківсько району 
</t>
  </si>
  <si>
    <t>ФОП-Квірікашвілі 
Анзорі
код 1873619138</t>
  </si>
  <si>
    <t>Саксаганського
 вул., 100</t>
  </si>
  <si>
    <t>Приміщення, 
4-й поверх</t>
  </si>
  <si>
    <t>Їдальня 
(крім товарів 
підакцизної групи)</t>
  </si>
  <si>
    <t xml:space="preserve">ПН. 09:00 -17:00
ВТ. 09:00 -17:00
СР. 09:00 -17:00
ЧТ. 09:00 -17:00
ПТ. 09:00 -17:00
</t>
  </si>
  <si>
    <t xml:space="preserve">062/05/12-7227 </t>
  </si>
  <si>
    <t>08/12228</t>
  </si>
  <si>
    <t>ЗНПЗ "Хореографічна гімназія "Кияночка", Код 304708891</t>
  </si>
  <si>
    <t>Лісовий проспект, 39, літ. А</t>
  </si>
  <si>
    <t>до 09.03.2017</t>
  </si>
  <si>
    <t>062/05/11- 7519</t>
  </si>
  <si>
    <t>08/12682</t>
  </si>
  <si>
    <t>ПП "Мегаполіс"     Код ЄДРПОУ 31362057</t>
  </si>
  <si>
    <t>Станція метро "Харківська"</t>
  </si>
  <si>
    <t>до 20.07.2019</t>
  </si>
  <si>
    <t xml:space="preserve">7% - 12 681.08 грн.                     Є лист  ПП «Мегаполіс» (вх.№08/12608 від 22.07.2016).       Розглядалось у протоколі №7 робочої групи з питань оренди КП "Київський метрополітен". </t>
  </si>
  <si>
    <t>062/05/15-7276</t>
  </si>
  <si>
    <t>08/12297</t>
  </si>
  <si>
    <t xml:space="preserve"> 18.07.2016</t>
  </si>
  <si>
    <t>ТВЗК "Київський національний академічний театр опререти"</t>
  </si>
  <si>
    <t>ПП "Приватна виробничо-комурційна фірма "Святослав", код 33643859</t>
  </si>
  <si>
    <t>Велика Васильківська вул., 53/3</t>
  </si>
  <si>
    <t>8.5.</t>
  </si>
  <si>
    <t>звільнення від орендної плати на час проведення ремонту</t>
  </si>
  <si>
    <t>4</t>
  </si>
  <si>
    <t>до 28.05.2019</t>
  </si>
  <si>
    <t xml:space="preserve">062/05/11-6683 </t>
  </si>
  <si>
    <t>08/11730</t>
  </si>
  <si>
    <t xml:space="preserve"> 08.07.2016</t>
  </si>
  <si>
    <t>Харківське шосе вул., 121, К.27</t>
  </si>
  <si>
    <t>1%, 2158,27</t>
  </si>
  <si>
    <t>Зміна площі з 152,8 на 156,8, у звязку з переобміром</t>
  </si>
  <si>
    <t>062/05/10-4828</t>
  </si>
  <si>
    <t>08/8257</t>
  </si>
  <si>
    <t>КМКЛ № 10</t>
  </si>
  <si>
    <t>ТОВ "Естетична хірургія", код 16473442</t>
  </si>
  <si>
    <t xml:space="preserve">Голосіївський проспект, 59 Б, К.2 </t>
  </si>
  <si>
    <t>14.1.</t>
  </si>
  <si>
    <t xml:space="preserve">Приватний заклад охорони здоров'я </t>
  </si>
  <si>
    <t xml:space="preserve">Протокол № 20 -доручено запросити заявників </t>
  </si>
  <si>
    <t>КП "Бессарабський ринок"</t>
  </si>
  <si>
    <t>Бессарабська площа, 2</t>
  </si>
  <si>
    <t>Громадська організація реабілітації</t>
  </si>
  <si>
    <t>0,08</t>
  </si>
  <si>
    <t>062/07/20-3132</t>
  </si>
  <si>
    <t>08/5362</t>
  </si>
  <si>
    <t xml:space="preserve">КП Київводфонд </t>
  </si>
  <si>
    <t>ФОП Гусейнов Е. Н.</t>
  </si>
  <si>
    <t>Щербакова вул., 2 Б</t>
  </si>
  <si>
    <t>Споруда</t>
  </si>
  <si>
    <t>23.2.</t>
  </si>
  <si>
    <t>Громадська вбиральня</t>
  </si>
  <si>
    <t>4-й Повторний</t>
  </si>
  <si>
    <t xml:space="preserve">Протокол № 20 доручено депутату Київради Д.Калініченку доопрацювати питання)               </t>
  </si>
  <si>
    <t xml:space="preserve">Протоколи № 15, 18, 19. </t>
  </si>
  <si>
    <t>062/05/19-6718</t>
  </si>
  <si>
    <t>08/11056</t>
  </si>
  <si>
    <t>Міський науковий інформаційно-обчислювальний центр медичної статистики</t>
  </si>
  <si>
    <t>ГО "Українська аоціаці сприяння охороні здоровя населення"</t>
  </si>
  <si>
    <t>Георгієвський провулок, 9, літ. А.А2, К.1</t>
  </si>
  <si>
    <t>зменшення  площі орендиваних приміщень з «65,0 кв. м» до 40,0 кв. м»</t>
  </si>
  <si>
    <t>ГО "Українська асоціація сприяння охороні здоровя населення"</t>
  </si>
  <si>
    <t>062/05/16-7013</t>
  </si>
  <si>
    <t xml:space="preserve">08/11981 </t>
  </si>
  <si>
    <t>КМД УДППЗ "Укрпошта", Код 01189979</t>
  </si>
  <si>
    <t>Гречка М. вул., 14, літ. А</t>
  </si>
  <si>
    <t>20.3.</t>
  </si>
  <si>
    <t>до 16.04.2019</t>
  </si>
  <si>
    <t>062/05/11-7268</t>
  </si>
  <si>
    <t>08/12292</t>
  </si>
  <si>
    <t xml:space="preserve"> 18.07.2017</t>
  </si>
  <si>
    <t>АПЗ "Київський міський дитячий діагностичний центр"</t>
  </si>
  <si>
    <t>ФОП Утіченко Р.В. Код 2510905300</t>
  </si>
  <si>
    <t>Урлівська вул., 13</t>
  </si>
  <si>
    <t>20.1.</t>
  </si>
  <si>
    <t>первинний</t>
  </si>
  <si>
    <t>зміна площі з зв'язку з переобміром                           було 109,8 кв. м                    стало 121,8 кв. м</t>
  </si>
  <si>
    <t>062/05/12-6821</t>
  </si>
  <si>
    <t>08/11645</t>
  </si>
  <si>
    <t>01.07.2016</t>
  </si>
  <si>
    <t>31.08.2015</t>
  </si>
  <si>
    <t>КМКЛШВМД</t>
  </si>
  <si>
    <t>ТОВ "Фармацевтична фырма "Столиця", Код 21610949</t>
  </si>
  <si>
    <t>Братиславська вул., 3, К.1</t>
  </si>
  <si>
    <t>13.1.</t>
  </si>
  <si>
    <t>до 05.12.2018</t>
  </si>
  <si>
    <t>Орендована площа 92,80 кв.м (20374,95 грн. в місяць)</t>
  </si>
  <si>
    <t>062/05/19-5972</t>
  </si>
  <si>
    <t>08/9951</t>
  </si>
  <si>
    <t>ДКЛ № 4 Соломянськолго району м. Києва</t>
  </si>
  <si>
    <t>ФОП Панасевич-Свірський Р.О. (2113517895)</t>
  </si>
  <si>
    <t>Стражеска Академіка вул., 6 А, К.1</t>
  </si>
  <si>
    <t>надання медичних консультацій та торгівля харчовими домішками
Орендована площа 65.60 кв.м (19203.94 грн. в місяць)</t>
  </si>
  <si>
    <t>Майстерня художника</t>
  </si>
  <si>
    <t>062/05/10-6944</t>
  </si>
  <si>
    <t>08/11864</t>
  </si>
  <si>
    <t xml:space="preserve"> 11.07.2016</t>
  </si>
  <si>
    <t>ФО-П Добрий В. В.</t>
  </si>
  <si>
    <t>Голосіївський проспект, 59 Б, К.2</t>
  </si>
  <si>
    <t>14.2.</t>
  </si>
  <si>
    <t>Приватна медична практика</t>
  </si>
  <si>
    <t xml:space="preserve">062/05/16-7461 </t>
  </si>
  <si>
    <t xml:space="preserve">08/12645 </t>
  </si>
  <si>
    <t>ГО "Центр психосоціальної реабілітації хімічно залежної молоді "Крок за кроком", Код 26200376</t>
  </si>
  <si>
    <t>ГО "Центр психосоціальної реабілітації хімічно залежної молоді "Крок за кроком", Код 26200377</t>
  </si>
  <si>
    <t xml:space="preserve">062/05/18-7463 </t>
  </si>
  <si>
    <t xml:space="preserve"> 08/12683</t>
  </si>
  <si>
    <t>КМ Студентська поліклініка</t>
  </si>
  <si>
    <t>КП "Фармація" Код 05415852</t>
  </si>
  <si>
    <t>Політехнічна вул., 25/29</t>
  </si>
  <si>
    <t>аптека</t>
  </si>
  <si>
    <t>062/05/11-7420</t>
  </si>
  <si>
    <t>08/12532</t>
  </si>
  <si>
    <t>КНП "КМЦ Академія здоровя людини"</t>
  </si>
  <si>
    <t>ТОВ "Міжнародний інститут клінічних досліджень"</t>
  </si>
  <si>
    <t>062/05/19-7462</t>
  </si>
  <si>
    <t xml:space="preserve">08/12924 </t>
  </si>
  <si>
    <t>ДКЛ № 8 Шевченківського району м. Києва</t>
  </si>
  <si>
    <t>ФОП Москаленко О.І.-Х. Код 2412615120</t>
  </si>
  <si>
    <t>Мельникова вул., 18</t>
  </si>
  <si>
    <t>приватна медична практика</t>
  </si>
  <si>
    <t>№08/231-3263/ПР</t>
  </si>
  <si>
    <t>Національна спілка фотохудожників України</t>
  </si>
  <si>
    <t>08/231-3265/ПР</t>
  </si>
  <si>
    <t>ТОВ "АНАРТО", код 39049295</t>
  </si>
  <si>
    <t>Героїв Дніпра, 53 літ.А</t>
  </si>
  <si>
    <t>08/231-3264/ПР</t>
  </si>
  <si>
    <t>ТОВ "Київська транспортно-сервісна група", код 38656899</t>
  </si>
  <si>
    <t>062/07/19-7843</t>
  </si>
  <si>
    <t xml:space="preserve">08/13302 </t>
  </si>
  <si>
    <t>ФОП Кучер І.С., Код 2568004872</t>
  </si>
  <si>
    <t>9.3.</t>
  </si>
  <si>
    <t xml:space="preserve">062/05/12-7819 </t>
  </si>
  <si>
    <t>08/13328</t>
  </si>
  <si>
    <t>РС СКП "Спецкомбінат підприємств комунально- побутового обслуговування"</t>
  </si>
  <si>
    <t>Свято-Воскресеннська парафія УПЦ у Деснянському районі</t>
  </si>
  <si>
    <t>062/05/11-7820</t>
  </si>
  <si>
    <t>08/13329</t>
  </si>
  <si>
    <t>Благодійна організація "Муніципальна лікарняна каса міста Києва"</t>
  </si>
  <si>
    <t>062/05/19-7743</t>
  </si>
  <si>
    <t>08/13067</t>
  </si>
  <si>
    <t>Благодійна організація "Благодійний фонд "Центр взаємодопомоги "Врятуймо Україну"</t>
  </si>
  <si>
    <t>Благодійний фонд "Відкрите серце"</t>
  </si>
  <si>
    <t>08/12751</t>
  </si>
  <si>
    <t>062/05/12-7401</t>
  </si>
  <si>
    <t>Релігійна громада УПЦ парафії Св.Миколая пам'яті ІІ Світової війни (25393242)</t>
  </si>
  <si>
    <t>062/05/18-7402</t>
  </si>
  <si>
    <t>ТОВ "ТС Фешенейшн", Код 23153367</t>
  </si>
  <si>
    <t>до 30.03.2017</t>
  </si>
  <si>
    <t>062/05/20-7460</t>
  </si>
  <si>
    <t>08/12748</t>
  </si>
  <si>
    <t>оголошення конкурсу</t>
  </si>
  <si>
    <t>ГО "Фундація.101", Код 37333571; ТОВ "Піксель А2Г", код 39035161</t>
  </si>
  <si>
    <t>062/07/19-7518</t>
  </si>
  <si>
    <t>ФО-П Якуша В. В.     Код ЄДРПОУ 2114500578</t>
  </si>
  <si>
    <t>Станція метро "Театральна"</t>
  </si>
  <si>
    <t xml:space="preserve">7% - 3 974.25 грн.             Розглядалось у ротоколі №7 робочої групи з питань оренди КП "Київський метрополітен". </t>
  </si>
  <si>
    <t>062/05/20-7799</t>
  </si>
  <si>
    <t>КМКЛ №4</t>
  </si>
  <si>
    <t>ТОВ "Медікус", код 21584181</t>
  </si>
  <si>
    <t>Департамент культури</t>
  </si>
  <si>
    <t>Вищий адміністративний суд України</t>
  </si>
  <si>
    <t>ТВЗК "Київський академічний театр на Подолі", код 13699036</t>
  </si>
  <si>
    <t>комунальний заклад культури</t>
  </si>
  <si>
    <t>062/05/18-7797</t>
  </si>
  <si>
    <t>КМКЛ № 6</t>
  </si>
  <si>
    <t>ТОВ "Фармцентр", Код 31112809</t>
  </si>
  <si>
    <t>до моменту отримання лікарнею фінансування на проведення ремотних робіт коркупусу № 11, але не більше ніж 2 роки 364 дні</t>
  </si>
  <si>
    <t>062/05/11-7821</t>
  </si>
  <si>
    <t>дкв</t>
  </si>
  <si>
    <t>ФО-П Судакова Т. С.</t>
  </si>
  <si>
    <t>до 31.10.2018</t>
  </si>
  <si>
    <t xml:space="preserve">прохання орендаря  зменшити площу приміщенб до 99,98 кв. м, місячна орендна плата 8839,49 грн,  </t>
  </si>
  <si>
    <t>062/05/16-7970</t>
  </si>
  <si>
    <t>Оболонська вул.,41</t>
  </si>
  <si>
    <t>комунальна бюджетна установа</t>
  </si>
  <si>
    <t>58269,02</t>
  </si>
  <si>
    <t>62020,99</t>
  </si>
  <si>
    <t>УО Подільської РДА</t>
  </si>
  <si>
    <t>Хорива/Костянтинівська вул.,6/9 А</t>
  </si>
  <si>
    <t>249,10</t>
  </si>
  <si>
    <t>139478,56</t>
  </si>
  <si>
    <t>28.06.2016</t>
  </si>
  <si>
    <t>08/13443</t>
  </si>
  <si>
    <t xml:space="preserve"> 04.08.2016</t>
  </si>
  <si>
    <t xml:space="preserve">Подільська РДА, </t>
  </si>
  <si>
    <t>08/13181</t>
  </si>
  <si>
    <t>08/12681</t>
  </si>
  <si>
    <t xml:space="preserve">08/13178 </t>
  </si>
  <si>
    <t xml:space="preserve"> 08/13277</t>
  </si>
  <si>
    <t>08/231-3145/ПР</t>
  </si>
  <si>
    <t>Член Національної Спілки художників України Ременяка Оксана Сергіївна</t>
  </si>
  <si>
    <t xml:space="preserve">Андріївський узвіз, 36 літ. А </t>
  </si>
  <si>
    <t xml:space="preserve">2 роки 364 дні, за умови укладання охоронного договору на пам'ятку з відповідним органом охорони культурної спадщини  </t>
  </si>
  <si>
    <t>Оцінку повернуто на доопрацювання орендарю</t>
  </si>
  <si>
    <t>Член Національної Спілки художників України Каверін Віктор Олександрович</t>
  </si>
  <si>
    <t>Оболонський проспект, 32 Б</t>
  </si>
  <si>
    <t>Оболонський проспект, 9 Б</t>
  </si>
  <si>
    <t>Героїв Сталінграда проспект, 47</t>
  </si>
  <si>
    <t>Микитенка вул., 9 А</t>
  </si>
  <si>
    <t>Окіпної вул., 6</t>
  </si>
  <si>
    <t>Коломиївський провулок, 9 А</t>
  </si>
  <si>
    <t>Микільсько-Ботанічна вул., 3, літ. А</t>
  </si>
  <si>
    <t xml:space="preserve">Толстого Л. вул. 49 </t>
  </si>
  <si>
    <t>Саксаганського/ Тарасівська вул, 48/15, літ. В</t>
  </si>
  <si>
    <t>Братиславська вул., 14 Б</t>
  </si>
  <si>
    <t>Братиславська вул., 8 А</t>
  </si>
  <si>
    <t>Закревського М. вул., 35 Б</t>
  </si>
  <si>
    <t>Курчатова А. вул., 6 А</t>
  </si>
  <si>
    <t>Шолом-Алейхема вул., 5 А</t>
  </si>
  <si>
    <t>Маяковського В. проспект, 19</t>
  </si>
  <si>
    <t>Сабурова О. вул., 19 Б</t>
  </si>
  <si>
    <t>Лісовий проспект, 33 Б</t>
  </si>
  <si>
    <t>Підвисоцького П. вул., 14</t>
  </si>
  <si>
    <t>Лютеранська/Банкова вул., 26/17, літ. А</t>
  </si>
  <si>
    <t>Лаврська вул., 2</t>
  </si>
  <si>
    <t>Ольгінська вул., 2/4</t>
  </si>
  <si>
    <t>Жмеринська вул., 10 А</t>
  </si>
  <si>
    <t>Жмеринська вул., 1 А</t>
  </si>
  <si>
    <t>Ахматової А. вул., 2 Б</t>
  </si>
  <si>
    <t>Княжий Затон вул., 12 А</t>
  </si>
  <si>
    <t xml:space="preserve">Княжий Затон вул., 17 В </t>
  </si>
  <si>
    <t>Драгоманова М. вул., 27 А</t>
  </si>
  <si>
    <t>Тростянецька вул., 8 Д</t>
  </si>
  <si>
    <t>Харківське шосе вул., 61 А</t>
  </si>
  <si>
    <t>Здолбунівська вул., 3 В</t>
  </si>
  <si>
    <t>Харченка Є. вул., 53</t>
  </si>
  <si>
    <t>Копилівська вул., 55, літ. Б</t>
  </si>
  <si>
    <t>Квітневий провулок, 5 А</t>
  </si>
  <si>
    <t>Покровська вул., 4/6</t>
  </si>
  <si>
    <t>Білицька вул., 55</t>
  </si>
  <si>
    <t>Межовий провулок, 7</t>
  </si>
  <si>
    <t xml:space="preserve">Бондарський провулок, 13-19, літ. А </t>
  </si>
  <si>
    <t>Антонова А. вул., 4</t>
  </si>
  <si>
    <t>Чоколівський бульвар, 6</t>
  </si>
  <si>
    <t xml:space="preserve">Чеховський провулок, 11 </t>
  </si>
  <si>
    <t>Бехтеревський провулок, 10</t>
  </si>
  <si>
    <t>Харківське шосе вул., 121, К.1</t>
  </si>
  <si>
    <t>Петлюри С. вул., 23/126, літ. А</t>
  </si>
  <si>
    <t>Мельникова вул., 16, літ. А</t>
  </si>
  <si>
    <t>Крайня вул., 3</t>
  </si>
  <si>
    <t>Харківське шосе вул., 121, К.3</t>
  </si>
  <si>
    <t>Герцена вул., 6, літ. А</t>
  </si>
  <si>
    <t>Мілютенка вул., 34, літ. А</t>
  </si>
  <si>
    <t>Пулюя вул., 5 літ. А</t>
  </si>
  <si>
    <t>Оболонська вул., 21, літ. А</t>
  </si>
  <si>
    <t>Солом'янська вул., 17</t>
  </si>
  <si>
    <t>Московська вул., 3</t>
  </si>
  <si>
    <t>Шептицького М., 1 Б, літ. А</t>
  </si>
  <si>
    <t>Комарова К. проспект, 3, К.11</t>
  </si>
  <si>
    <t>Харківське шосе вул., 121, К.12</t>
  </si>
  <si>
    <t>Борисоглібська вул., 8/13 А</t>
  </si>
  <si>
    <t>ДНЗ № 447</t>
  </si>
  <si>
    <t>ЗНЗ № 128</t>
  </si>
  <si>
    <t>ДНЗ № 157</t>
  </si>
  <si>
    <t>Приміщення, 4 поверх (кабінет № 31)</t>
  </si>
  <si>
    <t>Приміщення, 1 поверх, підвал</t>
  </si>
  <si>
    <t>Приміщення, цоколь, 2 поверх</t>
  </si>
  <si>
    <t>Кафе (продаж товарів акцизної групи)</t>
  </si>
  <si>
    <t>20.2., 
17.2.</t>
  </si>
  <si>
    <t>п. 19.11., 
31</t>
  </si>
  <si>
    <t>18.1.</t>
  </si>
  <si>
    <t>п. 19.1.</t>
  </si>
  <si>
    <t>п. 19.7.</t>
  </si>
  <si>
    <t>24.1., 
18.3.</t>
  </si>
  <si>
    <t>13.1., 
17.3.</t>
  </si>
  <si>
    <t>п. 19.3.</t>
  </si>
  <si>
    <t>17.2., 
9.3.1.</t>
  </si>
  <si>
    <t>п. 19.14.</t>
  </si>
  <si>
    <t>Приватний навчальний заклад загальної, дошкільної та позашкільної освіти</t>
  </si>
  <si>
    <t>23.3.</t>
  </si>
  <si>
    <t>п. 19.11., 
19</t>
  </si>
  <si>
    <t>п. 19.13.</t>
  </si>
  <si>
    <t>Аптека, 
Склад</t>
  </si>
  <si>
    <t>Вітчизняні товаровиробники (крім товарів підакцизної групи), 
Продтовари (крім товарів підакцизної групи)</t>
  </si>
  <si>
    <t>Громадська організація реабілітації, 
культурно-мистецькі заходи</t>
  </si>
  <si>
    <t>Їдальня (крім товарів підакцизної групи)</t>
  </si>
  <si>
    <t>Кафе (крім товарів підакцизної групи)</t>
  </si>
  <si>
    <t>Побутове обслуговування населення, 
Продтовари (крім товарів підакцизної групи), 
Промтовари + товари підакцизної групи</t>
  </si>
  <si>
    <t>Продтовари  (крім товарів підакцизної групи), 
Промтовари + товари підакцизної групи</t>
  </si>
  <si>
    <t>Промтовари + товари підакцизної групи</t>
  </si>
  <si>
    <t>Творча спілка</t>
  </si>
  <si>
    <t>Творча майтерня</t>
  </si>
  <si>
    <t>Скасувати пункт 1.2.1 протоколу засідання постійної комісії Київради з питань власності від 14.10.2014 № 12.
141,3 кв.м. по ставці 6%, 
60,0 кв.м. по ставці 8%</t>
  </si>
  <si>
    <t>Змінити графік погодинної оренди 
(з 20 годин на тиждень на 25 годин на тиждень)
За 20 години на тиждень  погодинної оренди сплачують 155,81 грн.
17,60-постійна, 67,58-погодинна</t>
  </si>
  <si>
    <t>1 грн. на рік, 
7</t>
  </si>
  <si>
    <t>6, 
8</t>
  </si>
  <si>
    <t>3, 
7</t>
  </si>
  <si>
    <t>12, 
8</t>
  </si>
  <si>
    <t>8, 
18</t>
  </si>
  <si>
    <t>Гонгадзе проспект, 20, літ. В'</t>
  </si>
  <si>
    <t>відповідно до конкурсної
 пропозиції переможця 
конкурсу станом на
 01.01.2016  - 7189,40 
відповідно до Методики -  6359,87</t>
  </si>
  <si>
    <r>
      <t>Склад приміщень: 15,5  кв.м., 59,7 кв.м.
Орендна плата: 2853,43 грн. і  5861,50 грн.; Внесено до ЄІС</t>
    </r>
    <r>
      <rPr>
        <u/>
        <sz val="10"/>
        <color theme="1"/>
        <rFont val="Calibri"/>
        <family val="2"/>
        <charset val="204"/>
        <scheme val="minor"/>
      </rPr>
      <t xml:space="preserve">
</t>
    </r>
  </si>
  <si>
    <t>08/11326</t>
  </si>
  <si>
    <t>Асоціація айкідо айкіай України</t>
  </si>
  <si>
    <t>Гавро Лайоша, вул., 6</t>
  </si>
  <si>
    <t>2 роки 
364 дні</t>
  </si>
  <si>
    <t>1%, 6903,22 грн.</t>
  </si>
  <si>
    <t>062/05/20-7086</t>
  </si>
  <si>
    <t>08/12079</t>
  </si>
  <si>
    <t>ПІІ "Макдональдз Юкрейн ЛТД     код ЄДРПОУ 23744453</t>
  </si>
  <si>
    <t>Велика Васильківська вул., 22</t>
  </si>
  <si>
    <t>нежилий</t>
  </si>
  <si>
    <t>Протокол № 21 - Знято на доопрацювання депутатом Антоненко Л. та Буділовим М., Артеменко С.</t>
  </si>
  <si>
    <t>8 1</t>
  </si>
  <si>
    <t>Товариство з обмеженою відповідальністю "АНДЕР РЕНТ", Товариство з обмеженою відповідальністю "ПЕРША ЧАРІВНА СКРИНЯ"</t>
  </si>
  <si>
    <t>Маршала Тимошенко вул., 16</t>
  </si>
  <si>
    <t>Частина вестибюлю 1 поверху</t>
  </si>
  <si>
    <t>торгівельний автомат, ксерокопіювальна техніка</t>
  </si>
  <si>
    <t>9,              7</t>
  </si>
  <si>
    <t>199,5 за 1 кв.м. (2  кв.м.), 155,17 за 1 кв.м. (3 кв.м.)</t>
  </si>
  <si>
    <t>51.1</t>
  </si>
  <si>
    <t>ГО "НЕЗАЛЕЖНЕ ПОКОЛІННЯ"</t>
  </si>
  <si>
    <t>Маршала Тимошенко вул., 18</t>
  </si>
  <si>
    <t>1,             4</t>
  </si>
  <si>
    <t>приміщення 1 поверх</t>
  </si>
  <si>
    <t>20,49 (20 кв.м.), 81,94 (44,80 кв.м.)</t>
  </si>
  <si>
    <t>51.2</t>
  </si>
  <si>
    <t>ГО "НЕДЕРЖАВНИЙ АНАЛІТИЧНИЙ ЦЕНТР "УКРАЇНСЬКІ СТУДІЇ СТРАТЕГІЧНИХ ДОСЛІДЖЕНЬ"</t>
  </si>
  <si>
    <t>Правди просп., 4</t>
  </si>
  <si>
    <t>51.3</t>
  </si>
  <si>
    <t>ГО "ЦЕНТР ПЛЮС"</t>
  </si>
  <si>
    <t>Полкова вул., 57 Б</t>
  </si>
  <si>
    <t>64.1</t>
  </si>
  <si>
    <t>ФОП Кірєєва Ю.В.</t>
  </si>
  <si>
    <t xml:space="preserve">Мате Залки вул., 5-Б </t>
  </si>
  <si>
    <t>ДНЗ № 581</t>
  </si>
  <si>
    <t>П</t>
  </si>
  <si>
    <t>91,98 грн. за 1 год.</t>
  </si>
  <si>
    <t>погоджено</t>
  </si>
  <si>
    <t>зміна площі</t>
  </si>
  <si>
    <t>32,79 грн/час</t>
  </si>
  <si>
    <t>29,70 грн/час</t>
  </si>
  <si>
    <t>30,49 грн/час</t>
  </si>
  <si>
    <t>Погоджено</t>
  </si>
  <si>
    <t>Відмовлено</t>
  </si>
  <si>
    <t>Погоджено з зауваженням</t>
  </si>
  <si>
    <t>Перенесено</t>
  </si>
  <si>
    <t>Не набрало необхідних голосів</t>
  </si>
  <si>
    <t>Включити в договір оренди інвестиційні зобовязання</t>
  </si>
  <si>
    <t>Зменшено на 42 кв.м.</t>
  </si>
  <si>
    <t xml:space="preserve">Протокол № 20 доручено депутату Київради Д.Калініченку доопрацювати питання)      Запросити представника на наступне засідання         </t>
  </si>
  <si>
    <t>перенесено</t>
  </si>
  <si>
    <t>Зменшити оренду ставку на період літніх канікул - з 01.06.2016 по 31.08.2016 з 15 % на 0,1%.15 % -1962,54</t>
  </si>
  <si>
    <t>Зменшити оренду ставку на період літніх канікул - з 16.08.2016 по 31.08.2016  (тільки на 2 тижні)</t>
  </si>
  <si>
    <t>Доручено депутатам Антоненко Л, Сторожук М. більш детально вивчити питання</t>
  </si>
  <si>
    <t>Доручено депутату Антоненко Л. більш детально вивчити питання</t>
  </si>
  <si>
    <t>Не розглядалось</t>
  </si>
  <si>
    <t>Доручено депутату Антоненко Л., Буділову М. більш детально вивчити питання</t>
  </si>
  <si>
    <t>Не набрало необхідної кількості голосів</t>
  </si>
  <si>
    <t>Встановити ставку у розмірі [7] %</t>
  </si>
  <si>
    <t>Зменшити графік орендованого приміщення на 13 годин з 16.08.2016 по 31.08.2016</t>
  </si>
  <si>
    <t>Доручено депутату Калініченко Д. більш детально вивчити питанняя</t>
  </si>
  <si>
    <t>Доручено депутатам Антоненко Л.,Буділову М. більш детально вивчити питання</t>
  </si>
  <si>
    <t>Доручено депутату Буділову М. більш детально вивчити питання</t>
  </si>
  <si>
    <t>Доручено депутату Діденко Я. більш детально вивчити питання</t>
  </si>
  <si>
    <t>Доручено дупетату Буділову М. більш детально вивчити питання</t>
  </si>
  <si>
    <t>Доручено депутатам Буділову М., Андрєєву А. більш детально вивчити питання</t>
  </si>
  <si>
    <t>Встановити поточну ставку у розмірі 15 %</t>
  </si>
  <si>
    <t>Доручено депутатам Антоненко Л. та Буділову М. більш детально вивчити питання</t>
  </si>
  <si>
    <t>Доручено депутатам Антоненко Л., та Буділову М. більш детально вивчити питання</t>
  </si>
  <si>
    <t>Доручено депутату Сторожуку більш детально вивчити питання</t>
  </si>
  <si>
    <t>Змінити графік погодинної оренди на період з 16.08.2016 по 31.08.2016</t>
  </si>
  <si>
    <t>погоджено з зауваженням</t>
  </si>
  <si>
    <t>Встановити поточну ставку у розмірі 3 %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</si>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</sst>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dd\.mm\.yyyy"/>
    <numFmt numFmtId="166" formatCode="_-* #,##0.00_-;\-* #,##0.00_-;_-* &quot;-&quot;??_-;_-@_-"/>
    <numFmt numFmtId="167" formatCode="_-* #,##0.00_-;\-* #,##0.00_-;_-* \-??_-;_-@_-"/>
    <numFmt numFmtId="168" formatCode="_-* #,##0_-;\-* #,##0_-;_-* &quot;-&quot;??_-;_-@_-"/>
    <numFmt numFmtId="169" formatCode="#,##0.00\ _₽;[Red]#,##0.00\ _₽"/>
  </numFmts>
  <fonts count="33" x14ac:knownFonts="1">
    <font>
      <sz val="12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charset val="1"/>
    </font>
    <font>
      <sz val="12"/>
      <color indexed="8"/>
      <name val="Calibri"/>
      <family val="2"/>
    </font>
    <font>
      <b/>
      <sz val="10"/>
      <name val="Calibri"/>
      <family val="2"/>
      <charset val="204"/>
      <scheme val="minor"/>
    </font>
    <font>
      <sz val="12"/>
      <color indexed="10"/>
      <name val="Calibri"/>
      <family val="2"/>
      <charset val="1"/>
    </font>
    <font>
      <sz val="12"/>
      <color indexed="10"/>
      <name val="Calibri"/>
      <family val="2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2"/>
      <name val="Calibri"/>
      <family val="2"/>
      <charset val="1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63"/>
      <name val="Calibri"/>
      <family val="2"/>
      <charset val="204"/>
    </font>
    <font>
      <sz val="10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18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3">
    <xf numFmtId="0" fontId="0" fillId="0" borderId="0"/>
    <xf numFmtId="0" fontId="17" fillId="0" borderId="0"/>
    <xf numFmtId="166" fontId="17" fillId="0" borderId="0" applyFont="0" applyFill="0" applyBorder="0" applyAlignment="0" applyProtection="0"/>
    <xf numFmtId="167" fontId="16" fillId="0" borderId="0" applyBorder="0" applyProtection="0"/>
    <xf numFmtId="9" fontId="17" fillId="0" borderId="0" applyFont="0" applyFill="0" applyBorder="0" applyAlignment="0" applyProtection="0"/>
    <xf numFmtId="0" fontId="11" fillId="0" borderId="0"/>
    <xf numFmtId="166" fontId="17" fillId="0" borderId="0" applyFont="0" applyFill="0" applyBorder="0" applyAlignment="0" applyProtection="0"/>
    <xf numFmtId="0" fontId="10" fillId="0" borderId="0"/>
    <xf numFmtId="166" fontId="19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9" fillId="0" borderId="0"/>
    <xf numFmtId="0" fontId="9" fillId="0" borderId="0"/>
    <xf numFmtId="0" fontId="17" fillId="0" borderId="0"/>
    <xf numFmtId="166" fontId="17" fillId="0" borderId="0" applyFont="0" applyFill="0" applyBorder="0" applyAlignment="0" applyProtection="0"/>
    <xf numFmtId="167" fontId="16" fillId="0" borderId="0" applyBorder="0" applyProtection="0"/>
    <xf numFmtId="0" fontId="8" fillId="0" borderId="0"/>
    <xf numFmtId="0" fontId="8" fillId="0" borderId="0"/>
    <xf numFmtId="9" fontId="22" fillId="0" borderId="0" applyFont="0" applyFill="0" applyBorder="0" applyAlignment="0" applyProtection="0"/>
    <xf numFmtId="164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2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6" fillId="0" borderId="0" applyFont="0" applyFill="0" applyBorder="0" applyAlignment="0" applyProtection="0"/>
  </cellStyleXfs>
  <cellXfs count="324">
    <xf numFmtId="0" fontId="0" fillId="0" borderId="0" xfId="0"/>
    <xf numFmtId="0" fontId="0" fillId="0" borderId="0" xfId="0" applyFont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165" fontId="14" fillId="2" borderId="8" xfId="0" applyNumberFormat="1" applyFont="1" applyFill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15" fillId="0" borderId="1" xfId="0" applyFont="1" applyBorder="1" applyAlignment="1">
      <alignment horizontal="justify" vertical="center"/>
    </xf>
    <xf numFmtId="0" fontId="0" fillId="0" borderId="0" xfId="0" applyBorder="1"/>
    <xf numFmtId="0" fontId="18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49" fontId="20" fillId="7" borderId="4" xfId="0" applyNumberFormat="1" applyFont="1" applyFill="1" applyBorder="1" applyAlignment="1">
      <alignment horizontal="center" vertical="center" wrapText="1"/>
    </xf>
    <xf numFmtId="49" fontId="20" fillId="7" borderId="1" xfId="0" applyNumberFormat="1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0" fontId="0" fillId="2" borderId="0" xfId="0" applyFill="1"/>
    <xf numFmtId="4" fontId="23" fillId="2" borderId="1" xfId="3" applyNumberFormat="1" applyFont="1" applyFill="1" applyBorder="1" applyAlignment="1" applyProtection="1">
      <alignment horizontal="center" vertical="center" wrapText="1"/>
    </xf>
    <xf numFmtId="4" fontId="24" fillId="2" borderId="1" xfId="3" applyNumberFormat="1" applyFont="1" applyFill="1" applyBorder="1" applyAlignment="1" applyProtection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5" fillId="0" borderId="0" xfId="0" applyFont="1"/>
    <xf numFmtId="2" fontId="24" fillId="2" borderId="1" xfId="0" applyNumberFormat="1" applyFont="1" applyFill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2" fontId="23" fillId="2" borderId="3" xfId="0" applyNumberFormat="1" applyFont="1" applyFill="1" applyBorder="1" applyAlignment="1">
      <alignment horizontal="center" vertical="center" wrapText="1"/>
    </xf>
    <xf numFmtId="2" fontId="23" fillId="2" borderId="1" xfId="0" applyNumberFormat="1" applyFont="1" applyFill="1" applyBorder="1" applyAlignment="1">
      <alignment horizontal="center" vertical="center" wrapText="1"/>
    </xf>
    <xf numFmtId="4" fontId="23" fillId="2" borderId="1" xfId="0" applyNumberFormat="1" applyFont="1" applyFill="1" applyBorder="1" applyAlignment="1">
      <alignment horizontal="center" vertical="center" wrapText="1"/>
    </xf>
    <xf numFmtId="0" fontId="25" fillId="0" borderId="0" xfId="0" applyFont="1"/>
    <xf numFmtId="0" fontId="0" fillId="0" borderId="0" xfId="0"/>
    <xf numFmtId="4" fontId="15" fillId="2" borderId="1" xfId="0" applyNumberFormat="1" applyFont="1" applyFill="1" applyBorder="1" applyAlignment="1">
      <alignment horizontal="center" vertical="center" wrapText="1"/>
    </xf>
    <xf numFmtId="2" fontId="15" fillId="2" borderId="1" xfId="2" applyNumberFormat="1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4" fontId="26" fillId="0" borderId="1" xfId="0" applyNumberFormat="1" applyFont="1" applyBorder="1" applyAlignment="1">
      <alignment horizontal="center" vertical="center"/>
    </xf>
    <xf numFmtId="4" fontId="26" fillId="0" borderId="3" xfId="0" applyNumberFormat="1" applyFont="1" applyBorder="1" applyAlignment="1">
      <alignment horizontal="center" vertical="center"/>
    </xf>
    <xf numFmtId="4" fontId="15" fillId="2" borderId="3" xfId="0" applyNumberFormat="1" applyFont="1" applyFill="1" applyBorder="1" applyAlignment="1">
      <alignment horizontal="center" vertical="center" wrapText="1"/>
    </xf>
    <xf numFmtId="4" fontId="15" fillId="0" borderId="3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23" fillId="2" borderId="1" xfId="0" applyFont="1" applyFill="1" applyBorder="1" applyAlignment="1">
      <alignment horizontal="center" vertical="center" wrapText="1"/>
    </xf>
    <xf numFmtId="0" fontId="23" fillId="2" borderId="1" xfId="1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5" fillId="0" borderId="0" xfId="0" applyFont="1"/>
    <xf numFmtId="0" fontId="15" fillId="2" borderId="1" xfId="0" applyFont="1" applyFill="1" applyBorder="1" applyAlignment="1">
      <alignment horizontal="center" vertical="center"/>
    </xf>
    <xf numFmtId="2" fontId="15" fillId="2" borderId="3" xfId="0" applyNumberFormat="1" applyFont="1" applyFill="1" applyBorder="1" applyAlignment="1">
      <alignment horizontal="center" vertical="center"/>
    </xf>
    <xf numFmtId="0" fontId="25" fillId="2" borderId="0" xfId="0" applyFont="1" applyFill="1"/>
    <xf numFmtId="14" fontId="15" fillId="2" borderId="1" xfId="1" applyNumberFormat="1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5" fillId="2" borderId="1" xfId="1" applyNumberFormat="1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right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" fontId="15" fillId="2" borderId="1" xfId="9" applyNumberFormat="1" applyFont="1" applyFill="1" applyBorder="1" applyAlignment="1">
      <alignment horizontal="right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5" fillId="0" borderId="0" xfId="0" applyFont="1"/>
    <xf numFmtId="0" fontId="27" fillId="0" borderId="1" xfId="0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2" fontId="27" fillId="0" borderId="1" xfId="0" applyNumberFormat="1" applyFont="1" applyFill="1" applyBorder="1" applyAlignment="1">
      <alignment horizontal="center" vertical="center" wrapText="1"/>
    </xf>
    <xf numFmtId="2" fontId="14" fillId="2" borderId="3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right" vertical="center" wrapText="1"/>
    </xf>
    <xf numFmtId="2" fontId="27" fillId="0" borderId="1" xfId="0" applyNumberFormat="1" applyFont="1" applyFill="1" applyBorder="1" applyAlignment="1">
      <alignment horizontal="right" vertical="center" wrapText="1"/>
    </xf>
    <xf numFmtId="2" fontId="14" fillId="2" borderId="1" xfId="0" applyNumberFormat="1" applyFont="1" applyFill="1" applyBorder="1" applyAlignment="1">
      <alignment horizontal="right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1" applyNumberFormat="1" applyFont="1" applyFill="1" applyBorder="1" applyAlignment="1">
      <alignment horizontal="center" vertical="center" wrapText="1"/>
    </xf>
    <xf numFmtId="0" fontId="27" fillId="2" borderId="1" xfId="1" applyNumberFormat="1" applyFont="1" applyFill="1" applyBorder="1" applyAlignment="1">
      <alignment horizontal="center" vertical="center" wrapText="1"/>
    </xf>
    <xf numFmtId="4" fontId="24" fillId="2" borderId="1" xfId="3" applyNumberFormat="1" applyFont="1" applyFill="1" applyBorder="1" applyAlignment="1" applyProtection="1">
      <alignment horizontal="right" vertical="center" wrapText="1"/>
    </xf>
    <xf numFmtId="0" fontId="25" fillId="2" borderId="0" xfId="0" applyFont="1" applyFill="1"/>
    <xf numFmtId="0" fontId="28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4" fontId="15" fillId="2" borderId="1" xfId="2" applyNumberFormat="1" applyFont="1" applyFill="1" applyBorder="1" applyAlignment="1" applyProtection="1">
      <alignment horizontal="right" vertical="center" wrapText="1"/>
    </xf>
    <xf numFmtId="0" fontId="17" fillId="0" borderId="0" xfId="1" applyBorder="1"/>
    <xf numFmtId="0" fontId="17" fillId="0" borderId="0" xfId="1" applyBorder="1" applyAlignment="1">
      <alignment wrapText="1"/>
    </xf>
    <xf numFmtId="49" fontId="17" fillId="0" borderId="0" xfId="1" applyNumberFormat="1" applyBorder="1" applyAlignment="1">
      <alignment horizontal="center"/>
    </xf>
    <xf numFmtId="0" fontId="17" fillId="0" borderId="0" xfId="1" applyBorder="1" applyAlignment="1">
      <alignment horizontal="right"/>
    </xf>
    <xf numFmtId="49" fontId="17" fillId="0" borderId="0" xfId="1" applyNumberFormat="1" applyBorder="1"/>
    <xf numFmtId="0" fontId="17" fillId="2" borderId="0" xfId="1" applyFill="1" applyBorder="1"/>
    <xf numFmtId="0" fontId="25" fillId="0" borderId="14" xfId="0" applyFont="1" applyBorder="1"/>
    <xf numFmtId="0" fontId="0" fillId="0" borderId="14" xfId="0" applyBorder="1"/>
    <xf numFmtId="49" fontId="20" fillId="8" borderId="1" xfId="0" applyNumberFormat="1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2" fontId="23" fillId="2" borderId="1" xfId="19" applyNumberFormat="1" applyFont="1" applyFill="1" applyBorder="1" applyAlignment="1" applyProtection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49" fontId="20" fillId="8" borderId="4" xfId="0" applyNumberFormat="1" applyFont="1" applyFill="1" applyBorder="1" applyAlignment="1">
      <alignment horizontal="center" vertical="center" wrapText="1"/>
    </xf>
    <xf numFmtId="0" fontId="20" fillId="8" borderId="3" xfId="0" applyFont="1" applyFill="1" applyBorder="1" applyAlignment="1">
      <alignment horizontal="center" vertical="center" wrapText="1"/>
    </xf>
    <xf numFmtId="0" fontId="26" fillId="0" borderId="4" xfId="0" applyNumberFormat="1" applyFont="1" applyBorder="1" applyAlignment="1">
      <alignment horizontal="center" vertical="center"/>
    </xf>
    <xf numFmtId="0" fontId="24" fillId="2" borderId="4" xfId="0" applyNumberFormat="1" applyFont="1" applyFill="1" applyBorder="1" applyAlignment="1">
      <alignment horizontal="center" vertical="center"/>
    </xf>
    <xf numFmtId="4" fontId="23" fillId="2" borderId="3" xfId="19" applyNumberFormat="1" applyFont="1" applyFill="1" applyBorder="1" applyAlignment="1" applyProtection="1">
      <alignment horizontal="center" vertical="center" wrapText="1"/>
    </xf>
    <xf numFmtId="0" fontId="15" fillId="2" borderId="4" xfId="0" applyNumberFormat="1" applyFont="1" applyFill="1" applyBorder="1" applyAlignment="1">
      <alignment horizontal="center" vertical="center" wrapText="1"/>
    </xf>
    <xf numFmtId="2" fontId="24" fillId="2" borderId="3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23" fillId="2" borderId="4" xfId="0" applyNumberFormat="1" applyFont="1" applyFill="1" applyBorder="1" applyAlignment="1">
      <alignment horizontal="center" vertical="center"/>
    </xf>
    <xf numFmtId="0" fontId="27" fillId="2" borderId="4" xfId="0" applyNumberFormat="1" applyFont="1" applyFill="1" applyBorder="1" applyAlignment="1">
      <alignment horizontal="center" vertical="center"/>
    </xf>
    <xf numFmtId="14" fontId="27" fillId="2" borderId="1" xfId="1" applyNumberFormat="1" applyFont="1" applyFill="1" applyBorder="1" applyAlignment="1">
      <alignment horizontal="center" vertical="center" wrapText="1"/>
    </xf>
    <xf numFmtId="2" fontId="27" fillId="2" borderId="1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2" fontId="27" fillId="2" borderId="3" xfId="0" applyNumberFormat="1" applyFont="1" applyFill="1" applyBorder="1" applyAlignment="1">
      <alignment horizontal="center" vertical="center" wrapText="1"/>
    </xf>
    <xf numFmtId="0" fontId="24" fillId="2" borderId="4" xfId="1" applyNumberFormat="1" applyFont="1" applyFill="1" applyBorder="1" applyAlignment="1">
      <alignment horizontal="center" vertical="center" wrapText="1"/>
    </xf>
    <xf numFmtId="4" fontId="24" fillId="2" borderId="3" xfId="2" applyNumberFormat="1" applyFont="1" applyFill="1" applyBorder="1" applyAlignment="1" applyProtection="1">
      <alignment horizontal="right" vertical="center" wrapText="1"/>
    </xf>
    <xf numFmtId="0" fontId="27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wrapText="1"/>
    </xf>
    <xf numFmtId="4" fontId="24" fillId="2" borderId="3" xfId="2" applyNumberFormat="1" applyFont="1" applyFill="1" applyBorder="1" applyAlignment="1" applyProtection="1">
      <alignment horizontal="center" vertical="center" wrapText="1"/>
    </xf>
    <xf numFmtId="0" fontId="27" fillId="0" borderId="4" xfId="0" applyNumberFormat="1" applyFont="1" applyBorder="1" applyAlignment="1">
      <alignment horizontal="center" vertical="center"/>
    </xf>
    <xf numFmtId="0" fontId="24" fillId="0" borderId="4" xfId="0" applyNumberFormat="1" applyFont="1" applyBorder="1" applyAlignment="1">
      <alignment horizontal="center" vertical="center"/>
    </xf>
    <xf numFmtId="0" fontId="27" fillId="2" borderId="1" xfId="3" applyNumberFormat="1" applyFont="1" applyFill="1" applyBorder="1" applyAlignment="1" applyProtection="1">
      <alignment horizontal="center" vertical="center" wrapText="1"/>
    </xf>
    <xf numFmtId="0" fontId="27" fillId="2" borderId="3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2" fontId="27" fillId="5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4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2" fontId="29" fillId="0" borderId="1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/>
    </xf>
    <xf numFmtId="0" fontId="27" fillId="2" borderId="4" xfId="0" applyNumberFormat="1" applyFont="1" applyFill="1" applyBorder="1" applyAlignment="1">
      <alignment horizontal="center" vertical="center" wrapText="1"/>
    </xf>
    <xf numFmtId="4" fontId="27" fillId="2" borderId="1" xfId="0" applyNumberFormat="1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2" fontId="27" fillId="2" borderId="1" xfId="2" applyNumberFormat="1" applyFont="1" applyFill="1" applyBorder="1" applyAlignment="1" applyProtection="1">
      <alignment horizontal="center" vertical="center" wrapText="1"/>
    </xf>
    <xf numFmtId="0" fontId="27" fillId="2" borderId="1" xfId="0" applyNumberFormat="1" applyFont="1" applyFill="1" applyBorder="1" applyAlignment="1">
      <alignment horizontal="center" vertical="center" wrapText="1"/>
    </xf>
    <xf numFmtId="2" fontId="27" fillId="2" borderId="3" xfId="0" applyNumberFormat="1" applyFont="1" applyFill="1" applyBorder="1" applyAlignment="1">
      <alignment horizontal="center" vertical="center"/>
    </xf>
    <xf numFmtId="2" fontId="27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2" fontId="29" fillId="0" borderId="1" xfId="0" applyNumberFormat="1" applyFont="1" applyBorder="1" applyAlignment="1">
      <alignment horizontal="center" vertical="center"/>
    </xf>
    <xf numFmtId="0" fontId="29" fillId="0" borderId="13" xfId="0" applyNumberFormat="1" applyFont="1" applyBorder="1" applyAlignment="1">
      <alignment horizontal="center" vertical="center"/>
    </xf>
    <xf numFmtId="14" fontId="27" fillId="2" borderId="11" xfId="1" applyNumberFormat="1" applyFont="1" applyFill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 wrapText="1"/>
    </xf>
    <xf numFmtId="2" fontId="29" fillId="0" borderId="11" xfId="0" applyNumberFormat="1" applyFont="1" applyBorder="1" applyAlignment="1">
      <alignment horizontal="center" vertical="center"/>
    </xf>
    <xf numFmtId="0" fontId="29" fillId="0" borderId="11" xfId="0" applyFont="1" applyBorder="1" applyAlignment="1">
      <alignment wrapText="1"/>
    </xf>
    <xf numFmtId="0" fontId="29" fillId="0" borderId="12" xfId="0" applyFont="1" applyBorder="1" applyAlignment="1">
      <alignment horizontal="center" vertical="center"/>
    </xf>
    <xf numFmtId="0" fontId="15" fillId="7" borderId="1" xfId="1" applyNumberFormat="1" applyFont="1" applyFill="1" applyBorder="1" applyAlignment="1">
      <alignment horizontal="center" vertical="center" wrapText="1"/>
    </xf>
    <xf numFmtId="49" fontId="15" fillId="7" borderId="1" xfId="1" applyNumberFormat="1" applyFont="1" applyFill="1" applyBorder="1" applyAlignment="1">
      <alignment horizontal="center" vertical="center" wrapText="1"/>
    </xf>
    <xf numFmtId="14" fontId="15" fillId="7" borderId="1" xfId="1" applyNumberFormat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center" vertical="center" wrapText="1"/>
    </xf>
    <xf numFmtId="169" fontId="15" fillId="7" borderId="1" xfId="3" applyNumberFormat="1" applyFont="1" applyFill="1" applyBorder="1" applyAlignment="1" applyProtection="1">
      <alignment horizontal="right" vertical="center" wrapText="1"/>
    </xf>
    <xf numFmtId="166" fontId="15" fillId="7" borderId="1" xfId="2" applyFont="1" applyFill="1" applyBorder="1" applyAlignment="1" applyProtection="1">
      <alignment horizontal="center" vertical="center" wrapText="1"/>
    </xf>
    <xf numFmtId="167" fontId="15" fillId="7" borderId="1" xfId="3" applyFont="1" applyFill="1" applyBorder="1" applyAlignment="1" applyProtection="1">
      <alignment horizontal="center" vertical="center" wrapText="1"/>
    </xf>
    <xf numFmtId="168" fontId="15" fillId="7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" fontId="15" fillId="2" borderId="1" xfId="3" applyNumberFormat="1" applyFont="1" applyFill="1" applyBorder="1" applyAlignment="1" applyProtection="1">
      <alignment horizontal="right" vertical="center" wrapText="1"/>
    </xf>
    <xf numFmtId="0" fontId="15" fillId="2" borderId="1" xfId="3" applyNumberFormat="1" applyFont="1" applyFill="1" applyBorder="1" applyAlignment="1" applyProtection="1">
      <alignment horizontal="center" vertical="center" wrapText="1"/>
    </xf>
    <xf numFmtId="4" fontId="15" fillId="2" borderId="1" xfId="2" applyNumberFormat="1" applyFont="1" applyFill="1" applyBorder="1" applyAlignment="1">
      <alignment horizontal="right" vertical="center" wrapText="1"/>
    </xf>
    <xf numFmtId="49" fontId="15" fillId="2" borderId="1" xfId="1" applyNumberFormat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167" fontId="15" fillId="2" borderId="1" xfId="3" applyFont="1" applyFill="1" applyBorder="1" applyAlignment="1" applyProtection="1">
      <alignment horizontal="center" vertical="center" wrapText="1"/>
    </xf>
    <xf numFmtId="0" fontId="15" fillId="7" borderId="4" xfId="1" applyNumberFormat="1" applyFont="1" applyFill="1" applyBorder="1" applyAlignment="1">
      <alignment horizontal="center" vertical="center" wrapText="1"/>
    </xf>
    <xf numFmtId="0" fontId="15" fillId="7" borderId="3" xfId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2" borderId="3" xfId="1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4" fontId="15" fillId="0" borderId="1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center" wrapText="1"/>
    </xf>
    <xf numFmtId="4" fontId="15" fillId="2" borderId="1" xfId="19" applyNumberFormat="1" applyFont="1" applyFill="1" applyBorder="1" applyAlignment="1" applyProtection="1">
      <alignment horizontal="right" vertical="center" wrapText="1"/>
    </xf>
    <xf numFmtId="4" fontId="15" fillId="2" borderId="1" xfId="19" applyNumberFormat="1" applyFont="1" applyFill="1" applyBorder="1" applyAlignment="1">
      <alignment horizontal="right" vertical="center" wrapText="1"/>
    </xf>
    <xf numFmtId="0" fontId="15" fillId="2" borderId="1" xfId="42" applyFont="1" applyFill="1" applyBorder="1" applyAlignment="1">
      <alignment horizontal="center" vertical="center" wrapText="1"/>
    </xf>
    <xf numFmtId="3" fontId="15" fillId="2" borderId="1" xfId="1" applyNumberFormat="1" applyFont="1" applyFill="1" applyBorder="1" applyAlignment="1">
      <alignment horizontal="center" vertical="center" wrapText="1"/>
    </xf>
    <xf numFmtId="0" fontId="15" fillId="2" borderId="3" xfId="42" applyFont="1" applyFill="1" applyBorder="1" applyAlignment="1">
      <alignment horizontal="center" vertical="center" wrapText="1"/>
    </xf>
    <xf numFmtId="49" fontId="15" fillId="2" borderId="1" xfId="42" applyNumberFormat="1" applyFont="1" applyFill="1" applyBorder="1" applyAlignment="1">
      <alignment horizontal="center" vertical="center" wrapText="1"/>
    </xf>
    <xf numFmtId="0" fontId="15" fillId="2" borderId="1" xfId="15" applyFont="1" applyFill="1" applyBorder="1" applyAlignment="1">
      <alignment horizontal="center" vertical="center" wrapText="1"/>
    </xf>
    <xf numFmtId="4" fontId="15" fillId="2" borderId="1" xfId="14" applyNumberFormat="1" applyFont="1" applyFill="1" applyBorder="1" applyAlignment="1" applyProtection="1">
      <alignment horizontal="right" vertical="center" wrapText="1"/>
    </xf>
    <xf numFmtId="4" fontId="15" fillId="0" borderId="3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5" fillId="2" borderId="1" xfId="5" applyNumberFormat="1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right" vertical="center" wrapText="1"/>
    </xf>
    <xf numFmtId="4" fontId="15" fillId="2" borderId="1" xfId="14" applyNumberFormat="1" applyFont="1" applyFill="1" applyBorder="1" applyAlignment="1">
      <alignment horizontal="right" vertical="center" wrapText="1"/>
    </xf>
    <xf numFmtId="0" fontId="15" fillId="2" borderId="1" xfId="5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" fontId="15" fillId="0" borderId="1" xfId="13" applyNumberFormat="1" applyFont="1" applyFill="1" applyBorder="1" applyAlignment="1">
      <alignment horizontal="right" vertical="center" wrapText="1"/>
    </xf>
    <xf numFmtId="4" fontId="15" fillId="2" borderId="1" xfId="18" applyNumberFormat="1" applyFont="1" applyFill="1" applyBorder="1" applyAlignment="1">
      <alignment horizontal="right" vertical="center" wrapText="1"/>
    </xf>
    <xf numFmtId="9" fontId="15" fillId="2" borderId="1" xfId="82" applyFont="1" applyFill="1" applyBorder="1" applyAlignment="1">
      <alignment horizontal="center" vertical="center" wrapText="1"/>
    </xf>
    <xf numFmtId="0" fontId="15" fillId="2" borderId="1" xfId="82" applyNumberFormat="1" applyFont="1" applyFill="1" applyBorder="1" applyAlignment="1">
      <alignment horizontal="center" vertical="center" wrapText="1"/>
    </xf>
    <xf numFmtId="4" fontId="15" fillId="2" borderId="1" xfId="82" applyNumberFormat="1" applyFont="1" applyFill="1" applyBorder="1" applyAlignment="1" applyProtection="1">
      <alignment horizontal="right" vertical="center" wrapText="1"/>
    </xf>
    <xf numFmtId="9" fontId="15" fillId="2" borderId="1" xfId="82" applyFont="1" applyFill="1" applyBorder="1" applyAlignment="1" applyProtection="1">
      <alignment horizontal="center" vertical="center" wrapText="1"/>
    </xf>
    <xf numFmtId="9" fontId="15" fillId="2" borderId="3" xfId="82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/>
    </xf>
    <xf numFmtId="4" fontId="15" fillId="0" borderId="1" xfId="3" applyNumberFormat="1" applyFont="1" applyFill="1" applyBorder="1" applyAlignment="1" applyProtection="1">
      <alignment horizontal="right" vertical="center" wrapText="1"/>
    </xf>
    <xf numFmtId="4" fontId="15" fillId="0" borderId="1" xfId="13" applyNumberFormat="1" applyFont="1" applyFill="1" applyBorder="1" applyAlignment="1" applyProtection="1">
      <alignment horizontal="right" vertical="center" wrapText="1"/>
    </xf>
    <xf numFmtId="167" fontId="15" fillId="0" borderId="1" xfId="3" applyFont="1" applyFill="1" applyBorder="1" applyAlignment="1" applyProtection="1">
      <alignment horizontal="center" vertical="center" wrapText="1"/>
    </xf>
    <xf numFmtId="166" fontId="15" fillId="0" borderId="3" xfId="13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right" vertical="center"/>
    </xf>
    <xf numFmtId="0" fontId="15" fillId="2" borderId="1" xfId="15" applyFont="1" applyFill="1" applyBorder="1" applyAlignment="1">
      <alignment horizontal="center" vertical="center"/>
    </xf>
    <xf numFmtId="4" fontId="15" fillId="2" borderId="1" xfId="8" applyNumberFormat="1" applyFont="1" applyFill="1" applyBorder="1" applyAlignment="1" applyProtection="1">
      <alignment horizontal="right" vertical="center" wrapText="1"/>
    </xf>
    <xf numFmtId="4" fontId="15" fillId="2" borderId="1" xfId="8" applyNumberFormat="1" applyFont="1" applyFill="1" applyBorder="1" applyAlignment="1">
      <alignment horizontal="right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14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" fontId="15" fillId="0" borderId="1" xfId="9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center" vertical="center"/>
    </xf>
    <xf numFmtId="14" fontId="15" fillId="0" borderId="1" xfId="0" applyNumberFormat="1" applyFont="1" applyFill="1" applyBorder="1" applyAlignment="1">
      <alignment horizontal="center" vertical="center"/>
    </xf>
    <xf numFmtId="14" fontId="15" fillId="0" borderId="1" xfId="1" applyNumberFormat="1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vertical="center"/>
    </xf>
    <xf numFmtId="0" fontId="15" fillId="0" borderId="3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/>
    </xf>
    <xf numFmtId="166" fontId="15" fillId="2" borderId="3" xfId="18" applyNumberFormat="1" applyFont="1" applyFill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9" fontId="15" fillId="2" borderId="1" xfId="0" applyNumberFormat="1" applyFont="1" applyFill="1" applyBorder="1" applyAlignment="1">
      <alignment horizontal="center" vertical="center" wrapText="1"/>
    </xf>
    <xf numFmtId="4" fontId="15" fillId="2" borderId="3" xfId="19" applyNumberFormat="1" applyFont="1" applyFill="1" applyBorder="1" applyAlignment="1" applyProtection="1">
      <alignment horizontal="center" vertical="center" wrapText="1"/>
    </xf>
    <xf numFmtId="49" fontId="15" fillId="5" borderId="1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4" fontId="15" fillId="2" borderId="1" xfId="42" applyNumberFormat="1" applyFont="1" applyFill="1" applyBorder="1" applyAlignment="1">
      <alignment horizontal="center" vertical="center" wrapText="1"/>
    </xf>
    <xf numFmtId="4" fontId="15" fillId="2" borderId="1" xfId="42" applyNumberFormat="1" applyFont="1" applyFill="1" applyBorder="1" applyAlignment="1">
      <alignment horizontal="right" vertical="center" wrapText="1"/>
    </xf>
    <xf numFmtId="0" fontId="15" fillId="2" borderId="1" xfId="42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4" fontId="15" fillId="0" borderId="1" xfId="19" applyNumberFormat="1" applyFont="1" applyFill="1" applyBorder="1" applyAlignment="1" applyProtection="1">
      <alignment horizontal="right" vertical="center" wrapText="1"/>
    </xf>
    <xf numFmtId="0" fontId="15" fillId="0" borderId="1" xfId="3" applyNumberFormat="1" applyFont="1" applyFill="1" applyBorder="1" applyAlignment="1" applyProtection="1">
      <alignment horizontal="center" vertical="center" wrapText="1"/>
    </xf>
    <xf numFmtId="4" fontId="15" fillId="0" borderId="1" xfId="19" applyNumberFormat="1" applyFont="1" applyFill="1" applyBorder="1" applyAlignment="1">
      <alignment horizontal="right" vertical="center" wrapText="1"/>
    </xf>
    <xf numFmtId="0" fontId="15" fillId="0" borderId="3" xfId="1" applyNumberFormat="1" applyFont="1" applyFill="1" applyBorder="1" applyAlignment="1">
      <alignment horizontal="center" vertical="center" wrapText="1"/>
    </xf>
    <xf numFmtId="4" fontId="15" fillId="2" borderId="1" xfId="18" applyNumberFormat="1" applyFont="1" applyFill="1" applyBorder="1" applyAlignment="1" applyProtection="1">
      <alignment horizontal="right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16" fontId="15" fillId="2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14" fontId="15" fillId="2" borderId="3" xfId="1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49" fontId="27" fillId="2" borderId="1" xfId="1" applyNumberFormat="1" applyFont="1" applyFill="1" applyBorder="1" applyAlignment="1">
      <alignment horizontal="center" vertical="center" wrapText="1"/>
    </xf>
    <xf numFmtId="4" fontId="27" fillId="2" borderId="1" xfId="3" applyNumberFormat="1" applyFont="1" applyFill="1" applyBorder="1" applyAlignment="1" applyProtection="1">
      <alignment horizontal="right" vertical="center" wrapText="1"/>
    </xf>
    <xf numFmtId="4" fontId="27" fillId="2" borderId="1" xfId="19" applyNumberFormat="1" applyFont="1" applyFill="1" applyBorder="1" applyAlignment="1" applyProtection="1">
      <alignment horizontal="right" vertical="center" wrapText="1"/>
    </xf>
    <xf numFmtId="4" fontId="27" fillId="2" borderId="1" xfId="19" applyNumberFormat="1" applyFont="1" applyFill="1" applyBorder="1" applyAlignment="1">
      <alignment horizontal="right"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4" fontId="32" fillId="2" borderId="1" xfId="3" applyNumberFormat="1" applyFont="1" applyFill="1" applyBorder="1" applyAlignment="1" applyProtection="1">
      <alignment horizontal="center" vertical="center" wrapText="1"/>
    </xf>
    <xf numFmtId="0" fontId="32" fillId="2" borderId="1" xfId="0" applyNumberFormat="1" applyFont="1" applyFill="1" applyBorder="1" applyAlignment="1">
      <alignment horizontal="center" vertical="center" wrapText="1"/>
    </xf>
    <xf numFmtId="4" fontId="32" fillId="2" borderId="1" xfId="19" applyNumberFormat="1" applyFont="1" applyFill="1" applyBorder="1" applyAlignment="1" applyProtection="1">
      <alignment horizontal="center" vertical="center" wrapText="1"/>
    </xf>
    <xf numFmtId="0" fontId="32" fillId="2" borderId="1" xfId="3" applyNumberFormat="1" applyFont="1" applyFill="1" applyBorder="1" applyAlignment="1" applyProtection="1">
      <alignment horizontal="center" vertical="center" wrapText="1"/>
    </xf>
    <xf numFmtId="4" fontId="32" fillId="2" borderId="1" xfId="19" applyNumberFormat="1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1" xfId="1" applyNumberFormat="1" applyFont="1" applyFill="1" applyBorder="1" applyAlignment="1">
      <alignment horizontal="center" vertical="center" wrapText="1"/>
    </xf>
    <xf numFmtId="0" fontId="29" fillId="0" borderId="4" xfId="0" applyNumberFormat="1" applyFont="1" applyBorder="1" applyAlignment="1">
      <alignment horizontal="center" vertical="center" wrapText="1"/>
    </xf>
    <xf numFmtId="0" fontId="26" fillId="8" borderId="15" xfId="0" applyFont="1" applyFill="1" applyBorder="1" applyAlignment="1">
      <alignment vertical="center"/>
    </xf>
    <xf numFmtId="0" fontId="15" fillId="6" borderId="16" xfId="1" applyNumberFormat="1" applyFont="1" applyFill="1" applyBorder="1" applyAlignment="1">
      <alignment horizontal="center" vertical="center" wrapText="1"/>
    </xf>
    <xf numFmtId="49" fontId="15" fillId="6" borderId="16" xfId="1" applyNumberFormat="1" applyFont="1" applyFill="1" applyBorder="1" applyAlignment="1">
      <alignment horizontal="center" vertical="center" wrapText="1"/>
    </xf>
    <xf numFmtId="0" fontId="15" fillId="6" borderId="16" xfId="3" applyNumberFormat="1" applyFont="1" applyFill="1" applyBorder="1" applyAlignment="1" applyProtection="1">
      <alignment horizontal="right" vertical="center" wrapText="1"/>
    </xf>
    <xf numFmtId="0" fontId="15" fillId="6" borderId="16" xfId="2" applyNumberFormat="1" applyFont="1" applyFill="1" applyBorder="1" applyAlignment="1" applyProtection="1">
      <alignment horizontal="center" vertical="center" wrapText="1"/>
    </xf>
    <xf numFmtId="0" fontId="15" fillId="6" borderId="16" xfId="3" applyNumberFormat="1" applyFont="1" applyFill="1" applyBorder="1" applyAlignment="1" applyProtection="1">
      <alignment horizontal="center" vertical="center" wrapText="1"/>
    </xf>
    <xf numFmtId="0" fontId="15" fillId="6" borderId="16" xfId="2" applyNumberFormat="1" applyFont="1" applyFill="1" applyBorder="1" applyAlignment="1">
      <alignment horizontal="center" vertical="center" wrapText="1"/>
    </xf>
    <xf numFmtId="0" fontId="15" fillId="6" borderId="17" xfId="1" applyNumberFormat="1" applyFont="1" applyFill="1" applyBorder="1" applyAlignment="1">
      <alignment horizontal="center" vertical="center" wrapText="1"/>
    </xf>
    <xf numFmtId="49" fontId="15" fillId="2" borderId="8" xfId="0" applyNumberFormat="1" applyFont="1" applyFill="1" applyBorder="1" applyAlignment="1">
      <alignment horizontal="center" vertical="center" wrapText="1"/>
    </xf>
    <xf numFmtId="14" fontId="15" fillId="2" borderId="8" xfId="0" applyNumberFormat="1" applyFont="1" applyFill="1" applyBorder="1" applyAlignment="1">
      <alignment horizontal="center" vertical="center" wrapText="1"/>
    </xf>
    <xf numFmtId="14" fontId="15" fillId="2" borderId="8" xfId="1" applyNumberFormat="1" applyFont="1" applyFill="1" applyBorder="1" applyAlignment="1">
      <alignment horizontal="center" vertical="center" wrapText="1"/>
    </xf>
    <xf numFmtId="0" fontId="15" fillId="2" borderId="8" xfId="1" applyNumberFormat="1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49" fontId="15" fillId="2" borderId="8" xfId="1" applyNumberFormat="1" applyFont="1" applyFill="1" applyBorder="1" applyAlignment="1">
      <alignment horizontal="center" vertical="center" wrapText="1"/>
    </xf>
    <xf numFmtId="4" fontId="15" fillId="2" borderId="8" xfId="3" applyNumberFormat="1" applyFont="1" applyFill="1" applyBorder="1" applyAlignment="1" applyProtection="1">
      <alignment horizontal="right" vertical="center" wrapText="1"/>
    </xf>
    <xf numFmtId="4" fontId="15" fillId="2" borderId="8" xfId="2" applyNumberFormat="1" applyFont="1" applyFill="1" applyBorder="1" applyAlignment="1" applyProtection="1">
      <alignment horizontal="right" vertical="center" wrapText="1"/>
    </xf>
    <xf numFmtId="0" fontId="15" fillId="2" borderId="8" xfId="3" applyNumberFormat="1" applyFont="1" applyFill="1" applyBorder="1" applyAlignment="1" applyProtection="1">
      <alignment horizontal="center" vertical="center" wrapText="1"/>
    </xf>
    <xf numFmtId="4" fontId="15" fillId="2" borderId="8" xfId="2" applyNumberFormat="1" applyFont="1" applyFill="1" applyBorder="1" applyAlignment="1">
      <alignment horizontal="right" vertical="center" wrapText="1"/>
    </xf>
    <xf numFmtId="0" fontId="15" fillId="0" borderId="7" xfId="0" applyFont="1" applyBorder="1" applyAlignment="1">
      <alignment horizontal="center" vertical="center"/>
    </xf>
    <xf numFmtId="0" fontId="32" fillId="2" borderId="3" xfId="1" applyNumberFormat="1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 wrapText="1"/>
    </xf>
    <xf numFmtId="14" fontId="24" fillId="0" borderId="16" xfId="0" applyNumberFormat="1" applyFont="1" applyFill="1" applyBorder="1" applyAlignment="1">
      <alignment horizontal="center" vertical="center" wrapText="1"/>
    </xf>
    <xf numFmtId="14" fontId="27" fillId="2" borderId="16" xfId="1" applyNumberFormat="1" applyFont="1" applyFill="1" applyBorder="1" applyAlignment="1">
      <alignment horizontal="center" vertical="center" wrapText="1"/>
    </xf>
    <xf numFmtId="0" fontId="24" fillId="0" borderId="16" xfId="1" applyNumberFormat="1" applyFont="1" applyFill="1" applyBorder="1" applyAlignment="1">
      <alignment horizontal="center" vertical="center" wrapText="1"/>
    </xf>
    <xf numFmtId="4" fontId="24" fillId="0" borderId="16" xfId="0" applyNumberFormat="1" applyFont="1" applyFill="1" applyBorder="1" applyAlignment="1">
      <alignment horizontal="center" vertical="center" wrapText="1"/>
    </xf>
    <xf numFmtId="167" fontId="24" fillId="0" borderId="16" xfId="3" applyFont="1" applyFill="1" applyBorder="1" applyAlignment="1" applyProtection="1">
      <alignment horizontal="center" vertical="center" wrapText="1"/>
    </xf>
    <xf numFmtId="0" fontId="0" fillId="0" borderId="17" xfId="0" applyBorder="1"/>
    <xf numFmtId="0" fontId="0" fillId="0" borderId="1" xfId="0" applyBorder="1"/>
    <xf numFmtId="16" fontId="15" fillId="0" borderId="4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24" fillId="0" borderId="1" xfId="1" applyNumberFormat="1" applyFont="1" applyFill="1" applyBorder="1" applyAlignment="1">
      <alignment horizontal="center" vertical="center" wrapText="1"/>
    </xf>
    <xf numFmtId="4" fontId="24" fillId="0" borderId="1" xfId="0" applyNumberFormat="1" applyFont="1" applyFill="1" applyBorder="1" applyAlignment="1">
      <alignment horizontal="center" vertical="center" wrapText="1"/>
    </xf>
    <xf numFmtId="167" fontId="24" fillId="0" borderId="1" xfId="3" applyFont="1" applyFill="1" applyBorder="1" applyAlignment="1" applyProtection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4" fontId="15" fillId="2" borderId="1" xfId="13" applyNumberFormat="1" applyFont="1" applyFill="1" applyBorder="1" applyAlignment="1">
      <alignment horizontal="right" vertical="center" wrapText="1"/>
    </xf>
    <xf numFmtId="9" fontId="15" fillId="0" borderId="1" xfId="1" applyNumberFormat="1" applyFont="1" applyFill="1" applyBorder="1" applyAlignment="1">
      <alignment horizontal="center" vertical="center" wrapText="1"/>
    </xf>
    <xf numFmtId="0" fontId="27" fillId="0" borderId="1" xfId="1" applyNumberFormat="1" applyFont="1" applyFill="1" applyBorder="1" applyAlignment="1">
      <alignment horizontal="center" vertical="center" wrapText="1"/>
    </xf>
    <xf numFmtId="0" fontId="15" fillId="7" borderId="7" xfId="1" applyFont="1" applyFill="1" applyBorder="1" applyAlignment="1">
      <alignment horizontal="center" vertical="center" wrapText="1"/>
    </xf>
    <xf numFmtId="0" fontId="15" fillId="7" borderId="8" xfId="1" applyFont="1" applyFill="1" applyBorder="1" applyAlignment="1">
      <alignment horizontal="center" vertical="center" wrapText="1"/>
    </xf>
    <xf numFmtId="0" fontId="15" fillId="7" borderId="9" xfId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wrapText="1"/>
    </xf>
    <xf numFmtId="0" fontId="13" fillId="3" borderId="6" xfId="0" applyFont="1" applyFill="1" applyBorder="1" applyAlignment="1">
      <alignment horizontal="center" wrapText="1"/>
    </xf>
    <xf numFmtId="0" fontId="13" fillId="3" borderId="2" xfId="0" applyFont="1" applyFill="1" applyBorder="1" applyAlignment="1">
      <alignment horizontal="center" wrapText="1"/>
    </xf>
    <xf numFmtId="0" fontId="20" fillId="7" borderId="7" xfId="0" applyFont="1" applyFill="1" applyBorder="1" applyAlignment="1">
      <alignment horizontal="center"/>
    </xf>
    <xf numFmtId="0" fontId="20" fillId="7" borderId="8" xfId="0" applyFont="1" applyFill="1" applyBorder="1" applyAlignment="1">
      <alignment horizontal="center"/>
    </xf>
    <xf numFmtId="0" fontId="20" fillId="7" borderId="9" xfId="0" applyFont="1" applyFill="1" applyBorder="1" applyAlignment="1">
      <alignment horizontal="center"/>
    </xf>
    <xf numFmtId="0" fontId="15" fillId="7" borderId="8" xfId="1" applyNumberFormat="1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/>
    </xf>
    <xf numFmtId="0" fontId="15" fillId="7" borderId="1" xfId="15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  <xf numFmtId="0" fontId="32" fillId="7" borderId="1" xfId="1" applyNumberFormat="1" applyFont="1" applyFill="1" applyBorder="1" applyAlignment="1">
      <alignment horizontal="center" vertical="center" wrapText="1"/>
    </xf>
    <xf numFmtId="49" fontId="15" fillId="7" borderId="1" xfId="0" applyNumberFormat="1" applyFont="1" applyFill="1" applyBorder="1" applyAlignment="1">
      <alignment horizontal="center" vertical="center" wrapText="1"/>
    </xf>
    <xf numFmtId="0" fontId="15" fillId="7" borderId="16" xfId="1" applyNumberFormat="1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vertical="center"/>
    </xf>
  </cellXfs>
  <cellStyles count="83">
    <cellStyle name="Відсотковий" xfId="82" builtinId="5"/>
    <cellStyle name="Звичайний" xfId="0" builtinId="0"/>
    <cellStyle name="Звичайний 2" xfId="12"/>
    <cellStyle name="Звичайний 3" xfId="42"/>
    <cellStyle name="Обычный 2" xfId="1"/>
    <cellStyle name="Обычный 3" xfId="5"/>
    <cellStyle name="Обычный 3 10" xfId="64"/>
    <cellStyle name="Обычный 3 11" xfId="74"/>
    <cellStyle name="Обычный 3 2" xfId="10"/>
    <cellStyle name="Обычный 3 2 2" xfId="24"/>
    <cellStyle name="Обычный 3 2 3" xfId="36"/>
    <cellStyle name="Обычный 3 2 4" xfId="44"/>
    <cellStyle name="Обычный 3 2 5" xfId="56"/>
    <cellStyle name="Обычный 3 2 6" xfId="66"/>
    <cellStyle name="Обычный 3 2 7" xfId="75"/>
    <cellStyle name="Обычный 3 3" xfId="15"/>
    <cellStyle name="Обычный 3 3 2" xfId="25"/>
    <cellStyle name="Обычный 3 3 3" xfId="38"/>
    <cellStyle name="Обычный 3 3 4" xfId="45"/>
    <cellStyle name="Обычный 3 3 5" xfId="58"/>
    <cellStyle name="Обычный 3 3 6" xfId="68"/>
    <cellStyle name="Обычный 3 3 7" xfId="76"/>
    <cellStyle name="Обычный 3 4" xfId="21"/>
    <cellStyle name="Обычный 3 4 2" xfId="26"/>
    <cellStyle name="Обычный 3 4 3" xfId="40"/>
    <cellStyle name="Обычный 3 4 4" xfId="46"/>
    <cellStyle name="Обычный 3 4 5" xfId="60"/>
    <cellStyle name="Обычный 3 4 6" xfId="70"/>
    <cellStyle name="Обычный 3 4 7" xfId="77"/>
    <cellStyle name="Обычный 3 5" xfId="27"/>
    <cellStyle name="Обычный 3 5 2" xfId="51"/>
    <cellStyle name="Обычный 3 5 3" xfId="62"/>
    <cellStyle name="Обычный 3 5 4" xfId="72"/>
    <cellStyle name="Обычный 3 6" xfId="23"/>
    <cellStyle name="Обычный 3 7" xfId="34"/>
    <cellStyle name="Обычный 3 8" xfId="43"/>
    <cellStyle name="Обычный 3 9" xfId="54"/>
    <cellStyle name="Обычный 4" xfId="7"/>
    <cellStyle name="Обычный 4 10" xfId="65"/>
    <cellStyle name="Обычный 4 11" xfId="78"/>
    <cellStyle name="Обычный 4 2" xfId="11"/>
    <cellStyle name="Обычный 4 2 2" xfId="29"/>
    <cellStyle name="Обычный 4 2 3" xfId="37"/>
    <cellStyle name="Обычный 4 2 4" xfId="48"/>
    <cellStyle name="Обычный 4 2 5" xfId="57"/>
    <cellStyle name="Обычный 4 2 6" xfId="67"/>
    <cellStyle name="Обычный 4 2 7" xfId="79"/>
    <cellStyle name="Обычный 4 3" xfId="16"/>
    <cellStyle name="Обычный 4 3 2" xfId="30"/>
    <cellStyle name="Обычный 4 3 3" xfId="39"/>
    <cellStyle name="Обычный 4 3 4" xfId="49"/>
    <cellStyle name="Обычный 4 3 5" xfId="59"/>
    <cellStyle name="Обычный 4 3 6" xfId="69"/>
    <cellStyle name="Обычный 4 3 7" xfId="80"/>
    <cellStyle name="Обычный 4 4" xfId="22"/>
    <cellStyle name="Обычный 4 4 2" xfId="31"/>
    <cellStyle name="Обычный 4 4 3" xfId="41"/>
    <cellStyle name="Обычный 4 4 4" xfId="50"/>
    <cellStyle name="Обычный 4 4 5" xfId="61"/>
    <cellStyle name="Обычный 4 4 6" xfId="71"/>
    <cellStyle name="Обычный 4 4 7" xfId="81"/>
    <cellStyle name="Обычный 4 5" xfId="32"/>
    <cellStyle name="Обычный 4 5 2" xfId="52"/>
    <cellStyle name="Обычный 4 5 3" xfId="63"/>
    <cellStyle name="Обычный 4 5 4" xfId="73"/>
    <cellStyle name="Обычный 4 6" xfId="28"/>
    <cellStyle name="Обычный 4 7" xfId="35"/>
    <cellStyle name="Обычный 4 8" xfId="47"/>
    <cellStyle name="Обычный 4 9" xfId="55"/>
    <cellStyle name="Процентный 2" xfId="4"/>
    <cellStyle name="Процентный 2 2" xfId="17"/>
    <cellStyle name="Финансовый 2" xfId="2"/>
    <cellStyle name="Финансовый 2 2" xfId="3"/>
    <cellStyle name="Финансовый 2 3" xfId="14"/>
    <cellStyle name="Финансовый 2 4" xfId="19"/>
    <cellStyle name="Финансовый 3" xfId="6"/>
    <cellStyle name="Финансовый 3 2" xfId="20"/>
    <cellStyle name="Финансовый 4" xfId="8"/>
    <cellStyle name="Фінансовий" xfId="9" builtinId="3"/>
    <cellStyle name="Фінансовий 2" xfId="13"/>
    <cellStyle name="Фінансовий 2 2" xfId="33"/>
    <cellStyle name="Фінансовий 3" xfId="18"/>
    <cellStyle name="Фінансовий 4" xfId="53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4"/>
  <sheetViews>
    <sheetView tabSelected="1" zoomScale="85" zoomScaleNormal="85" workbookViewId="0">
      <pane xSplit="1" ySplit="4" topLeftCell="B72" activePane="bottomRight" state="frozen"/>
      <selection pane="topRight" activeCell="B1" sqref="B1"/>
      <selection pane="bottomLeft" activeCell="A5" sqref="A5"/>
      <selection pane="bottomRight" activeCell="U127" sqref="U127"/>
    </sheetView>
  </sheetViews>
  <sheetFormatPr defaultColWidth="9.125" defaultRowHeight="15.75" customHeight="1" x14ac:dyDescent="0.25"/>
  <cols>
    <col min="1" max="1" width="0" hidden="1" customWidth="1"/>
    <col min="2" max="2" width="7.125" customWidth="1"/>
    <col min="3" max="9" width="10.625" customWidth="1"/>
    <col min="10" max="10" width="12.125" customWidth="1"/>
    <col min="11" max="11" width="9.625" customWidth="1"/>
    <col min="12" max="12" width="14.125" customWidth="1"/>
    <col min="13" max="13" width="16.125" customWidth="1"/>
    <col min="14" max="14" width="12.875" customWidth="1"/>
    <col min="15" max="15" width="8.125" customWidth="1"/>
    <col min="16" max="16" width="7.125" customWidth="1"/>
    <col min="17" max="17" width="7.375" customWidth="1"/>
    <col min="18" max="18" width="17.375" customWidth="1"/>
    <col min="19" max="19" width="9.625" customWidth="1"/>
    <col min="20" max="20" width="6.625" customWidth="1"/>
    <col min="21" max="21" width="10.625" customWidth="1"/>
    <col min="22" max="22" width="5.625" customWidth="1"/>
    <col min="23" max="23" width="12.25" customWidth="1"/>
    <col min="24" max="24" width="9.125" customWidth="1"/>
    <col min="25" max="25" width="6.625" customWidth="1"/>
    <col min="26" max="26" width="8.625" customWidth="1"/>
    <col min="27" max="27" width="9.625" customWidth="1"/>
    <col min="28" max="28" width="13.625" customWidth="1"/>
    <col min="29" max="29" width="20.625" customWidth="1"/>
  </cols>
  <sheetData>
    <row r="1" spans="1:29" ht="16.5" thickBot="1" x14ac:dyDescent="0.3">
      <c r="A1" s="68"/>
      <c r="B1" s="18"/>
      <c r="C1" s="92"/>
      <c r="D1" s="93"/>
      <c r="E1" s="91"/>
      <c r="F1" s="91"/>
      <c r="G1" s="91"/>
      <c r="H1" s="91"/>
      <c r="I1" s="91"/>
      <c r="J1" s="91"/>
      <c r="K1" s="92"/>
      <c r="L1" s="91"/>
      <c r="M1" s="92"/>
      <c r="N1" s="91"/>
      <c r="O1" s="91"/>
      <c r="P1" s="91"/>
      <c r="Q1" s="91"/>
      <c r="R1" s="91"/>
      <c r="S1" s="94"/>
      <c r="T1" s="91"/>
      <c r="U1" s="91"/>
      <c r="V1" s="91"/>
      <c r="W1" s="91"/>
      <c r="X1" s="95"/>
      <c r="Y1" s="91"/>
      <c r="Z1" s="91"/>
      <c r="AA1" s="96"/>
      <c r="AB1" s="92"/>
      <c r="AC1" s="91"/>
    </row>
    <row r="2" spans="1:29" ht="21.75" customHeight="1" x14ac:dyDescent="0.25">
      <c r="A2" s="68"/>
      <c r="B2" s="306" t="s">
        <v>50</v>
      </c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  <c r="V2" s="307"/>
      <c r="W2" s="307"/>
      <c r="X2" s="307"/>
      <c r="Y2" s="307"/>
      <c r="Z2" s="307"/>
      <c r="AA2" s="307"/>
      <c r="AB2" s="307"/>
      <c r="AC2" s="308"/>
    </row>
    <row r="3" spans="1:29" ht="89.25" x14ac:dyDescent="0.25">
      <c r="A3" s="68"/>
      <c r="B3" s="170" t="s">
        <v>49</v>
      </c>
      <c r="C3" s="155" t="s">
        <v>48</v>
      </c>
      <c r="D3" s="156" t="s">
        <v>47</v>
      </c>
      <c r="E3" s="157" t="s">
        <v>46</v>
      </c>
      <c r="F3" s="157" t="s">
        <v>45</v>
      </c>
      <c r="G3" s="157" t="s">
        <v>44</v>
      </c>
      <c r="H3" s="157" t="s">
        <v>43</v>
      </c>
      <c r="I3" s="158" t="s">
        <v>42</v>
      </c>
      <c r="J3" s="158" t="s">
        <v>41</v>
      </c>
      <c r="K3" s="158" t="s">
        <v>40</v>
      </c>
      <c r="L3" s="158" t="s">
        <v>39</v>
      </c>
      <c r="M3" s="158" t="s">
        <v>38</v>
      </c>
      <c r="N3" s="158" t="s">
        <v>37</v>
      </c>
      <c r="O3" s="158" t="s">
        <v>36</v>
      </c>
      <c r="P3" s="158" t="s">
        <v>35</v>
      </c>
      <c r="Q3" s="158" t="s">
        <v>34</v>
      </c>
      <c r="R3" s="158" t="s">
        <v>33</v>
      </c>
      <c r="S3" s="159" t="s">
        <v>32</v>
      </c>
      <c r="T3" s="158" t="s">
        <v>31</v>
      </c>
      <c r="U3" s="160" t="s">
        <v>30</v>
      </c>
      <c r="V3" s="161" t="s">
        <v>29</v>
      </c>
      <c r="W3" s="162" t="s">
        <v>28</v>
      </c>
      <c r="X3" s="156" t="s">
        <v>27</v>
      </c>
      <c r="Y3" s="158" t="s">
        <v>26</v>
      </c>
      <c r="Z3" s="158" t="s">
        <v>25</v>
      </c>
      <c r="AA3" s="158" t="s">
        <v>24</v>
      </c>
      <c r="AB3" s="158" t="s">
        <v>23</v>
      </c>
      <c r="AC3" s="171" t="s">
        <v>4</v>
      </c>
    </row>
    <row r="4" spans="1:29" ht="16.5" thickBot="1" x14ac:dyDescent="0.3">
      <c r="A4" s="68"/>
      <c r="B4" s="264">
        <v>1</v>
      </c>
      <c r="C4" s="265">
        <v>2</v>
      </c>
      <c r="D4" s="266" t="s">
        <v>59</v>
      </c>
      <c r="E4" s="265">
        <v>4</v>
      </c>
      <c r="F4" s="265">
        <v>5</v>
      </c>
      <c r="G4" s="265">
        <v>6</v>
      </c>
      <c r="H4" s="265">
        <v>7</v>
      </c>
      <c r="I4" s="265">
        <v>8</v>
      </c>
      <c r="J4" s="265">
        <v>9</v>
      </c>
      <c r="K4" s="265">
        <v>10</v>
      </c>
      <c r="L4" s="265">
        <v>11</v>
      </c>
      <c r="M4" s="265">
        <v>12</v>
      </c>
      <c r="N4" s="265">
        <v>13</v>
      </c>
      <c r="O4" s="265">
        <v>14</v>
      </c>
      <c r="P4" s="265">
        <v>15</v>
      </c>
      <c r="Q4" s="265">
        <v>16</v>
      </c>
      <c r="R4" s="265">
        <v>17</v>
      </c>
      <c r="S4" s="267">
        <v>18</v>
      </c>
      <c r="T4" s="265">
        <v>19</v>
      </c>
      <c r="U4" s="268">
        <v>20</v>
      </c>
      <c r="V4" s="269">
        <v>21</v>
      </c>
      <c r="W4" s="270">
        <v>22</v>
      </c>
      <c r="X4" s="266">
        <v>23</v>
      </c>
      <c r="Y4" s="265">
        <v>24</v>
      </c>
      <c r="Z4" s="265">
        <v>25</v>
      </c>
      <c r="AA4" s="265">
        <v>26</v>
      </c>
      <c r="AB4" s="265">
        <v>27</v>
      </c>
      <c r="AC4" s="271">
        <v>28</v>
      </c>
    </row>
    <row r="5" spans="1:29" ht="114.75" x14ac:dyDescent="0.25">
      <c r="A5" s="68"/>
      <c r="B5" s="282">
        <v>1</v>
      </c>
      <c r="C5" s="272" t="s">
        <v>140</v>
      </c>
      <c r="D5" s="272" t="s">
        <v>141</v>
      </c>
      <c r="E5" s="273">
        <v>42524</v>
      </c>
      <c r="F5" s="274">
        <v>42598</v>
      </c>
      <c r="G5" s="274" t="s">
        <v>142</v>
      </c>
      <c r="H5" s="274">
        <v>42496</v>
      </c>
      <c r="I5" s="274">
        <v>42400</v>
      </c>
      <c r="J5" s="275" t="s">
        <v>89</v>
      </c>
      <c r="K5" s="276" t="s">
        <v>80</v>
      </c>
      <c r="L5" s="276" t="s">
        <v>81</v>
      </c>
      <c r="M5" s="275" t="s">
        <v>143</v>
      </c>
      <c r="N5" s="275" t="s">
        <v>144</v>
      </c>
      <c r="O5" s="275" t="s">
        <v>145</v>
      </c>
      <c r="P5" s="275" t="s">
        <v>85</v>
      </c>
      <c r="Q5" s="277" t="s">
        <v>69</v>
      </c>
      <c r="R5" s="275" t="s">
        <v>70</v>
      </c>
      <c r="S5" s="278">
        <v>55.6</v>
      </c>
      <c r="T5" s="276">
        <v>15</v>
      </c>
      <c r="U5" s="279">
        <v>1147.6500000000001</v>
      </c>
      <c r="V5" s="280" t="s">
        <v>146</v>
      </c>
      <c r="W5" s="281">
        <v>1259000</v>
      </c>
      <c r="X5" s="272" t="s">
        <v>299</v>
      </c>
      <c r="Y5" s="276" t="s">
        <v>72</v>
      </c>
      <c r="Z5" s="275" t="s">
        <v>345</v>
      </c>
      <c r="AA5" s="315" t="s">
        <v>1214</v>
      </c>
      <c r="AB5" s="276" t="s">
        <v>315</v>
      </c>
      <c r="AC5" s="301" t="s">
        <v>1211</v>
      </c>
    </row>
    <row r="6" spans="1:29" ht="183.75" customHeight="1" x14ac:dyDescent="0.25">
      <c r="A6" s="68"/>
      <c r="B6" s="172">
        <v>2</v>
      </c>
      <c r="C6" s="70" t="s">
        <v>140</v>
      </c>
      <c r="D6" s="64" t="s">
        <v>141</v>
      </c>
      <c r="E6" s="60">
        <v>42524</v>
      </c>
      <c r="F6" s="59">
        <v>42598</v>
      </c>
      <c r="G6" s="59" t="s">
        <v>147</v>
      </c>
      <c r="H6" s="59">
        <v>42496</v>
      </c>
      <c r="I6" s="59">
        <v>42369</v>
      </c>
      <c r="J6" s="62" t="s">
        <v>89</v>
      </c>
      <c r="K6" s="70" t="s">
        <v>80</v>
      </c>
      <c r="L6" s="70" t="s">
        <v>81</v>
      </c>
      <c r="M6" s="62" t="s">
        <v>148</v>
      </c>
      <c r="N6" s="62" t="s">
        <v>149</v>
      </c>
      <c r="O6" s="62" t="s">
        <v>161</v>
      </c>
      <c r="P6" s="62" t="s">
        <v>85</v>
      </c>
      <c r="Q6" s="167" t="s">
        <v>69</v>
      </c>
      <c r="R6" s="62" t="s">
        <v>70</v>
      </c>
      <c r="S6" s="164">
        <v>76.64</v>
      </c>
      <c r="T6" s="62">
        <v>15</v>
      </c>
      <c r="U6" s="90">
        <v>267.3</v>
      </c>
      <c r="V6" s="165" t="s">
        <v>146</v>
      </c>
      <c r="W6" s="166">
        <v>1140400</v>
      </c>
      <c r="X6" s="64" t="s">
        <v>299</v>
      </c>
      <c r="Y6" s="70" t="s">
        <v>72</v>
      </c>
      <c r="Z6" s="62" t="s">
        <v>345</v>
      </c>
      <c r="AA6" s="155" t="s">
        <v>1214</v>
      </c>
      <c r="AB6" s="70" t="s">
        <v>315</v>
      </c>
      <c r="AC6" s="174" t="s">
        <v>1212</v>
      </c>
    </row>
    <row r="7" spans="1:29" ht="203.25" customHeight="1" x14ac:dyDescent="0.25">
      <c r="A7" s="68"/>
      <c r="B7" s="172">
        <v>3</v>
      </c>
      <c r="C7" s="70" t="s">
        <v>140</v>
      </c>
      <c r="D7" s="64" t="s">
        <v>141</v>
      </c>
      <c r="E7" s="64" t="s">
        <v>139</v>
      </c>
      <c r="F7" s="59">
        <v>42598</v>
      </c>
      <c r="G7" s="59" t="s">
        <v>150</v>
      </c>
      <c r="H7" s="59">
        <v>42496</v>
      </c>
      <c r="I7" s="59">
        <v>42308</v>
      </c>
      <c r="J7" s="62" t="s">
        <v>89</v>
      </c>
      <c r="K7" s="70" t="s">
        <v>80</v>
      </c>
      <c r="L7" s="70" t="s">
        <v>81</v>
      </c>
      <c r="M7" s="62" t="s">
        <v>151</v>
      </c>
      <c r="N7" s="62" t="s">
        <v>152</v>
      </c>
      <c r="O7" s="62" t="s">
        <v>153</v>
      </c>
      <c r="P7" s="62" t="s">
        <v>85</v>
      </c>
      <c r="Q7" s="167" t="s">
        <v>69</v>
      </c>
      <c r="R7" s="62" t="s">
        <v>70</v>
      </c>
      <c r="S7" s="164">
        <v>70</v>
      </c>
      <c r="T7" s="62">
        <v>15</v>
      </c>
      <c r="U7" s="90">
        <v>792.74</v>
      </c>
      <c r="V7" s="165" t="s">
        <v>146</v>
      </c>
      <c r="W7" s="166">
        <v>1170800</v>
      </c>
      <c r="X7" s="64" t="s">
        <v>299</v>
      </c>
      <c r="Y7" s="70" t="s">
        <v>72</v>
      </c>
      <c r="Z7" s="62" t="s">
        <v>345</v>
      </c>
      <c r="AA7" s="155" t="s">
        <v>1214</v>
      </c>
      <c r="AB7" s="70" t="s">
        <v>315</v>
      </c>
      <c r="AC7" s="300" t="s">
        <v>1213</v>
      </c>
    </row>
    <row r="8" spans="1:29" ht="146.25" customHeight="1" x14ac:dyDescent="0.25">
      <c r="A8" s="68"/>
      <c r="B8" s="172">
        <v>4</v>
      </c>
      <c r="C8" s="70" t="s">
        <v>1029</v>
      </c>
      <c r="D8" s="70" t="s">
        <v>1030</v>
      </c>
      <c r="E8" s="64" t="s">
        <v>612</v>
      </c>
      <c r="F8" s="59">
        <v>42598</v>
      </c>
      <c r="G8" s="60">
        <v>42489</v>
      </c>
      <c r="H8" s="60">
        <v>42535</v>
      </c>
      <c r="I8" s="60">
        <v>42400</v>
      </c>
      <c r="J8" s="70" t="s">
        <v>1031</v>
      </c>
      <c r="K8" s="70" t="s">
        <v>87</v>
      </c>
      <c r="L8" s="62" t="s">
        <v>90</v>
      </c>
      <c r="M8" s="70" t="s">
        <v>1032</v>
      </c>
      <c r="N8" s="70" t="s">
        <v>1125</v>
      </c>
      <c r="O8" s="62" t="s">
        <v>61</v>
      </c>
      <c r="P8" s="70" t="s">
        <v>66</v>
      </c>
      <c r="Q8" s="61" t="s">
        <v>1151</v>
      </c>
      <c r="R8" s="70" t="s">
        <v>1155</v>
      </c>
      <c r="S8" s="63">
        <v>79.45</v>
      </c>
      <c r="T8" s="70" t="s">
        <v>1165</v>
      </c>
      <c r="U8" s="63">
        <v>10075.91</v>
      </c>
      <c r="V8" s="176" t="s">
        <v>62</v>
      </c>
      <c r="W8" s="177">
        <v>1727300</v>
      </c>
      <c r="X8" s="64" t="s">
        <v>299</v>
      </c>
      <c r="Y8" s="42" t="s">
        <v>63</v>
      </c>
      <c r="Z8" s="42" t="s">
        <v>169</v>
      </c>
      <c r="AA8" s="316" t="s">
        <v>1214</v>
      </c>
      <c r="AB8" s="42"/>
      <c r="AC8" s="178"/>
    </row>
    <row r="9" spans="1:29" ht="150.75" customHeight="1" x14ac:dyDescent="0.25">
      <c r="A9" s="68"/>
      <c r="B9" s="172">
        <v>5</v>
      </c>
      <c r="C9" s="62" t="s">
        <v>732</v>
      </c>
      <c r="D9" s="167" t="s">
        <v>733</v>
      </c>
      <c r="E9" s="167" t="s">
        <v>759</v>
      </c>
      <c r="F9" s="59">
        <v>42598</v>
      </c>
      <c r="G9" s="59" t="s">
        <v>734</v>
      </c>
      <c r="H9" s="59">
        <v>42552</v>
      </c>
      <c r="I9" s="59">
        <v>42460</v>
      </c>
      <c r="J9" s="62" t="s">
        <v>89</v>
      </c>
      <c r="K9" s="62" t="s">
        <v>86</v>
      </c>
      <c r="L9" s="70" t="s">
        <v>60</v>
      </c>
      <c r="M9" s="62" t="s">
        <v>735</v>
      </c>
      <c r="N9" s="62" t="s">
        <v>729</v>
      </c>
      <c r="O9" s="62" t="s">
        <v>61</v>
      </c>
      <c r="P9" s="62" t="s">
        <v>712</v>
      </c>
      <c r="Q9" s="167" t="s">
        <v>730</v>
      </c>
      <c r="R9" s="70" t="s">
        <v>731</v>
      </c>
      <c r="S9" s="164">
        <v>25.87</v>
      </c>
      <c r="T9" s="62">
        <v>8</v>
      </c>
      <c r="U9" s="90">
        <v>2917.53</v>
      </c>
      <c r="V9" s="165" t="s">
        <v>62</v>
      </c>
      <c r="W9" s="166">
        <v>437630</v>
      </c>
      <c r="X9" s="64" t="s">
        <v>299</v>
      </c>
      <c r="Y9" s="62" t="s">
        <v>63</v>
      </c>
      <c r="Z9" s="70" t="s">
        <v>169</v>
      </c>
      <c r="AA9" s="316" t="s">
        <v>1215</v>
      </c>
      <c r="AB9" s="62"/>
      <c r="AC9" s="173"/>
    </row>
    <row r="10" spans="1:29" ht="158.25" customHeight="1" x14ac:dyDescent="0.25">
      <c r="A10" s="68"/>
      <c r="B10" s="172">
        <v>6</v>
      </c>
      <c r="C10" s="62" t="s">
        <v>192</v>
      </c>
      <c r="D10" s="167" t="s">
        <v>193</v>
      </c>
      <c r="E10" s="59">
        <v>42564</v>
      </c>
      <c r="F10" s="59">
        <v>42598</v>
      </c>
      <c r="G10" s="59">
        <v>42478</v>
      </c>
      <c r="H10" s="59">
        <v>42535</v>
      </c>
      <c r="I10" s="59">
        <v>42369</v>
      </c>
      <c r="J10" s="62" t="s">
        <v>89</v>
      </c>
      <c r="K10" s="62" t="s">
        <v>194</v>
      </c>
      <c r="L10" s="70" t="s">
        <v>60</v>
      </c>
      <c r="M10" s="62" t="s">
        <v>195</v>
      </c>
      <c r="N10" s="62" t="s">
        <v>283</v>
      </c>
      <c r="O10" s="62" t="s">
        <v>61</v>
      </c>
      <c r="P10" s="62" t="s">
        <v>712</v>
      </c>
      <c r="Q10" s="70" t="s">
        <v>291</v>
      </c>
      <c r="R10" s="62" t="s">
        <v>294</v>
      </c>
      <c r="S10" s="164">
        <v>30.6</v>
      </c>
      <c r="T10" s="70" t="s">
        <v>298</v>
      </c>
      <c r="U10" s="90">
        <v>5602.46</v>
      </c>
      <c r="V10" s="165" t="s">
        <v>62</v>
      </c>
      <c r="W10" s="166">
        <v>517150</v>
      </c>
      <c r="X10" s="64" t="s">
        <v>299</v>
      </c>
      <c r="Y10" s="62" t="s">
        <v>63</v>
      </c>
      <c r="Z10" s="62" t="s">
        <v>68</v>
      </c>
      <c r="AA10" s="155" t="s">
        <v>1214</v>
      </c>
      <c r="AB10" s="62" t="s">
        <v>316</v>
      </c>
      <c r="AC10" s="173" t="s">
        <v>196</v>
      </c>
    </row>
    <row r="11" spans="1:29" ht="187.5" customHeight="1" x14ac:dyDescent="0.25">
      <c r="A11" s="68"/>
      <c r="B11" s="172">
        <v>7</v>
      </c>
      <c r="C11" s="62" t="s">
        <v>192</v>
      </c>
      <c r="D11" s="167" t="s">
        <v>193</v>
      </c>
      <c r="E11" s="59">
        <v>42564</v>
      </c>
      <c r="F11" s="59">
        <v>42598</v>
      </c>
      <c r="G11" s="59">
        <v>42478</v>
      </c>
      <c r="H11" s="59">
        <v>42535</v>
      </c>
      <c r="I11" s="59">
        <v>42369</v>
      </c>
      <c r="J11" s="62" t="s">
        <v>89</v>
      </c>
      <c r="K11" s="62" t="s">
        <v>194</v>
      </c>
      <c r="L11" s="70" t="s">
        <v>60</v>
      </c>
      <c r="M11" s="62" t="s">
        <v>195</v>
      </c>
      <c r="N11" s="62" t="s">
        <v>197</v>
      </c>
      <c r="O11" s="62" t="s">
        <v>61</v>
      </c>
      <c r="P11" s="62" t="s">
        <v>712</v>
      </c>
      <c r="Q11" s="70" t="s">
        <v>291</v>
      </c>
      <c r="R11" s="62" t="s">
        <v>294</v>
      </c>
      <c r="S11" s="164">
        <v>20</v>
      </c>
      <c r="T11" s="70" t="s">
        <v>298</v>
      </c>
      <c r="U11" s="90">
        <v>3859.75</v>
      </c>
      <c r="V11" s="165" t="s">
        <v>62</v>
      </c>
      <c r="W11" s="166">
        <v>356285</v>
      </c>
      <c r="X11" s="64" t="s">
        <v>299</v>
      </c>
      <c r="Y11" s="62" t="s">
        <v>63</v>
      </c>
      <c r="Z11" s="62" t="s">
        <v>68</v>
      </c>
      <c r="AA11" s="155" t="s">
        <v>1214</v>
      </c>
      <c r="AB11" s="211" t="s">
        <v>316</v>
      </c>
      <c r="AC11" s="173" t="s">
        <v>198</v>
      </c>
    </row>
    <row r="12" spans="1:29" ht="51" x14ac:dyDescent="0.25">
      <c r="A12" s="68"/>
      <c r="B12" s="172">
        <v>8</v>
      </c>
      <c r="C12" s="62"/>
      <c r="D12" s="167" t="s">
        <v>172</v>
      </c>
      <c r="E12" s="59">
        <v>42563</v>
      </c>
      <c r="F12" s="59">
        <v>42598</v>
      </c>
      <c r="G12" s="59">
        <v>42368</v>
      </c>
      <c r="H12" s="59">
        <v>42391</v>
      </c>
      <c r="I12" s="59">
        <v>42308</v>
      </c>
      <c r="J12" s="62" t="s">
        <v>89</v>
      </c>
      <c r="K12" s="62" t="s">
        <v>87</v>
      </c>
      <c r="L12" s="62" t="s">
        <v>90</v>
      </c>
      <c r="M12" s="62" t="s">
        <v>173</v>
      </c>
      <c r="N12" s="62" t="s">
        <v>287</v>
      </c>
      <c r="O12" s="62" t="s">
        <v>61</v>
      </c>
      <c r="P12" s="62" t="s">
        <v>238</v>
      </c>
      <c r="Q12" s="70" t="s">
        <v>288</v>
      </c>
      <c r="R12" s="70" t="s">
        <v>292</v>
      </c>
      <c r="S12" s="164">
        <v>217</v>
      </c>
      <c r="T12" s="70" t="s">
        <v>295</v>
      </c>
      <c r="U12" s="179">
        <v>29458.33</v>
      </c>
      <c r="V12" s="165" t="s">
        <v>62</v>
      </c>
      <c r="W12" s="180">
        <v>1767500</v>
      </c>
      <c r="X12" s="64" t="s">
        <v>299</v>
      </c>
      <c r="Y12" s="62" t="s">
        <v>63</v>
      </c>
      <c r="Z12" s="62" t="s">
        <v>68</v>
      </c>
      <c r="AA12" s="155" t="s">
        <v>1214</v>
      </c>
      <c r="AB12" s="211" t="s">
        <v>316</v>
      </c>
      <c r="AC12" s="173"/>
    </row>
    <row r="13" spans="1:29" s="68" customFormat="1" ht="114.75" x14ac:dyDescent="0.25">
      <c r="B13" s="293" t="s">
        <v>1184</v>
      </c>
      <c r="C13" s="62"/>
      <c r="D13" s="167"/>
      <c r="E13" s="59">
        <v>42597</v>
      </c>
      <c r="F13" s="59">
        <v>42598</v>
      </c>
      <c r="G13" s="59"/>
      <c r="H13" s="59">
        <v>42578</v>
      </c>
      <c r="I13" s="59">
        <v>42521</v>
      </c>
      <c r="J13" s="62" t="s">
        <v>89</v>
      </c>
      <c r="K13" s="62" t="s">
        <v>80</v>
      </c>
      <c r="L13" s="62" t="s">
        <v>80</v>
      </c>
      <c r="M13" s="62" t="s">
        <v>1185</v>
      </c>
      <c r="N13" s="62" t="s">
        <v>1186</v>
      </c>
      <c r="O13" s="62" t="s">
        <v>71</v>
      </c>
      <c r="P13" s="62" t="s">
        <v>1187</v>
      </c>
      <c r="Q13" s="163"/>
      <c r="R13" s="70" t="s">
        <v>1188</v>
      </c>
      <c r="S13" s="164">
        <v>5</v>
      </c>
      <c r="T13" s="70" t="s">
        <v>1189</v>
      </c>
      <c r="U13" s="179">
        <v>864.5</v>
      </c>
      <c r="V13" s="165" t="s">
        <v>62</v>
      </c>
      <c r="W13" s="180">
        <v>133000</v>
      </c>
      <c r="X13" s="64" t="s">
        <v>299</v>
      </c>
      <c r="Y13" s="211"/>
      <c r="Z13" s="62" t="s">
        <v>169</v>
      </c>
      <c r="AA13" s="155" t="s">
        <v>1214</v>
      </c>
      <c r="AB13" s="62"/>
      <c r="AC13" s="173" t="s">
        <v>1190</v>
      </c>
    </row>
    <row r="14" spans="1:29" ht="63.75" x14ac:dyDescent="0.25">
      <c r="A14" s="68"/>
      <c r="B14" s="172">
        <v>9</v>
      </c>
      <c r="C14" s="62" t="s">
        <v>826</v>
      </c>
      <c r="D14" s="62" t="s">
        <v>827</v>
      </c>
      <c r="E14" s="59" t="s">
        <v>828</v>
      </c>
      <c r="F14" s="59">
        <v>42598</v>
      </c>
      <c r="G14" s="59">
        <v>42572</v>
      </c>
      <c r="H14" s="62" t="s">
        <v>64</v>
      </c>
      <c r="I14" s="59">
        <v>42338</v>
      </c>
      <c r="J14" s="62" t="s">
        <v>65</v>
      </c>
      <c r="K14" s="181" t="s">
        <v>242</v>
      </c>
      <c r="L14" s="70" t="s">
        <v>60</v>
      </c>
      <c r="M14" s="62" t="s">
        <v>829</v>
      </c>
      <c r="N14" s="62" t="s">
        <v>1114</v>
      </c>
      <c r="O14" s="181" t="s">
        <v>71</v>
      </c>
      <c r="P14" s="168" t="s">
        <v>238</v>
      </c>
      <c r="Q14" s="62" t="s">
        <v>393</v>
      </c>
      <c r="R14" s="62" t="s">
        <v>177</v>
      </c>
      <c r="S14" s="164">
        <v>152.6</v>
      </c>
      <c r="T14" s="182">
        <v>8</v>
      </c>
      <c r="U14" s="179">
        <v>13160</v>
      </c>
      <c r="V14" s="165" t="s">
        <v>62</v>
      </c>
      <c r="W14" s="180">
        <v>1974000</v>
      </c>
      <c r="X14" s="64" t="s">
        <v>299</v>
      </c>
      <c r="Y14" s="62" t="s">
        <v>63</v>
      </c>
      <c r="Z14" s="62" t="s">
        <v>169</v>
      </c>
      <c r="AA14" s="155" t="s">
        <v>1214</v>
      </c>
      <c r="AB14" s="62"/>
      <c r="AC14" s="173"/>
    </row>
    <row r="15" spans="1:29" ht="51" x14ac:dyDescent="0.25">
      <c r="A15" s="68"/>
      <c r="B15" s="172">
        <v>10</v>
      </c>
      <c r="C15" s="62" t="s">
        <v>816</v>
      </c>
      <c r="D15" s="167" t="s">
        <v>817</v>
      </c>
      <c r="E15" s="59">
        <v>42564</v>
      </c>
      <c r="F15" s="59">
        <v>42598</v>
      </c>
      <c r="G15" s="59">
        <v>42405</v>
      </c>
      <c r="H15" s="62" t="s">
        <v>64</v>
      </c>
      <c r="I15" s="59">
        <v>42400</v>
      </c>
      <c r="J15" s="62" t="s">
        <v>65</v>
      </c>
      <c r="K15" s="62" t="s">
        <v>242</v>
      </c>
      <c r="L15" s="70" t="s">
        <v>60</v>
      </c>
      <c r="M15" s="62" t="s">
        <v>818</v>
      </c>
      <c r="N15" s="62" t="s">
        <v>1113</v>
      </c>
      <c r="O15" s="181" t="s">
        <v>71</v>
      </c>
      <c r="P15" s="168" t="s">
        <v>132</v>
      </c>
      <c r="Q15" s="62">
        <v>33</v>
      </c>
      <c r="R15" s="62" t="s">
        <v>819</v>
      </c>
      <c r="S15" s="164">
        <v>31.2</v>
      </c>
      <c r="T15" s="62">
        <v>15</v>
      </c>
      <c r="U15" s="179">
        <v>8175</v>
      </c>
      <c r="V15" s="165" t="s">
        <v>62</v>
      </c>
      <c r="W15" s="180">
        <v>794649</v>
      </c>
      <c r="X15" s="64" t="s">
        <v>299</v>
      </c>
      <c r="Y15" s="184"/>
      <c r="Z15" s="62" t="s">
        <v>169</v>
      </c>
      <c r="AA15" s="155" t="s">
        <v>1214</v>
      </c>
      <c r="AB15" s="62"/>
      <c r="AC15" s="173"/>
    </row>
    <row r="16" spans="1:29" ht="63.75" x14ac:dyDescent="0.25">
      <c r="A16" s="68"/>
      <c r="B16" s="172">
        <v>11</v>
      </c>
      <c r="C16" s="62" t="s">
        <v>885</v>
      </c>
      <c r="D16" s="167" t="s">
        <v>886</v>
      </c>
      <c r="E16" s="59">
        <v>42566</v>
      </c>
      <c r="F16" s="59">
        <v>42598</v>
      </c>
      <c r="G16" s="59">
        <v>42535</v>
      </c>
      <c r="H16" s="62" t="s">
        <v>64</v>
      </c>
      <c r="I16" s="59">
        <v>41274</v>
      </c>
      <c r="J16" s="70" t="s">
        <v>645</v>
      </c>
      <c r="K16" s="62" t="s">
        <v>87</v>
      </c>
      <c r="L16" s="62" t="s">
        <v>90</v>
      </c>
      <c r="M16" s="62" t="s">
        <v>887</v>
      </c>
      <c r="N16" s="62" t="s">
        <v>888</v>
      </c>
      <c r="O16" s="62" t="s">
        <v>61</v>
      </c>
      <c r="P16" s="185" t="s">
        <v>73</v>
      </c>
      <c r="Q16" s="62"/>
      <c r="R16" s="62"/>
      <c r="S16" s="164">
        <v>308</v>
      </c>
      <c r="T16" s="70" t="s">
        <v>379</v>
      </c>
      <c r="U16" s="186">
        <v>0.08</v>
      </c>
      <c r="V16" s="165" t="s">
        <v>62</v>
      </c>
      <c r="W16" s="186">
        <v>2081860</v>
      </c>
      <c r="X16" s="62" t="s">
        <v>889</v>
      </c>
      <c r="Y16" s="62" t="s">
        <v>63</v>
      </c>
      <c r="Z16" s="62" t="s">
        <v>169</v>
      </c>
      <c r="AA16" s="155" t="s">
        <v>1214</v>
      </c>
      <c r="AB16" s="62"/>
      <c r="AC16" s="173">
        <v>9206.65</v>
      </c>
    </row>
    <row r="17" spans="1:29" ht="89.25" x14ac:dyDescent="0.25">
      <c r="A17" s="68"/>
      <c r="B17" s="172">
        <v>12</v>
      </c>
      <c r="C17" s="62" t="s">
        <v>636</v>
      </c>
      <c r="D17" s="167" t="s">
        <v>637</v>
      </c>
      <c r="E17" s="59">
        <v>42532</v>
      </c>
      <c r="F17" s="59">
        <v>42598</v>
      </c>
      <c r="G17" s="60">
        <v>42514</v>
      </c>
      <c r="H17" s="60" t="s">
        <v>64</v>
      </c>
      <c r="I17" s="60">
        <v>42247</v>
      </c>
      <c r="J17" s="70" t="s">
        <v>364</v>
      </c>
      <c r="K17" s="70" t="s">
        <v>86</v>
      </c>
      <c r="L17" s="70" t="s">
        <v>133</v>
      </c>
      <c r="M17" s="70" t="s">
        <v>638</v>
      </c>
      <c r="N17" s="70" t="s">
        <v>639</v>
      </c>
      <c r="O17" s="70" t="s">
        <v>640</v>
      </c>
      <c r="P17" s="70" t="s">
        <v>641</v>
      </c>
      <c r="Q17" s="64" t="s">
        <v>187</v>
      </c>
      <c r="R17" s="70" t="s">
        <v>642</v>
      </c>
      <c r="S17" s="63">
        <v>111.55</v>
      </c>
      <c r="T17" s="70">
        <v>0.1</v>
      </c>
      <c r="U17" s="63">
        <v>25.74</v>
      </c>
      <c r="V17" s="165" t="s">
        <v>146</v>
      </c>
      <c r="W17" s="65">
        <v>2151500</v>
      </c>
      <c r="X17" s="64" t="s">
        <v>766</v>
      </c>
      <c r="Y17" s="70" t="s">
        <v>63</v>
      </c>
      <c r="Z17" s="62" t="s">
        <v>169</v>
      </c>
      <c r="AA17" s="155" t="s">
        <v>1216</v>
      </c>
      <c r="AB17" s="187" t="s">
        <v>1224</v>
      </c>
      <c r="AC17" s="187" t="s">
        <v>1223</v>
      </c>
    </row>
    <row r="18" spans="1:29" ht="76.5" x14ac:dyDescent="0.25">
      <c r="A18" s="68"/>
      <c r="B18" s="172">
        <v>13</v>
      </c>
      <c r="C18" s="42" t="s">
        <v>981</v>
      </c>
      <c r="D18" s="42" t="s">
        <v>982</v>
      </c>
      <c r="E18" s="188">
        <v>42573</v>
      </c>
      <c r="F18" s="59">
        <v>42598</v>
      </c>
      <c r="G18" s="59">
        <v>42566</v>
      </c>
      <c r="H18" s="62" t="s">
        <v>64</v>
      </c>
      <c r="I18" s="59">
        <v>42460</v>
      </c>
      <c r="J18" s="70" t="s">
        <v>364</v>
      </c>
      <c r="K18" s="62" t="s">
        <v>87</v>
      </c>
      <c r="L18" s="62" t="s">
        <v>90</v>
      </c>
      <c r="M18" s="189" t="s">
        <v>984</v>
      </c>
      <c r="N18" s="189" t="s">
        <v>1170</v>
      </c>
      <c r="O18" s="62" t="s">
        <v>61</v>
      </c>
      <c r="P18" s="62" t="s">
        <v>548</v>
      </c>
      <c r="Q18" s="163">
        <v>29</v>
      </c>
      <c r="R18" s="163" t="s">
        <v>67</v>
      </c>
      <c r="S18" s="190">
        <v>151.30000000000001</v>
      </c>
      <c r="T18" s="163">
        <v>0.1</v>
      </c>
      <c r="U18" s="186">
        <v>204.66</v>
      </c>
      <c r="V18" s="165" t="s">
        <v>62</v>
      </c>
      <c r="W18" s="191">
        <v>2456000</v>
      </c>
      <c r="X18" s="64" t="s">
        <v>299</v>
      </c>
      <c r="Y18" s="62" t="s">
        <v>63</v>
      </c>
      <c r="Z18" s="62" t="s">
        <v>169</v>
      </c>
      <c r="AA18" s="317" t="s">
        <v>1217</v>
      </c>
      <c r="AB18" s="192" t="s">
        <v>1225</v>
      </c>
      <c r="AC18" s="173"/>
    </row>
    <row r="19" spans="1:29" ht="76.5" x14ac:dyDescent="0.25">
      <c r="A19" s="68"/>
      <c r="B19" s="172">
        <v>14</v>
      </c>
      <c r="C19" s="62" t="s">
        <v>362</v>
      </c>
      <c r="D19" s="167" t="s">
        <v>363</v>
      </c>
      <c r="E19" s="167"/>
      <c r="F19" s="59">
        <v>42598</v>
      </c>
      <c r="G19" s="59">
        <v>42514</v>
      </c>
      <c r="H19" s="60" t="s">
        <v>64</v>
      </c>
      <c r="I19" s="59">
        <v>42429</v>
      </c>
      <c r="J19" s="70" t="s">
        <v>364</v>
      </c>
      <c r="K19" s="70" t="s">
        <v>231</v>
      </c>
      <c r="L19" s="70" t="s">
        <v>60</v>
      </c>
      <c r="M19" s="168" t="s">
        <v>365</v>
      </c>
      <c r="N19" s="168" t="s">
        <v>366</v>
      </c>
      <c r="O19" s="62" t="s">
        <v>71</v>
      </c>
      <c r="P19" s="168" t="s">
        <v>132</v>
      </c>
      <c r="Q19" s="167" t="s">
        <v>367</v>
      </c>
      <c r="R19" s="168" t="s">
        <v>368</v>
      </c>
      <c r="S19" s="164">
        <v>182.16</v>
      </c>
      <c r="T19" s="61">
        <v>1</v>
      </c>
      <c r="U19" s="179">
        <v>3314.17</v>
      </c>
      <c r="V19" s="70" t="s">
        <v>62</v>
      </c>
      <c r="W19" s="180">
        <v>3977000</v>
      </c>
      <c r="X19" s="64" t="s">
        <v>299</v>
      </c>
      <c r="Y19" s="70" t="s">
        <v>63</v>
      </c>
      <c r="Z19" s="62" t="s">
        <v>169</v>
      </c>
      <c r="AA19" s="155" t="s">
        <v>1217</v>
      </c>
      <c r="AB19" s="168" t="s">
        <v>1226</v>
      </c>
      <c r="AC19" s="193" t="s">
        <v>369</v>
      </c>
    </row>
    <row r="20" spans="1:29" ht="63.75" x14ac:dyDescent="0.25">
      <c r="A20" s="68"/>
      <c r="B20" s="172">
        <v>15</v>
      </c>
      <c r="C20" s="64" t="s">
        <v>331</v>
      </c>
      <c r="D20" s="60" t="s">
        <v>332</v>
      </c>
      <c r="E20" s="60">
        <v>42559</v>
      </c>
      <c r="F20" s="59">
        <v>42598</v>
      </c>
      <c r="G20" s="59">
        <v>42538</v>
      </c>
      <c r="H20" s="59" t="s">
        <v>64</v>
      </c>
      <c r="I20" s="59">
        <v>42247</v>
      </c>
      <c r="J20" s="70" t="s">
        <v>645</v>
      </c>
      <c r="K20" s="70" t="s">
        <v>80</v>
      </c>
      <c r="L20" s="70" t="s">
        <v>81</v>
      </c>
      <c r="M20" s="62" t="s">
        <v>333</v>
      </c>
      <c r="N20" s="62" t="s">
        <v>1078</v>
      </c>
      <c r="O20" s="62" t="s">
        <v>335</v>
      </c>
      <c r="P20" s="70" t="s">
        <v>66</v>
      </c>
      <c r="Q20" s="167" t="s">
        <v>322</v>
      </c>
      <c r="R20" s="62" t="s">
        <v>336</v>
      </c>
      <c r="S20" s="164">
        <v>53.4</v>
      </c>
      <c r="T20" s="62">
        <v>3</v>
      </c>
      <c r="U20" s="179">
        <v>579.70000000000005</v>
      </c>
      <c r="V20" s="165" t="s">
        <v>146</v>
      </c>
      <c r="W20" s="180">
        <v>1012000</v>
      </c>
      <c r="X20" s="64" t="s">
        <v>337</v>
      </c>
      <c r="Y20" s="70"/>
      <c r="Z20" s="70" t="s">
        <v>169</v>
      </c>
      <c r="AA20" s="316" t="s">
        <v>1217</v>
      </c>
      <c r="AB20" s="62" t="s">
        <v>338</v>
      </c>
      <c r="AC20" s="174"/>
    </row>
    <row r="21" spans="1:29" ht="147.75" customHeight="1" x14ac:dyDescent="0.25">
      <c r="A21" s="68"/>
      <c r="B21" s="172">
        <v>16</v>
      </c>
      <c r="C21" s="62" t="s">
        <v>561</v>
      </c>
      <c r="D21" s="167" t="s">
        <v>562</v>
      </c>
      <c r="E21" s="59">
        <v>42566</v>
      </c>
      <c r="F21" s="59">
        <v>42598</v>
      </c>
      <c r="G21" s="59">
        <v>42528</v>
      </c>
      <c r="H21" s="59" t="s">
        <v>64</v>
      </c>
      <c r="I21" s="59">
        <v>42490</v>
      </c>
      <c r="J21" s="70" t="s">
        <v>364</v>
      </c>
      <c r="K21" s="62" t="s">
        <v>194</v>
      </c>
      <c r="L21" s="62" t="s">
        <v>199</v>
      </c>
      <c r="M21" s="62" t="s">
        <v>564</v>
      </c>
      <c r="N21" s="62" t="s">
        <v>565</v>
      </c>
      <c r="O21" s="62" t="s">
        <v>566</v>
      </c>
      <c r="P21" s="70" t="s">
        <v>73</v>
      </c>
      <c r="Q21" s="62">
        <v>33</v>
      </c>
      <c r="R21" s="62" t="s">
        <v>191</v>
      </c>
      <c r="S21" s="164">
        <v>88.63</v>
      </c>
      <c r="T21" s="62">
        <v>3</v>
      </c>
      <c r="U21" s="90">
        <v>353.76</v>
      </c>
      <c r="V21" s="165" t="s">
        <v>146</v>
      </c>
      <c r="W21" s="166">
        <v>1544000</v>
      </c>
      <c r="X21" s="64" t="s">
        <v>299</v>
      </c>
      <c r="Y21" s="62" t="s">
        <v>63</v>
      </c>
      <c r="Z21" s="168" t="s">
        <v>169</v>
      </c>
      <c r="AA21" s="155" t="s">
        <v>1217</v>
      </c>
      <c r="AB21" s="62"/>
      <c r="AC21" s="173" t="s">
        <v>567</v>
      </c>
    </row>
    <row r="22" spans="1:29" ht="168.75" customHeight="1" x14ac:dyDescent="0.25">
      <c r="A22" s="68"/>
      <c r="B22" s="172">
        <v>17</v>
      </c>
      <c r="C22" s="62" t="s">
        <v>561</v>
      </c>
      <c r="D22" s="167" t="s">
        <v>562</v>
      </c>
      <c r="E22" s="59">
        <v>42566</v>
      </c>
      <c r="F22" s="59">
        <v>42598</v>
      </c>
      <c r="G22" s="59">
        <v>42528</v>
      </c>
      <c r="H22" s="59" t="s">
        <v>64</v>
      </c>
      <c r="I22" s="59">
        <v>42490</v>
      </c>
      <c r="J22" s="62" t="s">
        <v>568</v>
      </c>
      <c r="K22" s="62" t="s">
        <v>194</v>
      </c>
      <c r="L22" s="62" t="s">
        <v>199</v>
      </c>
      <c r="M22" s="62" t="s">
        <v>564</v>
      </c>
      <c r="N22" s="62" t="s">
        <v>565</v>
      </c>
      <c r="O22" s="62" t="s">
        <v>566</v>
      </c>
      <c r="P22" s="70" t="s">
        <v>73</v>
      </c>
      <c r="Q22" s="62">
        <v>33</v>
      </c>
      <c r="R22" s="62" t="s">
        <v>191</v>
      </c>
      <c r="S22" s="164">
        <v>88.63</v>
      </c>
      <c r="T22" s="62">
        <v>3</v>
      </c>
      <c r="U22" s="90">
        <v>353.76</v>
      </c>
      <c r="V22" s="165" t="s">
        <v>146</v>
      </c>
      <c r="W22" s="166">
        <v>1544000</v>
      </c>
      <c r="X22" s="64" t="s">
        <v>299</v>
      </c>
      <c r="Y22" s="62" t="s">
        <v>63</v>
      </c>
      <c r="Z22" s="168" t="s">
        <v>169</v>
      </c>
      <c r="AA22" s="155" t="s">
        <v>1217</v>
      </c>
      <c r="AB22" s="62"/>
      <c r="AC22" s="173" t="s">
        <v>567</v>
      </c>
    </row>
    <row r="23" spans="1:29" ht="193.5" customHeight="1" x14ac:dyDescent="0.25">
      <c r="A23" s="68"/>
      <c r="B23" s="172">
        <v>18</v>
      </c>
      <c r="C23" s="62" t="s">
        <v>569</v>
      </c>
      <c r="D23" s="167" t="s">
        <v>570</v>
      </c>
      <c r="E23" s="59">
        <v>42562</v>
      </c>
      <c r="F23" s="59">
        <v>42598</v>
      </c>
      <c r="G23" s="59">
        <v>42545</v>
      </c>
      <c r="H23" s="59" t="s">
        <v>64</v>
      </c>
      <c r="I23" s="59">
        <v>41912</v>
      </c>
      <c r="J23" s="70" t="s">
        <v>364</v>
      </c>
      <c r="K23" s="62" t="s">
        <v>194</v>
      </c>
      <c r="L23" s="62" t="s">
        <v>199</v>
      </c>
      <c r="M23" s="62" t="s">
        <v>571</v>
      </c>
      <c r="N23" s="62" t="s">
        <v>572</v>
      </c>
      <c r="O23" s="62" t="s">
        <v>573</v>
      </c>
      <c r="P23" s="70" t="s">
        <v>73</v>
      </c>
      <c r="Q23" s="62">
        <v>33</v>
      </c>
      <c r="R23" s="62" t="s">
        <v>191</v>
      </c>
      <c r="S23" s="164">
        <v>52.5</v>
      </c>
      <c r="T23" s="62">
        <v>3</v>
      </c>
      <c r="U23" s="90">
        <v>79.2</v>
      </c>
      <c r="V23" s="165" t="s">
        <v>146</v>
      </c>
      <c r="W23" s="166">
        <v>564980</v>
      </c>
      <c r="X23" s="167" t="s">
        <v>776</v>
      </c>
      <c r="Y23" s="62" t="s">
        <v>63</v>
      </c>
      <c r="Z23" s="62" t="s">
        <v>169</v>
      </c>
      <c r="AA23" s="155" t="s">
        <v>1216</v>
      </c>
      <c r="AB23" s="304" t="s">
        <v>1238</v>
      </c>
      <c r="AC23" s="173" t="s">
        <v>574</v>
      </c>
    </row>
    <row r="24" spans="1:29" ht="122.25" customHeight="1" x14ac:dyDescent="0.25">
      <c r="A24" s="68"/>
      <c r="B24" s="172">
        <v>19</v>
      </c>
      <c r="C24" s="62" t="s">
        <v>569</v>
      </c>
      <c r="D24" s="167" t="s">
        <v>570</v>
      </c>
      <c r="E24" s="59">
        <v>42562</v>
      </c>
      <c r="F24" s="59">
        <v>42598</v>
      </c>
      <c r="G24" s="59">
        <v>42545</v>
      </c>
      <c r="H24" s="59" t="s">
        <v>64</v>
      </c>
      <c r="I24" s="59">
        <v>41912</v>
      </c>
      <c r="J24" s="62" t="s">
        <v>568</v>
      </c>
      <c r="K24" s="62" t="s">
        <v>194</v>
      </c>
      <c r="L24" s="62" t="s">
        <v>199</v>
      </c>
      <c r="M24" s="62" t="s">
        <v>575</v>
      </c>
      <c r="N24" s="62" t="s">
        <v>572</v>
      </c>
      <c r="O24" s="62" t="s">
        <v>573</v>
      </c>
      <c r="P24" s="70" t="s">
        <v>73</v>
      </c>
      <c r="Q24" s="62">
        <v>33</v>
      </c>
      <c r="R24" s="62" t="s">
        <v>191</v>
      </c>
      <c r="S24" s="164">
        <v>52.5</v>
      </c>
      <c r="T24" s="62">
        <v>15</v>
      </c>
      <c r="U24" s="90">
        <v>397.23</v>
      </c>
      <c r="V24" s="165" t="s">
        <v>146</v>
      </c>
      <c r="W24" s="166">
        <v>564980</v>
      </c>
      <c r="X24" s="167" t="s">
        <v>776</v>
      </c>
      <c r="Y24" s="62" t="s">
        <v>63</v>
      </c>
      <c r="Z24" s="62" t="s">
        <v>169</v>
      </c>
      <c r="AA24" s="155" t="s">
        <v>1214</v>
      </c>
      <c r="AB24" s="62"/>
      <c r="AC24" s="173" t="s">
        <v>576</v>
      </c>
    </row>
    <row r="25" spans="1:29" ht="136.5" customHeight="1" x14ac:dyDescent="0.25">
      <c r="A25" s="68"/>
      <c r="B25" s="172">
        <v>20</v>
      </c>
      <c r="C25" s="62" t="s">
        <v>577</v>
      </c>
      <c r="D25" s="167" t="s">
        <v>578</v>
      </c>
      <c r="E25" s="59">
        <v>42562</v>
      </c>
      <c r="F25" s="59">
        <v>42598</v>
      </c>
      <c r="G25" s="59">
        <v>42545</v>
      </c>
      <c r="H25" s="59" t="s">
        <v>64</v>
      </c>
      <c r="I25" s="59">
        <v>42521</v>
      </c>
      <c r="J25" s="70" t="s">
        <v>645</v>
      </c>
      <c r="K25" s="62" t="s">
        <v>194</v>
      </c>
      <c r="L25" s="62" t="s">
        <v>199</v>
      </c>
      <c r="M25" s="62" t="s">
        <v>579</v>
      </c>
      <c r="N25" s="62" t="s">
        <v>580</v>
      </c>
      <c r="O25" s="62" t="s">
        <v>581</v>
      </c>
      <c r="P25" s="70" t="s">
        <v>73</v>
      </c>
      <c r="Q25" s="62">
        <v>33</v>
      </c>
      <c r="R25" s="62" t="s">
        <v>191</v>
      </c>
      <c r="S25" s="164">
        <v>97.6</v>
      </c>
      <c r="T25" s="62">
        <v>3</v>
      </c>
      <c r="U25" s="90">
        <v>661.06</v>
      </c>
      <c r="V25" s="165" t="s">
        <v>146</v>
      </c>
      <c r="W25" s="166">
        <v>1864700</v>
      </c>
      <c r="X25" s="167" t="s">
        <v>582</v>
      </c>
      <c r="Y25" s="62" t="s">
        <v>63</v>
      </c>
      <c r="Z25" s="62" t="s">
        <v>169</v>
      </c>
      <c r="AA25" s="155" t="s">
        <v>1217</v>
      </c>
      <c r="AB25" s="62"/>
      <c r="AC25" s="173" t="s">
        <v>583</v>
      </c>
    </row>
    <row r="26" spans="1:29" ht="102" x14ac:dyDescent="0.25">
      <c r="A26" s="68"/>
      <c r="B26" s="172">
        <v>21</v>
      </c>
      <c r="C26" s="62" t="s">
        <v>584</v>
      </c>
      <c r="D26" s="167" t="s">
        <v>585</v>
      </c>
      <c r="E26" s="59">
        <v>42572</v>
      </c>
      <c r="F26" s="59">
        <v>42598</v>
      </c>
      <c r="G26" s="59">
        <v>42555</v>
      </c>
      <c r="H26" s="59" t="s">
        <v>64</v>
      </c>
      <c r="I26" s="59">
        <v>41973</v>
      </c>
      <c r="J26" s="70" t="s">
        <v>645</v>
      </c>
      <c r="K26" s="62" t="s">
        <v>194</v>
      </c>
      <c r="L26" s="62" t="s">
        <v>199</v>
      </c>
      <c r="M26" s="62" t="s">
        <v>586</v>
      </c>
      <c r="N26" s="62" t="s">
        <v>587</v>
      </c>
      <c r="O26" s="62" t="s">
        <v>588</v>
      </c>
      <c r="P26" s="70" t="s">
        <v>73</v>
      </c>
      <c r="Q26" s="62">
        <v>33</v>
      </c>
      <c r="R26" s="62" t="s">
        <v>191</v>
      </c>
      <c r="S26" s="164">
        <v>101.76</v>
      </c>
      <c r="T26" s="62">
        <v>3</v>
      </c>
      <c r="U26" s="90">
        <v>1210.67</v>
      </c>
      <c r="V26" s="165" t="s">
        <v>146</v>
      </c>
      <c r="W26" s="166">
        <v>1341400</v>
      </c>
      <c r="X26" s="167" t="s">
        <v>777</v>
      </c>
      <c r="Y26" s="62" t="s">
        <v>63</v>
      </c>
      <c r="Z26" s="62" t="s">
        <v>169</v>
      </c>
      <c r="AA26" s="155" t="s">
        <v>1214</v>
      </c>
      <c r="AB26" s="62"/>
      <c r="AC26" s="173" t="s">
        <v>589</v>
      </c>
    </row>
    <row r="27" spans="1:29" s="25" customFormat="1" ht="99.75" customHeight="1" x14ac:dyDescent="0.25">
      <c r="B27" s="302">
        <v>22</v>
      </c>
      <c r="C27" s="62" t="s">
        <v>555</v>
      </c>
      <c r="D27" s="167" t="s">
        <v>556</v>
      </c>
      <c r="E27" s="59">
        <v>42566</v>
      </c>
      <c r="F27" s="59">
        <v>42598</v>
      </c>
      <c r="G27" s="59">
        <v>42401</v>
      </c>
      <c r="H27" s="59">
        <v>42545</v>
      </c>
      <c r="I27" s="59">
        <v>42369</v>
      </c>
      <c r="J27" s="62" t="s">
        <v>318</v>
      </c>
      <c r="K27" s="62" t="s">
        <v>194</v>
      </c>
      <c r="L27" s="62" t="s">
        <v>199</v>
      </c>
      <c r="M27" s="62" t="s">
        <v>557</v>
      </c>
      <c r="N27" s="62" t="s">
        <v>558</v>
      </c>
      <c r="O27" s="62" t="s">
        <v>559</v>
      </c>
      <c r="P27" s="70" t="s">
        <v>73</v>
      </c>
      <c r="Q27" s="62">
        <v>33</v>
      </c>
      <c r="R27" s="62" t="s">
        <v>191</v>
      </c>
      <c r="S27" s="164">
        <v>99</v>
      </c>
      <c r="T27" s="62">
        <v>15</v>
      </c>
      <c r="U27" s="90">
        <v>2349.6</v>
      </c>
      <c r="V27" s="165" t="s">
        <v>146</v>
      </c>
      <c r="W27" s="166">
        <v>1753600</v>
      </c>
      <c r="X27" s="64" t="s">
        <v>299</v>
      </c>
      <c r="Y27" s="62" t="s">
        <v>63</v>
      </c>
      <c r="Z27" s="168" t="s">
        <v>169</v>
      </c>
      <c r="AA27" s="155" t="s">
        <v>1214</v>
      </c>
      <c r="AB27" s="62"/>
      <c r="AC27" s="173" t="s">
        <v>560</v>
      </c>
    </row>
    <row r="28" spans="1:29" s="25" customFormat="1" ht="99.75" customHeight="1" x14ac:dyDescent="0.25">
      <c r="B28" s="302">
        <v>23</v>
      </c>
      <c r="C28" s="62" t="s">
        <v>697</v>
      </c>
      <c r="D28" s="167" t="s">
        <v>698</v>
      </c>
      <c r="E28" s="59" t="s">
        <v>612</v>
      </c>
      <c r="F28" s="59">
        <v>42598</v>
      </c>
      <c r="G28" s="60">
        <v>42520</v>
      </c>
      <c r="H28" s="60" t="s">
        <v>64</v>
      </c>
      <c r="I28" s="60">
        <v>42063</v>
      </c>
      <c r="J28" s="70" t="s">
        <v>364</v>
      </c>
      <c r="K28" s="70" t="s">
        <v>86</v>
      </c>
      <c r="L28" s="70" t="s">
        <v>133</v>
      </c>
      <c r="M28" s="70" t="s">
        <v>699</v>
      </c>
      <c r="N28" s="70" t="s">
        <v>1101</v>
      </c>
      <c r="O28" s="70" t="s">
        <v>701</v>
      </c>
      <c r="P28" s="70" t="s">
        <v>162</v>
      </c>
      <c r="Q28" s="64" t="s">
        <v>322</v>
      </c>
      <c r="R28" s="70" t="s">
        <v>323</v>
      </c>
      <c r="S28" s="63">
        <v>316.5</v>
      </c>
      <c r="T28" s="70">
        <v>3</v>
      </c>
      <c r="U28" s="63">
        <v>101.33</v>
      </c>
      <c r="V28" s="165" t="s">
        <v>146</v>
      </c>
      <c r="W28" s="303">
        <v>6699007</v>
      </c>
      <c r="X28" s="64" t="s">
        <v>773</v>
      </c>
      <c r="Y28" s="70" t="s">
        <v>63</v>
      </c>
      <c r="Z28" s="70" t="s">
        <v>169</v>
      </c>
      <c r="AA28" s="316" t="s">
        <v>1217</v>
      </c>
      <c r="AB28" s="70"/>
      <c r="AC28" s="47" t="s">
        <v>702</v>
      </c>
    </row>
    <row r="29" spans="1:29" ht="95.25" customHeight="1" x14ac:dyDescent="0.25">
      <c r="A29" s="68"/>
      <c r="B29" s="172">
        <v>24</v>
      </c>
      <c r="C29" s="168" t="s">
        <v>788</v>
      </c>
      <c r="D29" s="167" t="s">
        <v>789</v>
      </c>
      <c r="E29" s="59">
        <v>42579</v>
      </c>
      <c r="F29" s="59">
        <v>42598</v>
      </c>
      <c r="G29" s="59">
        <v>42535</v>
      </c>
      <c r="H29" s="62" t="s">
        <v>64</v>
      </c>
      <c r="I29" s="59">
        <v>42400</v>
      </c>
      <c r="J29" s="70" t="s">
        <v>364</v>
      </c>
      <c r="K29" s="62" t="s">
        <v>782</v>
      </c>
      <c r="L29" s="62" t="s">
        <v>783</v>
      </c>
      <c r="M29" s="168" t="s">
        <v>790</v>
      </c>
      <c r="N29" s="70" t="s">
        <v>1109</v>
      </c>
      <c r="O29" s="62" t="s">
        <v>61</v>
      </c>
      <c r="P29" s="62" t="s">
        <v>791</v>
      </c>
      <c r="Q29" s="167" t="s">
        <v>187</v>
      </c>
      <c r="R29" s="62" t="s">
        <v>191</v>
      </c>
      <c r="S29" s="196">
        <v>44</v>
      </c>
      <c r="T29" s="62">
        <v>3</v>
      </c>
      <c r="U29" s="177">
        <v>3627.5</v>
      </c>
      <c r="V29" s="70" t="s">
        <v>62</v>
      </c>
      <c r="W29" s="196">
        <v>1451000</v>
      </c>
      <c r="X29" s="64" t="s">
        <v>299</v>
      </c>
      <c r="Y29" s="62" t="s">
        <v>72</v>
      </c>
      <c r="Z29" s="62" t="s">
        <v>169</v>
      </c>
      <c r="AA29" s="155" t="s">
        <v>1216</v>
      </c>
      <c r="AB29" s="304" t="s">
        <v>1238</v>
      </c>
      <c r="AC29" s="174" t="s">
        <v>794</v>
      </c>
    </row>
    <row r="30" spans="1:29" ht="121.5" customHeight="1" x14ac:dyDescent="0.25">
      <c r="A30" s="68"/>
      <c r="B30" s="172">
        <v>25</v>
      </c>
      <c r="C30" s="168" t="s">
        <v>788</v>
      </c>
      <c r="D30" s="167" t="s">
        <v>789</v>
      </c>
      <c r="E30" s="59">
        <v>42579</v>
      </c>
      <c r="F30" s="59">
        <v>42598</v>
      </c>
      <c r="G30" s="59">
        <v>42362</v>
      </c>
      <c r="H30" s="62" t="s">
        <v>64</v>
      </c>
      <c r="I30" s="59">
        <v>42400</v>
      </c>
      <c r="J30" s="70" t="s">
        <v>364</v>
      </c>
      <c r="K30" s="62" t="s">
        <v>782</v>
      </c>
      <c r="L30" s="62" t="s">
        <v>783</v>
      </c>
      <c r="M30" s="168" t="s">
        <v>790</v>
      </c>
      <c r="N30" s="70" t="s">
        <v>1109</v>
      </c>
      <c r="O30" s="62" t="s">
        <v>61</v>
      </c>
      <c r="P30" s="62" t="s">
        <v>791</v>
      </c>
      <c r="Q30" s="167" t="s">
        <v>187</v>
      </c>
      <c r="R30" s="62" t="s">
        <v>191</v>
      </c>
      <c r="S30" s="196">
        <v>44</v>
      </c>
      <c r="T30" s="62">
        <v>3</v>
      </c>
      <c r="U30" s="177">
        <v>3627.5</v>
      </c>
      <c r="V30" s="70" t="s">
        <v>62</v>
      </c>
      <c r="W30" s="196">
        <v>1451000</v>
      </c>
      <c r="X30" s="64" t="s">
        <v>299</v>
      </c>
      <c r="Y30" s="62" t="s">
        <v>72</v>
      </c>
      <c r="Z30" s="62" t="s">
        <v>169</v>
      </c>
      <c r="AA30" s="155" t="s">
        <v>1216</v>
      </c>
      <c r="AB30" s="304" t="s">
        <v>1238</v>
      </c>
      <c r="AC30" s="174" t="s">
        <v>793</v>
      </c>
    </row>
    <row r="31" spans="1:29" ht="147.75" customHeight="1" x14ac:dyDescent="0.25">
      <c r="A31" s="68"/>
      <c r="B31" s="172">
        <v>26</v>
      </c>
      <c r="C31" s="197" t="s">
        <v>906</v>
      </c>
      <c r="D31" s="197" t="s">
        <v>907</v>
      </c>
      <c r="E31" s="197" t="s">
        <v>908</v>
      </c>
      <c r="F31" s="59">
        <v>42598</v>
      </c>
      <c r="G31" s="59">
        <v>42534</v>
      </c>
      <c r="H31" s="59" t="s">
        <v>64</v>
      </c>
      <c r="I31" s="59">
        <v>42460</v>
      </c>
      <c r="J31" s="70" t="s">
        <v>645</v>
      </c>
      <c r="K31" s="62" t="s">
        <v>87</v>
      </c>
      <c r="L31" s="62" t="s">
        <v>312</v>
      </c>
      <c r="M31" s="61" t="s">
        <v>313</v>
      </c>
      <c r="N31" s="61" t="s">
        <v>909</v>
      </c>
      <c r="O31" s="62" t="s">
        <v>61</v>
      </c>
      <c r="P31" s="62" t="s">
        <v>73</v>
      </c>
      <c r="Q31" s="62" t="s">
        <v>69</v>
      </c>
      <c r="R31" s="62" t="s">
        <v>70</v>
      </c>
      <c r="S31" s="164">
        <v>156.80000000000001</v>
      </c>
      <c r="T31" s="198">
        <v>3</v>
      </c>
      <c r="U31" s="199">
        <v>2158.27</v>
      </c>
      <c r="V31" s="200" t="s">
        <v>62</v>
      </c>
      <c r="W31" s="180">
        <v>2589920</v>
      </c>
      <c r="X31" s="64" t="s">
        <v>299</v>
      </c>
      <c r="Y31" s="197" t="s">
        <v>63</v>
      </c>
      <c r="Z31" s="197" t="s">
        <v>169</v>
      </c>
      <c r="AA31" s="155" t="s">
        <v>1217</v>
      </c>
      <c r="AB31" s="70" t="s">
        <v>1228</v>
      </c>
      <c r="AC31" s="201" t="s">
        <v>910</v>
      </c>
    </row>
    <row r="32" spans="1:29" ht="122.25" customHeight="1" x14ac:dyDescent="0.25">
      <c r="A32" s="68"/>
      <c r="B32" s="172">
        <v>27</v>
      </c>
      <c r="C32" s="62" t="s">
        <v>906</v>
      </c>
      <c r="D32" s="167" t="s">
        <v>907</v>
      </c>
      <c r="E32" s="59" t="s">
        <v>908</v>
      </c>
      <c r="F32" s="59">
        <v>42598</v>
      </c>
      <c r="G32" s="59">
        <v>42534</v>
      </c>
      <c r="H32" s="59" t="s">
        <v>64</v>
      </c>
      <c r="I32" s="59">
        <v>42460</v>
      </c>
      <c r="J32" s="62" t="s">
        <v>398</v>
      </c>
      <c r="K32" s="62" t="s">
        <v>87</v>
      </c>
      <c r="L32" s="62" t="s">
        <v>312</v>
      </c>
      <c r="M32" s="61" t="s">
        <v>313</v>
      </c>
      <c r="N32" s="61" t="s">
        <v>909</v>
      </c>
      <c r="O32" s="62" t="s">
        <v>61</v>
      </c>
      <c r="P32" s="62" t="s">
        <v>73</v>
      </c>
      <c r="Q32" s="62" t="s">
        <v>69</v>
      </c>
      <c r="R32" s="62" t="s">
        <v>70</v>
      </c>
      <c r="S32" s="164">
        <v>156.80000000000001</v>
      </c>
      <c r="T32" s="62">
        <v>3</v>
      </c>
      <c r="U32" s="179">
        <v>2158.27</v>
      </c>
      <c r="V32" s="165" t="s">
        <v>62</v>
      </c>
      <c r="W32" s="180">
        <v>2589920</v>
      </c>
      <c r="X32" s="64" t="s">
        <v>299</v>
      </c>
      <c r="Y32" s="62" t="s">
        <v>63</v>
      </c>
      <c r="Z32" s="62" t="s">
        <v>169</v>
      </c>
      <c r="AA32" s="155" t="s">
        <v>1217</v>
      </c>
      <c r="AB32" s="70" t="s">
        <v>1228</v>
      </c>
      <c r="AC32" s="173" t="s">
        <v>911</v>
      </c>
    </row>
    <row r="33" spans="1:29" ht="127.5" customHeight="1" x14ac:dyDescent="0.25">
      <c r="A33" s="68"/>
      <c r="B33" s="172">
        <v>28</v>
      </c>
      <c r="C33" s="62" t="s">
        <v>906</v>
      </c>
      <c r="D33" s="167" t="s">
        <v>907</v>
      </c>
      <c r="E33" s="59" t="s">
        <v>908</v>
      </c>
      <c r="F33" s="59">
        <v>42598</v>
      </c>
      <c r="G33" s="59">
        <v>42534</v>
      </c>
      <c r="H33" s="59" t="s">
        <v>64</v>
      </c>
      <c r="I33" s="59">
        <v>42460</v>
      </c>
      <c r="J33" s="62" t="s">
        <v>65</v>
      </c>
      <c r="K33" s="62" t="s">
        <v>87</v>
      </c>
      <c r="L33" s="62" t="s">
        <v>312</v>
      </c>
      <c r="M33" s="61" t="s">
        <v>313</v>
      </c>
      <c r="N33" s="61" t="s">
        <v>909</v>
      </c>
      <c r="O33" s="62" t="s">
        <v>61</v>
      </c>
      <c r="P33" s="62" t="s">
        <v>73</v>
      </c>
      <c r="Q33" s="62" t="s">
        <v>69</v>
      </c>
      <c r="R33" s="62" t="s">
        <v>70</v>
      </c>
      <c r="S33" s="164">
        <v>156.80000000000001</v>
      </c>
      <c r="T33" s="62">
        <v>3</v>
      </c>
      <c r="U33" s="179">
        <v>2158.27</v>
      </c>
      <c r="V33" s="165" t="s">
        <v>62</v>
      </c>
      <c r="W33" s="180">
        <v>2589920</v>
      </c>
      <c r="X33" s="64" t="s">
        <v>299</v>
      </c>
      <c r="Y33" s="62" t="s">
        <v>63</v>
      </c>
      <c r="Z33" s="62" t="s">
        <v>169</v>
      </c>
      <c r="AA33" s="155" t="s">
        <v>1217</v>
      </c>
      <c r="AB33" s="70" t="s">
        <v>1228</v>
      </c>
      <c r="AC33" s="173"/>
    </row>
    <row r="34" spans="1:29" ht="111.75" customHeight="1" x14ac:dyDescent="0.25">
      <c r="A34" s="68"/>
      <c r="B34" s="172">
        <v>29</v>
      </c>
      <c r="C34" s="70" t="s">
        <v>1026</v>
      </c>
      <c r="D34" s="70" t="s">
        <v>1026</v>
      </c>
      <c r="E34" s="202">
        <v>42557</v>
      </c>
      <c r="F34" s="59">
        <v>42598</v>
      </c>
      <c r="G34" s="59">
        <v>42562</v>
      </c>
      <c r="H34" s="62" t="s">
        <v>64</v>
      </c>
      <c r="I34" s="59">
        <v>41486</v>
      </c>
      <c r="J34" s="70" t="s">
        <v>645</v>
      </c>
      <c r="K34" s="62" t="s">
        <v>87</v>
      </c>
      <c r="L34" s="62" t="s">
        <v>90</v>
      </c>
      <c r="M34" s="62" t="s">
        <v>1027</v>
      </c>
      <c r="N34" s="62" t="s">
        <v>1124</v>
      </c>
      <c r="O34" s="62" t="s">
        <v>61</v>
      </c>
      <c r="P34" s="192" t="s">
        <v>548</v>
      </c>
      <c r="Q34" s="62" t="s">
        <v>322</v>
      </c>
      <c r="R34" s="62" t="s">
        <v>336</v>
      </c>
      <c r="S34" s="164">
        <v>406.7</v>
      </c>
      <c r="T34" s="167" t="s">
        <v>59</v>
      </c>
      <c r="U34" s="186">
        <v>1993.97</v>
      </c>
      <c r="V34" s="165" t="s">
        <v>62</v>
      </c>
      <c r="W34" s="191">
        <v>1331809.18</v>
      </c>
      <c r="X34" s="59" t="s">
        <v>1028</v>
      </c>
      <c r="Y34" s="62" t="s">
        <v>63</v>
      </c>
      <c r="Z34" s="62" t="s">
        <v>955</v>
      </c>
      <c r="AA34" s="155" t="s">
        <v>1215</v>
      </c>
      <c r="AB34" s="62"/>
      <c r="AC34" s="173">
        <v>5981.93</v>
      </c>
    </row>
    <row r="35" spans="1:29" ht="162.75" customHeight="1" x14ac:dyDescent="0.25">
      <c r="A35" s="68"/>
      <c r="B35" s="172">
        <v>30</v>
      </c>
      <c r="C35" s="70" t="s">
        <v>1024</v>
      </c>
      <c r="D35" s="70" t="s">
        <v>1023</v>
      </c>
      <c r="E35" s="56" t="s">
        <v>612</v>
      </c>
      <c r="F35" s="59">
        <v>42598</v>
      </c>
      <c r="G35" s="59">
        <v>42557</v>
      </c>
      <c r="H35" s="62" t="s">
        <v>64</v>
      </c>
      <c r="I35" s="59">
        <v>42338</v>
      </c>
      <c r="J35" s="70" t="s">
        <v>645</v>
      </c>
      <c r="K35" s="62" t="s">
        <v>87</v>
      </c>
      <c r="L35" s="62" t="s">
        <v>90</v>
      </c>
      <c r="M35" s="70" t="s">
        <v>1025</v>
      </c>
      <c r="N35" s="70" t="s">
        <v>1123</v>
      </c>
      <c r="O35" s="62" t="s">
        <v>61</v>
      </c>
      <c r="P35" s="70" t="s">
        <v>73</v>
      </c>
      <c r="Q35" s="70">
        <v>29</v>
      </c>
      <c r="R35" s="70" t="s">
        <v>67</v>
      </c>
      <c r="S35" s="63">
        <v>128.6</v>
      </c>
      <c r="T35" s="70" t="s">
        <v>83</v>
      </c>
      <c r="U35" s="186">
        <v>204.25</v>
      </c>
      <c r="V35" s="165" t="s">
        <v>62</v>
      </c>
      <c r="W35" s="191">
        <v>2434060</v>
      </c>
      <c r="X35" s="59" t="s">
        <v>905</v>
      </c>
      <c r="Y35" s="62"/>
      <c r="Z35" s="62" t="s">
        <v>169</v>
      </c>
      <c r="AA35" s="155" t="s">
        <v>1229</v>
      </c>
      <c r="AB35" s="62"/>
      <c r="AC35" s="173">
        <v>6336.34</v>
      </c>
    </row>
    <row r="36" spans="1:29" ht="63.75" x14ac:dyDescent="0.25">
      <c r="A36" s="68"/>
      <c r="B36" s="172">
        <v>31</v>
      </c>
      <c r="C36" s="62" t="s">
        <v>643</v>
      </c>
      <c r="D36" s="167" t="s">
        <v>644</v>
      </c>
      <c r="E36" s="59">
        <v>42566</v>
      </c>
      <c r="F36" s="59">
        <v>42598</v>
      </c>
      <c r="G36" s="66">
        <v>42563</v>
      </c>
      <c r="H36" s="66" t="s">
        <v>64</v>
      </c>
      <c r="I36" s="66">
        <v>41912</v>
      </c>
      <c r="J36" s="70" t="s">
        <v>645</v>
      </c>
      <c r="K36" s="163" t="s">
        <v>86</v>
      </c>
      <c r="L36" s="70" t="s">
        <v>60</v>
      </c>
      <c r="M36" s="163" t="s">
        <v>646</v>
      </c>
      <c r="N36" s="163" t="s">
        <v>647</v>
      </c>
      <c r="O36" s="163" t="s">
        <v>71</v>
      </c>
      <c r="P36" s="168" t="s">
        <v>132</v>
      </c>
      <c r="Q36" s="194" t="s">
        <v>168</v>
      </c>
      <c r="R36" s="163" t="s">
        <v>648</v>
      </c>
      <c r="S36" s="203">
        <v>21.7</v>
      </c>
      <c r="T36" s="163">
        <v>5</v>
      </c>
      <c r="U36" s="204">
        <v>1651.08</v>
      </c>
      <c r="V36" s="205" t="s">
        <v>62</v>
      </c>
      <c r="W36" s="195">
        <v>257310</v>
      </c>
      <c r="X36" s="194" t="s">
        <v>767</v>
      </c>
      <c r="Y36" s="67" t="s">
        <v>63</v>
      </c>
      <c r="Z36" s="163" t="s">
        <v>169</v>
      </c>
      <c r="AA36" s="316" t="s">
        <v>1214</v>
      </c>
      <c r="AB36" s="163"/>
      <c r="AC36" s="206" t="s">
        <v>649</v>
      </c>
    </row>
    <row r="37" spans="1:29" ht="114" customHeight="1" x14ac:dyDescent="0.25">
      <c r="A37" s="68"/>
      <c r="B37" s="172">
        <v>32</v>
      </c>
      <c r="C37" s="62" t="s">
        <v>643</v>
      </c>
      <c r="D37" s="167" t="s">
        <v>644</v>
      </c>
      <c r="E37" s="59">
        <v>42566</v>
      </c>
      <c r="F37" s="59">
        <v>42598</v>
      </c>
      <c r="G37" s="66">
        <v>42563</v>
      </c>
      <c r="H37" s="66" t="s">
        <v>64</v>
      </c>
      <c r="I37" s="66">
        <v>41912</v>
      </c>
      <c r="J37" s="70" t="s">
        <v>645</v>
      </c>
      <c r="K37" s="163" t="s">
        <v>86</v>
      </c>
      <c r="L37" s="70" t="s">
        <v>60</v>
      </c>
      <c r="M37" s="163" t="s">
        <v>650</v>
      </c>
      <c r="N37" s="163" t="s">
        <v>651</v>
      </c>
      <c r="O37" s="62" t="s">
        <v>61</v>
      </c>
      <c r="P37" s="168" t="s">
        <v>132</v>
      </c>
      <c r="Q37" s="194" t="s">
        <v>168</v>
      </c>
      <c r="R37" s="163" t="s">
        <v>648</v>
      </c>
      <c r="S37" s="203">
        <v>13.5</v>
      </c>
      <c r="T37" s="163">
        <v>5</v>
      </c>
      <c r="U37" s="204">
        <v>910.08</v>
      </c>
      <c r="V37" s="205" t="s">
        <v>62</v>
      </c>
      <c r="W37" s="195">
        <v>141830</v>
      </c>
      <c r="X37" s="194" t="s">
        <v>767</v>
      </c>
      <c r="Y37" s="67" t="s">
        <v>63</v>
      </c>
      <c r="Z37" s="163" t="s">
        <v>169</v>
      </c>
      <c r="AA37" s="316" t="s">
        <v>1214</v>
      </c>
      <c r="AB37" s="163"/>
      <c r="AC37" s="206" t="s">
        <v>652</v>
      </c>
    </row>
    <row r="38" spans="1:29" ht="128.25" customHeight="1" x14ac:dyDescent="0.25">
      <c r="A38" s="68"/>
      <c r="B38" s="172">
        <v>33</v>
      </c>
      <c r="C38" s="70" t="s">
        <v>890</v>
      </c>
      <c r="D38" s="70" t="s">
        <v>891</v>
      </c>
      <c r="E38" s="202">
        <v>42573</v>
      </c>
      <c r="F38" s="59">
        <v>42598</v>
      </c>
      <c r="G38" s="202">
        <v>42564</v>
      </c>
      <c r="H38" s="70" t="s">
        <v>64</v>
      </c>
      <c r="I38" s="202">
        <v>42400</v>
      </c>
      <c r="J38" s="70" t="s">
        <v>364</v>
      </c>
      <c r="K38" s="70" t="s">
        <v>87</v>
      </c>
      <c r="L38" s="70" t="s">
        <v>183</v>
      </c>
      <c r="M38" s="70" t="s">
        <v>892</v>
      </c>
      <c r="N38" s="56" t="s">
        <v>893</v>
      </c>
      <c r="O38" s="62" t="s">
        <v>61</v>
      </c>
      <c r="P38" s="70" t="s">
        <v>66</v>
      </c>
      <c r="Q38" s="56">
        <v>3</v>
      </c>
      <c r="R38" s="70" t="s">
        <v>189</v>
      </c>
      <c r="S38" s="207">
        <v>44.8</v>
      </c>
      <c r="T38" s="56">
        <v>50</v>
      </c>
      <c r="U38" s="207">
        <v>90579.17</v>
      </c>
      <c r="V38" s="56" t="s">
        <v>62</v>
      </c>
      <c r="W38" s="207">
        <v>2173900</v>
      </c>
      <c r="X38" s="70" t="s">
        <v>894</v>
      </c>
      <c r="Y38" s="56" t="s">
        <v>88</v>
      </c>
      <c r="Z38" s="208" t="s">
        <v>169</v>
      </c>
      <c r="AA38" s="318" t="s">
        <v>1229</v>
      </c>
      <c r="AB38" s="56"/>
      <c r="AC38" s="174" t="s">
        <v>895</v>
      </c>
    </row>
    <row r="39" spans="1:29" s="25" customFormat="1" ht="63.75" x14ac:dyDescent="0.25">
      <c r="B39" s="302">
        <v>34</v>
      </c>
      <c r="C39" s="70" t="s">
        <v>1033</v>
      </c>
      <c r="D39" s="70" t="s">
        <v>1067</v>
      </c>
      <c r="E39" s="60">
        <v>42576</v>
      </c>
      <c r="F39" s="59">
        <v>42598</v>
      </c>
      <c r="G39" s="60">
        <v>42515</v>
      </c>
      <c r="H39" s="70" t="s">
        <v>64</v>
      </c>
      <c r="I39" s="60">
        <v>42429</v>
      </c>
      <c r="J39" s="70" t="s">
        <v>364</v>
      </c>
      <c r="K39" s="70" t="s">
        <v>87</v>
      </c>
      <c r="L39" s="70" t="s">
        <v>183</v>
      </c>
      <c r="M39" s="70" t="s">
        <v>1034</v>
      </c>
      <c r="N39" s="70" t="s">
        <v>1035</v>
      </c>
      <c r="O39" s="62" t="s">
        <v>61</v>
      </c>
      <c r="P39" s="70" t="s">
        <v>66</v>
      </c>
      <c r="Q39" s="70">
        <v>3</v>
      </c>
      <c r="R39" s="70" t="s">
        <v>189</v>
      </c>
      <c r="S39" s="63">
        <v>13.06</v>
      </c>
      <c r="T39" s="70">
        <v>50</v>
      </c>
      <c r="U39" s="63">
        <v>3974.25</v>
      </c>
      <c r="V39" s="70" t="s">
        <v>62</v>
      </c>
      <c r="W39" s="63">
        <v>681300</v>
      </c>
      <c r="X39" s="70" t="s">
        <v>894</v>
      </c>
      <c r="Y39" s="70" t="s">
        <v>88</v>
      </c>
      <c r="Z39" s="208" t="s">
        <v>169</v>
      </c>
      <c r="AA39" s="318" t="s">
        <v>1230</v>
      </c>
      <c r="AB39" s="70"/>
      <c r="AC39" s="174" t="s">
        <v>1036</v>
      </c>
    </row>
    <row r="40" spans="1:29" ht="89.25" x14ac:dyDescent="0.25">
      <c r="A40" s="68"/>
      <c r="B40" s="172">
        <v>35</v>
      </c>
      <c r="C40" s="70" t="s">
        <v>339</v>
      </c>
      <c r="D40" s="60" t="s">
        <v>340</v>
      </c>
      <c r="E40" s="60">
        <v>42559</v>
      </c>
      <c r="F40" s="59">
        <v>42598</v>
      </c>
      <c r="G40" s="114">
        <v>42516</v>
      </c>
      <c r="H40" s="114" t="s">
        <v>64</v>
      </c>
      <c r="I40" s="114">
        <v>42369</v>
      </c>
      <c r="J40" s="84" t="s">
        <v>563</v>
      </c>
      <c r="K40" s="116" t="s">
        <v>80</v>
      </c>
      <c r="L40" s="116" t="s">
        <v>81</v>
      </c>
      <c r="M40" s="84" t="s">
        <v>341</v>
      </c>
      <c r="N40" s="84" t="s">
        <v>1077</v>
      </c>
      <c r="O40" s="84" t="s">
        <v>328</v>
      </c>
      <c r="P40" s="116" t="s">
        <v>66</v>
      </c>
      <c r="Q40" s="250" t="s">
        <v>322</v>
      </c>
      <c r="R40" s="84" t="s">
        <v>336</v>
      </c>
      <c r="S40" s="251">
        <v>80</v>
      </c>
      <c r="T40" s="84">
        <v>3</v>
      </c>
      <c r="U40" s="252">
        <v>106.66</v>
      </c>
      <c r="V40" s="125" t="s">
        <v>146</v>
      </c>
      <c r="W40" s="253">
        <v>1552000</v>
      </c>
      <c r="X40" s="254" t="s">
        <v>342</v>
      </c>
      <c r="Y40" s="116"/>
      <c r="Z40" s="116" t="s">
        <v>169</v>
      </c>
      <c r="AA40" s="319" t="s">
        <v>1216</v>
      </c>
      <c r="AB40" s="305" t="s">
        <v>1231</v>
      </c>
      <c r="AC40" s="255" t="s">
        <v>343</v>
      </c>
    </row>
    <row r="41" spans="1:29" ht="63.75" x14ac:dyDescent="0.25">
      <c r="A41" s="68"/>
      <c r="B41" s="172">
        <v>36</v>
      </c>
      <c r="C41" s="70" t="s">
        <v>896</v>
      </c>
      <c r="D41" s="64" t="s">
        <v>897</v>
      </c>
      <c r="E41" s="59" t="s">
        <v>898</v>
      </c>
      <c r="F41" s="59">
        <v>42598</v>
      </c>
      <c r="G41" s="60">
        <v>42564</v>
      </c>
      <c r="H41" s="70"/>
      <c r="I41" s="60">
        <v>42400</v>
      </c>
      <c r="J41" s="62" t="s">
        <v>550</v>
      </c>
      <c r="K41" s="70" t="s">
        <v>87</v>
      </c>
      <c r="L41" s="70" t="s">
        <v>899</v>
      </c>
      <c r="M41" s="70" t="s">
        <v>900</v>
      </c>
      <c r="N41" s="70" t="s">
        <v>901</v>
      </c>
      <c r="O41" s="62" t="s">
        <v>61</v>
      </c>
      <c r="P41" s="70" t="s">
        <v>73</v>
      </c>
      <c r="Q41" s="64" t="s">
        <v>902</v>
      </c>
      <c r="R41" s="42" t="s">
        <v>1138</v>
      </c>
      <c r="S41" s="63">
        <v>29.6</v>
      </c>
      <c r="T41" s="70">
        <v>20</v>
      </c>
      <c r="U41" s="63">
        <v>20206.990000000002</v>
      </c>
      <c r="V41" s="169" t="s">
        <v>533</v>
      </c>
      <c r="W41" s="63">
        <v>1039490</v>
      </c>
      <c r="X41" s="167" t="s">
        <v>1062</v>
      </c>
      <c r="Y41" s="64"/>
      <c r="Z41" s="62"/>
      <c r="AA41" s="155" t="s">
        <v>1214</v>
      </c>
      <c r="AB41" s="56"/>
      <c r="AC41" s="174" t="s">
        <v>903</v>
      </c>
    </row>
    <row r="42" spans="1:29" s="68" customFormat="1" ht="38.25" x14ac:dyDescent="0.25">
      <c r="B42" s="172">
        <v>37</v>
      </c>
      <c r="C42" s="62"/>
      <c r="D42" s="167" t="s">
        <v>1173</v>
      </c>
      <c r="E42" s="59">
        <v>42555</v>
      </c>
      <c r="F42" s="59">
        <v>42598</v>
      </c>
      <c r="G42" s="59"/>
      <c r="H42" s="59"/>
      <c r="I42" s="59"/>
      <c r="J42" s="62" t="s">
        <v>364</v>
      </c>
      <c r="K42" s="62" t="s">
        <v>87</v>
      </c>
      <c r="L42" s="62" t="s">
        <v>90</v>
      </c>
      <c r="M42" s="62" t="s">
        <v>1174</v>
      </c>
      <c r="N42" s="62" t="s">
        <v>1175</v>
      </c>
      <c r="O42" s="62" t="s">
        <v>61</v>
      </c>
      <c r="P42" s="70" t="s">
        <v>66</v>
      </c>
      <c r="Q42" s="70" t="s">
        <v>322</v>
      </c>
      <c r="R42" s="70" t="s">
        <v>323</v>
      </c>
      <c r="S42" s="256">
        <v>490.2</v>
      </c>
      <c r="T42" s="257">
        <v>0.1</v>
      </c>
      <c r="U42" s="258">
        <v>690.32</v>
      </c>
      <c r="V42" s="259" t="s">
        <v>533</v>
      </c>
      <c r="W42" s="260">
        <v>4610780</v>
      </c>
      <c r="X42" s="261" t="s">
        <v>1176</v>
      </c>
      <c r="Y42" s="262"/>
      <c r="Z42" s="69"/>
      <c r="AA42" s="320" t="s">
        <v>1214</v>
      </c>
      <c r="AB42" s="262"/>
      <c r="AC42" s="283" t="s">
        <v>1177</v>
      </c>
    </row>
    <row r="43" spans="1:29" ht="63.75" x14ac:dyDescent="0.25">
      <c r="A43" s="68"/>
      <c r="B43" s="172">
        <v>38</v>
      </c>
      <c r="C43" s="62" t="s">
        <v>370</v>
      </c>
      <c r="D43" s="167" t="s">
        <v>371</v>
      </c>
      <c r="E43" s="167" t="s">
        <v>372</v>
      </c>
      <c r="F43" s="59">
        <v>42598</v>
      </c>
      <c r="G43" s="59">
        <v>42495</v>
      </c>
      <c r="H43" s="60">
        <v>42556</v>
      </c>
      <c r="I43" s="59" t="s">
        <v>373</v>
      </c>
      <c r="J43" s="168" t="s">
        <v>318</v>
      </c>
      <c r="K43" s="70" t="s">
        <v>231</v>
      </c>
      <c r="L43" s="70" t="s">
        <v>60</v>
      </c>
      <c r="M43" s="168" t="s">
        <v>374</v>
      </c>
      <c r="N43" s="168" t="s">
        <v>375</v>
      </c>
      <c r="O43" s="62" t="s">
        <v>71</v>
      </c>
      <c r="P43" s="70" t="s">
        <v>376</v>
      </c>
      <c r="Q43" s="167" t="s">
        <v>377</v>
      </c>
      <c r="R43" s="168" t="s">
        <v>378</v>
      </c>
      <c r="S43" s="164">
        <v>64.150000000000006</v>
      </c>
      <c r="T43" s="70" t="s">
        <v>379</v>
      </c>
      <c r="U43" s="179">
        <v>0.08</v>
      </c>
      <c r="V43" s="70" t="s">
        <v>62</v>
      </c>
      <c r="W43" s="180">
        <v>3322.75</v>
      </c>
      <c r="X43" s="64" t="s">
        <v>299</v>
      </c>
      <c r="Y43" s="70" t="s">
        <v>63</v>
      </c>
      <c r="Z43" s="62" t="s">
        <v>169</v>
      </c>
      <c r="AA43" s="155" t="s">
        <v>1217</v>
      </c>
      <c r="AB43" s="168" t="s">
        <v>1232</v>
      </c>
      <c r="AC43" s="193"/>
    </row>
    <row r="44" spans="1:29" ht="63.75" x14ac:dyDescent="0.25">
      <c r="A44" s="68"/>
      <c r="B44" s="172">
        <v>39</v>
      </c>
      <c r="C44" s="62"/>
      <c r="D44" s="167" t="s">
        <v>761</v>
      </c>
      <c r="E44" s="59">
        <v>42570</v>
      </c>
      <c r="F44" s="59">
        <v>42598</v>
      </c>
      <c r="G44" s="59">
        <v>42412</v>
      </c>
      <c r="H44" s="59">
        <v>42419</v>
      </c>
      <c r="I44" s="59">
        <v>42429</v>
      </c>
      <c r="J44" s="62" t="s">
        <v>318</v>
      </c>
      <c r="K44" s="163" t="s">
        <v>82</v>
      </c>
      <c r="L44" s="70" t="s">
        <v>60</v>
      </c>
      <c r="M44" s="62" t="s">
        <v>441</v>
      </c>
      <c r="N44" s="62" t="s">
        <v>442</v>
      </c>
      <c r="O44" s="62" t="s">
        <v>61</v>
      </c>
      <c r="P44" s="70" t="s">
        <v>238</v>
      </c>
      <c r="Q44" s="62" t="s">
        <v>1143</v>
      </c>
      <c r="R44" s="62" t="s">
        <v>443</v>
      </c>
      <c r="S44" s="164">
        <v>283.10000000000002</v>
      </c>
      <c r="T44" s="70" t="s">
        <v>379</v>
      </c>
      <c r="U44" s="90">
        <v>0.08</v>
      </c>
      <c r="V44" s="165" t="s">
        <v>62</v>
      </c>
      <c r="W44" s="166">
        <v>98191.8</v>
      </c>
      <c r="X44" s="64" t="s">
        <v>299</v>
      </c>
      <c r="Y44" s="62" t="s">
        <v>63</v>
      </c>
      <c r="Z44" s="62" t="s">
        <v>169</v>
      </c>
      <c r="AA44" s="155" t="s">
        <v>1214</v>
      </c>
      <c r="AB44" s="62"/>
      <c r="AC44" s="173" t="s">
        <v>503</v>
      </c>
    </row>
    <row r="45" spans="1:29" ht="76.5" x14ac:dyDescent="0.25">
      <c r="A45" s="68"/>
      <c r="B45" s="172">
        <v>40</v>
      </c>
      <c r="C45" s="42" t="s">
        <v>490</v>
      </c>
      <c r="D45" s="42" t="s">
        <v>491</v>
      </c>
      <c r="E45" s="214">
        <v>42578</v>
      </c>
      <c r="F45" s="59">
        <v>42598</v>
      </c>
      <c r="G45" s="214">
        <v>42507</v>
      </c>
      <c r="H45" s="214">
        <v>42556</v>
      </c>
      <c r="I45" s="214">
        <v>42400</v>
      </c>
      <c r="J45" s="42" t="s">
        <v>318</v>
      </c>
      <c r="K45" s="42" t="s">
        <v>82</v>
      </c>
      <c r="L45" s="42" t="s">
        <v>492</v>
      </c>
      <c r="M45" s="42" t="s">
        <v>493</v>
      </c>
      <c r="N45" s="42" t="s">
        <v>1091</v>
      </c>
      <c r="O45" s="42" t="s">
        <v>492</v>
      </c>
      <c r="P45" s="163" t="s">
        <v>495</v>
      </c>
      <c r="Q45" s="42" t="s">
        <v>69</v>
      </c>
      <c r="R45" s="62" t="s">
        <v>70</v>
      </c>
      <c r="S45" s="177">
        <v>60.28</v>
      </c>
      <c r="T45" s="42">
        <v>1</v>
      </c>
      <c r="U45" s="177">
        <v>27.98</v>
      </c>
      <c r="V45" s="165" t="s">
        <v>146</v>
      </c>
      <c r="W45" s="177">
        <v>1209110</v>
      </c>
      <c r="X45" s="64" t="s">
        <v>299</v>
      </c>
      <c r="Y45" s="42" t="s">
        <v>63</v>
      </c>
      <c r="Z45" s="42" t="s">
        <v>169</v>
      </c>
      <c r="AA45" s="316" t="s">
        <v>1217</v>
      </c>
      <c r="AB45" s="42" t="s">
        <v>1240</v>
      </c>
      <c r="AC45" s="178"/>
    </row>
    <row r="46" spans="1:29" ht="76.5" x14ac:dyDescent="0.25">
      <c r="A46" s="68"/>
      <c r="B46" s="172">
        <v>41</v>
      </c>
      <c r="C46" s="42" t="s">
        <v>490</v>
      </c>
      <c r="D46" s="42" t="s">
        <v>491</v>
      </c>
      <c r="E46" s="214">
        <v>42578</v>
      </c>
      <c r="F46" s="59">
        <v>42598</v>
      </c>
      <c r="G46" s="214">
        <v>42507</v>
      </c>
      <c r="H46" s="214">
        <v>42556</v>
      </c>
      <c r="I46" s="214">
        <v>42400</v>
      </c>
      <c r="J46" s="42" t="s">
        <v>318</v>
      </c>
      <c r="K46" s="42" t="s">
        <v>82</v>
      </c>
      <c r="L46" s="42" t="s">
        <v>496</v>
      </c>
      <c r="M46" s="42" t="s">
        <v>493</v>
      </c>
      <c r="N46" s="42" t="s">
        <v>1092</v>
      </c>
      <c r="O46" s="42" t="s">
        <v>496</v>
      </c>
      <c r="P46" s="163" t="s">
        <v>495</v>
      </c>
      <c r="Q46" s="42" t="s">
        <v>69</v>
      </c>
      <c r="R46" s="62" t="s">
        <v>70</v>
      </c>
      <c r="S46" s="177">
        <v>21.4</v>
      </c>
      <c r="T46" s="42">
        <v>1</v>
      </c>
      <c r="U46" s="177">
        <v>18.48</v>
      </c>
      <c r="V46" s="165" t="s">
        <v>146</v>
      </c>
      <c r="W46" s="177">
        <v>402750</v>
      </c>
      <c r="X46" s="64" t="s">
        <v>299</v>
      </c>
      <c r="Y46" s="42" t="s">
        <v>63</v>
      </c>
      <c r="Z46" s="42" t="s">
        <v>169</v>
      </c>
      <c r="AA46" s="316" t="s">
        <v>1217</v>
      </c>
      <c r="AB46" s="42" t="s">
        <v>1239</v>
      </c>
      <c r="AC46" s="178"/>
    </row>
    <row r="47" spans="1:29" ht="114.75" x14ac:dyDescent="0.25">
      <c r="A47" s="68"/>
      <c r="B47" s="172">
        <v>42</v>
      </c>
      <c r="C47" s="42" t="s">
        <v>534</v>
      </c>
      <c r="D47" s="42" t="s">
        <v>763</v>
      </c>
      <c r="E47" s="215" t="s">
        <v>764</v>
      </c>
      <c r="F47" s="59">
        <v>42598</v>
      </c>
      <c r="G47" s="215"/>
      <c r="H47" s="59">
        <v>42545</v>
      </c>
      <c r="I47" s="59">
        <v>42536</v>
      </c>
      <c r="J47" s="42" t="s">
        <v>535</v>
      </c>
      <c r="K47" s="62" t="s">
        <v>91</v>
      </c>
      <c r="L47" s="42" t="s">
        <v>536</v>
      </c>
      <c r="M47" s="42" t="s">
        <v>537</v>
      </c>
      <c r="N47" s="42" t="s">
        <v>1095</v>
      </c>
      <c r="O47" s="42" t="s">
        <v>538</v>
      </c>
      <c r="P47" s="168" t="s">
        <v>132</v>
      </c>
      <c r="Q47" s="42" t="s">
        <v>69</v>
      </c>
      <c r="R47" s="62" t="s">
        <v>70</v>
      </c>
      <c r="S47" s="177">
        <v>146.4</v>
      </c>
      <c r="T47" s="42">
        <v>1</v>
      </c>
      <c r="U47" s="177">
        <v>4288.82</v>
      </c>
      <c r="V47" s="175" t="s">
        <v>533</v>
      </c>
      <c r="W47" s="212">
        <v>5146586.59</v>
      </c>
      <c r="X47" s="64" t="s">
        <v>299</v>
      </c>
      <c r="Y47" s="175"/>
      <c r="Z47" s="168" t="s">
        <v>169</v>
      </c>
      <c r="AA47" s="317" t="s">
        <v>1217</v>
      </c>
      <c r="AB47" s="42" t="s">
        <v>1226</v>
      </c>
      <c r="AC47" s="216"/>
    </row>
    <row r="48" spans="1:29" ht="63.75" x14ac:dyDescent="0.25">
      <c r="A48" s="68"/>
      <c r="B48" s="172">
        <v>43</v>
      </c>
      <c r="C48" s="62" t="s">
        <v>603</v>
      </c>
      <c r="D48" s="167" t="s">
        <v>604</v>
      </c>
      <c r="E48" s="59" t="s">
        <v>605</v>
      </c>
      <c r="F48" s="59">
        <v>42598</v>
      </c>
      <c r="G48" s="59">
        <v>42486</v>
      </c>
      <c r="H48" s="59">
        <v>42556</v>
      </c>
      <c r="I48" s="59">
        <v>42429</v>
      </c>
      <c r="J48" s="62" t="s">
        <v>318</v>
      </c>
      <c r="K48" s="62" t="s">
        <v>194</v>
      </c>
      <c r="L48" s="62" t="s">
        <v>199</v>
      </c>
      <c r="M48" s="62" t="s">
        <v>606</v>
      </c>
      <c r="N48" s="62" t="s">
        <v>607</v>
      </c>
      <c r="O48" s="62" t="s">
        <v>608</v>
      </c>
      <c r="P48" s="70" t="s">
        <v>73</v>
      </c>
      <c r="Q48" s="62" t="s">
        <v>69</v>
      </c>
      <c r="R48" s="62" t="s">
        <v>70</v>
      </c>
      <c r="S48" s="164">
        <v>61.42</v>
      </c>
      <c r="T48" s="62">
        <v>1</v>
      </c>
      <c r="U48" s="90">
        <v>22</v>
      </c>
      <c r="V48" s="165" t="s">
        <v>146</v>
      </c>
      <c r="W48" s="166">
        <v>1391150</v>
      </c>
      <c r="X48" s="64" t="s">
        <v>299</v>
      </c>
      <c r="Y48" s="62" t="s">
        <v>63</v>
      </c>
      <c r="Z48" s="62" t="s">
        <v>169</v>
      </c>
      <c r="AA48" s="317" t="s">
        <v>1217</v>
      </c>
      <c r="AB48" s="42" t="s">
        <v>1226</v>
      </c>
      <c r="AC48" s="173" t="s">
        <v>609</v>
      </c>
    </row>
    <row r="49" spans="1:29" ht="102" x14ac:dyDescent="0.25">
      <c r="A49" s="68"/>
      <c r="B49" s="172">
        <v>44</v>
      </c>
      <c r="C49" s="62"/>
      <c r="D49" s="167" t="s">
        <v>317</v>
      </c>
      <c r="E49" s="59">
        <v>42522</v>
      </c>
      <c r="F49" s="59">
        <v>42598</v>
      </c>
      <c r="G49" s="59">
        <v>42066</v>
      </c>
      <c r="H49" s="59">
        <v>42321</v>
      </c>
      <c r="I49" s="59">
        <v>42247</v>
      </c>
      <c r="J49" s="62" t="s">
        <v>318</v>
      </c>
      <c r="K49" s="70" t="s">
        <v>80</v>
      </c>
      <c r="L49" s="70" t="s">
        <v>81</v>
      </c>
      <c r="M49" s="62" t="s">
        <v>319</v>
      </c>
      <c r="N49" s="62" t="s">
        <v>1076</v>
      </c>
      <c r="O49" s="62" t="s">
        <v>321</v>
      </c>
      <c r="P49" s="70" t="s">
        <v>66</v>
      </c>
      <c r="Q49" s="62" t="s">
        <v>322</v>
      </c>
      <c r="R49" s="62" t="s">
        <v>323</v>
      </c>
      <c r="S49" s="164">
        <v>234</v>
      </c>
      <c r="T49" s="62">
        <v>3</v>
      </c>
      <c r="U49" s="179">
        <v>360.2</v>
      </c>
      <c r="V49" s="165" t="s">
        <v>146</v>
      </c>
      <c r="W49" s="180">
        <v>3842100</v>
      </c>
      <c r="X49" s="64" t="s">
        <v>299</v>
      </c>
      <c r="Y49" s="70" t="s">
        <v>72</v>
      </c>
      <c r="Z49" s="62" t="s">
        <v>324</v>
      </c>
      <c r="AA49" s="155" t="s">
        <v>1217</v>
      </c>
      <c r="AB49" s="62" t="s">
        <v>325</v>
      </c>
      <c r="AC49" s="173" t="s">
        <v>326</v>
      </c>
    </row>
    <row r="50" spans="1:29" ht="102" x14ac:dyDescent="0.25">
      <c r="A50" s="68"/>
      <c r="B50" s="172">
        <v>45</v>
      </c>
      <c r="C50" s="62"/>
      <c r="D50" s="167" t="s">
        <v>317</v>
      </c>
      <c r="E50" s="59">
        <v>42522</v>
      </c>
      <c r="F50" s="59">
        <v>42598</v>
      </c>
      <c r="G50" s="59">
        <v>42066</v>
      </c>
      <c r="H50" s="59">
        <v>42321</v>
      </c>
      <c r="I50" s="59">
        <v>42247</v>
      </c>
      <c r="J50" s="62" t="s">
        <v>318</v>
      </c>
      <c r="K50" s="70" t="s">
        <v>80</v>
      </c>
      <c r="L50" s="70" t="s">
        <v>81</v>
      </c>
      <c r="M50" s="62" t="s">
        <v>319</v>
      </c>
      <c r="N50" s="62" t="s">
        <v>1077</v>
      </c>
      <c r="O50" s="62" t="s">
        <v>328</v>
      </c>
      <c r="P50" s="70" t="s">
        <v>66</v>
      </c>
      <c r="Q50" s="62" t="s">
        <v>322</v>
      </c>
      <c r="R50" s="62" t="s">
        <v>323</v>
      </c>
      <c r="S50" s="164">
        <v>230</v>
      </c>
      <c r="T50" s="62">
        <v>3</v>
      </c>
      <c r="U50" s="179">
        <v>351.89</v>
      </c>
      <c r="V50" s="165" t="s">
        <v>146</v>
      </c>
      <c r="W50" s="180">
        <v>3753500</v>
      </c>
      <c r="X50" s="64" t="s">
        <v>299</v>
      </c>
      <c r="Y50" s="70" t="s">
        <v>72</v>
      </c>
      <c r="Z50" s="62" t="s">
        <v>324</v>
      </c>
      <c r="AA50" s="155" t="s">
        <v>1217</v>
      </c>
      <c r="AB50" s="62" t="s">
        <v>329</v>
      </c>
      <c r="AC50" s="173" t="s">
        <v>330</v>
      </c>
    </row>
    <row r="51" spans="1:29" ht="76.5" x14ac:dyDescent="0.25">
      <c r="A51" s="68"/>
      <c r="B51" s="172">
        <v>46</v>
      </c>
      <c r="C51" s="175"/>
      <c r="D51" s="42" t="s">
        <v>736</v>
      </c>
      <c r="E51" s="217" t="s">
        <v>778</v>
      </c>
      <c r="F51" s="59">
        <v>42598</v>
      </c>
      <c r="G51" s="66">
        <v>42416</v>
      </c>
      <c r="H51" s="66">
        <v>42479</v>
      </c>
      <c r="I51" s="66">
        <v>42400</v>
      </c>
      <c r="J51" s="163" t="s">
        <v>318</v>
      </c>
      <c r="K51" s="163" t="s">
        <v>86</v>
      </c>
      <c r="L51" s="163" t="s">
        <v>133</v>
      </c>
      <c r="M51" s="163" t="s">
        <v>737</v>
      </c>
      <c r="N51" s="163" t="s">
        <v>1106</v>
      </c>
      <c r="O51" s="163" t="s">
        <v>739</v>
      </c>
      <c r="P51" s="70" t="s">
        <v>162</v>
      </c>
      <c r="Q51" s="194" t="s">
        <v>322</v>
      </c>
      <c r="R51" s="163" t="s">
        <v>323</v>
      </c>
      <c r="S51" s="190">
        <v>359.56</v>
      </c>
      <c r="T51" s="163">
        <v>3</v>
      </c>
      <c r="U51" s="63">
        <v>748.7</v>
      </c>
      <c r="V51" s="165" t="s">
        <v>146</v>
      </c>
      <c r="W51" s="195">
        <v>5444200</v>
      </c>
      <c r="X51" s="64" t="s">
        <v>299</v>
      </c>
      <c r="Y51" s="163" t="s">
        <v>741</v>
      </c>
      <c r="Z51" s="163" t="s">
        <v>169</v>
      </c>
      <c r="AA51" s="317" t="s">
        <v>1217</v>
      </c>
      <c r="AB51" s="42" t="s">
        <v>1233</v>
      </c>
      <c r="AC51" s="173" t="s">
        <v>503</v>
      </c>
    </row>
    <row r="52" spans="1:29" ht="76.5" x14ac:dyDescent="0.25">
      <c r="A52" s="68"/>
      <c r="B52" s="172">
        <v>47</v>
      </c>
      <c r="C52" s="62" t="s">
        <v>742</v>
      </c>
      <c r="D52" s="167" t="s">
        <v>743</v>
      </c>
      <c r="E52" s="167" t="s">
        <v>302</v>
      </c>
      <c r="F52" s="59">
        <v>42598</v>
      </c>
      <c r="G52" s="66">
        <v>42473</v>
      </c>
      <c r="H52" s="66">
        <v>42524</v>
      </c>
      <c r="I52" s="66">
        <v>42460</v>
      </c>
      <c r="J52" s="163" t="s">
        <v>318</v>
      </c>
      <c r="K52" s="163" t="s">
        <v>86</v>
      </c>
      <c r="L52" s="163" t="s">
        <v>133</v>
      </c>
      <c r="M52" s="163" t="s">
        <v>737</v>
      </c>
      <c r="N52" s="163" t="s">
        <v>1106</v>
      </c>
      <c r="O52" s="163" t="s">
        <v>739</v>
      </c>
      <c r="P52" s="163" t="s">
        <v>744</v>
      </c>
      <c r="Q52" s="194" t="s">
        <v>322</v>
      </c>
      <c r="R52" s="163" t="s">
        <v>323</v>
      </c>
      <c r="S52" s="190">
        <v>121.4</v>
      </c>
      <c r="T52" s="163">
        <v>3</v>
      </c>
      <c r="U52" s="63">
        <v>261.36</v>
      </c>
      <c r="V52" s="165" t="s">
        <v>146</v>
      </c>
      <c r="W52" s="218">
        <v>1900200</v>
      </c>
      <c r="X52" s="64" t="s">
        <v>299</v>
      </c>
      <c r="Y52" s="163" t="s">
        <v>63</v>
      </c>
      <c r="Z52" s="42" t="s">
        <v>68</v>
      </c>
      <c r="AA52" s="316" t="s">
        <v>1217</v>
      </c>
      <c r="AB52" s="42" t="s">
        <v>1233</v>
      </c>
      <c r="AC52" s="216"/>
    </row>
    <row r="53" spans="1:29" ht="76.5" x14ac:dyDescent="0.25">
      <c r="A53" s="68"/>
      <c r="B53" s="172">
        <v>48</v>
      </c>
      <c r="C53" s="168" t="s">
        <v>795</v>
      </c>
      <c r="D53" s="167" t="s">
        <v>796</v>
      </c>
      <c r="E53" s="59">
        <v>42579</v>
      </c>
      <c r="F53" s="59">
        <v>42598</v>
      </c>
      <c r="G53" s="59">
        <v>42475</v>
      </c>
      <c r="H53" s="60">
        <v>42573</v>
      </c>
      <c r="I53" s="59">
        <v>42490</v>
      </c>
      <c r="J53" s="62" t="s">
        <v>535</v>
      </c>
      <c r="K53" s="62" t="s">
        <v>782</v>
      </c>
      <c r="L53" s="62" t="s">
        <v>783</v>
      </c>
      <c r="M53" s="168" t="s">
        <v>797</v>
      </c>
      <c r="N53" s="70" t="s">
        <v>1110</v>
      </c>
      <c r="O53" s="62" t="s">
        <v>61</v>
      </c>
      <c r="P53" s="62" t="s">
        <v>791</v>
      </c>
      <c r="Q53" s="167" t="s">
        <v>322</v>
      </c>
      <c r="R53" s="42" t="s">
        <v>336</v>
      </c>
      <c r="S53" s="196">
        <v>166.7</v>
      </c>
      <c r="T53" s="62">
        <v>3</v>
      </c>
      <c r="U53" s="63">
        <v>6092</v>
      </c>
      <c r="V53" s="165" t="s">
        <v>146</v>
      </c>
      <c r="W53" s="196">
        <v>2436800</v>
      </c>
      <c r="X53" s="64" t="s">
        <v>299</v>
      </c>
      <c r="Y53" s="62" t="s">
        <v>72</v>
      </c>
      <c r="Z53" s="62" t="s">
        <v>169</v>
      </c>
      <c r="AA53" s="155" t="s">
        <v>1216</v>
      </c>
      <c r="AB53" s="70" t="s">
        <v>1219</v>
      </c>
      <c r="AC53" s="174" t="s">
        <v>798</v>
      </c>
    </row>
    <row r="54" spans="1:29" ht="63.75" x14ac:dyDescent="0.25">
      <c r="A54" s="68"/>
      <c r="B54" s="172">
        <v>49</v>
      </c>
      <c r="C54" s="42"/>
      <c r="D54" s="42" t="s">
        <v>1003</v>
      </c>
      <c r="E54" s="188">
        <v>42580</v>
      </c>
      <c r="F54" s="59">
        <v>42598</v>
      </c>
      <c r="G54" s="188">
        <v>41785</v>
      </c>
      <c r="H54" s="188">
        <v>41828</v>
      </c>
      <c r="I54" s="188">
        <v>42400</v>
      </c>
      <c r="J54" s="42" t="s">
        <v>535</v>
      </c>
      <c r="K54" s="175" t="s">
        <v>87</v>
      </c>
      <c r="L54" s="62" t="s">
        <v>90</v>
      </c>
      <c r="M54" s="42" t="s">
        <v>1004</v>
      </c>
      <c r="N54" s="42" t="s">
        <v>1005</v>
      </c>
      <c r="O54" s="62" t="s">
        <v>61</v>
      </c>
      <c r="P54" s="42" t="s">
        <v>238</v>
      </c>
      <c r="Q54" s="42" t="s">
        <v>322</v>
      </c>
      <c r="R54" s="42" t="s">
        <v>323</v>
      </c>
      <c r="S54" s="177">
        <v>299.3</v>
      </c>
      <c r="T54" s="42">
        <v>3</v>
      </c>
      <c r="U54" s="177">
        <v>13853.5</v>
      </c>
      <c r="V54" s="176" t="s">
        <v>62</v>
      </c>
      <c r="W54" s="177">
        <v>5541400</v>
      </c>
      <c r="X54" s="64" t="s">
        <v>299</v>
      </c>
      <c r="Y54" s="42" t="s">
        <v>63</v>
      </c>
      <c r="Z54" s="42"/>
      <c r="AA54" s="316" t="s">
        <v>1217</v>
      </c>
      <c r="AB54" s="42" t="s">
        <v>1234</v>
      </c>
      <c r="AC54" s="178" t="s">
        <v>503</v>
      </c>
    </row>
    <row r="55" spans="1:29" ht="76.5" x14ac:dyDescent="0.25">
      <c r="A55" s="68"/>
      <c r="B55" s="172">
        <v>50</v>
      </c>
      <c r="C55" s="163" t="s">
        <v>1019</v>
      </c>
      <c r="D55" s="163" t="s">
        <v>1020</v>
      </c>
      <c r="E55" s="220">
        <v>42580</v>
      </c>
      <c r="F55" s="59">
        <v>42598</v>
      </c>
      <c r="G55" s="220">
        <v>42513</v>
      </c>
      <c r="H55" s="220">
        <v>42535</v>
      </c>
      <c r="I55" s="220">
        <v>42460</v>
      </c>
      <c r="J55" s="163" t="s">
        <v>318</v>
      </c>
      <c r="K55" s="219" t="s">
        <v>87</v>
      </c>
      <c r="L55" s="62" t="s">
        <v>90</v>
      </c>
      <c r="M55" s="163" t="s">
        <v>1021</v>
      </c>
      <c r="N55" s="163" t="s">
        <v>1122</v>
      </c>
      <c r="O55" s="62" t="s">
        <v>61</v>
      </c>
      <c r="P55" s="42" t="s">
        <v>73</v>
      </c>
      <c r="Q55" s="219">
        <v>29</v>
      </c>
      <c r="R55" s="163" t="s">
        <v>84</v>
      </c>
      <c r="S55" s="222">
        <v>79.2</v>
      </c>
      <c r="T55" s="70" t="s">
        <v>83</v>
      </c>
      <c r="U55" s="222">
        <v>5146</v>
      </c>
      <c r="V55" s="223" t="s">
        <v>62</v>
      </c>
      <c r="W55" s="222">
        <v>1904500</v>
      </c>
      <c r="X55" s="64" t="s">
        <v>299</v>
      </c>
      <c r="Y55" s="219" t="s">
        <v>63</v>
      </c>
      <c r="Z55" s="163" t="s">
        <v>955</v>
      </c>
      <c r="AA55" s="317" t="s">
        <v>1214</v>
      </c>
      <c r="AB55" s="219"/>
      <c r="AC55" s="224"/>
    </row>
    <row r="56" spans="1:29" ht="25.5" x14ac:dyDescent="0.25">
      <c r="A56" s="68"/>
      <c r="B56" s="172">
        <v>51</v>
      </c>
      <c r="C56" s="163" t="s">
        <v>1019</v>
      </c>
      <c r="D56" s="163" t="s">
        <v>1020</v>
      </c>
      <c r="E56" s="220">
        <v>42580</v>
      </c>
      <c r="F56" s="59">
        <v>42598</v>
      </c>
      <c r="G56" s="220">
        <v>42513</v>
      </c>
      <c r="H56" s="220">
        <v>42535</v>
      </c>
      <c r="I56" s="220">
        <v>42460</v>
      </c>
      <c r="J56" s="163" t="s">
        <v>318</v>
      </c>
      <c r="K56" s="219" t="s">
        <v>87</v>
      </c>
      <c r="L56" s="62" t="s">
        <v>90</v>
      </c>
      <c r="M56" s="163" t="s">
        <v>1022</v>
      </c>
      <c r="N56" s="163" t="s">
        <v>1122</v>
      </c>
      <c r="O56" s="62" t="s">
        <v>61</v>
      </c>
      <c r="P56" s="42" t="s">
        <v>73</v>
      </c>
      <c r="Q56" s="219">
        <v>29</v>
      </c>
      <c r="R56" s="163" t="s">
        <v>84</v>
      </c>
      <c r="S56" s="222">
        <v>91.7</v>
      </c>
      <c r="T56" s="70" t="s">
        <v>83</v>
      </c>
      <c r="U56" s="222">
        <v>6147.95</v>
      </c>
      <c r="V56" s="223" t="s">
        <v>62</v>
      </c>
      <c r="W56" s="222">
        <v>2205100</v>
      </c>
      <c r="X56" s="64" t="s">
        <v>299</v>
      </c>
      <c r="Y56" s="219" t="s">
        <v>63</v>
      </c>
      <c r="Z56" s="163" t="s">
        <v>955</v>
      </c>
      <c r="AA56" s="317" t="s">
        <v>1214</v>
      </c>
      <c r="AB56" s="219"/>
      <c r="AC56" s="224"/>
    </row>
    <row r="57" spans="1:29" s="68" customFormat="1" ht="38.25" x14ac:dyDescent="0.25">
      <c r="B57" s="172" t="s">
        <v>1191</v>
      </c>
      <c r="C57" s="163"/>
      <c r="D57" s="163"/>
      <c r="E57" s="220"/>
      <c r="F57" s="59">
        <v>42598</v>
      </c>
      <c r="G57" s="220"/>
      <c r="H57" s="220">
        <v>42552</v>
      </c>
      <c r="I57" s="220">
        <v>42429</v>
      </c>
      <c r="J57" s="163" t="s">
        <v>318</v>
      </c>
      <c r="K57" s="163" t="s">
        <v>80</v>
      </c>
      <c r="L57" s="62" t="s">
        <v>60</v>
      </c>
      <c r="M57" s="163" t="s">
        <v>1192</v>
      </c>
      <c r="N57" s="163" t="s">
        <v>1193</v>
      </c>
      <c r="O57" s="62" t="s">
        <v>61</v>
      </c>
      <c r="P57" s="42" t="s">
        <v>1195</v>
      </c>
      <c r="Q57" s="219"/>
      <c r="R57" s="163" t="s">
        <v>67</v>
      </c>
      <c r="S57" s="222">
        <v>64.8</v>
      </c>
      <c r="T57" s="70" t="s">
        <v>1194</v>
      </c>
      <c r="U57" s="222">
        <v>4080.83</v>
      </c>
      <c r="V57" s="223" t="s">
        <v>62</v>
      </c>
      <c r="W57" s="222">
        <v>1392400</v>
      </c>
      <c r="X57" s="64" t="s">
        <v>299</v>
      </c>
      <c r="Y57" s="219"/>
      <c r="Z57" s="163" t="s">
        <v>169</v>
      </c>
      <c r="AA57" s="317" t="s">
        <v>1214</v>
      </c>
      <c r="AB57" s="219"/>
      <c r="AC57" s="224" t="s">
        <v>1196</v>
      </c>
    </row>
    <row r="58" spans="1:29" s="68" customFormat="1" ht="63.75" x14ac:dyDescent="0.25">
      <c r="B58" s="172" t="s">
        <v>1197</v>
      </c>
      <c r="C58" s="163"/>
      <c r="D58" s="163"/>
      <c r="E58" s="220"/>
      <c r="F58" s="59">
        <v>42598</v>
      </c>
      <c r="G58" s="220"/>
      <c r="H58" s="220">
        <v>42538</v>
      </c>
      <c r="I58" s="220">
        <v>42490</v>
      </c>
      <c r="J58" s="163" t="s">
        <v>318</v>
      </c>
      <c r="K58" s="163" t="s">
        <v>782</v>
      </c>
      <c r="L58" s="62" t="s">
        <v>60</v>
      </c>
      <c r="M58" s="163" t="s">
        <v>1198</v>
      </c>
      <c r="N58" s="163" t="s">
        <v>1199</v>
      </c>
      <c r="O58" s="62" t="s">
        <v>61</v>
      </c>
      <c r="P58" s="42" t="s">
        <v>1195</v>
      </c>
      <c r="Q58" s="219"/>
      <c r="R58" s="163" t="s">
        <v>67</v>
      </c>
      <c r="S58" s="222">
        <v>30</v>
      </c>
      <c r="T58" s="70" t="s">
        <v>379</v>
      </c>
      <c r="U58" s="222">
        <v>0.08</v>
      </c>
      <c r="V58" s="223" t="s">
        <v>62</v>
      </c>
      <c r="W58" s="222">
        <v>16310.21</v>
      </c>
      <c r="X58" s="64" t="s">
        <v>299</v>
      </c>
      <c r="Y58" s="219"/>
      <c r="Z58" s="163" t="s">
        <v>169</v>
      </c>
      <c r="AA58" s="317" t="s">
        <v>1214</v>
      </c>
      <c r="AB58" s="219"/>
      <c r="AC58" s="224"/>
    </row>
    <row r="59" spans="1:29" s="68" customFormat="1" ht="38.25" x14ac:dyDescent="0.25">
      <c r="B59" s="172" t="s">
        <v>1200</v>
      </c>
      <c r="C59" s="163"/>
      <c r="D59" s="163"/>
      <c r="E59" s="220"/>
      <c r="F59" s="59">
        <v>42598</v>
      </c>
      <c r="G59" s="220"/>
      <c r="H59" s="220">
        <v>42566</v>
      </c>
      <c r="I59" s="220">
        <v>42521</v>
      </c>
      <c r="J59" s="163" t="s">
        <v>318</v>
      </c>
      <c r="K59" s="163" t="s">
        <v>782</v>
      </c>
      <c r="L59" s="62" t="s">
        <v>60</v>
      </c>
      <c r="M59" s="163" t="s">
        <v>1201</v>
      </c>
      <c r="N59" s="163" t="s">
        <v>1202</v>
      </c>
      <c r="O59" s="62"/>
      <c r="P59" s="42" t="s">
        <v>1195</v>
      </c>
      <c r="Q59" s="219"/>
      <c r="R59" s="163" t="s">
        <v>67</v>
      </c>
      <c r="S59" s="222">
        <v>43.4</v>
      </c>
      <c r="T59" s="70" t="s">
        <v>379</v>
      </c>
      <c r="U59" s="222">
        <v>0.08</v>
      </c>
      <c r="V59" s="223" t="s">
        <v>62</v>
      </c>
      <c r="W59" s="222">
        <v>6711.94</v>
      </c>
      <c r="X59" s="64" t="s">
        <v>299</v>
      </c>
      <c r="Y59" s="219"/>
      <c r="Z59" s="163" t="s">
        <v>169</v>
      </c>
      <c r="AA59" s="317" t="s">
        <v>1214</v>
      </c>
      <c r="AB59" s="219"/>
      <c r="AC59" s="224"/>
    </row>
    <row r="60" spans="1:29" ht="38.25" x14ac:dyDescent="0.25">
      <c r="A60" s="68"/>
      <c r="B60" s="172">
        <v>52</v>
      </c>
      <c r="C60" s="42" t="s">
        <v>447</v>
      </c>
      <c r="D60" s="42" t="s">
        <v>448</v>
      </c>
      <c r="E60" s="214">
        <v>42579</v>
      </c>
      <c r="F60" s="59">
        <v>42598</v>
      </c>
      <c r="G60" s="214">
        <v>42447</v>
      </c>
      <c r="H60" s="214">
        <v>42535</v>
      </c>
      <c r="I60" s="214">
        <v>42460</v>
      </c>
      <c r="J60" s="42" t="s">
        <v>318</v>
      </c>
      <c r="K60" s="42" t="s">
        <v>82</v>
      </c>
      <c r="L60" s="70" t="s">
        <v>60</v>
      </c>
      <c r="M60" s="42" t="s">
        <v>449</v>
      </c>
      <c r="N60" s="42" t="s">
        <v>450</v>
      </c>
      <c r="O60" s="62" t="s">
        <v>61</v>
      </c>
      <c r="P60" s="168" t="s">
        <v>132</v>
      </c>
      <c r="Q60" s="42" t="s">
        <v>451</v>
      </c>
      <c r="R60" s="42" t="s">
        <v>452</v>
      </c>
      <c r="S60" s="177">
        <v>22.6</v>
      </c>
      <c r="T60" s="42">
        <v>5</v>
      </c>
      <c r="U60" s="177">
        <v>1701.25</v>
      </c>
      <c r="V60" s="42" t="s">
        <v>62</v>
      </c>
      <c r="W60" s="177">
        <v>408300</v>
      </c>
      <c r="X60" s="64" t="s">
        <v>299</v>
      </c>
      <c r="Y60" s="42" t="s">
        <v>63</v>
      </c>
      <c r="Z60" s="42" t="s">
        <v>169</v>
      </c>
      <c r="AA60" s="316" t="s">
        <v>1214</v>
      </c>
      <c r="AB60" s="42"/>
      <c r="AC60" s="178"/>
    </row>
    <row r="61" spans="1:29" ht="89.25" x14ac:dyDescent="0.25">
      <c r="A61" s="68"/>
      <c r="B61" s="172">
        <v>53</v>
      </c>
      <c r="C61" s="70" t="s">
        <v>877</v>
      </c>
      <c r="D61" s="70" t="s">
        <v>878</v>
      </c>
      <c r="E61" s="225" t="s">
        <v>764</v>
      </c>
      <c r="F61" s="59">
        <v>42598</v>
      </c>
      <c r="G61" s="202">
        <v>42509</v>
      </c>
      <c r="H61" s="202">
        <v>42528</v>
      </c>
      <c r="I61" s="202">
        <v>42521</v>
      </c>
      <c r="J61" s="70" t="s">
        <v>318</v>
      </c>
      <c r="K61" s="64" t="s">
        <v>154</v>
      </c>
      <c r="L61" s="70" t="s">
        <v>879</v>
      </c>
      <c r="M61" s="70" t="s">
        <v>880</v>
      </c>
      <c r="N61" s="70" t="s">
        <v>881</v>
      </c>
      <c r="O61" s="62" t="s">
        <v>601</v>
      </c>
      <c r="P61" s="62" t="s">
        <v>882</v>
      </c>
      <c r="Q61" s="56" t="s">
        <v>954</v>
      </c>
      <c r="R61" s="70" t="s">
        <v>1156</v>
      </c>
      <c r="S61" s="207">
        <v>64.900000000000006</v>
      </c>
      <c r="T61" s="56">
        <v>6</v>
      </c>
      <c r="U61" s="63">
        <v>2950.08</v>
      </c>
      <c r="V61" s="165" t="s">
        <v>146</v>
      </c>
      <c r="W61" s="207">
        <v>1685500</v>
      </c>
      <c r="X61" s="64" t="s">
        <v>299</v>
      </c>
      <c r="Y61" s="56" t="s">
        <v>63</v>
      </c>
      <c r="Z61" s="62" t="s">
        <v>169</v>
      </c>
      <c r="AA61" s="317" t="s">
        <v>1214</v>
      </c>
      <c r="AB61" s="56"/>
      <c r="AC61" s="226" t="s">
        <v>248</v>
      </c>
    </row>
    <row r="62" spans="1:29" ht="63.75" x14ac:dyDescent="0.25">
      <c r="A62" s="68"/>
      <c r="B62" s="172">
        <v>54</v>
      </c>
      <c r="C62" s="62"/>
      <c r="D62" s="167" t="s">
        <v>498</v>
      </c>
      <c r="E62" s="59">
        <v>42542</v>
      </c>
      <c r="F62" s="59">
        <v>42598</v>
      </c>
      <c r="G62" s="59">
        <v>42341</v>
      </c>
      <c r="H62" s="59">
        <v>42445</v>
      </c>
      <c r="I62" s="59">
        <v>42735</v>
      </c>
      <c r="J62" s="62" t="s">
        <v>318</v>
      </c>
      <c r="K62" s="62" t="s">
        <v>82</v>
      </c>
      <c r="L62" s="70" t="s">
        <v>60</v>
      </c>
      <c r="M62" s="62" t="s">
        <v>499</v>
      </c>
      <c r="N62" s="62" t="s">
        <v>500</v>
      </c>
      <c r="O62" s="62" t="s">
        <v>61</v>
      </c>
      <c r="P62" s="70" t="s">
        <v>218</v>
      </c>
      <c r="Q62" s="62" t="s">
        <v>1144</v>
      </c>
      <c r="R62" s="62" t="s">
        <v>501</v>
      </c>
      <c r="S62" s="164">
        <v>256.16000000000003</v>
      </c>
      <c r="T62" s="62" t="s">
        <v>1167</v>
      </c>
      <c r="U62" s="90">
        <v>10635.53</v>
      </c>
      <c r="V62" s="165" t="s">
        <v>62</v>
      </c>
      <c r="W62" s="166">
        <v>4128500</v>
      </c>
      <c r="X62" s="64" t="s">
        <v>299</v>
      </c>
      <c r="Y62" s="62" t="s">
        <v>63</v>
      </c>
      <c r="Z62" s="62" t="s">
        <v>324</v>
      </c>
      <c r="AA62" s="155" t="s">
        <v>1214</v>
      </c>
      <c r="AB62" s="62" t="s">
        <v>502</v>
      </c>
      <c r="AC62" s="173" t="s">
        <v>503</v>
      </c>
    </row>
    <row r="63" spans="1:29" ht="51" x14ac:dyDescent="0.25">
      <c r="A63" s="68"/>
      <c r="B63" s="172">
        <v>55</v>
      </c>
      <c r="C63" s="42"/>
      <c r="D63" s="42" t="s">
        <v>389</v>
      </c>
      <c r="E63" s="217" t="s">
        <v>390</v>
      </c>
      <c r="F63" s="59">
        <v>42598</v>
      </c>
      <c r="G63" s="188">
        <v>42271</v>
      </c>
      <c r="H63" s="188">
        <v>42286</v>
      </c>
      <c r="I63" s="188">
        <v>42216</v>
      </c>
      <c r="J63" s="168" t="s">
        <v>318</v>
      </c>
      <c r="K63" s="70" t="s">
        <v>231</v>
      </c>
      <c r="L63" s="70" t="s">
        <v>60</v>
      </c>
      <c r="M63" s="227" t="s">
        <v>391</v>
      </c>
      <c r="N63" s="42" t="s">
        <v>392</v>
      </c>
      <c r="O63" s="42" t="s">
        <v>71</v>
      </c>
      <c r="P63" s="62" t="s">
        <v>1136</v>
      </c>
      <c r="Q63" s="42" t="s">
        <v>393</v>
      </c>
      <c r="R63" s="42" t="s">
        <v>177</v>
      </c>
      <c r="S63" s="177">
        <v>384.8</v>
      </c>
      <c r="T63" s="42">
        <v>8</v>
      </c>
      <c r="U63" s="177">
        <v>31575.33</v>
      </c>
      <c r="V63" s="42" t="s">
        <v>62</v>
      </c>
      <c r="W63" s="177" t="s">
        <v>394</v>
      </c>
      <c r="X63" s="64" t="s">
        <v>299</v>
      </c>
      <c r="Y63" s="70" t="s">
        <v>63</v>
      </c>
      <c r="Z63" s="62" t="s">
        <v>169</v>
      </c>
      <c r="AA63" s="316" t="s">
        <v>1214</v>
      </c>
      <c r="AB63" s="42"/>
      <c r="AC63" s="178"/>
    </row>
    <row r="64" spans="1:29" ht="188.25" customHeight="1" x14ac:dyDescent="0.25">
      <c r="A64" s="68"/>
      <c r="B64" s="172">
        <v>56</v>
      </c>
      <c r="C64" s="42" t="s">
        <v>404</v>
      </c>
      <c r="D64" s="42" t="s">
        <v>405</v>
      </c>
      <c r="E64" s="217" t="s">
        <v>406</v>
      </c>
      <c r="F64" s="59">
        <v>42598</v>
      </c>
      <c r="G64" s="188">
        <v>42520</v>
      </c>
      <c r="H64" s="188">
        <v>42566</v>
      </c>
      <c r="I64" s="188">
        <v>42460</v>
      </c>
      <c r="J64" s="62" t="s">
        <v>318</v>
      </c>
      <c r="K64" s="70" t="s">
        <v>231</v>
      </c>
      <c r="L64" s="70" t="s">
        <v>60</v>
      </c>
      <c r="M64" s="42" t="s">
        <v>407</v>
      </c>
      <c r="N64" s="42" t="s">
        <v>408</v>
      </c>
      <c r="O64" s="42" t="s">
        <v>71</v>
      </c>
      <c r="P64" s="70" t="s">
        <v>238</v>
      </c>
      <c r="Q64" s="42" t="s">
        <v>393</v>
      </c>
      <c r="R64" s="42" t="s">
        <v>177</v>
      </c>
      <c r="S64" s="177">
        <v>115.7</v>
      </c>
      <c r="T64" s="175">
        <v>8</v>
      </c>
      <c r="U64" s="212">
        <v>8653.33</v>
      </c>
      <c r="V64" s="42" t="s">
        <v>62</v>
      </c>
      <c r="W64" s="212" t="s">
        <v>409</v>
      </c>
      <c r="X64" s="64" t="s">
        <v>299</v>
      </c>
      <c r="Y64" s="70" t="s">
        <v>63</v>
      </c>
      <c r="Z64" s="62" t="s">
        <v>169</v>
      </c>
      <c r="AA64" s="317" t="s">
        <v>1214</v>
      </c>
      <c r="AB64" s="175"/>
      <c r="AC64" s="216"/>
    </row>
    <row r="65" spans="1:29" ht="128.25" customHeight="1" x14ac:dyDescent="0.25">
      <c r="A65" s="68"/>
      <c r="B65" s="172">
        <v>57</v>
      </c>
      <c r="C65" s="62" t="s">
        <v>726</v>
      </c>
      <c r="D65" s="167" t="s">
        <v>727</v>
      </c>
      <c r="E65" s="59" t="s">
        <v>612</v>
      </c>
      <c r="F65" s="59">
        <v>42598</v>
      </c>
      <c r="G65" s="59">
        <v>42464</v>
      </c>
      <c r="H65" s="59">
        <v>42552</v>
      </c>
      <c r="I65" s="59">
        <v>42460</v>
      </c>
      <c r="J65" s="62" t="s">
        <v>318</v>
      </c>
      <c r="K65" s="62" t="s">
        <v>86</v>
      </c>
      <c r="L65" s="70" t="s">
        <v>60</v>
      </c>
      <c r="M65" s="62" t="s">
        <v>728</v>
      </c>
      <c r="N65" s="62" t="s">
        <v>729</v>
      </c>
      <c r="O65" s="62" t="s">
        <v>61</v>
      </c>
      <c r="P65" s="62" t="s">
        <v>712</v>
      </c>
      <c r="Q65" s="167" t="s">
        <v>730</v>
      </c>
      <c r="R65" s="70" t="s">
        <v>731</v>
      </c>
      <c r="S65" s="164">
        <v>25.87</v>
      </c>
      <c r="T65" s="62">
        <v>8</v>
      </c>
      <c r="U65" s="90">
        <v>2917.53</v>
      </c>
      <c r="V65" s="165" t="s">
        <v>533</v>
      </c>
      <c r="W65" s="166">
        <v>437630</v>
      </c>
      <c r="X65" s="64" t="s">
        <v>299</v>
      </c>
      <c r="Y65" s="62" t="s">
        <v>63</v>
      </c>
      <c r="Z65" s="70" t="s">
        <v>169</v>
      </c>
      <c r="AA65" s="316" t="s">
        <v>1214</v>
      </c>
      <c r="AB65" s="62"/>
      <c r="AC65" s="173"/>
    </row>
    <row r="66" spans="1:29" ht="128.25" customHeight="1" x14ac:dyDescent="0.25">
      <c r="A66" s="68"/>
      <c r="B66" s="172">
        <v>58</v>
      </c>
      <c r="C66" s="42"/>
      <c r="D66" s="42" t="s">
        <v>1006</v>
      </c>
      <c r="E66" s="188">
        <v>42580</v>
      </c>
      <c r="F66" s="59">
        <v>42598</v>
      </c>
      <c r="G66" s="188">
        <v>42151</v>
      </c>
      <c r="H66" s="188">
        <v>42190</v>
      </c>
      <c r="I66" s="188">
        <v>42004</v>
      </c>
      <c r="J66" s="42" t="s">
        <v>535</v>
      </c>
      <c r="K66" s="175" t="s">
        <v>87</v>
      </c>
      <c r="L66" s="42" t="s">
        <v>920</v>
      </c>
      <c r="M66" s="42" t="s">
        <v>1007</v>
      </c>
      <c r="N66" s="42" t="s">
        <v>921</v>
      </c>
      <c r="O66" s="62" t="s">
        <v>61</v>
      </c>
      <c r="P66" s="42" t="s">
        <v>73</v>
      </c>
      <c r="Q66" s="215" t="s">
        <v>163</v>
      </c>
      <c r="R66" s="62" t="s">
        <v>1157</v>
      </c>
      <c r="S66" s="212">
        <v>238.1</v>
      </c>
      <c r="T66" s="175">
        <v>8</v>
      </c>
      <c r="U66" s="212">
        <v>60714.36</v>
      </c>
      <c r="V66" s="213" t="s">
        <v>533</v>
      </c>
      <c r="W66" s="212">
        <v>56499161</v>
      </c>
      <c r="X66" s="64" t="s">
        <v>299</v>
      </c>
      <c r="Y66" s="175"/>
      <c r="Z66" s="175"/>
      <c r="AA66" s="317" t="s">
        <v>1214</v>
      </c>
      <c r="AB66" s="175"/>
      <c r="AC66" s="178" t="s">
        <v>825</v>
      </c>
    </row>
    <row r="67" spans="1:29" ht="128.25" customHeight="1" x14ac:dyDescent="0.25">
      <c r="A67" s="68"/>
      <c r="B67" s="172">
        <v>59</v>
      </c>
      <c r="C67" s="42"/>
      <c r="D67" s="42" t="s">
        <v>1006</v>
      </c>
      <c r="E67" s="188">
        <v>42580</v>
      </c>
      <c r="F67" s="59">
        <v>42598</v>
      </c>
      <c r="G67" s="188">
        <v>42151</v>
      </c>
      <c r="H67" s="188">
        <v>75062</v>
      </c>
      <c r="I67" s="188">
        <v>42004</v>
      </c>
      <c r="J67" s="42" t="s">
        <v>535</v>
      </c>
      <c r="K67" s="175" t="s">
        <v>87</v>
      </c>
      <c r="L67" s="42" t="s">
        <v>920</v>
      </c>
      <c r="M67" s="42" t="s">
        <v>1007</v>
      </c>
      <c r="N67" s="42" t="s">
        <v>921</v>
      </c>
      <c r="O67" s="62" t="s">
        <v>61</v>
      </c>
      <c r="P67" s="42" t="s">
        <v>73</v>
      </c>
      <c r="Q67" s="215" t="s">
        <v>163</v>
      </c>
      <c r="R67" s="62" t="s">
        <v>1157</v>
      </c>
      <c r="S67" s="212">
        <v>390.3</v>
      </c>
      <c r="T67" s="175">
        <v>8</v>
      </c>
      <c r="U67" s="212">
        <v>88164.9</v>
      </c>
      <c r="V67" s="213" t="s">
        <v>533</v>
      </c>
      <c r="W67" s="212">
        <v>9228707</v>
      </c>
      <c r="X67" s="64" t="s">
        <v>299</v>
      </c>
      <c r="Y67" s="188"/>
      <c r="Z67" s="175"/>
      <c r="AA67" s="317" t="s">
        <v>1214</v>
      </c>
      <c r="AB67" s="175"/>
      <c r="AC67" s="178" t="s">
        <v>825</v>
      </c>
    </row>
    <row r="68" spans="1:29" ht="128.25" customHeight="1" x14ac:dyDescent="0.25">
      <c r="A68" s="68"/>
      <c r="B68" s="172">
        <v>60</v>
      </c>
      <c r="C68" s="62" t="s">
        <v>357</v>
      </c>
      <c r="D68" s="167" t="s">
        <v>358</v>
      </c>
      <c r="E68" s="167" t="s">
        <v>359</v>
      </c>
      <c r="F68" s="59">
        <v>42598</v>
      </c>
      <c r="G68" s="60">
        <v>41110</v>
      </c>
      <c r="H68" s="60">
        <v>41261</v>
      </c>
      <c r="I68" s="60">
        <v>41090</v>
      </c>
      <c r="J68" s="70" t="s">
        <v>318</v>
      </c>
      <c r="K68" s="70" t="s">
        <v>231</v>
      </c>
      <c r="L68" s="70" t="s">
        <v>60</v>
      </c>
      <c r="M68" s="70" t="s">
        <v>360</v>
      </c>
      <c r="N68" s="70" t="s">
        <v>361</v>
      </c>
      <c r="O68" s="70" t="s">
        <v>71</v>
      </c>
      <c r="P68" s="168" t="s">
        <v>132</v>
      </c>
      <c r="Q68" s="70" t="s">
        <v>1139</v>
      </c>
      <c r="R68" s="70" t="s">
        <v>1154</v>
      </c>
      <c r="S68" s="63">
        <v>201.3</v>
      </c>
      <c r="T68" s="228" t="s">
        <v>1166</v>
      </c>
      <c r="U68" s="180"/>
      <c r="V68" s="165" t="s">
        <v>62</v>
      </c>
      <c r="W68" s="180">
        <v>1608545</v>
      </c>
      <c r="X68" s="64" t="s">
        <v>299</v>
      </c>
      <c r="Y68" s="70" t="s">
        <v>63</v>
      </c>
      <c r="Z68" s="62" t="s">
        <v>169</v>
      </c>
      <c r="AA68" s="155" t="s">
        <v>1214</v>
      </c>
      <c r="AB68" s="70"/>
      <c r="AC68" s="174" t="s">
        <v>1163</v>
      </c>
    </row>
    <row r="69" spans="1:29" ht="128.25" customHeight="1" x14ac:dyDescent="0.25">
      <c r="A69" s="68"/>
      <c r="B69" s="172">
        <v>61</v>
      </c>
      <c r="C69" s="62" t="s">
        <v>385</v>
      </c>
      <c r="D69" s="167" t="s">
        <v>386</v>
      </c>
      <c r="E69" s="167" t="s">
        <v>372</v>
      </c>
      <c r="F69" s="59">
        <v>42598</v>
      </c>
      <c r="G69" s="59">
        <v>42530</v>
      </c>
      <c r="H69" s="60">
        <v>42552</v>
      </c>
      <c r="I69" s="59">
        <v>42429</v>
      </c>
      <c r="J69" s="62" t="s">
        <v>318</v>
      </c>
      <c r="K69" s="70" t="s">
        <v>231</v>
      </c>
      <c r="L69" s="70" t="s">
        <v>382</v>
      </c>
      <c r="M69" s="168" t="s">
        <v>387</v>
      </c>
      <c r="N69" s="168" t="s">
        <v>1080</v>
      </c>
      <c r="O69" s="62" t="s">
        <v>1133</v>
      </c>
      <c r="P69" s="70" t="s">
        <v>1137</v>
      </c>
      <c r="Q69" s="167" t="s">
        <v>74</v>
      </c>
      <c r="R69" s="168" t="s">
        <v>75</v>
      </c>
      <c r="S69" s="164">
        <v>97.77</v>
      </c>
      <c r="T69" s="70">
        <v>10</v>
      </c>
      <c r="U69" s="179">
        <v>4438.82</v>
      </c>
      <c r="V69" s="70" t="s">
        <v>682</v>
      </c>
      <c r="W69" s="180">
        <v>2561770</v>
      </c>
      <c r="X69" s="64" t="s">
        <v>299</v>
      </c>
      <c r="Y69" s="70" t="s">
        <v>63</v>
      </c>
      <c r="Z69" s="62" t="s">
        <v>169</v>
      </c>
      <c r="AA69" s="155" t="s">
        <v>1214</v>
      </c>
      <c r="AB69" s="168"/>
      <c r="AC69" s="229" t="s">
        <v>388</v>
      </c>
    </row>
    <row r="70" spans="1:29" ht="128.25" customHeight="1" x14ac:dyDescent="0.25">
      <c r="A70" s="68"/>
      <c r="B70" s="172">
        <v>62</v>
      </c>
      <c r="C70" s="62" t="s">
        <v>912</v>
      </c>
      <c r="D70" s="167" t="s">
        <v>913</v>
      </c>
      <c r="E70" s="59">
        <v>42506</v>
      </c>
      <c r="F70" s="59">
        <v>42598</v>
      </c>
      <c r="G70" s="59">
        <v>42459</v>
      </c>
      <c r="H70" s="59">
        <v>42479</v>
      </c>
      <c r="I70" s="59">
        <v>42429</v>
      </c>
      <c r="J70" s="62" t="s">
        <v>318</v>
      </c>
      <c r="K70" s="62" t="s">
        <v>87</v>
      </c>
      <c r="L70" s="62" t="s">
        <v>914</v>
      </c>
      <c r="M70" s="62" t="s">
        <v>915</v>
      </c>
      <c r="N70" s="62" t="s">
        <v>916</v>
      </c>
      <c r="O70" s="62" t="s">
        <v>61</v>
      </c>
      <c r="P70" s="62" t="s">
        <v>66</v>
      </c>
      <c r="Q70" s="62" t="s">
        <v>917</v>
      </c>
      <c r="R70" s="70" t="s">
        <v>918</v>
      </c>
      <c r="S70" s="164">
        <v>118.2</v>
      </c>
      <c r="T70" s="62">
        <v>10</v>
      </c>
      <c r="U70" s="179">
        <v>21766</v>
      </c>
      <c r="V70" s="165" t="s">
        <v>62</v>
      </c>
      <c r="W70" s="180">
        <v>2612000</v>
      </c>
      <c r="X70" s="64" t="s">
        <v>299</v>
      </c>
      <c r="Y70" s="62" t="s">
        <v>63</v>
      </c>
      <c r="Z70" s="70" t="s">
        <v>345</v>
      </c>
      <c r="AA70" s="316" t="s">
        <v>1214</v>
      </c>
      <c r="AB70" s="70" t="s">
        <v>919</v>
      </c>
      <c r="AC70" s="174"/>
    </row>
    <row r="71" spans="1:29" ht="128.25" customHeight="1" x14ac:dyDescent="0.25">
      <c r="A71" s="68"/>
      <c r="B71" s="172">
        <v>63</v>
      </c>
      <c r="C71" s="62" t="s">
        <v>974</v>
      </c>
      <c r="D71" s="167" t="s">
        <v>975</v>
      </c>
      <c r="E71" s="59" t="s">
        <v>976</v>
      </c>
      <c r="F71" s="59">
        <v>42598</v>
      </c>
      <c r="G71" s="59">
        <v>42509</v>
      </c>
      <c r="H71" s="59">
        <v>42535</v>
      </c>
      <c r="I71" s="59">
        <v>42429</v>
      </c>
      <c r="J71" s="62" t="s">
        <v>318</v>
      </c>
      <c r="K71" s="62" t="s">
        <v>87</v>
      </c>
      <c r="L71" s="62" t="s">
        <v>914</v>
      </c>
      <c r="M71" s="62" t="s">
        <v>977</v>
      </c>
      <c r="N71" s="62" t="s">
        <v>978</v>
      </c>
      <c r="O71" s="62" t="s">
        <v>61</v>
      </c>
      <c r="P71" s="70" t="s">
        <v>73</v>
      </c>
      <c r="Q71" s="62" t="s">
        <v>979</v>
      </c>
      <c r="R71" s="62" t="s">
        <v>980</v>
      </c>
      <c r="S71" s="164">
        <v>22.7</v>
      </c>
      <c r="T71" s="62">
        <v>10</v>
      </c>
      <c r="U71" s="179">
        <v>4608.33</v>
      </c>
      <c r="V71" s="165" t="s">
        <v>661</v>
      </c>
      <c r="W71" s="180">
        <v>553000</v>
      </c>
      <c r="X71" s="64" t="s">
        <v>299</v>
      </c>
      <c r="Y71" s="62" t="s">
        <v>63</v>
      </c>
      <c r="Z71" s="62" t="s">
        <v>955</v>
      </c>
      <c r="AA71" s="155" t="s">
        <v>1214</v>
      </c>
      <c r="AB71" s="62"/>
      <c r="AC71" s="173"/>
    </row>
    <row r="72" spans="1:29" ht="144.75" customHeight="1" x14ac:dyDescent="0.25">
      <c r="A72" s="68"/>
      <c r="B72" s="172">
        <v>64</v>
      </c>
      <c r="C72" s="62" t="s">
        <v>380</v>
      </c>
      <c r="D72" s="167" t="s">
        <v>381</v>
      </c>
      <c r="E72" s="167" t="s">
        <v>372</v>
      </c>
      <c r="F72" s="59">
        <v>42598</v>
      </c>
      <c r="G72" s="59">
        <v>42523</v>
      </c>
      <c r="H72" s="60">
        <v>42536</v>
      </c>
      <c r="I72" s="59">
        <v>42429</v>
      </c>
      <c r="J72" s="62" t="s">
        <v>318</v>
      </c>
      <c r="K72" s="70" t="s">
        <v>231</v>
      </c>
      <c r="L72" s="70" t="s">
        <v>382</v>
      </c>
      <c r="M72" s="168" t="s">
        <v>383</v>
      </c>
      <c r="N72" s="168" t="s">
        <v>1079</v>
      </c>
      <c r="O72" s="62" t="s">
        <v>1132</v>
      </c>
      <c r="P72" s="70" t="s">
        <v>237</v>
      </c>
      <c r="Q72" s="167" t="s">
        <v>187</v>
      </c>
      <c r="R72" s="62" t="s">
        <v>191</v>
      </c>
      <c r="S72" s="164">
        <v>97.32</v>
      </c>
      <c r="T72" s="70">
        <v>15</v>
      </c>
      <c r="U72" s="179">
        <v>2387</v>
      </c>
      <c r="V72" s="165" t="s">
        <v>146</v>
      </c>
      <c r="W72" s="180">
        <v>2083300</v>
      </c>
      <c r="X72" s="64" t="s">
        <v>299</v>
      </c>
      <c r="Y72" s="70" t="s">
        <v>63</v>
      </c>
      <c r="Z72" s="62" t="s">
        <v>169</v>
      </c>
      <c r="AA72" s="155" t="s">
        <v>1214</v>
      </c>
      <c r="AB72" s="168"/>
      <c r="AC72" s="193"/>
    </row>
    <row r="73" spans="1:29" s="68" customFormat="1" ht="144.75" customHeight="1" x14ac:dyDescent="0.25">
      <c r="B73" s="172" t="s">
        <v>1203</v>
      </c>
      <c r="C73" s="62"/>
      <c r="D73" s="167"/>
      <c r="E73" s="167"/>
      <c r="F73" s="59">
        <v>42598</v>
      </c>
      <c r="G73" s="59"/>
      <c r="H73" s="60">
        <v>42545</v>
      </c>
      <c r="I73" s="59">
        <v>42460</v>
      </c>
      <c r="J73" s="62" t="s">
        <v>318</v>
      </c>
      <c r="K73" s="70" t="s">
        <v>80</v>
      </c>
      <c r="L73" s="70" t="s">
        <v>81</v>
      </c>
      <c r="M73" s="168" t="s">
        <v>1204</v>
      </c>
      <c r="N73" s="168" t="s">
        <v>1205</v>
      </c>
      <c r="O73" s="62" t="s">
        <v>1206</v>
      </c>
      <c r="P73" s="70" t="s">
        <v>132</v>
      </c>
      <c r="Q73" s="167"/>
      <c r="R73" s="62" t="s">
        <v>191</v>
      </c>
      <c r="S73" s="164">
        <v>150</v>
      </c>
      <c r="T73" s="70">
        <v>15</v>
      </c>
      <c r="U73" s="179">
        <v>6070.68</v>
      </c>
      <c r="V73" s="165" t="s">
        <v>1207</v>
      </c>
      <c r="W73" s="180">
        <v>3532200</v>
      </c>
      <c r="X73" s="64" t="s">
        <v>299</v>
      </c>
      <c r="Y73" s="70"/>
      <c r="Z73" s="62" t="s">
        <v>169</v>
      </c>
      <c r="AA73" s="155" t="s">
        <v>1214</v>
      </c>
      <c r="AB73" s="168"/>
      <c r="AC73" s="193" t="s">
        <v>1208</v>
      </c>
    </row>
    <row r="74" spans="1:29" ht="125.25" customHeight="1" x14ac:dyDescent="0.25">
      <c r="A74" s="68"/>
      <c r="B74" s="172">
        <v>65</v>
      </c>
      <c r="C74" s="42" t="s">
        <v>483</v>
      </c>
      <c r="D74" s="42" t="s">
        <v>484</v>
      </c>
      <c r="E74" s="214">
        <v>42578</v>
      </c>
      <c r="F74" s="59">
        <v>42598</v>
      </c>
      <c r="G74" s="214">
        <v>42509</v>
      </c>
      <c r="H74" s="214">
        <v>42557</v>
      </c>
      <c r="I74" s="214">
        <v>42490</v>
      </c>
      <c r="J74" s="42" t="s">
        <v>318</v>
      </c>
      <c r="K74" s="42" t="s">
        <v>82</v>
      </c>
      <c r="L74" s="42" t="s">
        <v>485</v>
      </c>
      <c r="M74" s="42" t="s">
        <v>486</v>
      </c>
      <c r="N74" s="42" t="s">
        <v>1090</v>
      </c>
      <c r="O74" s="42" t="s">
        <v>488</v>
      </c>
      <c r="P74" s="163" t="s">
        <v>237</v>
      </c>
      <c r="Q74" s="163">
        <v>33</v>
      </c>
      <c r="R74" s="62" t="s">
        <v>191</v>
      </c>
      <c r="S74" s="177">
        <v>70.45</v>
      </c>
      <c r="T74" s="42">
        <v>15</v>
      </c>
      <c r="U74" s="177">
        <v>1140.83</v>
      </c>
      <c r="V74" s="165" t="s">
        <v>146</v>
      </c>
      <c r="W74" s="177">
        <v>1244500</v>
      </c>
      <c r="X74" s="64" t="s">
        <v>299</v>
      </c>
      <c r="Y74" s="42" t="s">
        <v>63</v>
      </c>
      <c r="Z74" s="42" t="s">
        <v>169</v>
      </c>
      <c r="AA74" s="316" t="s">
        <v>1214</v>
      </c>
      <c r="AB74" s="42"/>
      <c r="AC74" s="178"/>
    </row>
    <row r="75" spans="1:29" ht="126" customHeight="1" x14ac:dyDescent="0.25">
      <c r="A75" s="68"/>
      <c r="B75" s="172">
        <v>66</v>
      </c>
      <c r="C75" s="42" t="s">
        <v>539</v>
      </c>
      <c r="D75" s="42" t="s">
        <v>765</v>
      </c>
      <c r="E75" s="215" t="s">
        <v>764</v>
      </c>
      <c r="F75" s="59">
        <v>42598</v>
      </c>
      <c r="G75" s="188">
        <v>42508</v>
      </c>
      <c r="H75" s="188">
        <v>42517</v>
      </c>
      <c r="I75" s="188">
        <v>42429</v>
      </c>
      <c r="J75" s="42" t="s">
        <v>535</v>
      </c>
      <c r="K75" s="62" t="s">
        <v>91</v>
      </c>
      <c r="L75" s="42" t="s">
        <v>536</v>
      </c>
      <c r="M75" s="42" t="s">
        <v>540</v>
      </c>
      <c r="N75" s="42" t="s">
        <v>1096</v>
      </c>
      <c r="O75" s="42" t="s">
        <v>542</v>
      </c>
      <c r="P75" s="42" t="s">
        <v>1135</v>
      </c>
      <c r="Q75" s="64">
        <v>33</v>
      </c>
      <c r="R75" s="62" t="s">
        <v>191</v>
      </c>
      <c r="S75" s="177">
        <v>35.6</v>
      </c>
      <c r="T75" s="42">
        <v>15</v>
      </c>
      <c r="U75" s="177">
        <v>904.8</v>
      </c>
      <c r="V75" s="165" t="s">
        <v>146</v>
      </c>
      <c r="W75" s="212">
        <v>1447600</v>
      </c>
      <c r="X75" s="217" t="s">
        <v>545</v>
      </c>
      <c r="Y75" s="175"/>
      <c r="Z75" s="168" t="s">
        <v>169</v>
      </c>
      <c r="AA75" s="317" t="s">
        <v>1214</v>
      </c>
      <c r="AB75" s="175"/>
      <c r="AC75" s="216"/>
    </row>
    <row r="76" spans="1:29" ht="131.25" customHeight="1" x14ac:dyDescent="0.25">
      <c r="A76" s="68"/>
      <c r="B76" s="172">
        <v>67</v>
      </c>
      <c r="C76" s="168" t="s">
        <v>799</v>
      </c>
      <c r="D76" s="167" t="s">
        <v>800</v>
      </c>
      <c r="E76" s="59" t="s">
        <v>801</v>
      </c>
      <c r="F76" s="59">
        <v>42598</v>
      </c>
      <c r="G76" s="59">
        <v>42522</v>
      </c>
      <c r="H76" s="59">
        <v>42528</v>
      </c>
      <c r="I76" s="59">
        <v>42459</v>
      </c>
      <c r="J76" s="62" t="s">
        <v>535</v>
      </c>
      <c r="K76" s="62" t="s">
        <v>782</v>
      </c>
      <c r="L76" s="62" t="s">
        <v>783</v>
      </c>
      <c r="M76" s="62" t="s">
        <v>802</v>
      </c>
      <c r="N76" s="62" t="s">
        <v>1111</v>
      </c>
      <c r="O76" s="62" t="s">
        <v>61</v>
      </c>
      <c r="P76" s="62" t="s">
        <v>791</v>
      </c>
      <c r="Q76" s="70">
        <v>33</v>
      </c>
      <c r="R76" s="62" t="s">
        <v>191</v>
      </c>
      <c r="S76" s="164">
        <v>148.78</v>
      </c>
      <c r="T76" s="70">
        <v>15</v>
      </c>
      <c r="U76" s="90">
        <v>29500</v>
      </c>
      <c r="V76" s="165" t="s">
        <v>146</v>
      </c>
      <c r="W76" s="166">
        <v>2360000</v>
      </c>
      <c r="X76" s="64" t="s">
        <v>299</v>
      </c>
      <c r="Y76" s="62" t="s">
        <v>72</v>
      </c>
      <c r="Z76" s="62" t="s">
        <v>169</v>
      </c>
      <c r="AA76" s="155" t="s">
        <v>1217</v>
      </c>
      <c r="AB76" s="42" t="s">
        <v>1241</v>
      </c>
      <c r="AC76" s="173" t="s">
        <v>804</v>
      </c>
    </row>
    <row r="77" spans="1:29" ht="139.5" customHeight="1" x14ac:dyDescent="0.25">
      <c r="A77" s="68"/>
      <c r="B77" s="172">
        <v>68</v>
      </c>
      <c r="C77" s="62" t="s">
        <v>514</v>
      </c>
      <c r="D77" s="167" t="s">
        <v>515</v>
      </c>
      <c r="E77" s="59">
        <v>42564</v>
      </c>
      <c r="F77" s="59">
        <v>42598</v>
      </c>
      <c r="G77" s="59">
        <v>41418</v>
      </c>
      <c r="H77" s="62" t="s">
        <v>64</v>
      </c>
      <c r="I77" s="59">
        <v>42521</v>
      </c>
      <c r="J77" s="62" t="s">
        <v>822</v>
      </c>
      <c r="K77" s="62" t="s">
        <v>91</v>
      </c>
      <c r="L77" s="70" t="s">
        <v>60</v>
      </c>
      <c r="M77" s="62" t="s">
        <v>552</v>
      </c>
      <c r="N77" s="62" t="s">
        <v>553</v>
      </c>
      <c r="O77" s="62" t="s">
        <v>518</v>
      </c>
      <c r="P77" s="168" t="s">
        <v>132</v>
      </c>
      <c r="Q77" s="167" t="s">
        <v>1142</v>
      </c>
      <c r="R77" s="62" t="s">
        <v>440</v>
      </c>
      <c r="S77" s="164">
        <v>13.2</v>
      </c>
      <c r="T77" s="70" t="s">
        <v>379</v>
      </c>
      <c r="U77" s="179">
        <v>0.08</v>
      </c>
      <c r="V77" s="165" t="s">
        <v>62</v>
      </c>
      <c r="W77" s="63">
        <v>3220.56</v>
      </c>
      <c r="X77" s="64" t="s">
        <v>299</v>
      </c>
      <c r="Y77" s="62" t="s">
        <v>72</v>
      </c>
      <c r="Z77" s="168" t="s">
        <v>169</v>
      </c>
      <c r="AA77" s="316" t="s">
        <v>1217</v>
      </c>
      <c r="AB77" s="42" t="s">
        <v>1235</v>
      </c>
      <c r="AC77" s="173" t="s">
        <v>551</v>
      </c>
    </row>
    <row r="78" spans="1:29" ht="120" customHeight="1" x14ac:dyDescent="0.25">
      <c r="A78" s="68"/>
      <c r="B78" s="172">
        <v>69</v>
      </c>
      <c r="C78" s="62" t="s">
        <v>514</v>
      </c>
      <c r="D78" s="167" t="s">
        <v>515</v>
      </c>
      <c r="E78" s="59">
        <v>42564</v>
      </c>
      <c r="F78" s="59">
        <v>42598</v>
      </c>
      <c r="G78" s="59">
        <v>41351</v>
      </c>
      <c r="H78" s="62" t="s">
        <v>64</v>
      </c>
      <c r="I78" s="59">
        <v>42521</v>
      </c>
      <c r="J78" s="62" t="s">
        <v>822</v>
      </c>
      <c r="K78" s="62" t="s">
        <v>91</v>
      </c>
      <c r="L78" s="70" t="s">
        <v>60</v>
      </c>
      <c r="M78" s="62" t="s">
        <v>516</v>
      </c>
      <c r="N78" s="62" t="s">
        <v>517</v>
      </c>
      <c r="O78" s="62" t="s">
        <v>518</v>
      </c>
      <c r="P78" s="168" t="s">
        <v>238</v>
      </c>
      <c r="Q78" s="167" t="s">
        <v>1142</v>
      </c>
      <c r="R78" s="62" t="s">
        <v>440</v>
      </c>
      <c r="S78" s="164">
        <v>54.3</v>
      </c>
      <c r="T78" s="70" t="s">
        <v>379</v>
      </c>
      <c r="U78" s="179">
        <v>0.08</v>
      </c>
      <c r="V78" s="165" t="s">
        <v>62</v>
      </c>
      <c r="W78" s="63">
        <v>3169.69</v>
      </c>
      <c r="X78" s="64" t="s">
        <v>299</v>
      </c>
      <c r="Y78" s="62" t="s">
        <v>72</v>
      </c>
      <c r="Z78" s="168" t="s">
        <v>169</v>
      </c>
      <c r="AA78" s="316" t="s">
        <v>1217</v>
      </c>
      <c r="AB78" s="42" t="s">
        <v>1235</v>
      </c>
      <c r="AC78" s="173" t="s">
        <v>519</v>
      </c>
    </row>
    <row r="79" spans="1:29" ht="89.25" x14ac:dyDescent="0.25">
      <c r="A79" s="68"/>
      <c r="B79" s="172">
        <v>70</v>
      </c>
      <c r="C79" s="62" t="s">
        <v>514</v>
      </c>
      <c r="D79" s="167" t="s">
        <v>515</v>
      </c>
      <c r="E79" s="59">
        <v>42564</v>
      </c>
      <c r="F79" s="59">
        <v>42598</v>
      </c>
      <c r="G79" s="59">
        <v>41459</v>
      </c>
      <c r="H79" s="62" t="s">
        <v>64</v>
      </c>
      <c r="I79" s="59">
        <v>42521</v>
      </c>
      <c r="J79" s="62" t="s">
        <v>822</v>
      </c>
      <c r="K79" s="62" t="s">
        <v>91</v>
      </c>
      <c r="L79" s="70" t="s">
        <v>60</v>
      </c>
      <c r="M79" s="62" t="s">
        <v>520</v>
      </c>
      <c r="N79" s="62" t="s">
        <v>521</v>
      </c>
      <c r="O79" s="62" t="s">
        <v>518</v>
      </c>
      <c r="P79" s="168" t="s">
        <v>239</v>
      </c>
      <c r="Q79" s="167" t="s">
        <v>1142</v>
      </c>
      <c r="R79" s="62" t="s">
        <v>440</v>
      </c>
      <c r="S79" s="164">
        <v>30</v>
      </c>
      <c r="T79" s="70" t="s">
        <v>379</v>
      </c>
      <c r="U79" s="179">
        <v>0.08</v>
      </c>
      <c r="V79" s="165" t="s">
        <v>62</v>
      </c>
      <c r="W79" s="63">
        <v>22.96</v>
      </c>
      <c r="X79" s="64" t="s">
        <v>299</v>
      </c>
      <c r="Y79" s="62" t="s">
        <v>72</v>
      </c>
      <c r="Z79" s="168" t="s">
        <v>169</v>
      </c>
      <c r="AA79" s="316" t="s">
        <v>1217</v>
      </c>
      <c r="AB79" s="42" t="s">
        <v>1235</v>
      </c>
      <c r="AC79" s="173" t="s">
        <v>519</v>
      </c>
    </row>
    <row r="80" spans="1:29" ht="89.25" x14ac:dyDescent="0.25">
      <c r="A80" s="68"/>
      <c r="B80" s="172">
        <v>71</v>
      </c>
      <c r="C80" s="62" t="s">
        <v>514</v>
      </c>
      <c r="D80" s="167" t="s">
        <v>515</v>
      </c>
      <c r="E80" s="59">
        <v>42564</v>
      </c>
      <c r="F80" s="59">
        <v>42598</v>
      </c>
      <c r="G80" s="59">
        <v>42116</v>
      </c>
      <c r="H80" s="62" t="s">
        <v>64</v>
      </c>
      <c r="I80" s="59">
        <v>42521</v>
      </c>
      <c r="J80" s="62" t="s">
        <v>822</v>
      </c>
      <c r="K80" s="62" t="s">
        <v>91</v>
      </c>
      <c r="L80" s="70" t="s">
        <v>60</v>
      </c>
      <c r="M80" s="62" t="s">
        <v>522</v>
      </c>
      <c r="N80" s="62" t="s">
        <v>523</v>
      </c>
      <c r="O80" s="62" t="s">
        <v>518</v>
      </c>
      <c r="P80" s="168" t="s">
        <v>238</v>
      </c>
      <c r="Q80" s="167" t="s">
        <v>1142</v>
      </c>
      <c r="R80" s="62" t="s">
        <v>440</v>
      </c>
      <c r="S80" s="164">
        <v>118.1</v>
      </c>
      <c r="T80" s="70" t="s">
        <v>379</v>
      </c>
      <c r="U80" s="179">
        <v>0.08</v>
      </c>
      <c r="V80" s="165" t="s">
        <v>62</v>
      </c>
      <c r="W80" s="63">
        <v>63.37</v>
      </c>
      <c r="X80" s="64" t="s">
        <v>299</v>
      </c>
      <c r="Y80" s="62" t="s">
        <v>72</v>
      </c>
      <c r="Z80" s="168" t="s">
        <v>169</v>
      </c>
      <c r="AA80" s="316" t="s">
        <v>1217</v>
      </c>
      <c r="AB80" s="42" t="s">
        <v>1235</v>
      </c>
      <c r="AC80" s="173" t="s">
        <v>519</v>
      </c>
    </row>
    <row r="81" spans="1:29" ht="89.25" x14ac:dyDescent="0.25">
      <c r="A81" s="68"/>
      <c r="B81" s="172">
        <v>72</v>
      </c>
      <c r="C81" s="62" t="s">
        <v>514</v>
      </c>
      <c r="D81" s="167" t="s">
        <v>515</v>
      </c>
      <c r="E81" s="59">
        <v>42564</v>
      </c>
      <c r="F81" s="59">
        <v>42598</v>
      </c>
      <c r="G81" s="59">
        <v>42158</v>
      </c>
      <c r="H81" s="62" t="s">
        <v>64</v>
      </c>
      <c r="I81" s="59">
        <v>42155</v>
      </c>
      <c r="J81" s="62" t="s">
        <v>822</v>
      </c>
      <c r="K81" s="62" t="s">
        <v>91</v>
      </c>
      <c r="L81" s="70" t="s">
        <v>60</v>
      </c>
      <c r="M81" s="62" t="s">
        <v>524</v>
      </c>
      <c r="N81" s="62" t="s">
        <v>525</v>
      </c>
      <c r="O81" s="62" t="s">
        <v>518</v>
      </c>
      <c r="P81" s="168" t="s">
        <v>238</v>
      </c>
      <c r="Q81" s="167" t="s">
        <v>1142</v>
      </c>
      <c r="R81" s="62" t="s">
        <v>440</v>
      </c>
      <c r="S81" s="164">
        <v>158.80000000000001</v>
      </c>
      <c r="T81" s="70" t="s">
        <v>379</v>
      </c>
      <c r="U81" s="179">
        <v>0.08</v>
      </c>
      <c r="V81" s="165" t="s">
        <v>62</v>
      </c>
      <c r="W81" s="63">
        <v>76.040000000000006</v>
      </c>
      <c r="X81" s="64" t="s">
        <v>299</v>
      </c>
      <c r="Y81" s="62" t="s">
        <v>72</v>
      </c>
      <c r="Z81" s="168" t="s">
        <v>169</v>
      </c>
      <c r="AA81" s="316" t="s">
        <v>1217</v>
      </c>
      <c r="AB81" s="42" t="s">
        <v>1235</v>
      </c>
      <c r="AC81" s="173" t="s">
        <v>519</v>
      </c>
    </row>
    <row r="82" spans="1:29" ht="89.25" x14ac:dyDescent="0.25">
      <c r="A82" s="68"/>
      <c r="B82" s="172">
        <v>73</v>
      </c>
      <c r="C82" s="62" t="s">
        <v>514</v>
      </c>
      <c r="D82" s="167" t="s">
        <v>515</v>
      </c>
      <c r="E82" s="59">
        <v>42564</v>
      </c>
      <c r="F82" s="59">
        <v>42598</v>
      </c>
      <c r="G82" s="59">
        <v>42219</v>
      </c>
      <c r="H82" s="62" t="s">
        <v>64</v>
      </c>
      <c r="I82" s="59">
        <v>42521</v>
      </c>
      <c r="J82" s="62" t="s">
        <v>822</v>
      </c>
      <c r="K82" s="62" t="s">
        <v>91</v>
      </c>
      <c r="L82" s="70" t="s">
        <v>60</v>
      </c>
      <c r="M82" s="62" t="s">
        <v>526</v>
      </c>
      <c r="N82" s="62" t="s">
        <v>1094</v>
      </c>
      <c r="O82" s="62" t="s">
        <v>518</v>
      </c>
      <c r="P82" s="168" t="s">
        <v>239</v>
      </c>
      <c r="Q82" s="167" t="s">
        <v>1142</v>
      </c>
      <c r="R82" s="62" t="s">
        <v>440</v>
      </c>
      <c r="S82" s="164">
        <v>45.9</v>
      </c>
      <c r="T82" s="70" t="s">
        <v>379</v>
      </c>
      <c r="U82" s="179">
        <v>0.08</v>
      </c>
      <c r="V82" s="165" t="s">
        <v>62</v>
      </c>
      <c r="W82" s="63">
        <v>12723.83</v>
      </c>
      <c r="X82" s="64" t="s">
        <v>299</v>
      </c>
      <c r="Y82" s="62" t="s">
        <v>72</v>
      </c>
      <c r="Z82" s="168" t="s">
        <v>169</v>
      </c>
      <c r="AA82" s="316" t="s">
        <v>1217</v>
      </c>
      <c r="AB82" s="42" t="s">
        <v>1235</v>
      </c>
      <c r="AC82" s="173" t="s">
        <v>519</v>
      </c>
    </row>
    <row r="83" spans="1:29" ht="63.75" x14ac:dyDescent="0.25">
      <c r="A83" s="68"/>
      <c r="B83" s="172">
        <v>74</v>
      </c>
      <c r="C83" s="62" t="s">
        <v>805</v>
      </c>
      <c r="D83" s="167" t="s">
        <v>806</v>
      </c>
      <c r="E83" s="59">
        <v>42566</v>
      </c>
      <c r="F83" s="59">
        <v>42598</v>
      </c>
      <c r="G83" s="59">
        <v>42454</v>
      </c>
      <c r="H83" s="59" t="s">
        <v>64</v>
      </c>
      <c r="I83" s="59">
        <v>42490</v>
      </c>
      <c r="J83" s="62" t="s">
        <v>822</v>
      </c>
      <c r="K83" s="62" t="s">
        <v>782</v>
      </c>
      <c r="L83" s="70" t="s">
        <v>60</v>
      </c>
      <c r="M83" s="62" t="s">
        <v>807</v>
      </c>
      <c r="N83" s="62" t="s">
        <v>1112</v>
      </c>
      <c r="O83" s="62" t="s">
        <v>518</v>
      </c>
      <c r="P83" s="62" t="s">
        <v>791</v>
      </c>
      <c r="Q83" s="167" t="s">
        <v>1142</v>
      </c>
      <c r="R83" s="62" t="s">
        <v>440</v>
      </c>
      <c r="S83" s="164">
        <v>122.2</v>
      </c>
      <c r="T83" s="70" t="s">
        <v>379</v>
      </c>
      <c r="U83" s="179">
        <v>0.08</v>
      </c>
      <c r="V83" s="165" t="s">
        <v>62</v>
      </c>
      <c r="W83" s="166">
        <v>56834</v>
      </c>
      <c r="X83" s="64" t="s">
        <v>299</v>
      </c>
      <c r="Y83" s="62" t="s">
        <v>72</v>
      </c>
      <c r="Z83" s="62" t="s">
        <v>169</v>
      </c>
      <c r="AA83" s="155" t="s">
        <v>1214</v>
      </c>
      <c r="AB83" s="62"/>
      <c r="AC83" s="173"/>
    </row>
    <row r="84" spans="1:29" ht="38.25" x14ac:dyDescent="0.25">
      <c r="A84" s="68"/>
      <c r="B84" s="172">
        <v>75</v>
      </c>
      <c r="C84" s="62" t="s">
        <v>527</v>
      </c>
      <c r="D84" s="167" t="s">
        <v>528</v>
      </c>
      <c r="E84" s="59">
        <v>42570</v>
      </c>
      <c r="F84" s="59">
        <v>42598</v>
      </c>
      <c r="G84" s="59">
        <v>42537</v>
      </c>
      <c r="H84" s="62" t="s">
        <v>64</v>
      </c>
      <c r="I84" s="59">
        <v>42460</v>
      </c>
      <c r="J84" s="62" t="s">
        <v>822</v>
      </c>
      <c r="K84" s="70" t="s">
        <v>91</v>
      </c>
      <c r="L84" s="70" t="s">
        <v>60</v>
      </c>
      <c r="M84" s="62" t="s">
        <v>529</v>
      </c>
      <c r="N84" s="62" t="s">
        <v>530</v>
      </c>
      <c r="O84" s="70" t="s">
        <v>71</v>
      </c>
      <c r="P84" s="70" t="s">
        <v>531</v>
      </c>
      <c r="Q84" s="167" t="s">
        <v>532</v>
      </c>
      <c r="R84" s="62" t="s">
        <v>872</v>
      </c>
      <c r="S84" s="164">
        <v>189.4</v>
      </c>
      <c r="T84" s="62">
        <v>3</v>
      </c>
      <c r="U84" s="179">
        <v>8922</v>
      </c>
      <c r="V84" s="165" t="s">
        <v>533</v>
      </c>
      <c r="W84" s="63">
        <v>3568800</v>
      </c>
      <c r="X84" s="64" t="s">
        <v>299</v>
      </c>
      <c r="Y84" s="62"/>
      <c r="Z84" s="168" t="s">
        <v>169</v>
      </c>
      <c r="AA84" s="316" t="s">
        <v>1214</v>
      </c>
      <c r="AB84" s="62"/>
      <c r="AC84" s="174"/>
    </row>
    <row r="85" spans="1:29" ht="51" x14ac:dyDescent="0.25">
      <c r="A85" s="68"/>
      <c r="B85" s="172">
        <v>76</v>
      </c>
      <c r="C85" s="70" t="s">
        <v>874</v>
      </c>
      <c r="D85" s="70" t="s">
        <v>875</v>
      </c>
      <c r="E85" s="225" t="s">
        <v>406</v>
      </c>
      <c r="F85" s="59">
        <v>42598</v>
      </c>
      <c r="G85" s="202">
        <v>41611</v>
      </c>
      <c r="H85" s="59" t="s">
        <v>64</v>
      </c>
      <c r="I85" s="202">
        <v>42400</v>
      </c>
      <c r="J85" s="62" t="s">
        <v>822</v>
      </c>
      <c r="K85" s="230" t="s">
        <v>154</v>
      </c>
      <c r="L85" s="70" t="s">
        <v>60</v>
      </c>
      <c r="M85" s="70" t="s">
        <v>876</v>
      </c>
      <c r="N85" s="70" t="s">
        <v>1116</v>
      </c>
      <c r="O85" s="62" t="s">
        <v>155</v>
      </c>
      <c r="P85" s="168" t="s">
        <v>132</v>
      </c>
      <c r="Q85" s="167" t="s">
        <v>532</v>
      </c>
      <c r="R85" s="62" t="s">
        <v>872</v>
      </c>
      <c r="S85" s="207">
        <v>282</v>
      </c>
      <c r="T85" s="70">
        <v>3</v>
      </c>
      <c r="U85" s="207">
        <v>19602.73</v>
      </c>
      <c r="V85" s="165" t="s">
        <v>62</v>
      </c>
      <c r="W85" s="207">
        <v>7841090</v>
      </c>
      <c r="X85" s="64" t="s">
        <v>299</v>
      </c>
      <c r="Y85" s="70" t="s">
        <v>72</v>
      </c>
      <c r="Z85" s="62" t="s">
        <v>169</v>
      </c>
      <c r="AA85" s="317" t="s">
        <v>1214</v>
      </c>
      <c r="AB85" s="56"/>
      <c r="AC85" s="231"/>
    </row>
    <row r="86" spans="1:29" ht="63.75" x14ac:dyDescent="0.25">
      <c r="A86" s="68"/>
      <c r="B86" s="172">
        <v>77</v>
      </c>
      <c r="C86" s="62"/>
      <c r="D86" s="167" t="s">
        <v>546</v>
      </c>
      <c r="E86" s="59" t="s">
        <v>762</v>
      </c>
      <c r="F86" s="59">
        <v>42598</v>
      </c>
      <c r="G86" s="59">
        <v>41437</v>
      </c>
      <c r="H86" s="59" t="s">
        <v>64</v>
      </c>
      <c r="I86" s="59">
        <v>42185</v>
      </c>
      <c r="J86" s="62" t="s">
        <v>822</v>
      </c>
      <c r="K86" s="168" t="s">
        <v>91</v>
      </c>
      <c r="L86" s="70" t="s">
        <v>60</v>
      </c>
      <c r="M86" s="62" t="s">
        <v>547</v>
      </c>
      <c r="N86" s="62" t="s">
        <v>1093</v>
      </c>
      <c r="O86" s="62" t="s">
        <v>518</v>
      </c>
      <c r="P86" s="62" t="s">
        <v>548</v>
      </c>
      <c r="Q86" s="70">
        <v>29</v>
      </c>
      <c r="R86" s="62" t="s">
        <v>1162</v>
      </c>
      <c r="S86" s="164">
        <v>41.2</v>
      </c>
      <c r="T86" s="70" t="s">
        <v>83</v>
      </c>
      <c r="U86" s="179">
        <v>1236.56</v>
      </c>
      <c r="V86" s="165" t="s">
        <v>533</v>
      </c>
      <c r="W86" s="180">
        <v>707100</v>
      </c>
      <c r="X86" s="64" t="s">
        <v>299</v>
      </c>
      <c r="Y86" s="62"/>
      <c r="Z86" s="168" t="s">
        <v>169</v>
      </c>
      <c r="AA86" s="155" t="s">
        <v>1214</v>
      </c>
      <c r="AB86" s="62"/>
      <c r="AC86" s="173" t="s">
        <v>549</v>
      </c>
    </row>
    <row r="87" spans="1:29" ht="63.75" x14ac:dyDescent="0.25">
      <c r="A87" s="68"/>
      <c r="B87" s="172">
        <v>78</v>
      </c>
      <c r="C87" s="168" t="s">
        <v>820</v>
      </c>
      <c r="D87" s="167" t="s">
        <v>821</v>
      </c>
      <c r="E87" s="59">
        <v>42565</v>
      </c>
      <c r="F87" s="59">
        <v>42598</v>
      </c>
      <c r="G87" s="59">
        <v>41961</v>
      </c>
      <c r="H87" s="232">
        <v>42038</v>
      </c>
      <c r="I87" s="59">
        <v>42308</v>
      </c>
      <c r="J87" s="62" t="s">
        <v>822</v>
      </c>
      <c r="K87" s="181" t="s">
        <v>242</v>
      </c>
      <c r="L87" s="70" t="s">
        <v>60</v>
      </c>
      <c r="M87" s="168" t="s">
        <v>823</v>
      </c>
      <c r="N87" s="181" t="s">
        <v>824</v>
      </c>
      <c r="O87" s="181" t="s">
        <v>71</v>
      </c>
      <c r="P87" s="168" t="s">
        <v>132</v>
      </c>
      <c r="Q87" s="167" t="s">
        <v>108</v>
      </c>
      <c r="R87" s="181" t="s">
        <v>67</v>
      </c>
      <c r="S87" s="196">
        <v>323.5</v>
      </c>
      <c r="T87" s="70" t="s">
        <v>83</v>
      </c>
      <c r="U87" s="233">
        <v>18889.87</v>
      </c>
      <c r="V87" s="181" t="s">
        <v>62</v>
      </c>
      <c r="W87" s="196">
        <v>5942500</v>
      </c>
      <c r="X87" s="64" t="s">
        <v>299</v>
      </c>
      <c r="Y87" s="62" t="s">
        <v>63</v>
      </c>
      <c r="Z87" s="62" t="s">
        <v>169</v>
      </c>
      <c r="AA87" s="155" t="s">
        <v>1214</v>
      </c>
      <c r="AB87" s="234"/>
      <c r="AC87" s="183" t="s">
        <v>825</v>
      </c>
    </row>
    <row r="88" spans="1:29" ht="38.25" x14ac:dyDescent="0.25">
      <c r="A88" s="68"/>
      <c r="B88" s="172">
        <v>79</v>
      </c>
      <c r="C88" s="163"/>
      <c r="D88" s="163" t="s">
        <v>1001</v>
      </c>
      <c r="E88" s="220">
        <v>42580</v>
      </c>
      <c r="F88" s="59">
        <v>42598</v>
      </c>
      <c r="G88" s="220">
        <v>42482</v>
      </c>
      <c r="H88" s="219" t="s">
        <v>64</v>
      </c>
      <c r="I88" s="220">
        <v>42460</v>
      </c>
      <c r="J88" s="62" t="s">
        <v>822</v>
      </c>
      <c r="K88" s="219" t="s">
        <v>87</v>
      </c>
      <c r="L88" s="62" t="s">
        <v>90</v>
      </c>
      <c r="M88" s="163" t="s">
        <v>1002</v>
      </c>
      <c r="N88" s="163" t="s">
        <v>1118</v>
      </c>
      <c r="O88" s="62" t="s">
        <v>61</v>
      </c>
      <c r="P88" s="163" t="s">
        <v>73</v>
      </c>
      <c r="Q88" s="219">
        <v>29</v>
      </c>
      <c r="R88" s="163" t="s">
        <v>1161</v>
      </c>
      <c r="S88" s="222">
        <v>57.8</v>
      </c>
      <c r="T88" s="70" t="s">
        <v>83</v>
      </c>
      <c r="U88" s="222">
        <v>4648.4399999999996</v>
      </c>
      <c r="V88" s="223" t="s">
        <v>62</v>
      </c>
      <c r="W88" s="222">
        <v>1883270</v>
      </c>
      <c r="X88" s="64" t="s">
        <v>299</v>
      </c>
      <c r="Y88" s="219" t="s">
        <v>63</v>
      </c>
      <c r="Z88" s="163" t="s">
        <v>955</v>
      </c>
      <c r="AA88" s="317" t="s">
        <v>1214</v>
      </c>
      <c r="AB88" s="219"/>
      <c r="AC88" s="224"/>
    </row>
    <row r="89" spans="1:29" ht="165.75" x14ac:dyDescent="0.25">
      <c r="A89" s="68"/>
      <c r="B89" s="172">
        <v>80</v>
      </c>
      <c r="C89" s="211"/>
      <c r="D89" s="235" t="s">
        <v>1070</v>
      </c>
      <c r="E89" s="221">
        <v>42576</v>
      </c>
      <c r="F89" s="59">
        <v>42598</v>
      </c>
      <c r="G89" s="221">
        <v>42355</v>
      </c>
      <c r="H89" s="219" t="s">
        <v>64</v>
      </c>
      <c r="I89" s="221">
        <v>42400</v>
      </c>
      <c r="J89" s="62" t="s">
        <v>822</v>
      </c>
      <c r="K89" s="236" t="s">
        <v>87</v>
      </c>
      <c r="L89" s="62" t="s">
        <v>90</v>
      </c>
      <c r="M89" s="211" t="s">
        <v>1075</v>
      </c>
      <c r="N89" s="211" t="s">
        <v>1072</v>
      </c>
      <c r="O89" s="62" t="s">
        <v>61</v>
      </c>
      <c r="P89" s="163" t="s">
        <v>73</v>
      </c>
      <c r="Q89" s="211">
        <v>29</v>
      </c>
      <c r="R89" s="211" t="s">
        <v>973</v>
      </c>
      <c r="S89" s="203">
        <v>26.62</v>
      </c>
      <c r="T89" s="70" t="s">
        <v>83</v>
      </c>
      <c r="U89" s="237">
        <v>1259.77</v>
      </c>
      <c r="V89" s="238" t="s">
        <v>62</v>
      </c>
      <c r="W89" s="239">
        <v>865797</v>
      </c>
      <c r="X89" s="163" t="s">
        <v>1073</v>
      </c>
      <c r="Y89" s="211" t="s">
        <v>63</v>
      </c>
      <c r="Z89" s="211" t="s">
        <v>955</v>
      </c>
      <c r="AA89" s="155" t="s">
        <v>1214</v>
      </c>
      <c r="AB89" s="211"/>
      <c r="AC89" s="240"/>
    </row>
    <row r="90" spans="1:29" ht="165.75" x14ac:dyDescent="0.25">
      <c r="A90" s="68"/>
      <c r="B90" s="172">
        <v>81</v>
      </c>
      <c r="C90" s="211"/>
      <c r="D90" s="235" t="s">
        <v>1070</v>
      </c>
      <c r="E90" s="221">
        <v>42576</v>
      </c>
      <c r="F90" s="59">
        <v>42598</v>
      </c>
      <c r="G90" s="221">
        <v>42347</v>
      </c>
      <c r="H90" s="219" t="s">
        <v>64</v>
      </c>
      <c r="I90" s="221">
        <v>42400</v>
      </c>
      <c r="J90" s="62" t="s">
        <v>822</v>
      </c>
      <c r="K90" s="236" t="s">
        <v>87</v>
      </c>
      <c r="L90" s="62" t="s">
        <v>90</v>
      </c>
      <c r="M90" s="211" t="s">
        <v>1071</v>
      </c>
      <c r="N90" s="211" t="s">
        <v>1072</v>
      </c>
      <c r="O90" s="62" t="s">
        <v>61</v>
      </c>
      <c r="P90" s="163" t="s">
        <v>73</v>
      </c>
      <c r="Q90" s="211">
        <v>29</v>
      </c>
      <c r="R90" s="211" t="s">
        <v>973</v>
      </c>
      <c r="S90" s="203">
        <v>40</v>
      </c>
      <c r="T90" s="70" t="s">
        <v>83</v>
      </c>
      <c r="U90" s="237"/>
      <c r="V90" s="238" t="s">
        <v>62</v>
      </c>
      <c r="W90" s="239"/>
      <c r="X90" s="163" t="s">
        <v>1073</v>
      </c>
      <c r="Y90" s="163" t="s">
        <v>63</v>
      </c>
      <c r="Z90" s="211" t="s">
        <v>955</v>
      </c>
      <c r="AA90" s="155" t="s">
        <v>1214</v>
      </c>
      <c r="AB90" s="211"/>
      <c r="AC90" s="240" t="s">
        <v>1074</v>
      </c>
    </row>
    <row r="91" spans="1:29" ht="114.75" customHeight="1" x14ac:dyDescent="0.25">
      <c r="A91" s="68"/>
      <c r="B91" s="172">
        <v>82</v>
      </c>
      <c r="C91" s="211"/>
      <c r="D91" s="235" t="s">
        <v>1070</v>
      </c>
      <c r="E91" s="221">
        <v>42576</v>
      </c>
      <c r="F91" s="59">
        <v>42598</v>
      </c>
      <c r="G91" s="221">
        <v>42347</v>
      </c>
      <c r="H91" s="219" t="s">
        <v>64</v>
      </c>
      <c r="I91" s="221">
        <v>42400</v>
      </c>
      <c r="J91" s="62" t="s">
        <v>822</v>
      </c>
      <c r="K91" s="236" t="s">
        <v>87</v>
      </c>
      <c r="L91" s="62" t="s">
        <v>90</v>
      </c>
      <c r="M91" s="211" t="s">
        <v>1075</v>
      </c>
      <c r="N91" s="211" t="s">
        <v>1072</v>
      </c>
      <c r="O91" s="62" t="s">
        <v>61</v>
      </c>
      <c r="P91" s="163" t="s">
        <v>73</v>
      </c>
      <c r="Q91" s="211">
        <v>29</v>
      </c>
      <c r="R91" s="211" t="s">
        <v>973</v>
      </c>
      <c r="S91" s="203">
        <v>35</v>
      </c>
      <c r="T91" s="70" t="s">
        <v>83</v>
      </c>
      <c r="U91" s="237">
        <v>2058.9699999999998</v>
      </c>
      <c r="V91" s="238" t="s">
        <v>62</v>
      </c>
      <c r="W91" s="239">
        <v>1080959</v>
      </c>
      <c r="X91" s="163" t="s">
        <v>1073</v>
      </c>
      <c r="Y91" s="163" t="s">
        <v>63</v>
      </c>
      <c r="Z91" s="211" t="s">
        <v>955</v>
      </c>
      <c r="AA91" s="155" t="s">
        <v>1214</v>
      </c>
      <c r="AB91" s="211"/>
      <c r="AC91" s="240"/>
    </row>
    <row r="92" spans="1:29" ht="63.75" x14ac:dyDescent="0.25">
      <c r="A92" s="68"/>
      <c r="B92" s="172">
        <v>83</v>
      </c>
      <c r="C92" s="62" t="s">
        <v>435</v>
      </c>
      <c r="D92" s="167" t="s">
        <v>436</v>
      </c>
      <c r="E92" s="59">
        <v>42563</v>
      </c>
      <c r="F92" s="59">
        <v>42598</v>
      </c>
      <c r="G92" s="59">
        <v>42557</v>
      </c>
      <c r="H92" s="59" t="s">
        <v>64</v>
      </c>
      <c r="I92" s="59">
        <v>42277</v>
      </c>
      <c r="J92" s="62" t="s">
        <v>437</v>
      </c>
      <c r="K92" s="62" t="s">
        <v>82</v>
      </c>
      <c r="L92" s="70" t="s">
        <v>60</v>
      </c>
      <c r="M92" s="62" t="s">
        <v>438</v>
      </c>
      <c r="N92" s="62" t="s">
        <v>439</v>
      </c>
      <c r="O92" s="62" t="s">
        <v>61</v>
      </c>
      <c r="P92" s="163" t="s">
        <v>237</v>
      </c>
      <c r="Q92" s="70" t="s">
        <v>1142</v>
      </c>
      <c r="R92" s="62" t="s">
        <v>440</v>
      </c>
      <c r="S92" s="164">
        <v>326.56</v>
      </c>
      <c r="T92" s="70" t="s">
        <v>379</v>
      </c>
      <c r="U92" s="90">
        <v>0.08</v>
      </c>
      <c r="V92" s="165" t="s">
        <v>62</v>
      </c>
      <c r="W92" s="166">
        <v>186006.24</v>
      </c>
      <c r="X92" s="64" t="s">
        <v>299</v>
      </c>
      <c r="Y92" s="62" t="s">
        <v>63</v>
      </c>
      <c r="Z92" s="62" t="s">
        <v>169</v>
      </c>
      <c r="AA92" s="155" t="s">
        <v>1214</v>
      </c>
      <c r="AB92" s="62"/>
      <c r="AC92" s="173" t="s">
        <v>1220</v>
      </c>
    </row>
    <row r="93" spans="1:29" ht="76.5" x14ac:dyDescent="0.25">
      <c r="A93" s="68"/>
      <c r="B93" s="172">
        <v>84</v>
      </c>
      <c r="C93" s="62" t="s">
        <v>690</v>
      </c>
      <c r="D93" s="167" t="s">
        <v>691</v>
      </c>
      <c r="E93" s="59">
        <v>42578</v>
      </c>
      <c r="F93" s="59">
        <v>42598</v>
      </c>
      <c r="G93" s="66">
        <v>42500</v>
      </c>
      <c r="H93" s="66" t="s">
        <v>64</v>
      </c>
      <c r="I93" s="66">
        <v>42429</v>
      </c>
      <c r="J93" s="163" t="s">
        <v>437</v>
      </c>
      <c r="K93" s="163" t="s">
        <v>86</v>
      </c>
      <c r="L93" s="163" t="s">
        <v>133</v>
      </c>
      <c r="M93" s="163" t="s">
        <v>692</v>
      </c>
      <c r="N93" s="163" t="s">
        <v>1100</v>
      </c>
      <c r="O93" s="163" t="s">
        <v>694</v>
      </c>
      <c r="P93" s="70" t="s">
        <v>641</v>
      </c>
      <c r="Q93" s="194" t="s">
        <v>322</v>
      </c>
      <c r="R93" s="163" t="s">
        <v>323</v>
      </c>
      <c r="S93" s="190">
        <v>172.71</v>
      </c>
      <c r="T93" s="163">
        <v>3</v>
      </c>
      <c r="U93" s="63">
        <v>553.34</v>
      </c>
      <c r="V93" s="165" t="s">
        <v>146</v>
      </c>
      <c r="W93" s="195">
        <v>4024385</v>
      </c>
      <c r="X93" s="64" t="s">
        <v>299</v>
      </c>
      <c r="Y93" s="163" t="s">
        <v>63</v>
      </c>
      <c r="Z93" s="163" t="s">
        <v>169</v>
      </c>
      <c r="AA93" s="316" t="s">
        <v>1214</v>
      </c>
      <c r="AB93" s="163"/>
      <c r="AC93" s="224" t="s">
        <v>696</v>
      </c>
    </row>
    <row r="94" spans="1:29" ht="51" x14ac:dyDescent="0.25">
      <c r="A94" s="68"/>
      <c r="B94" s="172">
        <v>85</v>
      </c>
      <c r="C94" s="62" t="s">
        <v>690</v>
      </c>
      <c r="D94" s="167" t="s">
        <v>691</v>
      </c>
      <c r="E94" s="59">
        <v>42578</v>
      </c>
      <c r="F94" s="59">
        <v>42598</v>
      </c>
      <c r="G94" s="66">
        <v>42418</v>
      </c>
      <c r="H94" s="66" t="s">
        <v>64</v>
      </c>
      <c r="I94" s="66">
        <v>42429</v>
      </c>
      <c r="J94" s="163" t="s">
        <v>65</v>
      </c>
      <c r="K94" s="163" t="s">
        <v>86</v>
      </c>
      <c r="L94" s="163" t="s">
        <v>133</v>
      </c>
      <c r="M94" s="163" t="s">
        <v>692</v>
      </c>
      <c r="N94" s="163" t="s">
        <v>1100</v>
      </c>
      <c r="O94" s="163" t="s">
        <v>694</v>
      </c>
      <c r="P94" s="70" t="s">
        <v>641</v>
      </c>
      <c r="Q94" s="194" t="s">
        <v>322</v>
      </c>
      <c r="R94" s="163" t="s">
        <v>323</v>
      </c>
      <c r="S94" s="190">
        <v>135.69999999999999</v>
      </c>
      <c r="T94" s="163">
        <v>3</v>
      </c>
      <c r="U94" s="63">
        <v>434.76</v>
      </c>
      <c r="V94" s="165" t="s">
        <v>146</v>
      </c>
      <c r="W94" s="195">
        <v>3162000</v>
      </c>
      <c r="X94" s="64" t="s">
        <v>299</v>
      </c>
      <c r="Y94" s="163" t="s">
        <v>63</v>
      </c>
      <c r="Z94" s="163" t="s">
        <v>169</v>
      </c>
      <c r="AA94" s="316" t="s">
        <v>1214</v>
      </c>
      <c r="AB94" s="163"/>
      <c r="AC94" s="224"/>
    </row>
    <row r="95" spans="1:29" ht="140.25" x14ac:dyDescent="0.25">
      <c r="A95" s="68"/>
      <c r="B95" s="172">
        <v>86</v>
      </c>
      <c r="C95" s="168" t="s">
        <v>924</v>
      </c>
      <c r="D95" s="167" t="s">
        <v>925</v>
      </c>
      <c r="E95" s="59">
        <v>42459</v>
      </c>
      <c r="F95" s="59">
        <v>42598</v>
      </c>
      <c r="G95" s="59">
        <v>42424</v>
      </c>
      <c r="H95" s="59" t="s">
        <v>64</v>
      </c>
      <c r="I95" s="59">
        <v>42338</v>
      </c>
      <c r="J95" s="62" t="s">
        <v>398</v>
      </c>
      <c r="K95" s="168" t="s">
        <v>87</v>
      </c>
      <c r="L95" s="168" t="s">
        <v>926</v>
      </c>
      <c r="M95" s="168" t="s">
        <v>927</v>
      </c>
      <c r="N95" s="168" t="s">
        <v>928</v>
      </c>
      <c r="O95" s="62" t="s">
        <v>61</v>
      </c>
      <c r="P95" s="168" t="s">
        <v>929</v>
      </c>
      <c r="Q95" s="167" t="s">
        <v>930</v>
      </c>
      <c r="R95" s="168" t="s">
        <v>931</v>
      </c>
      <c r="S95" s="164">
        <v>56.2</v>
      </c>
      <c r="T95" s="62">
        <v>4</v>
      </c>
      <c r="U95" s="179">
        <v>3868.25</v>
      </c>
      <c r="V95" s="70" t="s">
        <v>62</v>
      </c>
      <c r="W95" s="180">
        <v>1152409</v>
      </c>
      <c r="X95" s="64" t="s">
        <v>299</v>
      </c>
      <c r="Y95" s="168" t="s">
        <v>88</v>
      </c>
      <c r="Z95" s="168" t="s">
        <v>932</v>
      </c>
      <c r="AA95" s="316" t="s">
        <v>1217</v>
      </c>
      <c r="AB95" s="62" t="s">
        <v>1221</v>
      </c>
      <c r="AC95" s="193" t="s">
        <v>934</v>
      </c>
    </row>
    <row r="96" spans="1:29" ht="89.25" x14ac:dyDescent="0.25">
      <c r="A96" s="68"/>
      <c r="B96" s="172">
        <v>87</v>
      </c>
      <c r="C96" s="168" t="s">
        <v>924</v>
      </c>
      <c r="D96" s="167" t="s">
        <v>925</v>
      </c>
      <c r="E96" s="59">
        <v>42459</v>
      </c>
      <c r="F96" s="59">
        <v>42598</v>
      </c>
      <c r="G96" s="59">
        <v>42424</v>
      </c>
      <c r="H96" s="59" t="s">
        <v>64</v>
      </c>
      <c r="I96" s="59">
        <v>42338</v>
      </c>
      <c r="J96" s="62" t="s">
        <v>65</v>
      </c>
      <c r="K96" s="168" t="s">
        <v>87</v>
      </c>
      <c r="L96" s="168" t="s">
        <v>926</v>
      </c>
      <c r="M96" s="168" t="s">
        <v>927</v>
      </c>
      <c r="N96" s="168" t="s">
        <v>928</v>
      </c>
      <c r="O96" s="62" t="s">
        <v>61</v>
      </c>
      <c r="P96" s="168" t="s">
        <v>929</v>
      </c>
      <c r="Q96" s="167" t="s">
        <v>930</v>
      </c>
      <c r="R96" s="168" t="s">
        <v>931</v>
      </c>
      <c r="S96" s="164">
        <v>56.2</v>
      </c>
      <c r="T96" s="62">
        <v>4</v>
      </c>
      <c r="U96" s="179">
        <v>3868.25</v>
      </c>
      <c r="V96" s="70" t="s">
        <v>62</v>
      </c>
      <c r="W96" s="180">
        <v>1152409</v>
      </c>
      <c r="X96" s="64" t="s">
        <v>299</v>
      </c>
      <c r="Y96" s="168" t="s">
        <v>88</v>
      </c>
      <c r="Z96" s="168" t="s">
        <v>932</v>
      </c>
      <c r="AA96" s="316" t="s">
        <v>1217</v>
      </c>
      <c r="AB96" s="62" t="s">
        <v>933</v>
      </c>
      <c r="AC96" s="193" t="s">
        <v>934</v>
      </c>
    </row>
    <row r="97" spans="1:29" ht="63.75" x14ac:dyDescent="0.25">
      <c r="A97" s="68"/>
      <c r="B97" s="172">
        <v>88</v>
      </c>
      <c r="C97" s="168" t="s">
        <v>935</v>
      </c>
      <c r="D97" s="64" t="s">
        <v>936</v>
      </c>
      <c r="E97" s="59">
        <v>42551</v>
      </c>
      <c r="F97" s="59">
        <v>42598</v>
      </c>
      <c r="G97" s="59">
        <v>42555</v>
      </c>
      <c r="H97" s="60" t="s">
        <v>64</v>
      </c>
      <c r="I97" s="59">
        <v>42400</v>
      </c>
      <c r="J97" s="62" t="s">
        <v>398</v>
      </c>
      <c r="K97" s="70" t="s">
        <v>87</v>
      </c>
      <c r="L97" s="70" t="s">
        <v>937</v>
      </c>
      <c r="M97" s="168" t="s">
        <v>938</v>
      </c>
      <c r="N97" s="168" t="s">
        <v>939</v>
      </c>
      <c r="O97" s="62" t="s">
        <v>61</v>
      </c>
      <c r="P97" s="70" t="s">
        <v>73</v>
      </c>
      <c r="Q97" s="167" t="s">
        <v>108</v>
      </c>
      <c r="R97" s="62" t="s">
        <v>67</v>
      </c>
      <c r="S97" s="196">
        <v>40</v>
      </c>
      <c r="T97" s="167" t="s">
        <v>904</v>
      </c>
      <c r="U97" s="241">
        <v>2949.15</v>
      </c>
      <c r="V97" s="70" t="s">
        <v>62</v>
      </c>
      <c r="W97" s="196">
        <v>1879198</v>
      </c>
      <c r="X97" s="64" t="s">
        <v>299</v>
      </c>
      <c r="Y97" s="70" t="s">
        <v>63</v>
      </c>
      <c r="Z97" s="168" t="s">
        <v>68</v>
      </c>
      <c r="AA97" s="155" t="s">
        <v>1214</v>
      </c>
      <c r="AB97" s="70"/>
      <c r="AC97" s="174" t="s">
        <v>940</v>
      </c>
    </row>
    <row r="98" spans="1:29" ht="63.75" x14ac:dyDescent="0.25">
      <c r="A98" s="68"/>
      <c r="B98" s="172">
        <v>89</v>
      </c>
      <c r="C98" s="168" t="s">
        <v>935</v>
      </c>
      <c r="D98" s="64" t="s">
        <v>936</v>
      </c>
      <c r="E98" s="59">
        <v>42551</v>
      </c>
      <c r="F98" s="59">
        <v>42598</v>
      </c>
      <c r="G98" s="59">
        <v>42555</v>
      </c>
      <c r="H98" s="60" t="s">
        <v>64</v>
      </c>
      <c r="I98" s="59">
        <v>42400</v>
      </c>
      <c r="J98" s="62" t="s">
        <v>65</v>
      </c>
      <c r="K98" s="70" t="s">
        <v>87</v>
      </c>
      <c r="L98" s="70" t="s">
        <v>937</v>
      </c>
      <c r="M98" s="168" t="s">
        <v>941</v>
      </c>
      <c r="N98" s="168" t="s">
        <v>939</v>
      </c>
      <c r="O98" s="62" t="s">
        <v>61</v>
      </c>
      <c r="P98" s="70" t="s">
        <v>73</v>
      </c>
      <c r="Q98" s="167" t="s">
        <v>108</v>
      </c>
      <c r="R98" s="62" t="s">
        <v>67</v>
      </c>
      <c r="S98" s="196">
        <v>40</v>
      </c>
      <c r="T98" s="70" t="s">
        <v>83</v>
      </c>
      <c r="U98" s="241">
        <v>2949.15</v>
      </c>
      <c r="V98" s="70" t="s">
        <v>62</v>
      </c>
      <c r="W98" s="196">
        <v>1879198</v>
      </c>
      <c r="X98" s="64" t="s">
        <v>299</v>
      </c>
      <c r="Y98" s="70" t="s">
        <v>63</v>
      </c>
      <c r="Z98" s="168" t="s">
        <v>68</v>
      </c>
      <c r="AA98" s="155" t="s">
        <v>1214</v>
      </c>
      <c r="AB98" s="70"/>
      <c r="AC98" s="174"/>
    </row>
    <row r="99" spans="1:29" ht="38.25" x14ac:dyDescent="0.25">
      <c r="A99" s="68"/>
      <c r="B99" s="172">
        <v>90</v>
      </c>
      <c r="C99" s="62" t="s">
        <v>942</v>
      </c>
      <c r="D99" s="167" t="s">
        <v>943</v>
      </c>
      <c r="E99" s="59">
        <v>42563</v>
      </c>
      <c r="F99" s="59">
        <v>42598</v>
      </c>
      <c r="G99" s="59">
        <v>42535</v>
      </c>
      <c r="H99" s="59" t="s">
        <v>64</v>
      </c>
      <c r="I99" s="59">
        <v>42338</v>
      </c>
      <c r="J99" s="62" t="s">
        <v>398</v>
      </c>
      <c r="K99" s="62" t="s">
        <v>87</v>
      </c>
      <c r="L99" s="62" t="s">
        <v>90</v>
      </c>
      <c r="M99" s="70" t="s">
        <v>944</v>
      </c>
      <c r="N99" s="62" t="s">
        <v>945</v>
      </c>
      <c r="O99" s="62" t="s">
        <v>61</v>
      </c>
      <c r="P99" s="62" t="s">
        <v>73</v>
      </c>
      <c r="Q99" s="70" t="s">
        <v>946</v>
      </c>
      <c r="R99" s="70" t="s">
        <v>433</v>
      </c>
      <c r="S99" s="164">
        <v>181.8</v>
      </c>
      <c r="T99" s="62">
        <v>6</v>
      </c>
      <c r="U99" s="186">
        <v>15540.75</v>
      </c>
      <c r="V99" s="165" t="s">
        <v>62</v>
      </c>
      <c r="W99" s="191">
        <v>3692648</v>
      </c>
      <c r="X99" s="62" t="s">
        <v>947</v>
      </c>
      <c r="Y99" s="62" t="s">
        <v>63</v>
      </c>
      <c r="Z99" s="62" t="s">
        <v>169</v>
      </c>
      <c r="AA99" s="155" t="s">
        <v>1214</v>
      </c>
      <c r="AB99" s="62"/>
      <c r="AC99" s="173"/>
    </row>
    <row r="100" spans="1:29" ht="51" x14ac:dyDescent="0.25">
      <c r="A100" s="68"/>
      <c r="B100" s="172">
        <v>91</v>
      </c>
      <c r="C100" s="168" t="s">
        <v>948</v>
      </c>
      <c r="D100" s="167" t="s">
        <v>949</v>
      </c>
      <c r="E100" s="59" t="s">
        <v>950</v>
      </c>
      <c r="F100" s="59">
        <v>42598</v>
      </c>
      <c r="G100" s="60">
        <v>42542</v>
      </c>
      <c r="H100" s="62" t="s">
        <v>64</v>
      </c>
      <c r="I100" s="60">
        <v>42521</v>
      </c>
      <c r="J100" s="62" t="s">
        <v>398</v>
      </c>
      <c r="K100" s="168" t="s">
        <v>87</v>
      </c>
      <c r="L100" s="168" t="s">
        <v>951</v>
      </c>
      <c r="M100" s="70" t="s">
        <v>952</v>
      </c>
      <c r="N100" s="70" t="s">
        <v>953</v>
      </c>
      <c r="O100" s="62" t="s">
        <v>61</v>
      </c>
      <c r="P100" s="70" t="s">
        <v>66</v>
      </c>
      <c r="Q100" s="70" t="s">
        <v>954</v>
      </c>
      <c r="R100" s="70" t="s">
        <v>1156</v>
      </c>
      <c r="S100" s="63">
        <v>121.8</v>
      </c>
      <c r="T100" s="70">
        <v>6</v>
      </c>
      <c r="U100" s="63">
        <v>11077.67</v>
      </c>
      <c r="V100" s="165" t="s">
        <v>533</v>
      </c>
      <c r="W100" s="63">
        <v>2214470</v>
      </c>
      <c r="X100" s="64" t="s">
        <v>299</v>
      </c>
      <c r="Y100" s="70" t="s">
        <v>88</v>
      </c>
      <c r="Z100" s="62" t="s">
        <v>955</v>
      </c>
      <c r="AA100" s="155" t="s">
        <v>1214</v>
      </c>
      <c r="AB100" s="70"/>
      <c r="AC100" s="174" t="s">
        <v>956</v>
      </c>
    </row>
    <row r="101" spans="1:29" ht="51" x14ac:dyDescent="0.25">
      <c r="A101" s="68"/>
      <c r="B101" s="172">
        <v>92</v>
      </c>
      <c r="C101" s="168" t="s">
        <v>948</v>
      </c>
      <c r="D101" s="167" t="s">
        <v>949</v>
      </c>
      <c r="E101" s="59" t="s">
        <v>898</v>
      </c>
      <c r="F101" s="59">
        <v>42598</v>
      </c>
      <c r="G101" s="60">
        <v>42542</v>
      </c>
      <c r="H101" s="62" t="s">
        <v>64</v>
      </c>
      <c r="I101" s="60">
        <v>42521</v>
      </c>
      <c r="J101" s="62" t="s">
        <v>65</v>
      </c>
      <c r="K101" s="168" t="s">
        <v>87</v>
      </c>
      <c r="L101" s="168" t="s">
        <v>951</v>
      </c>
      <c r="M101" s="70" t="s">
        <v>952</v>
      </c>
      <c r="N101" s="70" t="s">
        <v>953</v>
      </c>
      <c r="O101" s="62" t="s">
        <v>61</v>
      </c>
      <c r="P101" s="70" t="s">
        <v>66</v>
      </c>
      <c r="Q101" s="70" t="s">
        <v>954</v>
      </c>
      <c r="R101" s="70" t="s">
        <v>1156</v>
      </c>
      <c r="S101" s="63">
        <v>121.8</v>
      </c>
      <c r="T101" s="70">
        <v>6</v>
      </c>
      <c r="U101" s="63">
        <v>11077.67</v>
      </c>
      <c r="V101" s="165" t="s">
        <v>533</v>
      </c>
      <c r="W101" s="63">
        <v>2214470</v>
      </c>
      <c r="X101" s="64" t="s">
        <v>299</v>
      </c>
      <c r="Y101" s="70" t="s">
        <v>88</v>
      </c>
      <c r="Z101" s="62" t="s">
        <v>955</v>
      </c>
      <c r="AA101" s="155" t="s">
        <v>1214</v>
      </c>
      <c r="AB101" s="70"/>
      <c r="AC101" s="174"/>
    </row>
    <row r="102" spans="1:29" ht="63.75" x14ac:dyDescent="0.25">
      <c r="A102" s="68"/>
      <c r="B102" s="172">
        <v>93</v>
      </c>
      <c r="C102" s="70" t="s">
        <v>1048</v>
      </c>
      <c r="D102" s="70" t="s">
        <v>1069</v>
      </c>
      <c r="E102" s="202">
        <v>42584</v>
      </c>
      <c r="F102" s="59">
        <v>42598</v>
      </c>
      <c r="G102" s="56"/>
      <c r="H102" s="202">
        <v>42578</v>
      </c>
      <c r="I102" s="56" t="s">
        <v>64</v>
      </c>
      <c r="J102" s="70" t="s">
        <v>437</v>
      </c>
      <c r="K102" s="56" t="s">
        <v>1049</v>
      </c>
      <c r="L102" s="70" t="s">
        <v>993</v>
      </c>
      <c r="M102" s="70" t="s">
        <v>1050</v>
      </c>
      <c r="N102" s="70" t="s">
        <v>1130</v>
      </c>
      <c r="O102" s="62" t="s">
        <v>61</v>
      </c>
      <c r="P102" s="70" t="s">
        <v>73</v>
      </c>
      <c r="Q102" s="56" t="s">
        <v>954</v>
      </c>
      <c r="R102" s="70" t="s">
        <v>1156</v>
      </c>
      <c r="S102" s="207">
        <v>199.7</v>
      </c>
      <c r="T102" s="56">
        <v>6</v>
      </c>
      <c r="U102" s="207">
        <v>16432.5</v>
      </c>
      <c r="V102" s="223" t="s">
        <v>62</v>
      </c>
      <c r="W102" s="222">
        <v>3286500</v>
      </c>
      <c r="X102" s="163" t="s">
        <v>1051</v>
      </c>
      <c r="Y102" s="175" t="s">
        <v>88</v>
      </c>
      <c r="Z102" s="175" t="s">
        <v>955</v>
      </c>
      <c r="AA102" s="317" t="s">
        <v>1214</v>
      </c>
      <c r="AB102" s="219"/>
      <c r="AC102" s="224" t="s">
        <v>1052</v>
      </c>
    </row>
    <row r="103" spans="1:29" ht="51" x14ac:dyDescent="0.25">
      <c r="A103" s="68"/>
      <c r="B103" s="172">
        <v>94</v>
      </c>
      <c r="C103" s="42" t="s">
        <v>395</v>
      </c>
      <c r="D103" s="42" t="s">
        <v>396</v>
      </c>
      <c r="E103" s="217" t="s">
        <v>397</v>
      </c>
      <c r="F103" s="59">
        <v>42598</v>
      </c>
      <c r="G103" s="188">
        <v>42577</v>
      </c>
      <c r="H103" s="175" t="s">
        <v>64</v>
      </c>
      <c r="I103" s="188">
        <v>42035</v>
      </c>
      <c r="J103" s="42" t="s">
        <v>398</v>
      </c>
      <c r="K103" s="70" t="s">
        <v>231</v>
      </c>
      <c r="L103" s="70" t="s">
        <v>60</v>
      </c>
      <c r="M103" s="42" t="s">
        <v>399</v>
      </c>
      <c r="N103" s="42" t="s">
        <v>400</v>
      </c>
      <c r="O103" s="42" t="s">
        <v>71</v>
      </c>
      <c r="P103" s="70" t="s">
        <v>238</v>
      </c>
      <c r="Q103" s="175" t="s">
        <v>168</v>
      </c>
      <c r="R103" s="42" t="s">
        <v>401</v>
      </c>
      <c r="S103" s="177">
        <v>38.1</v>
      </c>
      <c r="T103" s="175">
        <v>8</v>
      </c>
      <c r="U103" s="212">
        <v>2894.16</v>
      </c>
      <c r="V103" s="42" t="s">
        <v>62</v>
      </c>
      <c r="W103" s="212" t="s">
        <v>402</v>
      </c>
      <c r="X103" s="64" t="s">
        <v>299</v>
      </c>
      <c r="Y103" s="70" t="s">
        <v>63</v>
      </c>
      <c r="Z103" s="62" t="s">
        <v>169</v>
      </c>
      <c r="AA103" s="317" t="s">
        <v>1214</v>
      </c>
      <c r="AB103" s="175"/>
      <c r="AC103" s="178" t="s">
        <v>403</v>
      </c>
    </row>
    <row r="104" spans="1:29" ht="38.25" x14ac:dyDescent="0.25">
      <c r="A104" s="68"/>
      <c r="B104" s="172">
        <v>95</v>
      </c>
      <c r="C104" s="70" t="s">
        <v>957</v>
      </c>
      <c r="D104" s="167" t="s">
        <v>958</v>
      </c>
      <c r="E104" s="59" t="s">
        <v>359</v>
      </c>
      <c r="F104" s="59">
        <v>42598</v>
      </c>
      <c r="G104" s="167" t="s">
        <v>959</v>
      </c>
      <c r="H104" s="64" t="s">
        <v>64</v>
      </c>
      <c r="I104" s="59" t="s">
        <v>960</v>
      </c>
      <c r="J104" s="62" t="s">
        <v>398</v>
      </c>
      <c r="K104" s="64" t="s">
        <v>87</v>
      </c>
      <c r="L104" s="62" t="s">
        <v>961</v>
      </c>
      <c r="M104" s="167" t="s">
        <v>962</v>
      </c>
      <c r="N104" s="167" t="s">
        <v>963</v>
      </c>
      <c r="O104" s="62" t="s">
        <v>61</v>
      </c>
      <c r="P104" s="64" t="s">
        <v>73</v>
      </c>
      <c r="Q104" s="167" t="s">
        <v>964</v>
      </c>
      <c r="R104" s="62" t="s">
        <v>840</v>
      </c>
      <c r="S104" s="164">
        <v>105.55</v>
      </c>
      <c r="T104" s="167" t="s">
        <v>79</v>
      </c>
      <c r="U104" s="180">
        <v>23174.31</v>
      </c>
      <c r="V104" s="64" t="s">
        <v>62</v>
      </c>
      <c r="W104" s="180">
        <v>1964600</v>
      </c>
      <c r="X104" s="64" t="s">
        <v>965</v>
      </c>
      <c r="Y104" s="64" t="s">
        <v>88</v>
      </c>
      <c r="Z104" s="64" t="s">
        <v>169</v>
      </c>
      <c r="AA104" s="321" t="s">
        <v>1214</v>
      </c>
      <c r="AB104" s="167"/>
      <c r="AC104" s="174" t="s">
        <v>966</v>
      </c>
    </row>
    <row r="105" spans="1:29" ht="89.25" x14ac:dyDescent="0.25">
      <c r="A105" s="68"/>
      <c r="B105" s="172">
        <v>96</v>
      </c>
      <c r="C105" s="70" t="s">
        <v>967</v>
      </c>
      <c r="D105" s="64" t="s">
        <v>968</v>
      </c>
      <c r="E105" s="59">
        <v>42531</v>
      </c>
      <c r="F105" s="59">
        <v>42598</v>
      </c>
      <c r="G105" s="59">
        <v>42530</v>
      </c>
      <c r="H105" s="62" t="s">
        <v>64</v>
      </c>
      <c r="I105" s="59">
        <v>42004</v>
      </c>
      <c r="J105" s="62" t="s">
        <v>398</v>
      </c>
      <c r="K105" s="62" t="s">
        <v>87</v>
      </c>
      <c r="L105" s="62" t="s">
        <v>969</v>
      </c>
      <c r="M105" s="70" t="s">
        <v>970</v>
      </c>
      <c r="N105" s="70" t="s">
        <v>971</v>
      </c>
      <c r="O105" s="62" t="s">
        <v>61</v>
      </c>
      <c r="P105" s="62" t="s">
        <v>73</v>
      </c>
      <c r="Q105" s="62">
        <v>33</v>
      </c>
      <c r="R105" s="70" t="s">
        <v>642</v>
      </c>
      <c r="S105" s="164">
        <v>38.200000000000003</v>
      </c>
      <c r="T105" s="62">
        <v>15</v>
      </c>
      <c r="U105" s="179">
        <v>11182.78</v>
      </c>
      <c r="V105" s="165" t="s">
        <v>62</v>
      </c>
      <c r="W105" s="207">
        <v>1072000</v>
      </c>
      <c r="X105" s="64" t="s">
        <v>299</v>
      </c>
      <c r="Y105" s="62" t="s">
        <v>88</v>
      </c>
      <c r="Z105" s="62" t="s">
        <v>68</v>
      </c>
      <c r="AA105" s="316" t="s">
        <v>1214</v>
      </c>
      <c r="AB105" s="62"/>
      <c r="AC105" s="174" t="s">
        <v>972</v>
      </c>
    </row>
    <row r="106" spans="1:29" ht="76.5" x14ac:dyDescent="0.25">
      <c r="A106" s="68"/>
      <c r="B106" s="172">
        <v>97</v>
      </c>
      <c r="C106" s="62" t="s">
        <v>709</v>
      </c>
      <c r="D106" s="167" t="s">
        <v>710</v>
      </c>
      <c r="E106" s="59" t="s">
        <v>612</v>
      </c>
      <c r="F106" s="59">
        <v>42598</v>
      </c>
      <c r="G106" s="66">
        <v>42557</v>
      </c>
      <c r="H106" s="66" t="s">
        <v>64</v>
      </c>
      <c r="I106" s="66">
        <v>41759</v>
      </c>
      <c r="J106" s="163" t="s">
        <v>655</v>
      </c>
      <c r="K106" s="163" t="s">
        <v>86</v>
      </c>
      <c r="L106" s="70" t="s">
        <v>60</v>
      </c>
      <c r="M106" s="163" t="s">
        <v>711</v>
      </c>
      <c r="N106" s="163" t="s">
        <v>1104</v>
      </c>
      <c r="O106" s="62" t="s">
        <v>61</v>
      </c>
      <c r="P106" s="62" t="s">
        <v>712</v>
      </c>
      <c r="Q106" s="194" t="s">
        <v>1147</v>
      </c>
      <c r="R106" s="163" t="s">
        <v>1159</v>
      </c>
      <c r="S106" s="203">
        <v>21.66</v>
      </c>
      <c r="T106" s="163" t="s">
        <v>1169</v>
      </c>
      <c r="U106" s="204">
        <v>5246.48</v>
      </c>
      <c r="V106" s="205" t="s">
        <v>62</v>
      </c>
      <c r="W106" s="195">
        <v>275500</v>
      </c>
      <c r="X106" s="194" t="s">
        <v>775</v>
      </c>
      <c r="Y106" s="67" t="s">
        <v>63</v>
      </c>
      <c r="Z106" s="163" t="s">
        <v>169</v>
      </c>
      <c r="AA106" s="316" t="s">
        <v>1214</v>
      </c>
      <c r="AB106" s="62"/>
      <c r="AC106" s="206" t="s">
        <v>713</v>
      </c>
    </row>
    <row r="107" spans="1:29" ht="76.5" x14ac:dyDescent="0.25">
      <c r="A107" s="68"/>
      <c r="B107" s="172">
        <v>98</v>
      </c>
      <c r="C107" s="62" t="s">
        <v>709</v>
      </c>
      <c r="D107" s="167" t="s">
        <v>714</v>
      </c>
      <c r="E107" s="59" t="s">
        <v>612</v>
      </c>
      <c r="F107" s="59">
        <v>42598</v>
      </c>
      <c r="G107" s="66">
        <v>42557</v>
      </c>
      <c r="H107" s="66" t="s">
        <v>64</v>
      </c>
      <c r="I107" s="66">
        <v>41759</v>
      </c>
      <c r="J107" s="163" t="s">
        <v>655</v>
      </c>
      <c r="K107" s="163" t="s">
        <v>86</v>
      </c>
      <c r="L107" s="70" t="s">
        <v>60</v>
      </c>
      <c r="M107" s="163" t="s">
        <v>711</v>
      </c>
      <c r="N107" s="163" t="s">
        <v>715</v>
      </c>
      <c r="O107" s="62" t="s">
        <v>61</v>
      </c>
      <c r="P107" s="163" t="s">
        <v>66</v>
      </c>
      <c r="Q107" s="194" t="s">
        <v>1147</v>
      </c>
      <c r="R107" s="163" t="s">
        <v>1159</v>
      </c>
      <c r="S107" s="203">
        <v>17.8</v>
      </c>
      <c r="T107" s="163" t="s">
        <v>1169</v>
      </c>
      <c r="U107" s="204">
        <v>5052.4399999999996</v>
      </c>
      <c r="V107" s="205" t="s">
        <v>62</v>
      </c>
      <c r="W107" s="195">
        <v>226400</v>
      </c>
      <c r="X107" s="194" t="s">
        <v>775</v>
      </c>
      <c r="Y107" s="67" t="s">
        <v>63</v>
      </c>
      <c r="Z107" s="163" t="s">
        <v>169</v>
      </c>
      <c r="AA107" s="316" t="s">
        <v>1214</v>
      </c>
      <c r="AB107" s="62"/>
      <c r="AC107" s="173" t="s">
        <v>716</v>
      </c>
    </row>
    <row r="108" spans="1:29" ht="76.5" x14ac:dyDescent="0.25">
      <c r="A108" s="68"/>
      <c r="B108" s="172">
        <v>99</v>
      </c>
      <c r="C108" s="62" t="s">
        <v>717</v>
      </c>
      <c r="D108" s="167" t="s">
        <v>718</v>
      </c>
      <c r="E108" s="59" t="s">
        <v>612</v>
      </c>
      <c r="F108" s="59">
        <v>42598</v>
      </c>
      <c r="G108" s="59">
        <v>42557</v>
      </c>
      <c r="H108" s="59" t="s">
        <v>64</v>
      </c>
      <c r="I108" s="59">
        <v>41882</v>
      </c>
      <c r="J108" s="62" t="s">
        <v>655</v>
      </c>
      <c r="K108" s="62" t="s">
        <v>86</v>
      </c>
      <c r="L108" s="70" t="s">
        <v>60</v>
      </c>
      <c r="M108" s="62" t="s">
        <v>719</v>
      </c>
      <c r="N108" s="62" t="s">
        <v>1105</v>
      </c>
      <c r="O108" s="62" t="s">
        <v>61</v>
      </c>
      <c r="P108" s="62" t="s">
        <v>712</v>
      </c>
      <c r="Q108" s="194" t="s">
        <v>1147</v>
      </c>
      <c r="R108" s="163" t="s">
        <v>1159</v>
      </c>
      <c r="S108" s="164">
        <v>22.7</v>
      </c>
      <c r="T108" s="163" t="s">
        <v>1169</v>
      </c>
      <c r="U108" s="90">
        <v>4600.0200000000004</v>
      </c>
      <c r="V108" s="165" t="s">
        <v>661</v>
      </c>
      <c r="W108" s="166">
        <v>252900</v>
      </c>
      <c r="X108" s="64" t="s">
        <v>774</v>
      </c>
      <c r="Y108" s="62" t="s">
        <v>63</v>
      </c>
      <c r="Z108" s="70" t="s">
        <v>169</v>
      </c>
      <c r="AA108" s="316" t="s">
        <v>1214</v>
      </c>
      <c r="AB108" s="62"/>
      <c r="AC108" s="173" t="s">
        <v>720</v>
      </c>
    </row>
    <row r="109" spans="1:29" ht="76.5" x14ac:dyDescent="0.25">
      <c r="A109" s="68"/>
      <c r="B109" s="172">
        <v>100</v>
      </c>
      <c r="C109" s="62" t="s">
        <v>721</v>
      </c>
      <c r="D109" s="167" t="s">
        <v>722</v>
      </c>
      <c r="E109" s="59">
        <v>42571</v>
      </c>
      <c r="F109" s="59">
        <v>42598</v>
      </c>
      <c r="G109" s="59">
        <v>42555</v>
      </c>
      <c r="H109" s="59" t="s">
        <v>64</v>
      </c>
      <c r="I109" s="59">
        <v>41639</v>
      </c>
      <c r="J109" s="62" t="s">
        <v>655</v>
      </c>
      <c r="K109" s="62" t="s">
        <v>86</v>
      </c>
      <c r="L109" s="70" t="s">
        <v>60</v>
      </c>
      <c r="M109" s="62" t="s">
        <v>723</v>
      </c>
      <c r="N109" s="62" t="s">
        <v>724</v>
      </c>
      <c r="O109" s="62" t="s">
        <v>61</v>
      </c>
      <c r="P109" s="62" t="s">
        <v>712</v>
      </c>
      <c r="Q109" s="194" t="s">
        <v>1147</v>
      </c>
      <c r="R109" s="163" t="s">
        <v>1159</v>
      </c>
      <c r="S109" s="164">
        <v>25.8</v>
      </c>
      <c r="T109" s="163" t="s">
        <v>1169</v>
      </c>
      <c r="U109" s="90">
        <v>3942.89</v>
      </c>
      <c r="V109" s="165" t="s">
        <v>661</v>
      </c>
      <c r="W109" s="166">
        <v>219000</v>
      </c>
      <c r="X109" s="64" t="s">
        <v>774</v>
      </c>
      <c r="Y109" s="62" t="s">
        <v>63</v>
      </c>
      <c r="Z109" s="70" t="s">
        <v>169</v>
      </c>
      <c r="AA109" s="316" t="s">
        <v>1214</v>
      </c>
      <c r="AB109" s="62"/>
      <c r="AC109" s="173" t="s">
        <v>725</v>
      </c>
    </row>
    <row r="110" spans="1:29" ht="127.5" x14ac:dyDescent="0.25">
      <c r="A110" s="68"/>
      <c r="B110" s="172">
        <v>101</v>
      </c>
      <c r="C110" s="62" t="s">
        <v>653</v>
      </c>
      <c r="D110" s="167" t="s">
        <v>654</v>
      </c>
      <c r="E110" s="59">
        <v>42558</v>
      </c>
      <c r="F110" s="59">
        <v>42598</v>
      </c>
      <c r="G110" s="59">
        <v>42545</v>
      </c>
      <c r="H110" s="59" t="s">
        <v>64</v>
      </c>
      <c r="I110" s="59">
        <v>41517</v>
      </c>
      <c r="J110" s="70" t="s">
        <v>655</v>
      </c>
      <c r="K110" s="62" t="s">
        <v>86</v>
      </c>
      <c r="L110" s="70" t="s">
        <v>60</v>
      </c>
      <c r="M110" s="62" t="s">
        <v>656</v>
      </c>
      <c r="N110" s="62" t="s">
        <v>657</v>
      </c>
      <c r="O110" s="62" t="s">
        <v>71</v>
      </c>
      <c r="P110" s="168" t="s">
        <v>132</v>
      </c>
      <c r="Q110" s="167" t="s">
        <v>658</v>
      </c>
      <c r="R110" s="62" t="s">
        <v>659</v>
      </c>
      <c r="S110" s="164">
        <v>97.1</v>
      </c>
      <c r="T110" s="62" t="s">
        <v>660</v>
      </c>
      <c r="U110" s="90">
        <v>11916.84</v>
      </c>
      <c r="V110" s="165" t="s">
        <v>661</v>
      </c>
      <c r="W110" s="166">
        <v>647728</v>
      </c>
      <c r="X110" s="194" t="s">
        <v>768</v>
      </c>
      <c r="Y110" s="62" t="s">
        <v>63</v>
      </c>
      <c r="Z110" s="62" t="s">
        <v>169</v>
      </c>
      <c r="AA110" s="316" t="s">
        <v>1214</v>
      </c>
      <c r="AB110" s="62"/>
      <c r="AC110" s="173" t="s">
        <v>662</v>
      </c>
    </row>
    <row r="111" spans="1:29" ht="114.75" x14ac:dyDescent="0.25">
      <c r="A111" s="68"/>
      <c r="B111" s="172">
        <v>102</v>
      </c>
      <c r="C111" s="62" t="s">
        <v>676</v>
      </c>
      <c r="D111" s="167" t="s">
        <v>677</v>
      </c>
      <c r="E111" s="59">
        <v>42578</v>
      </c>
      <c r="F111" s="59">
        <v>42598</v>
      </c>
      <c r="G111" s="66">
        <v>42553</v>
      </c>
      <c r="H111" s="66" t="s">
        <v>64</v>
      </c>
      <c r="I111" s="66">
        <v>42338</v>
      </c>
      <c r="J111" s="163" t="s">
        <v>663</v>
      </c>
      <c r="K111" s="163" t="s">
        <v>86</v>
      </c>
      <c r="L111" s="163" t="s">
        <v>133</v>
      </c>
      <c r="M111" s="163" t="s">
        <v>678</v>
      </c>
      <c r="N111" s="163" t="s">
        <v>1099</v>
      </c>
      <c r="O111" s="163" t="s">
        <v>680</v>
      </c>
      <c r="P111" s="70" t="s">
        <v>162</v>
      </c>
      <c r="Q111" s="194" t="s">
        <v>69</v>
      </c>
      <c r="R111" s="62" t="s">
        <v>70</v>
      </c>
      <c r="S111" s="190">
        <v>85.18</v>
      </c>
      <c r="T111" s="163">
        <v>1</v>
      </c>
      <c r="U111" s="63">
        <v>457.97</v>
      </c>
      <c r="V111" s="163" t="s">
        <v>682</v>
      </c>
      <c r="W111" s="195">
        <v>1414000</v>
      </c>
      <c r="X111" s="194" t="s">
        <v>771</v>
      </c>
      <c r="Y111" s="163" t="s">
        <v>63</v>
      </c>
      <c r="Z111" s="163" t="s">
        <v>169</v>
      </c>
      <c r="AA111" s="316" t="s">
        <v>1214</v>
      </c>
      <c r="AB111" s="163"/>
      <c r="AC111" s="224" t="s">
        <v>1164</v>
      </c>
    </row>
    <row r="112" spans="1:29" ht="89.25" x14ac:dyDescent="0.25">
      <c r="A112" s="68"/>
      <c r="B112" s="172">
        <v>103</v>
      </c>
      <c r="C112" s="62" t="s">
        <v>664</v>
      </c>
      <c r="D112" s="167" t="s">
        <v>665</v>
      </c>
      <c r="E112" s="59">
        <v>42558</v>
      </c>
      <c r="F112" s="59">
        <v>42598</v>
      </c>
      <c r="G112" s="60">
        <v>42517</v>
      </c>
      <c r="H112" s="60" t="s">
        <v>64</v>
      </c>
      <c r="I112" s="60">
        <v>42308</v>
      </c>
      <c r="J112" s="70" t="s">
        <v>663</v>
      </c>
      <c r="K112" s="70" t="s">
        <v>86</v>
      </c>
      <c r="L112" s="70" t="s">
        <v>133</v>
      </c>
      <c r="M112" s="70" t="s">
        <v>666</v>
      </c>
      <c r="N112" s="70" t="s">
        <v>667</v>
      </c>
      <c r="O112" s="70" t="s">
        <v>668</v>
      </c>
      <c r="P112" s="70" t="s">
        <v>162</v>
      </c>
      <c r="Q112" s="64" t="s">
        <v>187</v>
      </c>
      <c r="R112" s="70" t="s">
        <v>642</v>
      </c>
      <c r="S112" s="63">
        <v>57.76</v>
      </c>
      <c r="T112" s="70">
        <v>15</v>
      </c>
      <c r="U112" s="65">
        <v>3454.44</v>
      </c>
      <c r="V112" s="165" t="s">
        <v>146</v>
      </c>
      <c r="W112" s="65">
        <v>978210</v>
      </c>
      <c r="X112" s="64" t="s">
        <v>769</v>
      </c>
      <c r="Y112" s="70" t="s">
        <v>63</v>
      </c>
      <c r="Z112" s="62" t="s">
        <v>169</v>
      </c>
      <c r="AA112" s="155" t="s">
        <v>1214</v>
      </c>
      <c r="AB112" s="62"/>
      <c r="AC112" s="174" t="s">
        <v>669</v>
      </c>
    </row>
    <row r="113" spans="1:29" ht="102" x14ac:dyDescent="0.25">
      <c r="A113" s="68"/>
      <c r="B113" s="172">
        <v>104</v>
      </c>
      <c r="C113" s="62" t="s">
        <v>670</v>
      </c>
      <c r="D113" s="167" t="s">
        <v>671</v>
      </c>
      <c r="E113" s="59">
        <v>42558</v>
      </c>
      <c r="F113" s="59">
        <v>42598</v>
      </c>
      <c r="G113" s="60">
        <v>42522</v>
      </c>
      <c r="H113" s="60" t="s">
        <v>64</v>
      </c>
      <c r="I113" s="60">
        <v>42216</v>
      </c>
      <c r="J113" s="70" t="s">
        <v>663</v>
      </c>
      <c r="K113" s="70" t="s">
        <v>86</v>
      </c>
      <c r="L113" s="70" t="s">
        <v>133</v>
      </c>
      <c r="M113" s="70" t="s">
        <v>672</v>
      </c>
      <c r="N113" s="70" t="s">
        <v>673</v>
      </c>
      <c r="O113" s="70" t="s">
        <v>674</v>
      </c>
      <c r="P113" s="168" t="s">
        <v>132</v>
      </c>
      <c r="Q113" s="64" t="s">
        <v>187</v>
      </c>
      <c r="R113" s="70" t="s">
        <v>642</v>
      </c>
      <c r="S113" s="63">
        <v>112.17</v>
      </c>
      <c r="T113" s="61">
        <v>15</v>
      </c>
      <c r="U113" s="63">
        <v>227.26</v>
      </c>
      <c r="V113" s="165" t="s">
        <v>146</v>
      </c>
      <c r="W113" s="63">
        <v>1928020</v>
      </c>
      <c r="X113" s="64" t="s">
        <v>770</v>
      </c>
      <c r="Y113" s="70" t="s">
        <v>63</v>
      </c>
      <c r="Z113" s="62" t="s">
        <v>169</v>
      </c>
      <c r="AA113" s="155" t="s">
        <v>1216</v>
      </c>
      <c r="AB113" s="211" t="s">
        <v>1242</v>
      </c>
      <c r="AC113" s="174" t="s">
        <v>675</v>
      </c>
    </row>
    <row r="114" spans="1:29" ht="89.25" x14ac:dyDescent="0.25">
      <c r="A114" s="68"/>
      <c r="B114" s="172">
        <v>105</v>
      </c>
      <c r="C114" s="62" t="s">
        <v>683</v>
      </c>
      <c r="D114" s="167" t="s">
        <v>684</v>
      </c>
      <c r="E114" s="59">
        <v>42577</v>
      </c>
      <c r="F114" s="59">
        <v>42598</v>
      </c>
      <c r="G114" s="66">
        <v>42552</v>
      </c>
      <c r="H114" s="66" t="s">
        <v>64</v>
      </c>
      <c r="I114" s="66">
        <v>42277</v>
      </c>
      <c r="J114" s="163" t="s">
        <v>663</v>
      </c>
      <c r="K114" s="163" t="s">
        <v>86</v>
      </c>
      <c r="L114" s="163" t="s">
        <v>133</v>
      </c>
      <c r="M114" s="163" t="s">
        <v>685</v>
      </c>
      <c r="N114" s="163" t="s">
        <v>1102</v>
      </c>
      <c r="O114" s="163" t="s">
        <v>687</v>
      </c>
      <c r="P114" s="168" t="s">
        <v>132</v>
      </c>
      <c r="Q114" s="194" t="s">
        <v>187</v>
      </c>
      <c r="R114" s="163" t="s">
        <v>642</v>
      </c>
      <c r="S114" s="190">
        <v>38.659999999999997</v>
      </c>
      <c r="T114" s="163">
        <v>15</v>
      </c>
      <c r="U114" s="63">
        <v>1786.97</v>
      </c>
      <c r="V114" s="165" t="s">
        <v>146</v>
      </c>
      <c r="W114" s="195">
        <v>904800</v>
      </c>
      <c r="X114" s="194" t="s">
        <v>772</v>
      </c>
      <c r="Y114" s="163" t="s">
        <v>63</v>
      </c>
      <c r="Z114" s="163" t="s">
        <v>169</v>
      </c>
      <c r="AA114" s="316" t="s">
        <v>1218</v>
      </c>
      <c r="AB114" s="163"/>
      <c r="AC114" s="224" t="s">
        <v>689</v>
      </c>
    </row>
    <row r="115" spans="1:29" ht="51" x14ac:dyDescent="0.25">
      <c r="A115" s="68"/>
      <c r="B115" s="172">
        <v>106</v>
      </c>
      <c r="C115" s="62" t="s">
        <v>703</v>
      </c>
      <c r="D115" s="167" t="s">
        <v>704</v>
      </c>
      <c r="E115" s="59" t="s">
        <v>612</v>
      </c>
      <c r="F115" s="59">
        <v>42598</v>
      </c>
      <c r="G115" s="66">
        <v>42465</v>
      </c>
      <c r="H115" s="67" t="s">
        <v>64</v>
      </c>
      <c r="I115" s="66" t="s">
        <v>705</v>
      </c>
      <c r="J115" s="67" t="s">
        <v>65</v>
      </c>
      <c r="K115" s="67" t="s">
        <v>86</v>
      </c>
      <c r="L115" s="67" t="s">
        <v>706</v>
      </c>
      <c r="M115" s="67" t="s">
        <v>707</v>
      </c>
      <c r="N115" s="67" t="s">
        <v>1103</v>
      </c>
      <c r="O115" s="62" t="s">
        <v>61</v>
      </c>
      <c r="P115" s="67" t="s">
        <v>66</v>
      </c>
      <c r="Q115" s="67" t="s">
        <v>1146</v>
      </c>
      <c r="R115" s="67" t="s">
        <v>708</v>
      </c>
      <c r="S115" s="190">
        <v>17.3</v>
      </c>
      <c r="T115" s="70" t="s">
        <v>379</v>
      </c>
      <c r="U115" s="195">
        <v>0.08</v>
      </c>
      <c r="V115" s="67" t="s">
        <v>62</v>
      </c>
      <c r="W115" s="195">
        <v>8050.07</v>
      </c>
      <c r="X115" s="64" t="s">
        <v>299</v>
      </c>
      <c r="Y115" s="242" t="s">
        <v>63</v>
      </c>
      <c r="Z115" s="67" t="s">
        <v>169</v>
      </c>
      <c r="AA115" s="316" t="s">
        <v>1214</v>
      </c>
      <c r="AB115" s="62"/>
      <c r="AC115" s="173"/>
    </row>
    <row r="116" spans="1:29" ht="76.5" x14ac:dyDescent="0.25">
      <c r="A116" s="68"/>
      <c r="B116" s="172">
        <v>107</v>
      </c>
      <c r="C116" s="62" t="s">
        <v>779</v>
      </c>
      <c r="D116" s="167" t="s">
        <v>780</v>
      </c>
      <c r="E116" s="59" t="s">
        <v>781</v>
      </c>
      <c r="F116" s="59">
        <v>42598</v>
      </c>
      <c r="G116" s="59">
        <v>42388</v>
      </c>
      <c r="H116" s="62" t="s">
        <v>64</v>
      </c>
      <c r="I116" s="59">
        <v>42551</v>
      </c>
      <c r="J116" s="62" t="s">
        <v>568</v>
      </c>
      <c r="K116" s="62" t="s">
        <v>782</v>
      </c>
      <c r="L116" s="62" t="s">
        <v>783</v>
      </c>
      <c r="M116" s="62" t="s">
        <v>784</v>
      </c>
      <c r="N116" s="62" t="s">
        <v>1107</v>
      </c>
      <c r="O116" s="62" t="s">
        <v>61</v>
      </c>
      <c r="P116" s="62" t="s">
        <v>712</v>
      </c>
      <c r="Q116" s="62" t="s">
        <v>1148</v>
      </c>
      <c r="R116" s="62" t="s">
        <v>1149</v>
      </c>
      <c r="S116" s="164">
        <v>621.29999999999995</v>
      </c>
      <c r="T116" s="70" t="s">
        <v>379</v>
      </c>
      <c r="U116" s="179">
        <v>0.08</v>
      </c>
      <c r="V116" s="165" t="s">
        <v>62</v>
      </c>
      <c r="W116" s="180">
        <v>9366100</v>
      </c>
      <c r="X116" s="64" t="s">
        <v>299</v>
      </c>
      <c r="Y116" s="62" t="s">
        <v>72</v>
      </c>
      <c r="Z116" s="62" t="s">
        <v>169</v>
      </c>
      <c r="AA116" s="155" t="s">
        <v>1214</v>
      </c>
      <c r="AB116" s="62"/>
      <c r="AC116" s="173"/>
    </row>
    <row r="117" spans="1:29" ht="63.75" x14ac:dyDescent="0.25">
      <c r="A117" s="68"/>
      <c r="B117" s="172">
        <v>108</v>
      </c>
      <c r="C117" s="62" t="s">
        <v>785</v>
      </c>
      <c r="D117" s="167" t="s">
        <v>786</v>
      </c>
      <c r="E117" s="59">
        <v>42548</v>
      </c>
      <c r="F117" s="59">
        <v>42598</v>
      </c>
      <c r="G117" s="59">
        <v>42362</v>
      </c>
      <c r="H117" s="62" t="s">
        <v>64</v>
      </c>
      <c r="I117" s="59">
        <v>42551</v>
      </c>
      <c r="J117" s="62" t="s">
        <v>568</v>
      </c>
      <c r="K117" s="62" t="s">
        <v>782</v>
      </c>
      <c r="L117" s="62" t="s">
        <v>783</v>
      </c>
      <c r="M117" s="62" t="s">
        <v>787</v>
      </c>
      <c r="N117" s="62" t="s">
        <v>1108</v>
      </c>
      <c r="O117" s="62" t="s">
        <v>61</v>
      </c>
      <c r="P117" s="62" t="s">
        <v>712</v>
      </c>
      <c r="Q117" s="62" t="s">
        <v>1148</v>
      </c>
      <c r="R117" s="62" t="s">
        <v>1149</v>
      </c>
      <c r="S117" s="164">
        <v>2682</v>
      </c>
      <c r="T117" s="70" t="s">
        <v>379</v>
      </c>
      <c r="U117" s="179">
        <v>0.08</v>
      </c>
      <c r="V117" s="165" t="s">
        <v>62</v>
      </c>
      <c r="W117" s="180">
        <v>40431150</v>
      </c>
      <c r="X117" s="64" t="s">
        <v>299</v>
      </c>
      <c r="Y117" s="62" t="s">
        <v>72</v>
      </c>
      <c r="Z117" s="62" t="s">
        <v>169</v>
      </c>
      <c r="AA117" s="155" t="s">
        <v>1214</v>
      </c>
      <c r="AB117" s="62"/>
      <c r="AC117" s="173"/>
    </row>
    <row r="118" spans="1:29" ht="51" x14ac:dyDescent="0.25">
      <c r="A118" s="68"/>
      <c r="B118" s="172">
        <v>109</v>
      </c>
      <c r="C118" s="70" t="s">
        <v>1037</v>
      </c>
      <c r="D118" s="70" t="s">
        <v>1066</v>
      </c>
      <c r="E118" s="202">
        <v>42583</v>
      </c>
      <c r="F118" s="59">
        <v>42598</v>
      </c>
      <c r="G118" s="56"/>
      <c r="H118" s="202">
        <v>42559</v>
      </c>
      <c r="I118" s="56"/>
      <c r="J118" s="70" t="s">
        <v>568</v>
      </c>
      <c r="K118" s="56" t="s">
        <v>87</v>
      </c>
      <c r="L118" s="70" t="s">
        <v>1040</v>
      </c>
      <c r="M118" s="70" t="s">
        <v>1042</v>
      </c>
      <c r="N118" s="70" t="s">
        <v>1128</v>
      </c>
      <c r="O118" s="62" t="s">
        <v>61</v>
      </c>
      <c r="P118" s="70" t="s">
        <v>73</v>
      </c>
      <c r="Q118" s="56" t="s">
        <v>1152</v>
      </c>
      <c r="R118" s="70" t="s">
        <v>1043</v>
      </c>
      <c r="S118" s="207">
        <v>461.1</v>
      </c>
      <c r="T118" s="70" t="s">
        <v>379</v>
      </c>
      <c r="U118" s="207">
        <v>0.08</v>
      </c>
      <c r="V118" s="213" t="s">
        <v>533</v>
      </c>
      <c r="W118" s="212">
        <v>1834197.47</v>
      </c>
      <c r="X118" s="64" t="s">
        <v>299</v>
      </c>
      <c r="Y118" s="175" t="s">
        <v>63</v>
      </c>
      <c r="Z118" s="208" t="s">
        <v>169</v>
      </c>
      <c r="AA118" s="155" t="s">
        <v>1214</v>
      </c>
      <c r="AB118" s="175"/>
      <c r="AC118" s="178"/>
    </row>
    <row r="119" spans="1:29" ht="25.5" x14ac:dyDescent="0.25">
      <c r="A119" s="68"/>
      <c r="B119" s="172">
        <v>110</v>
      </c>
      <c r="C119" s="70" t="s">
        <v>1053</v>
      </c>
      <c r="D119" s="70" t="s">
        <v>1063</v>
      </c>
      <c r="E119" s="56" t="s">
        <v>1064</v>
      </c>
      <c r="F119" s="59">
        <v>42598</v>
      </c>
      <c r="G119" s="56"/>
      <c r="H119" s="202">
        <v>42514</v>
      </c>
      <c r="I119" s="56" t="s">
        <v>64</v>
      </c>
      <c r="J119" s="56" t="s">
        <v>65</v>
      </c>
      <c r="K119" s="56" t="s">
        <v>87</v>
      </c>
      <c r="L119" s="70" t="s">
        <v>60</v>
      </c>
      <c r="M119" s="56" t="s">
        <v>782</v>
      </c>
      <c r="N119" s="70" t="s">
        <v>1054</v>
      </c>
      <c r="O119" s="62" t="s">
        <v>61</v>
      </c>
      <c r="P119" s="70" t="s">
        <v>66</v>
      </c>
      <c r="Q119" s="56" t="s">
        <v>1142</v>
      </c>
      <c r="R119" s="70" t="s">
        <v>1055</v>
      </c>
      <c r="S119" s="207">
        <v>145.1</v>
      </c>
      <c r="T119" s="70" t="s">
        <v>379</v>
      </c>
      <c r="U119" s="207" t="s">
        <v>923</v>
      </c>
      <c r="V119" s="213" t="s">
        <v>533</v>
      </c>
      <c r="W119" s="212" t="s">
        <v>1056</v>
      </c>
      <c r="X119" s="64" t="s">
        <v>299</v>
      </c>
      <c r="Y119" s="70" t="s">
        <v>72</v>
      </c>
      <c r="Z119" s="42" t="s">
        <v>955</v>
      </c>
      <c r="AA119" s="155" t="s">
        <v>1214</v>
      </c>
      <c r="AB119" s="175"/>
      <c r="AC119" s="178"/>
    </row>
    <row r="120" spans="1:29" ht="25.5" x14ac:dyDescent="0.25">
      <c r="A120" s="68"/>
      <c r="B120" s="172">
        <v>111</v>
      </c>
      <c r="C120" s="70" t="s">
        <v>1053</v>
      </c>
      <c r="D120" s="70" t="s">
        <v>1063</v>
      </c>
      <c r="E120" s="56" t="s">
        <v>1064</v>
      </c>
      <c r="F120" s="59">
        <v>42598</v>
      </c>
      <c r="G120" s="56"/>
      <c r="H120" s="202">
        <v>42514</v>
      </c>
      <c r="I120" s="56" t="s">
        <v>64</v>
      </c>
      <c r="J120" s="56" t="s">
        <v>65</v>
      </c>
      <c r="K120" s="56" t="s">
        <v>87</v>
      </c>
      <c r="L120" s="70" t="s">
        <v>60</v>
      </c>
      <c r="M120" s="56" t="s">
        <v>782</v>
      </c>
      <c r="N120" s="70" t="s">
        <v>1131</v>
      </c>
      <c r="O120" s="62" t="s">
        <v>61</v>
      </c>
      <c r="P120" s="70" t="s">
        <v>66</v>
      </c>
      <c r="Q120" s="56" t="s">
        <v>1142</v>
      </c>
      <c r="R120" s="70" t="s">
        <v>1055</v>
      </c>
      <c r="S120" s="207">
        <v>156.1</v>
      </c>
      <c r="T120" s="70" t="s">
        <v>379</v>
      </c>
      <c r="U120" s="207" t="s">
        <v>923</v>
      </c>
      <c r="V120" s="213" t="s">
        <v>533</v>
      </c>
      <c r="W120" s="212" t="s">
        <v>1057</v>
      </c>
      <c r="X120" s="64" t="s">
        <v>299</v>
      </c>
      <c r="Y120" s="70" t="s">
        <v>72</v>
      </c>
      <c r="Z120" s="42" t="s">
        <v>955</v>
      </c>
      <c r="AA120" s="155" t="s">
        <v>1214</v>
      </c>
      <c r="AB120" s="175"/>
      <c r="AC120" s="178"/>
    </row>
    <row r="121" spans="1:29" ht="38.25" x14ac:dyDescent="0.25">
      <c r="A121" s="68"/>
      <c r="B121" s="172">
        <v>112</v>
      </c>
      <c r="C121" s="70" t="s">
        <v>1053</v>
      </c>
      <c r="D121" s="70" t="s">
        <v>1063</v>
      </c>
      <c r="E121" s="56" t="s">
        <v>1064</v>
      </c>
      <c r="F121" s="59">
        <v>42598</v>
      </c>
      <c r="G121" s="56"/>
      <c r="H121" s="202">
        <v>42514</v>
      </c>
      <c r="I121" s="56" t="s">
        <v>64</v>
      </c>
      <c r="J121" s="56" t="s">
        <v>65</v>
      </c>
      <c r="K121" s="56" t="s">
        <v>87</v>
      </c>
      <c r="L121" s="70" t="s">
        <v>1058</v>
      </c>
      <c r="M121" s="56" t="s">
        <v>1065</v>
      </c>
      <c r="N121" s="70" t="s">
        <v>1059</v>
      </c>
      <c r="O121" s="62" t="s">
        <v>61</v>
      </c>
      <c r="P121" s="70" t="s">
        <v>66</v>
      </c>
      <c r="Q121" s="56" t="s">
        <v>1142</v>
      </c>
      <c r="R121" s="70" t="s">
        <v>1055</v>
      </c>
      <c r="S121" s="207" t="s">
        <v>1060</v>
      </c>
      <c r="T121" s="70" t="s">
        <v>379</v>
      </c>
      <c r="U121" s="207" t="s">
        <v>923</v>
      </c>
      <c r="V121" s="213" t="s">
        <v>533</v>
      </c>
      <c r="W121" s="212" t="s">
        <v>1061</v>
      </c>
      <c r="X121" s="64" t="s">
        <v>299</v>
      </c>
      <c r="Y121" s="70" t="s">
        <v>72</v>
      </c>
      <c r="Z121" s="42" t="s">
        <v>955</v>
      </c>
      <c r="AA121" s="155" t="s">
        <v>1214</v>
      </c>
      <c r="AB121" s="175"/>
      <c r="AC121" s="178"/>
    </row>
    <row r="122" spans="1:29" ht="114" customHeight="1" x14ac:dyDescent="0.25">
      <c r="A122" s="68"/>
      <c r="B122" s="172">
        <v>113</v>
      </c>
      <c r="C122" s="64" t="s">
        <v>94</v>
      </c>
      <c r="D122" s="64" t="s">
        <v>95</v>
      </c>
      <c r="E122" s="59">
        <v>42500</v>
      </c>
      <c r="F122" s="59">
        <v>42598</v>
      </c>
      <c r="G122" s="60">
        <v>42416</v>
      </c>
      <c r="H122" s="60" t="s">
        <v>64</v>
      </c>
      <c r="I122" s="60">
        <v>42369</v>
      </c>
      <c r="J122" s="62" t="s">
        <v>65</v>
      </c>
      <c r="K122" s="70" t="s">
        <v>80</v>
      </c>
      <c r="L122" s="70" t="s">
        <v>81</v>
      </c>
      <c r="M122" s="70" t="s">
        <v>96</v>
      </c>
      <c r="N122" s="70" t="s">
        <v>97</v>
      </c>
      <c r="O122" s="70" t="s">
        <v>98</v>
      </c>
      <c r="P122" s="70" t="s">
        <v>66</v>
      </c>
      <c r="Q122" s="243" t="s">
        <v>69</v>
      </c>
      <c r="R122" s="62" t="s">
        <v>70</v>
      </c>
      <c r="S122" s="63">
        <v>94</v>
      </c>
      <c r="T122" s="70">
        <v>15</v>
      </c>
      <c r="U122" s="65">
        <v>1240.98</v>
      </c>
      <c r="V122" s="165" t="s">
        <v>146</v>
      </c>
      <c r="W122" s="65">
        <v>1832780</v>
      </c>
      <c r="X122" s="64" t="s">
        <v>299</v>
      </c>
      <c r="Y122" s="70" t="s">
        <v>72</v>
      </c>
      <c r="Z122" s="62" t="s">
        <v>345</v>
      </c>
      <c r="AA122" s="316" t="s">
        <v>1209</v>
      </c>
      <c r="AB122" s="62" t="s">
        <v>1245</v>
      </c>
      <c r="AC122" s="174" t="s">
        <v>99</v>
      </c>
    </row>
    <row r="123" spans="1:29" ht="120.75" customHeight="1" x14ac:dyDescent="0.25">
      <c r="A123" s="68"/>
      <c r="B123" s="172">
        <v>114</v>
      </c>
      <c r="C123" s="64" t="s">
        <v>94</v>
      </c>
      <c r="D123" s="64" t="s">
        <v>95</v>
      </c>
      <c r="E123" s="59">
        <v>42500</v>
      </c>
      <c r="F123" s="59">
        <v>42598</v>
      </c>
      <c r="G123" s="60">
        <v>42416</v>
      </c>
      <c r="H123" s="60" t="s">
        <v>64</v>
      </c>
      <c r="I123" s="60">
        <v>42369</v>
      </c>
      <c r="J123" s="62" t="s">
        <v>65</v>
      </c>
      <c r="K123" s="70" t="s">
        <v>80</v>
      </c>
      <c r="L123" s="70" t="s">
        <v>81</v>
      </c>
      <c r="M123" s="70" t="s">
        <v>96</v>
      </c>
      <c r="N123" s="70" t="s">
        <v>92</v>
      </c>
      <c r="O123" s="70" t="s">
        <v>93</v>
      </c>
      <c r="P123" s="70" t="s">
        <v>66</v>
      </c>
      <c r="Q123" s="243" t="s">
        <v>69</v>
      </c>
      <c r="R123" s="62" t="s">
        <v>70</v>
      </c>
      <c r="S123" s="63">
        <v>73</v>
      </c>
      <c r="T123" s="70">
        <v>15</v>
      </c>
      <c r="U123" s="63">
        <v>755.04</v>
      </c>
      <c r="V123" s="165" t="s">
        <v>146</v>
      </c>
      <c r="W123" s="65">
        <v>1317710</v>
      </c>
      <c r="X123" s="64" t="s">
        <v>299</v>
      </c>
      <c r="Y123" s="70" t="s">
        <v>72</v>
      </c>
      <c r="Z123" s="62" t="s">
        <v>345</v>
      </c>
      <c r="AA123" s="316" t="s">
        <v>1209</v>
      </c>
      <c r="AB123" s="62" t="s">
        <v>1245</v>
      </c>
      <c r="AC123" s="174" t="s">
        <v>100</v>
      </c>
    </row>
    <row r="124" spans="1:29" ht="128.25" customHeight="1" x14ac:dyDescent="0.25">
      <c r="A124" s="68"/>
      <c r="B124" s="172">
        <v>115</v>
      </c>
      <c r="C124" s="70" t="s">
        <v>101</v>
      </c>
      <c r="D124" s="64" t="s">
        <v>102</v>
      </c>
      <c r="E124" s="59">
        <v>42510</v>
      </c>
      <c r="F124" s="59">
        <v>42598</v>
      </c>
      <c r="G124" s="60">
        <v>42467</v>
      </c>
      <c r="H124" s="60" t="s">
        <v>64</v>
      </c>
      <c r="I124" s="60">
        <v>42429</v>
      </c>
      <c r="J124" s="62" t="s">
        <v>65</v>
      </c>
      <c r="K124" s="70" t="s">
        <v>80</v>
      </c>
      <c r="L124" s="70" t="s">
        <v>81</v>
      </c>
      <c r="M124" s="70" t="s">
        <v>103</v>
      </c>
      <c r="N124" s="70" t="s">
        <v>104</v>
      </c>
      <c r="O124" s="70" t="s">
        <v>105</v>
      </c>
      <c r="P124" s="70" t="s">
        <v>66</v>
      </c>
      <c r="Q124" s="243" t="s">
        <v>69</v>
      </c>
      <c r="R124" s="62" t="s">
        <v>70</v>
      </c>
      <c r="S124" s="63">
        <v>95</v>
      </c>
      <c r="T124" s="61">
        <v>15</v>
      </c>
      <c r="U124" s="63">
        <v>1158.96</v>
      </c>
      <c r="V124" s="165" t="s">
        <v>146</v>
      </c>
      <c r="W124" s="63">
        <v>2022825</v>
      </c>
      <c r="X124" s="64" t="s">
        <v>299</v>
      </c>
      <c r="Y124" s="70" t="s">
        <v>72</v>
      </c>
      <c r="Z124" s="62" t="s">
        <v>345</v>
      </c>
      <c r="AA124" s="316" t="s">
        <v>1209</v>
      </c>
      <c r="AB124" s="62" t="s">
        <v>1245</v>
      </c>
      <c r="AC124" s="174"/>
    </row>
    <row r="125" spans="1:29" ht="128.25" customHeight="1" x14ac:dyDescent="0.25">
      <c r="A125" s="68"/>
      <c r="B125" s="172">
        <v>116</v>
      </c>
      <c r="C125" s="70" t="s">
        <v>128</v>
      </c>
      <c r="D125" s="64" t="s">
        <v>129</v>
      </c>
      <c r="E125" s="59" t="s">
        <v>130</v>
      </c>
      <c r="F125" s="59">
        <v>42598</v>
      </c>
      <c r="G125" s="60">
        <v>42346</v>
      </c>
      <c r="H125" s="60" t="s">
        <v>64</v>
      </c>
      <c r="I125" s="60">
        <v>42368</v>
      </c>
      <c r="J125" s="62" t="s">
        <v>65</v>
      </c>
      <c r="K125" s="70" t="s">
        <v>80</v>
      </c>
      <c r="L125" s="70" t="s">
        <v>81</v>
      </c>
      <c r="M125" s="244" t="s">
        <v>106</v>
      </c>
      <c r="N125" s="244" t="s">
        <v>131</v>
      </c>
      <c r="O125" s="70" t="s">
        <v>107</v>
      </c>
      <c r="P125" s="70" t="s">
        <v>66</v>
      </c>
      <c r="Q125" s="243" t="s">
        <v>69</v>
      </c>
      <c r="R125" s="62" t="s">
        <v>70</v>
      </c>
      <c r="S125" s="90">
        <v>60</v>
      </c>
      <c r="T125" s="70">
        <v>1</v>
      </c>
      <c r="U125" s="63">
        <v>425.7</v>
      </c>
      <c r="V125" s="165" t="s">
        <v>146</v>
      </c>
      <c r="W125" s="90">
        <v>907990</v>
      </c>
      <c r="X125" s="64" t="s">
        <v>299</v>
      </c>
      <c r="Y125" s="70" t="s">
        <v>72</v>
      </c>
      <c r="Z125" s="62" t="s">
        <v>345</v>
      </c>
      <c r="AA125" s="316" t="s">
        <v>1214</v>
      </c>
      <c r="AB125" s="62"/>
      <c r="AC125" s="173"/>
    </row>
    <row r="126" spans="1:29" ht="128.25" customHeight="1" x14ac:dyDescent="0.25">
      <c r="A126" s="68"/>
      <c r="B126" s="172">
        <v>117</v>
      </c>
      <c r="C126" s="62" t="s">
        <v>265</v>
      </c>
      <c r="D126" s="167" t="s">
        <v>266</v>
      </c>
      <c r="E126" s="59">
        <v>42530</v>
      </c>
      <c r="F126" s="59">
        <v>42598</v>
      </c>
      <c r="G126" s="60">
        <v>42418</v>
      </c>
      <c r="H126" s="60" t="s">
        <v>64</v>
      </c>
      <c r="I126" s="60">
        <v>42429</v>
      </c>
      <c r="J126" s="62" t="s">
        <v>65</v>
      </c>
      <c r="K126" s="70" t="s">
        <v>86</v>
      </c>
      <c r="L126" s="70" t="s">
        <v>133</v>
      </c>
      <c r="M126" s="70" t="s">
        <v>135</v>
      </c>
      <c r="N126" s="70" t="s">
        <v>285</v>
      </c>
      <c r="O126" s="70" t="s">
        <v>137</v>
      </c>
      <c r="P126" s="70" t="s">
        <v>162</v>
      </c>
      <c r="Q126" s="64" t="s">
        <v>69</v>
      </c>
      <c r="R126" s="62" t="s">
        <v>70</v>
      </c>
      <c r="S126" s="63">
        <v>100.24</v>
      </c>
      <c r="T126" s="70">
        <v>1</v>
      </c>
      <c r="U126" s="63">
        <v>205.13</v>
      </c>
      <c r="V126" s="165" t="s">
        <v>146</v>
      </c>
      <c r="W126" s="65">
        <v>1919620</v>
      </c>
      <c r="X126" s="64" t="s">
        <v>299</v>
      </c>
      <c r="Y126" s="70" t="s">
        <v>63</v>
      </c>
      <c r="Z126" s="62" t="s">
        <v>164</v>
      </c>
      <c r="AA126" s="316" t="s">
        <v>1243</v>
      </c>
      <c r="AB126" s="211" t="s">
        <v>1244</v>
      </c>
      <c r="AC126" s="174"/>
    </row>
    <row r="127" spans="1:29" ht="128.25" customHeight="1" x14ac:dyDescent="0.25">
      <c r="A127" s="68"/>
      <c r="B127" s="172">
        <v>118</v>
      </c>
      <c r="C127" s="168" t="s">
        <v>310</v>
      </c>
      <c r="D127" s="167" t="s">
        <v>311</v>
      </c>
      <c r="E127" s="59">
        <v>42535</v>
      </c>
      <c r="F127" s="59">
        <v>42598</v>
      </c>
      <c r="G127" s="60">
        <v>42515</v>
      </c>
      <c r="H127" s="70" t="s">
        <v>64</v>
      </c>
      <c r="I127" s="59">
        <v>42460</v>
      </c>
      <c r="J127" s="62" t="s">
        <v>65</v>
      </c>
      <c r="K127" s="70" t="s">
        <v>87</v>
      </c>
      <c r="L127" s="168" t="s">
        <v>312</v>
      </c>
      <c r="M127" s="70" t="s">
        <v>313</v>
      </c>
      <c r="N127" s="70" t="s">
        <v>314</v>
      </c>
      <c r="O127" s="62" t="s">
        <v>61</v>
      </c>
      <c r="P127" s="70" t="s">
        <v>73</v>
      </c>
      <c r="Q127" s="70" t="s">
        <v>69</v>
      </c>
      <c r="R127" s="62" t="s">
        <v>70</v>
      </c>
      <c r="S127" s="63">
        <v>3186.9</v>
      </c>
      <c r="T127" s="61">
        <v>1</v>
      </c>
      <c r="U127" s="63">
        <v>43513.46</v>
      </c>
      <c r="V127" s="169" t="s">
        <v>62</v>
      </c>
      <c r="W127" s="63">
        <v>50216150</v>
      </c>
      <c r="X127" s="64" t="s">
        <v>299</v>
      </c>
      <c r="Y127" s="70" t="s">
        <v>63</v>
      </c>
      <c r="Z127" s="42" t="s">
        <v>164</v>
      </c>
      <c r="AA127" s="316" t="s">
        <v>1217</v>
      </c>
      <c r="AB127" s="42" t="s">
        <v>1236</v>
      </c>
      <c r="AC127" s="178"/>
    </row>
    <row r="128" spans="1:29" ht="128.25" customHeight="1" x14ac:dyDescent="0.25">
      <c r="A128" s="68"/>
      <c r="B128" s="172">
        <v>119</v>
      </c>
      <c r="C128" s="42" t="s">
        <v>471</v>
      </c>
      <c r="D128" s="42" t="s">
        <v>472</v>
      </c>
      <c r="E128" s="214">
        <v>42576</v>
      </c>
      <c r="F128" s="59">
        <v>42598</v>
      </c>
      <c r="G128" s="214">
        <v>42520</v>
      </c>
      <c r="H128" s="42" t="s">
        <v>64</v>
      </c>
      <c r="I128" s="214">
        <v>42460</v>
      </c>
      <c r="J128" s="42" t="s">
        <v>65</v>
      </c>
      <c r="K128" s="42" t="s">
        <v>82</v>
      </c>
      <c r="L128" s="42" t="s">
        <v>473</v>
      </c>
      <c r="M128" s="42" t="s">
        <v>474</v>
      </c>
      <c r="N128" s="42" t="s">
        <v>1089</v>
      </c>
      <c r="O128" s="42" t="s">
        <v>475</v>
      </c>
      <c r="P128" s="168" t="s">
        <v>132</v>
      </c>
      <c r="Q128" s="42" t="s">
        <v>69</v>
      </c>
      <c r="R128" s="62" t="s">
        <v>70</v>
      </c>
      <c r="S128" s="177">
        <v>139</v>
      </c>
      <c r="T128" s="42">
        <v>1</v>
      </c>
      <c r="U128" s="177">
        <v>2012.5</v>
      </c>
      <c r="V128" s="42" t="s">
        <v>62</v>
      </c>
      <c r="W128" s="177">
        <v>4415000</v>
      </c>
      <c r="X128" s="64" t="s">
        <v>299</v>
      </c>
      <c r="Y128" s="42" t="s">
        <v>469</v>
      </c>
      <c r="Z128" s="42" t="s">
        <v>169</v>
      </c>
      <c r="AA128" s="316" t="s">
        <v>1214</v>
      </c>
      <c r="AB128" s="42"/>
      <c r="AC128" s="178" t="s">
        <v>470</v>
      </c>
    </row>
    <row r="129" spans="1:29" ht="128.25" customHeight="1" x14ac:dyDescent="0.25">
      <c r="A129" s="68"/>
      <c r="B129" s="172">
        <v>120</v>
      </c>
      <c r="C129" s="62" t="s">
        <v>240</v>
      </c>
      <c r="D129" s="167" t="s">
        <v>241</v>
      </c>
      <c r="E129" s="59">
        <v>42503</v>
      </c>
      <c r="F129" s="59">
        <v>42598</v>
      </c>
      <c r="G129" s="59">
        <v>42411</v>
      </c>
      <c r="H129" s="62" t="s">
        <v>64</v>
      </c>
      <c r="I129" s="59">
        <v>42429</v>
      </c>
      <c r="J129" s="62" t="s">
        <v>65</v>
      </c>
      <c r="K129" s="62" t="s">
        <v>242</v>
      </c>
      <c r="L129" s="62" t="s">
        <v>243</v>
      </c>
      <c r="M129" s="62" t="s">
        <v>244</v>
      </c>
      <c r="N129" s="62" t="s">
        <v>245</v>
      </c>
      <c r="O129" s="62" t="s">
        <v>252</v>
      </c>
      <c r="P129" s="70" t="s">
        <v>66</v>
      </c>
      <c r="Q129" s="167" t="s">
        <v>69</v>
      </c>
      <c r="R129" s="62" t="s">
        <v>70</v>
      </c>
      <c r="S129" s="164">
        <v>91.2</v>
      </c>
      <c r="T129" s="167" t="s">
        <v>51</v>
      </c>
      <c r="U129" s="179">
        <v>67.540000000000006</v>
      </c>
      <c r="V129" s="165" t="s">
        <v>146</v>
      </c>
      <c r="W129" s="180">
        <v>2038200</v>
      </c>
      <c r="X129" s="64" t="s">
        <v>299</v>
      </c>
      <c r="Y129" s="62" t="s">
        <v>63</v>
      </c>
      <c r="Z129" s="62" t="s">
        <v>164</v>
      </c>
      <c r="AA129" s="316" t="s">
        <v>1214</v>
      </c>
      <c r="AB129" s="62" t="s">
        <v>1245</v>
      </c>
      <c r="AC129" s="173" t="s">
        <v>246</v>
      </c>
    </row>
    <row r="130" spans="1:29" ht="125.25" customHeight="1" x14ac:dyDescent="0.25">
      <c r="A130" s="68"/>
      <c r="B130" s="172">
        <v>121</v>
      </c>
      <c r="C130" s="62" t="s">
        <v>240</v>
      </c>
      <c r="D130" s="167" t="s">
        <v>241</v>
      </c>
      <c r="E130" s="59">
        <v>42503</v>
      </c>
      <c r="F130" s="59">
        <v>42598</v>
      </c>
      <c r="G130" s="59">
        <v>42411</v>
      </c>
      <c r="H130" s="62" t="s">
        <v>64</v>
      </c>
      <c r="I130" s="59">
        <v>42429</v>
      </c>
      <c r="J130" s="62" t="s">
        <v>65</v>
      </c>
      <c r="K130" s="62" t="s">
        <v>242</v>
      </c>
      <c r="L130" s="62" t="s">
        <v>243</v>
      </c>
      <c r="M130" s="62" t="s">
        <v>244</v>
      </c>
      <c r="N130" s="70" t="s">
        <v>247</v>
      </c>
      <c r="O130" s="62" t="s">
        <v>254</v>
      </c>
      <c r="P130" s="70" t="s">
        <v>66</v>
      </c>
      <c r="Q130" s="167" t="s">
        <v>69</v>
      </c>
      <c r="R130" s="62" t="s">
        <v>70</v>
      </c>
      <c r="S130" s="164">
        <v>242.5</v>
      </c>
      <c r="T130" s="167" t="s">
        <v>51</v>
      </c>
      <c r="U130" s="179">
        <v>217.8</v>
      </c>
      <c r="V130" s="165" t="s">
        <v>146</v>
      </c>
      <c r="W130" s="180">
        <v>5483500</v>
      </c>
      <c r="X130" s="64" t="s">
        <v>299</v>
      </c>
      <c r="Y130" s="62" t="s">
        <v>63</v>
      </c>
      <c r="Z130" s="62" t="s">
        <v>164</v>
      </c>
      <c r="AA130" s="316" t="s">
        <v>1214</v>
      </c>
      <c r="AB130" s="62" t="s">
        <v>1245</v>
      </c>
      <c r="AC130" s="173" t="s">
        <v>248</v>
      </c>
    </row>
    <row r="131" spans="1:29" ht="125.25" customHeight="1" x14ac:dyDescent="0.25">
      <c r="A131" s="68"/>
      <c r="B131" s="172">
        <v>122</v>
      </c>
      <c r="C131" s="62" t="s">
        <v>240</v>
      </c>
      <c r="D131" s="167" t="s">
        <v>241</v>
      </c>
      <c r="E131" s="59">
        <v>42503</v>
      </c>
      <c r="F131" s="59">
        <v>42598</v>
      </c>
      <c r="G131" s="59">
        <v>42411</v>
      </c>
      <c r="H131" s="62" t="s">
        <v>64</v>
      </c>
      <c r="I131" s="59">
        <v>42429</v>
      </c>
      <c r="J131" s="62" t="s">
        <v>65</v>
      </c>
      <c r="K131" s="62" t="s">
        <v>242</v>
      </c>
      <c r="L131" s="62" t="s">
        <v>243</v>
      </c>
      <c r="M131" s="62" t="s">
        <v>244</v>
      </c>
      <c r="N131" s="70" t="s">
        <v>249</v>
      </c>
      <c r="O131" s="62" t="s">
        <v>256</v>
      </c>
      <c r="P131" s="70" t="s">
        <v>66</v>
      </c>
      <c r="Q131" s="167" t="s">
        <v>69</v>
      </c>
      <c r="R131" s="62" t="s">
        <v>70</v>
      </c>
      <c r="S131" s="164">
        <v>202.7</v>
      </c>
      <c r="T131" s="167" t="s">
        <v>51</v>
      </c>
      <c r="U131" s="179">
        <v>33.659999999999997</v>
      </c>
      <c r="V131" s="165" t="s">
        <v>146</v>
      </c>
      <c r="W131" s="180">
        <v>4444800</v>
      </c>
      <c r="X131" s="64" t="s">
        <v>299</v>
      </c>
      <c r="Y131" s="62" t="s">
        <v>63</v>
      </c>
      <c r="Z131" s="62" t="s">
        <v>164</v>
      </c>
      <c r="AA131" s="316" t="s">
        <v>1214</v>
      </c>
      <c r="AB131" s="62" t="s">
        <v>1245</v>
      </c>
      <c r="AC131" s="173" t="s">
        <v>248</v>
      </c>
    </row>
    <row r="132" spans="1:29" ht="63.75" x14ac:dyDescent="0.25">
      <c r="A132" s="68"/>
      <c r="B132" s="172">
        <v>123</v>
      </c>
      <c r="C132" s="62" t="s">
        <v>240</v>
      </c>
      <c r="D132" s="167" t="s">
        <v>241</v>
      </c>
      <c r="E132" s="59">
        <v>42503</v>
      </c>
      <c r="F132" s="59">
        <v>42598</v>
      </c>
      <c r="G132" s="59">
        <v>42411</v>
      </c>
      <c r="H132" s="62" t="s">
        <v>64</v>
      </c>
      <c r="I132" s="59">
        <v>42429</v>
      </c>
      <c r="J132" s="62" t="s">
        <v>65</v>
      </c>
      <c r="K132" s="62" t="s">
        <v>242</v>
      </c>
      <c r="L132" s="62" t="s">
        <v>243</v>
      </c>
      <c r="M132" s="62" t="s">
        <v>244</v>
      </c>
      <c r="N132" s="70" t="s">
        <v>249</v>
      </c>
      <c r="O132" s="62" t="s">
        <v>256</v>
      </c>
      <c r="P132" s="70" t="s">
        <v>66</v>
      </c>
      <c r="Q132" s="167" t="s">
        <v>69</v>
      </c>
      <c r="R132" s="62" t="s">
        <v>70</v>
      </c>
      <c r="S132" s="164">
        <v>120.6</v>
      </c>
      <c r="T132" s="167" t="s">
        <v>51</v>
      </c>
      <c r="U132" s="179">
        <v>52.54</v>
      </c>
      <c r="V132" s="165" t="s">
        <v>146</v>
      </c>
      <c r="W132" s="180">
        <v>2644500</v>
      </c>
      <c r="X132" s="64" t="s">
        <v>299</v>
      </c>
      <c r="Y132" s="62" t="s">
        <v>63</v>
      </c>
      <c r="Z132" s="62" t="s">
        <v>164</v>
      </c>
      <c r="AA132" s="316" t="s">
        <v>1214</v>
      </c>
      <c r="AB132" s="62" t="s">
        <v>1245</v>
      </c>
      <c r="AC132" s="173" t="s">
        <v>248</v>
      </c>
    </row>
    <row r="133" spans="1:29" ht="63.75" x14ac:dyDescent="0.25">
      <c r="A133" s="68"/>
      <c r="B133" s="172">
        <v>124</v>
      </c>
      <c r="C133" s="62" t="s">
        <v>240</v>
      </c>
      <c r="D133" s="167" t="s">
        <v>241</v>
      </c>
      <c r="E133" s="59">
        <v>42503</v>
      </c>
      <c r="F133" s="59">
        <v>42598</v>
      </c>
      <c r="G133" s="59">
        <v>42411</v>
      </c>
      <c r="H133" s="62" t="s">
        <v>64</v>
      </c>
      <c r="I133" s="59">
        <v>42429</v>
      </c>
      <c r="J133" s="62" t="s">
        <v>65</v>
      </c>
      <c r="K133" s="62" t="s">
        <v>242</v>
      </c>
      <c r="L133" s="62" t="s">
        <v>243</v>
      </c>
      <c r="M133" s="62" t="s">
        <v>244</v>
      </c>
      <c r="N133" s="70" t="s">
        <v>250</v>
      </c>
      <c r="O133" s="62" t="s">
        <v>263</v>
      </c>
      <c r="P133" s="70" t="s">
        <v>66</v>
      </c>
      <c r="Q133" s="167" t="s">
        <v>69</v>
      </c>
      <c r="R133" s="62" t="s">
        <v>70</v>
      </c>
      <c r="S133" s="164">
        <v>178.3</v>
      </c>
      <c r="T133" s="167" t="s">
        <v>51</v>
      </c>
      <c r="U133" s="179">
        <v>78.41</v>
      </c>
      <c r="V133" s="165" t="s">
        <v>146</v>
      </c>
      <c r="W133" s="180">
        <v>3945500</v>
      </c>
      <c r="X133" s="64" t="s">
        <v>299</v>
      </c>
      <c r="Y133" s="62" t="s">
        <v>63</v>
      </c>
      <c r="Z133" s="62" t="s">
        <v>164</v>
      </c>
      <c r="AA133" s="316" t="s">
        <v>1214</v>
      </c>
      <c r="AB133" s="62" t="s">
        <v>1245</v>
      </c>
      <c r="AC133" s="173" t="s">
        <v>248</v>
      </c>
    </row>
    <row r="134" spans="1:29" ht="63.75" x14ac:dyDescent="0.25">
      <c r="A134" s="68"/>
      <c r="B134" s="172">
        <v>125</v>
      </c>
      <c r="C134" s="62" t="s">
        <v>867</v>
      </c>
      <c r="D134" s="167" t="s">
        <v>868</v>
      </c>
      <c r="E134" s="167" t="s">
        <v>869</v>
      </c>
      <c r="F134" s="59">
        <v>42598</v>
      </c>
      <c r="G134" s="59">
        <v>42236</v>
      </c>
      <c r="H134" s="59" t="s">
        <v>64</v>
      </c>
      <c r="I134" s="59">
        <v>42429</v>
      </c>
      <c r="J134" s="62" t="s">
        <v>65</v>
      </c>
      <c r="K134" s="230" t="s">
        <v>154</v>
      </c>
      <c r="L134" s="70" t="s">
        <v>60</v>
      </c>
      <c r="M134" s="168" t="s">
        <v>870</v>
      </c>
      <c r="N134" s="168" t="s">
        <v>871</v>
      </c>
      <c r="O134" s="62" t="s">
        <v>155</v>
      </c>
      <c r="P134" s="62" t="s">
        <v>1136</v>
      </c>
      <c r="Q134" s="167" t="s">
        <v>532</v>
      </c>
      <c r="R134" s="62" t="s">
        <v>872</v>
      </c>
      <c r="S134" s="207">
        <v>448.7</v>
      </c>
      <c r="T134" s="70">
        <v>3</v>
      </c>
      <c r="U134" s="207">
        <v>23914.46</v>
      </c>
      <c r="V134" s="165" t="s">
        <v>62</v>
      </c>
      <c r="W134" s="207" t="s">
        <v>873</v>
      </c>
      <c r="X134" s="64" t="s">
        <v>299</v>
      </c>
      <c r="Y134" s="70" t="s">
        <v>72</v>
      </c>
      <c r="Z134" s="62" t="s">
        <v>169</v>
      </c>
      <c r="AA134" s="155" t="s">
        <v>1214</v>
      </c>
      <c r="AB134" s="168"/>
      <c r="AC134" s="193"/>
    </row>
    <row r="135" spans="1:29" ht="51" x14ac:dyDescent="0.25">
      <c r="A135" s="68"/>
      <c r="B135" s="172">
        <v>126</v>
      </c>
      <c r="C135" s="70" t="s">
        <v>1037</v>
      </c>
      <c r="D135" s="70" t="s">
        <v>1066</v>
      </c>
      <c r="E135" s="202">
        <v>42583</v>
      </c>
      <c r="F135" s="59">
        <v>42598</v>
      </c>
      <c r="G135" s="56"/>
      <c r="H135" s="202">
        <v>42559</v>
      </c>
      <c r="I135" s="56"/>
      <c r="J135" s="56" t="s">
        <v>568</v>
      </c>
      <c r="K135" s="56" t="s">
        <v>87</v>
      </c>
      <c r="L135" s="70" t="s">
        <v>1040</v>
      </c>
      <c r="M135" s="70" t="s">
        <v>1041</v>
      </c>
      <c r="N135" s="56" t="s">
        <v>1127</v>
      </c>
      <c r="O135" s="62" t="s">
        <v>61</v>
      </c>
      <c r="P135" s="70" t="s">
        <v>73</v>
      </c>
      <c r="Q135" s="225" t="s">
        <v>532</v>
      </c>
      <c r="R135" s="62" t="s">
        <v>872</v>
      </c>
      <c r="S135" s="207">
        <v>60</v>
      </c>
      <c r="T135" s="56">
        <v>3</v>
      </c>
      <c r="U135" s="207">
        <v>4697.75</v>
      </c>
      <c r="V135" s="213" t="s">
        <v>533</v>
      </c>
      <c r="W135" s="212">
        <v>1879100</v>
      </c>
      <c r="X135" s="64" t="s">
        <v>299</v>
      </c>
      <c r="Y135" s="175" t="s">
        <v>63</v>
      </c>
      <c r="Z135" s="208" t="s">
        <v>169</v>
      </c>
      <c r="AA135" s="316" t="s">
        <v>1222</v>
      </c>
      <c r="AB135" s="42" t="s">
        <v>1235</v>
      </c>
      <c r="AC135" s="178"/>
    </row>
    <row r="136" spans="1:29" ht="38.25" x14ac:dyDescent="0.25">
      <c r="A136" s="68"/>
      <c r="B136" s="172">
        <v>127</v>
      </c>
      <c r="C136" s="62" t="s">
        <v>121</v>
      </c>
      <c r="D136" s="167" t="s">
        <v>122</v>
      </c>
      <c r="E136" s="59">
        <v>42536</v>
      </c>
      <c r="F136" s="59">
        <v>42598</v>
      </c>
      <c r="G136" s="60">
        <v>42310</v>
      </c>
      <c r="H136" s="60" t="s">
        <v>64</v>
      </c>
      <c r="I136" s="60">
        <v>42400</v>
      </c>
      <c r="J136" s="62" t="s">
        <v>65</v>
      </c>
      <c r="K136" s="70" t="s">
        <v>91</v>
      </c>
      <c r="L136" s="70" t="s">
        <v>60</v>
      </c>
      <c r="M136" s="70" t="s">
        <v>123</v>
      </c>
      <c r="N136" s="70" t="s">
        <v>124</v>
      </c>
      <c r="O136" s="70" t="s">
        <v>71</v>
      </c>
      <c r="P136" s="70" t="s">
        <v>239</v>
      </c>
      <c r="Q136" s="64" t="s">
        <v>108</v>
      </c>
      <c r="R136" s="70" t="s">
        <v>67</v>
      </c>
      <c r="S136" s="164">
        <v>26</v>
      </c>
      <c r="T136" s="70" t="s">
        <v>83</v>
      </c>
      <c r="U136" s="209">
        <v>1080.53</v>
      </c>
      <c r="V136" s="70" t="s">
        <v>62</v>
      </c>
      <c r="W136" s="210">
        <v>766200</v>
      </c>
      <c r="X136" s="64" t="s">
        <v>299</v>
      </c>
      <c r="Y136" s="245"/>
      <c r="Z136" s="62" t="s">
        <v>164</v>
      </c>
      <c r="AA136" s="316" t="s">
        <v>1217</v>
      </c>
      <c r="AB136" s="62" t="s">
        <v>316</v>
      </c>
      <c r="AC136" s="173"/>
    </row>
    <row r="137" spans="1:29" ht="38.25" x14ac:dyDescent="0.25">
      <c r="A137" s="68"/>
      <c r="B137" s="172">
        <v>128</v>
      </c>
      <c r="C137" s="62" t="s">
        <v>125</v>
      </c>
      <c r="D137" s="167" t="s">
        <v>126</v>
      </c>
      <c r="E137" s="59">
        <v>42531</v>
      </c>
      <c r="F137" s="59">
        <v>42598</v>
      </c>
      <c r="G137" s="59">
        <v>42354</v>
      </c>
      <c r="H137" s="59" t="s">
        <v>64</v>
      </c>
      <c r="I137" s="59">
        <v>42369</v>
      </c>
      <c r="J137" s="62" t="s">
        <v>65</v>
      </c>
      <c r="K137" s="62" t="s">
        <v>82</v>
      </c>
      <c r="L137" s="70" t="s">
        <v>60</v>
      </c>
      <c r="M137" s="62" t="s">
        <v>127</v>
      </c>
      <c r="N137" s="62" t="s">
        <v>286</v>
      </c>
      <c r="O137" s="62" t="s">
        <v>61</v>
      </c>
      <c r="P137" s="168" t="s">
        <v>132</v>
      </c>
      <c r="Q137" s="167" t="s">
        <v>108</v>
      </c>
      <c r="R137" s="70" t="s">
        <v>84</v>
      </c>
      <c r="S137" s="164">
        <v>18.3</v>
      </c>
      <c r="T137" s="70" t="s">
        <v>83</v>
      </c>
      <c r="U137" s="90">
        <v>244.73</v>
      </c>
      <c r="V137" s="165" t="s">
        <v>62</v>
      </c>
      <c r="W137" s="166">
        <v>293670</v>
      </c>
      <c r="X137" s="64" t="s">
        <v>299</v>
      </c>
      <c r="Y137" s="62" t="s">
        <v>63</v>
      </c>
      <c r="Z137" s="62" t="s">
        <v>164</v>
      </c>
      <c r="AA137" s="316" t="s">
        <v>1214</v>
      </c>
      <c r="AB137" s="62" t="s">
        <v>1245</v>
      </c>
      <c r="AC137" s="173"/>
    </row>
    <row r="138" spans="1:29" ht="127.5" x14ac:dyDescent="0.25">
      <c r="A138" s="68"/>
      <c r="B138" s="172">
        <v>129</v>
      </c>
      <c r="C138" s="62" t="s">
        <v>267</v>
      </c>
      <c r="D138" s="167" t="s">
        <v>268</v>
      </c>
      <c r="E138" s="59" t="s">
        <v>273</v>
      </c>
      <c r="F138" s="59">
        <v>42598</v>
      </c>
      <c r="G138" s="60">
        <v>42258</v>
      </c>
      <c r="H138" s="60" t="s">
        <v>64</v>
      </c>
      <c r="I138" s="60">
        <v>42277</v>
      </c>
      <c r="J138" s="62" t="s">
        <v>65</v>
      </c>
      <c r="K138" s="70" t="s">
        <v>82</v>
      </c>
      <c r="L138" s="70" t="s">
        <v>60</v>
      </c>
      <c r="M138" s="70" t="s">
        <v>269</v>
      </c>
      <c r="N138" s="70" t="s">
        <v>270</v>
      </c>
      <c r="O138" s="62" t="s">
        <v>61</v>
      </c>
      <c r="P138" s="70" t="s">
        <v>237</v>
      </c>
      <c r="Q138" s="70">
        <v>29</v>
      </c>
      <c r="R138" s="70" t="s">
        <v>271</v>
      </c>
      <c r="S138" s="63">
        <v>79.2</v>
      </c>
      <c r="T138" s="70" t="s">
        <v>83</v>
      </c>
      <c r="U138" s="210">
        <v>779.77</v>
      </c>
      <c r="V138" s="165" t="s">
        <v>146</v>
      </c>
      <c r="W138" s="210">
        <v>1430870</v>
      </c>
      <c r="X138" s="64" t="s">
        <v>299</v>
      </c>
      <c r="Y138" s="70" t="s">
        <v>72</v>
      </c>
      <c r="Z138" s="70" t="s">
        <v>164</v>
      </c>
      <c r="AA138" s="316" t="s">
        <v>1214</v>
      </c>
      <c r="AB138" s="62" t="s">
        <v>1245</v>
      </c>
      <c r="AC138" s="173" t="s">
        <v>272</v>
      </c>
    </row>
    <row r="139" spans="1:29" ht="127.5" x14ac:dyDescent="0.25">
      <c r="A139" s="68"/>
      <c r="B139" s="172">
        <v>130</v>
      </c>
      <c r="C139" s="42" t="s">
        <v>465</v>
      </c>
      <c r="D139" s="42" t="s">
        <v>466</v>
      </c>
      <c r="E139" s="214">
        <v>42571</v>
      </c>
      <c r="F139" s="59">
        <v>42598</v>
      </c>
      <c r="G139" s="214">
        <v>42446</v>
      </c>
      <c r="H139" s="42" t="s">
        <v>64</v>
      </c>
      <c r="I139" s="214">
        <v>42429</v>
      </c>
      <c r="J139" s="42" t="s">
        <v>65</v>
      </c>
      <c r="K139" s="42" t="s">
        <v>82</v>
      </c>
      <c r="L139" s="70" t="s">
        <v>60</v>
      </c>
      <c r="M139" s="42" t="s">
        <v>467</v>
      </c>
      <c r="N139" s="42" t="s">
        <v>468</v>
      </c>
      <c r="O139" s="62" t="s">
        <v>61</v>
      </c>
      <c r="P139" s="163" t="s">
        <v>237</v>
      </c>
      <c r="Q139" s="42">
        <v>29</v>
      </c>
      <c r="R139" s="42" t="s">
        <v>84</v>
      </c>
      <c r="S139" s="177">
        <v>45.6</v>
      </c>
      <c r="T139" s="70" t="s">
        <v>83</v>
      </c>
      <c r="U139" s="177">
        <v>1803.56</v>
      </c>
      <c r="V139" s="42" t="s">
        <v>62</v>
      </c>
      <c r="W139" s="177">
        <v>806300</v>
      </c>
      <c r="X139" s="64" t="s">
        <v>299</v>
      </c>
      <c r="Y139" s="42" t="s">
        <v>469</v>
      </c>
      <c r="Z139" s="42" t="s">
        <v>169</v>
      </c>
      <c r="AA139" s="316" t="s">
        <v>1214</v>
      </c>
      <c r="AB139" s="42"/>
      <c r="AC139" s="178" t="s">
        <v>470</v>
      </c>
    </row>
    <row r="140" spans="1:29" ht="76.5" x14ac:dyDescent="0.25">
      <c r="A140" s="68"/>
      <c r="B140" s="172">
        <v>131</v>
      </c>
      <c r="C140" s="42" t="s">
        <v>981</v>
      </c>
      <c r="D140" s="42" t="s">
        <v>982</v>
      </c>
      <c r="E140" s="188">
        <v>42573</v>
      </c>
      <c r="F140" s="59">
        <v>42598</v>
      </c>
      <c r="G140" s="59">
        <v>42565</v>
      </c>
      <c r="H140" s="62" t="s">
        <v>64</v>
      </c>
      <c r="I140" s="59">
        <v>42460</v>
      </c>
      <c r="J140" s="192" t="s">
        <v>65</v>
      </c>
      <c r="K140" s="62" t="s">
        <v>87</v>
      </c>
      <c r="L140" s="62" t="s">
        <v>90</v>
      </c>
      <c r="M140" s="189" t="s">
        <v>983</v>
      </c>
      <c r="N140" s="189" t="s">
        <v>1170</v>
      </c>
      <c r="O140" s="62" t="s">
        <v>61</v>
      </c>
      <c r="P140" s="62" t="s">
        <v>548</v>
      </c>
      <c r="Q140" s="163">
        <v>29</v>
      </c>
      <c r="R140" s="163" t="s">
        <v>67</v>
      </c>
      <c r="S140" s="190">
        <v>151.30000000000001</v>
      </c>
      <c r="T140" s="70" t="s">
        <v>83</v>
      </c>
      <c r="U140" s="186">
        <v>7375.03</v>
      </c>
      <c r="V140" s="165" t="s">
        <v>62</v>
      </c>
      <c r="W140" s="191">
        <v>2456000</v>
      </c>
      <c r="X140" s="64" t="s">
        <v>299</v>
      </c>
      <c r="Y140" s="62" t="s">
        <v>63</v>
      </c>
      <c r="Z140" s="62" t="s">
        <v>169</v>
      </c>
      <c r="AA140" s="317" t="s">
        <v>1217</v>
      </c>
      <c r="AB140" s="175" t="s">
        <v>1227</v>
      </c>
      <c r="AC140" s="178"/>
    </row>
    <row r="141" spans="1:29" ht="76.5" x14ac:dyDescent="0.25">
      <c r="A141" s="68"/>
      <c r="B141" s="172">
        <v>132</v>
      </c>
      <c r="C141" s="163" t="s">
        <v>1012</v>
      </c>
      <c r="D141" s="163" t="s">
        <v>1013</v>
      </c>
      <c r="E141" s="220">
        <v>42585</v>
      </c>
      <c r="F141" s="59">
        <v>42598</v>
      </c>
      <c r="G141" s="220">
        <v>42531</v>
      </c>
      <c r="H141" s="219" t="s">
        <v>64</v>
      </c>
      <c r="I141" s="220">
        <v>42521</v>
      </c>
      <c r="J141" s="163" t="s">
        <v>65</v>
      </c>
      <c r="K141" s="219" t="s">
        <v>87</v>
      </c>
      <c r="L141" s="163" t="s">
        <v>1014</v>
      </c>
      <c r="M141" s="163" t="s">
        <v>1015</v>
      </c>
      <c r="N141" s="219" t="s">
        <v>1120</v>
      </c>
      <c r="O141" s="62" t="s">
        <v>61</v>
      </c>
      <c r="P141" s="62" t="s">
        <v>712</v>
      </c>
      <c r="Q141" s="219">
        <v>29</v>
      </c>
      <c r="R141" s="163" t="s">
        <v>271</v>
      </c>
      <c r="S141" s="222">
        <v>220.07</v>
      </c>
      <c r="T141" s="70" t="s">
        <v>83</v>
      </c>
      <c r="U141" s="222">
        <v>7597.73</v>
      </c>
      <c r="V141" s="223" t="s">
        <v>62</v>
      </c>
      <c r="W141" s="222">
        <v>2446040</v>
      </c>
      <c r="X141" s="64" t="s">
        <v>299</v>
      </c>
      <c r="Y141" s="219" t="s">
        <v>63</v>
      </c>
      <c r="Z141" s="163" t="s">
        <v>955</v>
      </c>
      <c r="AA141" s="317" t="s">
        <v>1217</v>
      </c>
      <c r="AB141" s="219" t="s">
        <v>1227</v>
      </c>
      <c r="AC141" s="224"/>
    </row>
    <row r="142" spans="1:29" ht="63.75" x14ac:dyDescent="0.25">
      <c r="A142" s="68"/>
      <c r="B142" s="172">
        <v>133</v>
      </c>
      <c r="C142" s="163" t="s">
        <v>1016</v>
      </c>
      <c r="D142" s="163" t="s">
        <v>1017</v>
      </c>
      <c r="E142" s="220">
        <v>42585</v>
      </c>
      <c r="F142" s="59">
        <v>42598</v>
      </c>
      <c r="G142" s="220">
        <v>42515</v>
      </c>
      <c r="H142" s="219" t="s">
        <v>64</v>
      </c>
      <c r="I142" s="220">
        <v>42551</v>
      </c>
      <c r="J142" s="163" t="s">
        <v>65</v>
      </c>
      <c r="K142" s="219" t="s">
        <v>87</v>
      </c>
      <c r="L142" s="163" t="s">
        <v>993</v>
      </c>
      <c r="M142" s="163" t="s">
        <v>1018</v>
      </c>
      <c r="N142" s="163" t="s">
        <v>1121</v>
      </c>
      <c r="O142" s="62" t="s">
        <v>61</v>
      </c>
      <c r="P142" s="163" t="s">
        <v>73</v>
      </c>
      <c r="Q142" s="219">
        <v>29</v>
      </c>
      <c r="R142" s="163" t="s">
        <v>84</v>
      </c>
      <c r="S142" s="222">
        <v>70</v>
      </c>
      <c r="T142" s="70" t="s">
        <v>83</v>
      </c>
      <c r="U142" s="222">
        <v>3272.24</v>
      </c>
      <c r="V142" s="223" t="s">
        <v>62</v>
      </c>
      <c r="W142" s="222">
        <v>1249400</v>
      </c>
      <c r="X142" s="64" t="s">
        <v>299</v>
      </c>
      <c r="Y142" s="219" t="s">
        <v>63</v>
      </c>
      <c r="Z142" s="163" t="s">
        <v>955</v>
      </c>
      <c r="AA142" s="317" t="s">
        <v>1217</v>
      </c>
      <c r="AB142" s="219" t="s">
        <v>1227</v>
      </c>
      <c r="AC142" s="224"/>
    </row>
    <row r="143" spans="1:29" ht="38.25" x14ac:dyDescent="0.25">
      <c r="A143" s="68"/>
      <c r="B143" s="172">
        <v>134</v>
      </c>
      <c r="C143" s="62" t="s">
        <v>842</v>
      </c>
      <c r="D143" s="167" t="s">
        <v>843</v>
      </c>
      <c r="E143" s="167" t="s">
        <v>406</v>
      </c>
      <c r="F143" s="59">
        <v>42598</v>
      </c>
      <c r="G143" s="59">
        <v>42577</v>
      </c>
      <c r="H143" s="59" t="s">
        <v>64</v>
      </c>
      <c r="I143" s="59">
        <v>42521</v>
      </c>
      <c r="J143" s="62" t="s">
        <v>65</v>
      </c>
      <c r="K143" s="230" t="s">
        <v>154</v>
      </c>
      <c r="L143" s="70" t="s">
        <v>60</v>
      </c>
      <c r="M143" s="168" t="s">
        <v>844</v>
      </c>
      <c r="N143" s="168" t="s">
        <v>845</v>
      </c>
      <c r="O143" s="62" t="s">
        <v>155</v>
      </c>
      <c r="P143" s="62" t="s">
        <v>238</v>
      </c>
      <c r="Q143" s="167" t="s">
        <v>1150</v>
      </c>
      <c r="R143" s="168" t="s">
        <v>846</v>
      </c>
      <c r="S143" s="164">
        <v>177.3</v>
      </c>
      <c r="T143" s="70">
        <v>4</v>
      </c>
      <c r="U143" s="207">
        <v>6985.91</v>
      </c>
      <c r="V143" s="165" t="s">
        <v>62</v>
      </c>
      <c r="W143" s="207" t="s">
        <v>847</v>
      </c>
      <c r="X143" s="64" t="s">
        <v>299</v>
      </c>
      <c r="Y143" s="70" t="s">
        <v>63</v>
      </c>
      <c r="Z143" s="62" t="s">
        <v>169</v>
      </c>
      <c r="AA143" s="317" t="s">
        <v>1217</v>
      </c>
      <c r="AB143" s="168" t="s">
        <v>1227</v>
      </c>
      <c r="AC143" s="193"/>
    </row>
    <row r="144" spans="1:29" ht="51" x14ac:dyDescent="0.25">
      <c r="A144" s="68"/>
      <c r="B144" s="172">
        <v>135</v>
      </c>
      <c r="C144" s="70" t="s">
        <v>166</v>
      </c>
      <c r="D144" s="60" t="s">
        <v>167</v>
      </c>
      <c r="E144" s="60">
        <v>42562</v>
      </c>
      <c r="F144" s="59">
        <v>42598</v>
      </c>
      <c r="G144" s="59">
        <v>42488</v>
      </c>
      <c r="H144" s="59" t="s">
        <v>64</v>
      </c>
      <c r="I144" s="59">
        <v>42490</v>
      </c>
      <c r="J144" s="62" t="s">
        <v>65</v>
      </c>
      <c r="K144" s="70" t="s">
        <v>80</v>
      </c>
      <c r="L144" s="70" t="s">
        <v>60</v>
      </c>
      <c r="M144" s="62" t="s">
        <v>170</v>
      </c>
      <c r="N144" s="62" t="s">
        <v>280</v>
      </c>
      <c r="O144" s="62" t="s">
        <v>61</v>
      </c>
      <c r="P144" s="62" t="s">
        <v>712</v>
      </c>
      <c r="Q144" s="62" t="s">
        <v>168</v>
      </c>
      <c r="R144" s="62" t="s">
        <v>171</v>
      </c>
      <c r="S144" s="164">
        <v>20</v>
      </c>
      <c r="T144" s="62">
        <v>5</v>
      </c>
      <c r="U144" s="179">
        <v>1478.75</v>
      </c>
      <c r="V144" s="165" t="s">
        <v>62</v>
      </c>
      <c r="W144" s="180">
        <v>354900</v>
      </c>
      <c r="X144" s="64" t="s">
        <v>299</v>
      </c>
      <c r="Y144" s="70"/>
      <c r="Z144" s="62" t="s">
        <v>68</v>
      </c>
      <c r="AA144" s="316" t="s">
        <v>1217</v>
      </c>
      <c r="AB144" s="62" t="s">
        <v>316</v>
      </c>
      <c r="AC144" s="174"/>
    </row>
    <row r="145" spans="1:29" ht="102" x14ac:dyDescent="0.25">
      <c r="A145" s="68"/>
      <c r="B145" s="172">
        <v>136</v>
      </c>
      <c r="C145" s="62" t="s">
        <v>431</v>
      </c>
      <c r="D145" s="62" t="s">
        <v>431</v>
      </c>
      <c r="E145" s="59" t="s">
        <v>431</v>
      </c>
      <c r="F145" s="59">
        <v>42598</v>
      </c>
      <c r="G145" s="59">
        <v>42507</v>
      </c>
      <c r="H145" s="62" t="s">
        <v>64</v>
      </c>
      <c r="I145" s="59">
        <v>42460</v>
      </c>
      <c r="J145" s="62" t="s">
        <v>65</v>
      </c>
      <c r="K145" s="62" t="s">
        <v>420</v>
      </c>
      <c r="L145" s="70" t="s">
        <v>60</v>
      </c>
      <c r="M145" s="62" t="s">
        <v>432</v>
      </c>
      <c r="N145" s="62" t="s">
        <v>1084</v>
      </c>
      <c r="O145" s="181" t="s">
        <v>71</v>
      </c>
      <c r="P145" s="181" t="s">
        <v>66</v>
      </c>
      <c r="Q145" s="167" t="s">
        <v>946</v>
      </c>
      <c r="R145" s="62" t="s">
        <v>433</v>
      </c>
      <c r="S145" s="164">
        <v>142.69999999999999</v>
      </c>
      <c r="T145" s="182">
        <v>6</v>
      </c>
      <c r="U145" s="179">
        <v>29444</v>
      </c>
      <c r="V145" s="165" t="s">
        <v>62</v>
      </c>
      <c r="W145" s="180">
        <v>5888800</v>
      </c>
      <c r="X145" s="64" t="s">
        <v>299</v>
      </c>
      <c r="Y145" s="62"/>
      <c r="Z145" s="62" t="s">
        <v>169</v>
      </c>
      <c r="AA145" s="155" t="s">
        <v>1217</v>
      </c>
      <c r="AB145" s="62" t="s">
        <v>1227</v>
      </c>
      <c r="AC145" s="173" t="s">
        <v>434</v>
      </c>
    </row>
    <row r="146" spans="1:29" ht="63.75" x14ac:dyDescent="0.25">
      <c r="A146" s="68"/>
      <c r="B146" s="172">
        <v>137</v>
      </c>
      <c r="C146" s="62" t="s">
        <v>418</v>
      </c>
      <c r="D146" s="167" t="s">
        <v>419</v>
      </c>
      <c r="E146" s="59">
        <v>42552</v>
      </c>
      <c r="F146" s="59">
        <v>42598</v>
      </c>
      <c r="G146" s="59">
        <v>42514</v>
      </c>
      <c r="H146" s="62" t="s">
        <v>64</v>
      </c>
      <c r="I146" s="59">
        <v>42490</v>
      </c>
      <c r="J146" s="62" t="s">
        <v>65</v>
      </c>
      <c r="K146" s="62" t="s">
        <v>420</v>
      </c>
      <c r="L146" s="181" t="s">
        <v>421</v>
      </c>
      <c r="M146" s="62" t="s">
        <v>422</v>
      </c>
      <c r="N146" s="62" t="s">
        <v>1081</v>
      </c>
      <c r="O146" s="181" t="s">
        <v>1134</v>
      </c>
      <c r="P146" s="181" t="s">
        <v>66</v>
      </c>
      <c r="Q146" s="62" t="s">
        <v>1140</v>
      </c>
      <c r="R146" s="70" t="s">
        <v>922</v>
      </c>
      <c r="S146" s="164">
        <v>200</v>
      </c>
      <c r="T146" s="62" t="s">
        <v>1165</v>
      </c>
      <c r="U146" s="179">
        <v>11849.12</v>
      </c>
      <c r="V146" s="165" t="s">
        <v>62</v>
      </c>
      <c r="W146" s="180">
        <v>4062500</v>
      </c>
      <c r="X146" s="64" t="s">
        <v>299</v>
      </c>
      <c r="Y146" s="62"/>
      <c r="Z146" s="62" t="s">
        <v>169</v>
      </c>
      <c r="AA146" s="155" t="s">
        <v>1217</v>
      </c>
      <c r="AB146" s="62" t="s">
        <v>1227</v>
      </c>
      <c r="AC146" s="173"/>
    </row>
    <row r="147" spans="1:29" ht="25.5" x14ac:dyDescent="0.25">
      <c r="A147" s="68"/>
      <c r="B147" s="172">
        <v>138</v>
      </c>
      <c r="C147" s="168" t="s">
        <v>427</v>
      </c>
      <c r="D147" s="167" t="s">
        <v>428</v>
      </c>
      <c r="E147" s="59">
        <v>42576</v>
      </c>
      <c r="F147" s="59">
        <v>42598</v>
      </c>
      <c r="G147" s="59">
        <v>42304</v>
      </c>
      <c r="H147" s="232" t="s">
        <v>64</v>
      </c>
      <c r="I147" s="59">
        <v>42308</v>
      </c>
      <c r="J147" s="62" t="s">
        <v>65</v>
      </c>
      <c r="K147" s="181" t="s">
        <v>420</v>
      </c>
      <c r="L147" s="70" t="s">
        <v>60</v>
      </c>
      <c r="M147" s="168" t="s">
        <v>429</v>
      </c>
      <c r="N147" s="181" t="s">
        <v>1083</v>
      </c>
      <c r="O147" s="62" t="s">
        <v>61</v>
      </c>
      <c r="P147" s="168" t="s">
        <v>66</v>
      </c>
      <c r="Q147" s="167" t="s">
        <v>1141</v>
      </c>
      <c r="R147" s="181" t="s">
        <v>430</v>
      </c>
      <c r="S147" s="196">
        <v>18</v>
      </c>
      <c r="T147" s="182">
        <v>7</v>
      </c>
      <c r="U147" s="233">
        <v>2725.24</v>
      </c>
      <c r="V147" s="181" t="s">
        <v>62</v>
      </c>
      <c r="W147" s="196">
        <v>454900</v>
      </c>
      <c r="X147" s="64" t="s">
        <v>299</v>
      </c>
      <c r="Y147" s="62"/>
      <c r="Z147" s="62" t="s">
        <v>169</v>
      </c>
      <c r="AA147" s="155" t="s">
        <v>1217</v>
      </c>
      <c r="AB147" s="234" t="s">
        <v>1227</v>
      </c>
      <c r="AC147" s="183"/>
    </row>
    <row r="148" spans="1:29" ht="51" x14ac:dyDescent="0.25">
      <c r="A148" s="68"/>
      <c r="B148" s="172">
        <v>139</v>
      </c>
      <c r="C148" s="62" t="s">
        <v>156</v>
      </c>
      <c r="D148" s="167" t="s">
        <v>157</v>
      </c>
      <c r="E148" s="59">
        <v>42543</v>
      </c>
      <c r="F148" s="59">
        <v>42598</v>
      </c>
      <c r="G148" s="59">
        <v>42509</v>
      </c>
      <c r="H148" s="59" t="s">
        <v>64</v>
      </c>
      <c r="I148" s="59">
        <v>42429</v>
      </c>
      <c r="J148" s="62" t="s">
        <v>65</v>
      </c>
      <c r="K148" s="230" t="s">
        <v>154</v>
      </c>
      <c r="L148" s="70" t="s">
        <v>60</v>
      </c>
      <c r="M148" s="62" t="s">
        <v>158</v>
      </c>
      <c r="N148" s="62" t="s">
        <v>159</v>
      </c>
      <c r="O148" s="62" t="s">
        <v>155</v>
      </c>
      <c r="P148" s="168" t="s">
        <v>132</v>
      </c>
      <c r="Q148" s="70" t="s">
        <v>163</v>
      </c>
      <c r="R148" s="62" t="s">
        <v>1157</v>
      </c>
      <c r="S148" s="164">
        <v>48.3</v>
      </c>
      <c r="T148" s="70">
        <v>8</v>
      </c>
      <c r="U148" s="207">
        <v>11104</v>
      </c>
      <c r="V148" s="165" t="s">
        <v>62</v>
      </c>
      <c r="W148" s="207">
        <v>1665600</v>
      </c>
      <c r="X148" s="64" t="s">
        <v>299</v>
      </c>
      <c r="Y148" s="56" t="s">
        <v>72</v>
      </c>
      <c r="Z148" s="62" t="s">
        <v>164</v>
      </c>
      <c r="AA148" s="155" t="s">
        <v>1217</v>
      </c>
      <c r="AB148" s="62" t="s">
        <v>316</v>
      </c>
      <c r="AC148" s="173"/>
    </row>
    <row r="149" spans="1:29" ht="38.25" x14ac:dyDescent="0.25">
      <c r="A149" s="68"/>
      <c r="B149" s="172">
        <v>140</v>
      </c>
      <c r="C149" s="62" t="s">
        <v>233</v>
      </c>
      <c r="D149" s="167" t="s">
        <v>234</v>
      </c>
      <c r="E149" s="59">
        <v>42559</v>
      </c>
      <c r="F149" s="59">
        <v>42598</v>
      </c>
      <c r="G149" s="59">
        <v>42558</v>
      </c>
      <c r="H149" s="60" t="s">
        <v>64</v>
      </c>
      <c r="I149" s="59">
        <v>42429</v>
      </c>
      <c r="J149" s="62" t="s">
        <v>65</v>
      </c>
      <c r="K149" s="70" t="s">
        <v>231</v>
      </c>
      <c r="L149" s="70" t="s">
        <v>60</v>
      </c>
      <c r="M149" s="168" t="s">
        <v>235</v>
      </c>
      <c r="N149" s="168" t="s">
        <v>236</v>
      </c>
      <c r="O149" s="62" t="s">
        <v>71</v>
      </c>
      <c r="P149" s="70" t="s">
        <v>66</v>
      </c>
      <c r="Q149" s="167" t="s">
        <v>232</v>
      </c>
      <c r="R149" s="62" t="s">
        <v>177</v>
      </c>
      <c r="S149" s="164">
        <v>56.1</v>
      </c>
      <c r="T149" s="70">
        <v>8</v>
      </c>
      <c r="U149" s="179">
        <v>4857.53</v>
      </c>
      <c r="V149" s="70" t="s">
        <v>62</v>
      </c>
      <c r="W149" s="180">
        <v>728630</v>
      </c>
      <c r="X149" s="64" t="s">
        <v>299</v>
      </c>
      <c r="Y149" s="70" t="s">
        <v>63</v>
      </c>
      <c r="Z149" s="42" t="s">
        <v>164</v>
      </c>
      <c r="AA149" s="155" t="s">
        <v>1217</v>
      </c>
      <c r="AB149" s="62" t="s">
        <v>316</v>
      </c>
      <c r="AC149" s="173"/>
    </row>
    <row r="150" spans="1:29" ht="51" x14ac:dyDescent="0.25">
      <c r="A150" s="68"/>
      <c r="B150" s="172">
        <v>141</v>
      </c>
      <c r="C150" s="62" t="s">
        <v>423</v>
      </c>
      <c r="D150" s="167" t="s">
        <v>424</v>
      </c>
      <c r="E150" s="59">
        <v>42579</v>
      </c>
      <c r="F150" s="59">
        <v>42598</v>
      </c>
      <c r="G150" s="59">
        <v>42445</v>
      </c>
      <c r="H150" s="62" t="s">
        <v>64</v>
      </c>
      <c r="I150" s="59">
        <v>42490</v>
      </c>
      <c r="J150" s="62" t="s">
        <v>65</v>
      </c>
      <c r="K150" s="62" t="s">
        <v>420</v>
      </c>
      <c r="L150" s="70" t="s">
        <v>60</v>
      </c>
      <c r="M150" s="62" t="s">
        <v>425</v>
      </c>
      <c r="N150" s="62" t="s">
        <v>1082</v>
      </c>
      <c r="O150" s="181" t="s">
        <v>71</v>
      </c>
      <c r="P150" s="181" t="s">
        <v>66</v>
      </c>
      <c r="Q150" s="167" t="s">
        <v>730</v>
      </c>
      <c r="R150" s="62" t="s">
        <v>731</v>
      </c>
      <c r="S150" s="164">
        <v>36</v>
      </c>
      <c r="T150" s="182">
        <v>8</v>
      </c>
      <c r="U150" s="179">
        <v>5020</v>
      </c>
      <c r="V150" s="165" t="s">
        <v>62</v>
      </c>
      <c r="W150" s="180">
        <v>753000</v>
      </c>
      <c r="X150" s="64" t="s">
        <v>299</v>
      </c>
      <c r="Y150" s="62"/>
      <c r="Z150" s="62" t="s">
        <v>169</v>
      </c>
      <c r="AA150" s="155" t="s">
        <v>1217</v>
      </c>
      <c r="AB150" s="62" t="s">
        <v>1227</v>
      </c>
      <c r="AC150" s="183" t="s">
        <v>426</v>
      </c>
    </row>
    <row r="151" spans="1:29" ht="188.25" customHeight="1" x14ac:dyDescent="0.25">
      <c r="A151" s="68"/>
      <c r="B151" s="172">
        <v>142</v>
      </c>
      <c r="C151" s="42" t="s">
        <v>444</v>
      </c>
      <c r="D151" s="42" t="s">
        <v>445</v>
      </c>
      <c r="E151" s="214">
        <v>42576</v>
      </c>
      <c r="F151" s="59">
        <v>42598</v>
      </c>
      <c r="G151" s="214">
        <v>42514</v>
      </c>
      <c r="H151" s="42" t="s">
        <v>64</v>
      </c>
      <c r="I151" s="214">
        <v>42521</v>
      </c>
      <c r="J151" s="42" t="s">
        <v>65</v>
      </c>
      <c r="K151" s="42" t="s">
        <v>82</v>
      </c>
      <c r="L151" s="70" t="s">
        <v>60</v>
      </c>
      <c r="M151" s="42" t="s">
        <v>446</v>
      </c>
      <c r="N151" s="42" t="s">
        <v>1085</v>
      </c>
      <c r="O151" s="62" t="s">
        <v>61</v>
      </c>
      <c r="P151" s="70" t="s">
        <v>162</v>
      </c>
      <c r="Q151" s="42" t="s">
        <v>393</v>
      </c>
      <c r="R151" s="42" t="s">
        <v>177</v>
      </c>
      <c r="S151" s="177">
        <v>49.5</v>
      </c>
      <c r="T151" s="42">
        <v>8</v>
      </c>
      <c r="U151" s="177">
        <v>5354</v>
      </c>
      <c r="V151" s="42" t="s">
        <v>62</v>
      </c>
      <c r="W151" s="177">
        <v>803100</v>
      </c>
      <c r="X151" s="64" t="s">
        <v>299</v>
      </c>
      <c r="Y151" s="42" t="s">
        <v>63</v>
      </c>
      <c r="Z151" s="42" t="s">
        <v>169</v>
      </c>
      <c r="AA151" s="316" t="s">
        <v>1217</v>
      </c>
      <c r="AB151" s="42" t="s">
        <v>1227</v>
      </c>
      <c r="AC151" s="178"/>
    </row>
    <row r="152" spans="1:29" ht="156.75" customHeight="1" x14ac:dyDescent="0.25">
      <c r="A152" s="68"/>
      <c r="B152" s="172">
        <v>143</v>
      </c>
      <c r="C152" s="62" t="s">
        <v>854</v>
      </c>
      <c r="D152" s="167" t="s">
        <v>855</v>
      </c>
      <c r="E152" s="167" t="s">
        <v>850</v>
      </c>
      <c r="F152" s="59">
        <v>42598</v>
      </c>
      <c r="G152" s="59">
        <v>42571</v>
      </c>
      <c r="H152" s="59" t="s">
        <v>64</v>
      </c>
      <c r="I152" s="59">
        <v>42460</v>
      </c>
      <c r="J152" s="62" t="s">
        <v>65</v>
      </c>
      <c r="K152" s="230" t="s">
        <v>154</v>
      </c>
      <c r="L152" s="70" t="s">
        <v>60</v>
      </c>
      <c r="M152" s="168" t="s">
        <v>856</v>
      </c>
      <c r="N152" s="168" t="s">
        <v>1115</v>
      </c>
      <c r="O152" s="62" t="s">
        <v>155</v>
      </c>
      <c r="P152" s="168" t="s">
        <v>132</v>
      </c>
      <c r="Q152" s="167" t="s">
        <v>163</v>
      </c>
      <c r="R152" s="62" t="s">
        <v>1157</v>
      </c>
      <c r="S152" s="164">
        <v>20.7</v>
      </c>
      <c r="T152" s="70">
        <v>8</v>
      </c>
      <c r="U152" s="207">
        <v>6359.87</v>
      </c>
      <c r="V152" s="165" t="s">
        <v>62</v>
      </c>
      <c r="W152" s="207" t="s">
        <v>857</v>
      </c>
      <c r="X152" s="64" t="s">
        <v>299</v>
      </c>
      <c r="Y152" s="70" t="s">
        <v>72</v>
      </c>
      <c r="Z152" s="62" t="s">
        <v>169</v>
      </c>
      <c r="AA152" s="155" t="s">
        <v>1217</v>
      </c>
      <c r="AB152" s="168" t="s">
        <v>1227</v>
      </c>
      <c r="AC152" s="174" t="s">
        <v>1171</v>
      </c>
    </row>
    <row r="153" spans="1:29" ht="153.75" customHeight="1" x14ac:dyDescent="0.25">
      <c r="A153" s="68"/>
      <c r="B153" s="172">
        <v>144</v>
      </c>
      <c r="C153" s="62" t="s">
        <v>858</v>
      </c>
      <c r="D153" s="167" t="s">
        <v>859</v>
      </c>
      <c r="E153" s="167" t="s">
        <v>850</v>
      </c>
      <c r="F153" s="59">
        <v>42598</v>
      </c>
      <c r="G153" s="59">
        <v>42569</v>
      </c>
      <c r="H153" s="59" t="s">
        <v>64</v>
      </c>
      <c r="I153" s="59">
        <v>42429</v>
      </c>
      <c r="J153" s="62" t="s">
        <v>65</v>
      </c>
      <c r="K153" s="230" t="s">
        <v>154</v>
      </c>
      <c r="L153" s="70" t="s">
        <v>60</v>
      </c>
      <c r="M153" s="168" t="s">
        <v>860</v>
      </c>
      <c r="N153" s="168" t="s">
        <v>861</v>
      </c>
      <c r="O153" s="62" t="s">
        <v>155</v>
      </c>
      <c r="P153" s="168" t="s">
        <v>132</v>
      </c>
      <c r="Q153" s="167" t="s">
        <v>393</v>
      </c>
      <c r="R153" s="168" t="s">
        <v>177</v>
      </c>
      <c r="S153" s="164">
        <v>66</v>
      </c>
      <c r="T153" s="70">
        <v>8</v>
      </c>
      <c r="U153" s="207">
        <v>10478</v>
      </c>
      <c r="V153" s="165" t="s">
        <v>62</v>
      </c>
      <c r="W153" s="207">
        <v>1571700</v>
      </c>
      <c r="X153" s="64" t="s">
        <v>299</v>
      </c>
      <c r="Y153" s="70" t="s">
        <v>72</v>
      </c>
      <c r="Z153" s="62" t="s">
        <v>169</v>
      </c>
      <c r="AA153" s="155" t="s">
        <v>1217</v>
      </c>
      <c r="AB153" s="168" t="s">
        <v>1227</v>
      </c>
      <c r="AC153" s="193"/>
    </row>
    <row r="154" spans="1:29" ht="117" customHeight="1" x14ac:dyDescent="0.25">
      <c r="A154" s="68"/>
      <c r="B154" s="172">
        <v>145</v>
      </c>
      <c r="C154" s="62" t="s">
        <v>862</v>
      </c>
      <c r="D154" s="167" t="s">
        <v>863</v>
      </c>
      <c r="E154" s="167" t="s">
        <v>406</v>
      </c>
      <c r="F154" s="59">
        <v>42598</v>
      </c>
      <c r="G154" s="59">
        <v>42569</v>
      </c>
      <c r="H154" s="59" t="s">
        <v>64</v>
      </c>
      <c r="I154" s="59">
        <v>42429</v>
      </c>
      <c r="J154" s="62" t="s">
        <v>65</v>
      </c>
      <c r="K154" s="230" t="s">
        <v>154</v>
      </c>
      <c r="L154" s="70" t="s">
        <v>60</v>
      </c>
      <c r="M154" s="168" t="s">
        <v>864</v>
      </c>
      <c r="N154" s="168" t="s">
        <v>865</v>
      </c>
      <c r="O154" s="62" t="s">
        <v>155</v>
      </c>
      <c r="P154" s="62" t="s">
        <v>238</v>
      </c>
      <c r="Q154" s="167" t="s">
        <v>163</v>
      </c>
      <c r="R154" s="62" t="s">
        <v>1157</v>
      </c>
      <c r="S154" s="207">
        <v>249.1</v>
      </c>
      <c r="T154" s="70">
        <v>8</v>
      </c>
      <c r="U154" s="207">
        <v>38747.33</v>
      </c>
      <c r="V154" s="165" t="s">
        <v>62</v>
      </c>
      <c r="W154" s="207">
        <v>5812100</v>
      </c>
      <c r="X154" s="64" t="s">
        <v>299</v>
      </c>
      <c r="Y154" s="70" t="s">
        <v>866</v>
      </c>
      <c r="Z154" s="62" t="s">
        <v>169</v>
      </c>
      <c r="AA154" s="155" t="s">
        <v>1217</v>
      </c>
      <c r="AB154" s="168" t="s">
        <v>1237</v>
      </c>
      <c r="AC154" s="193"/>
    </row>
    <row r="155" spans="1:29" ht="124.5" customHeight="1" x14ac:dyDescent="0.25">
      <c r="A155" s="68"/>
      <c r="B155" s="172">
        <v>146</v>
      </c>
      <c r="C155" s="64" t="s">
        <v>94</v>
      </c>
      <c r="D155" s="64" t="s">
        <v>95</v>
      </c>
      <c r="E155" s="59">
        <v>42500</v>
      </c>
      <c r="F155" s="59">
        <v>42598</v>
      </c>
      <c r="G155" s="60">
        <v>42450</v>
      </c>
      <c r="H155" s="60" t="s">
        <v>64</v>
      </c>
      <c r="I155" s="60">
        <v>42400</v>
      </c>
      <c r="J155" s="62" t="s">
        <v>65</v>
      </c>
      <c r="K155" s="70" t="s">
        <v>80</v>
      </c>
      <c r="L155" s="70" t="s">
        <v>81</v>
      </c>
      <c r="M155" s="70" t="s">
        <v>109</v>
      </c>
      <c r="N155" s="70" t="s">
        <v>110</v>
      </c>
      <c r="O155" s="70" t="s">
        <v>111</v>
      </c>
      <c r="P155" s="70" t="s">
        <v>66</v>
      </c>
      <c r="Q155" s="64" t="s">
        <v>74</v>
      </c>
      <c r="R155" s="70" t="s">
        <v>75</v>
      </c>
      <c r="S155" s="90">
        <v>75</v>
      </c>
      <c r="T155" s="70">
        <v>10</v>
      </c>
      <c r="U155" s="63">
        <v>1190.93</v>
      </c>
      <c r="V155" s="165" t="s">
        <v>146</v>
      </c>
      <c r="W155" s="207">
        <v>1417300</v>
      </c>
      <c r="X155" s="64" t="s">
        <v>299</v>
      </c>
      <c r="Y155" s="70" t="s">
        <v>72</v>
      </c>
      <c r="Z155" s="70" t="s">
        <v>344</v>
      </c>
      <c r="AA155" s="316" t="s">
        <v>1217</v>
      </c>
      <c r="AB155" s="62" t="s">
        <v>316</v>
      </c>
      <c r="AC155" s="174"/>
    </row>
    <row r="156" spans="1:29" ht="107.25" customHeight="1" x14ac:dyDescent="0.25">
      <c r="A156" s="68"/>
      <c r="B156" s="172">
        <v>147</v>
      </c>
      <c r="C156" s="42" t="s">
        <v>458</v>
      </c>
      <c r="D156" s="42" t="s">
        <v>459</v>
      </c>
      <c r="E156" s="214">
        <v>42571</v>
      </c>
      <c r="F156" s="59">
        <v>42598</v>
      </c>
      <c r="G156" s="214">
        <v>42507</v>
      </c>
      <c r="H156" s="42" t="s">
        <v>64</v>
      </c>
      <c r="I156" s="214">
        <v>42400</v>
      </c>
      <c r="J156" s="42" t="s">
        <v>65</v>
      </c>
      <c r="K156" s="42" t="s">
        <v>82</v>
      </c>
      <c r="L156" s="42" t="s">
        <v>460</v>
      </c>
      <c r="M156" s="42" t="s">
        <v>461</v>
      </c>
      <c r="N156" s="42" t="s">
        <v>1087</v>
      </c>
      <c r="O156" s="42" t="s">
        <v>460</v>
      </c>
      <c r="P156" s="168" t="s">
        <v>132</v>
      </c>
      <c r="Q156" s="42" t="s">
        <v>74</v>
      </c>
      <c r="R156" s="42" t="s">
        <v>75</v>
      </c>
      <c r="S156" s="177">
        <v>63.5</v>
      </c>
      <c r="T156" s="42">
        <v>10</v>
      </c>
      <c r="U156" s="177">
        <v>2724.44</v>
      </c>
      <c r="V156" s="165" t="s">
        <v>146</v>
      </c>
      <c r="W156" s="177">
        <v>1321010</v>
      </c>
      <c r="X156" s="64" t="s">
        <v>299</v>
      </c>
      <c r="Y156" s="42" t="s">
        <v>63</v>
      </c>
      <c r="Z156" s="42" t="s">
        <v>169</v>
      </c>
      <c r="AA156" s="316" t="s">
        <v>1217</v>
      </c>
      <c r="AB156" s="42" t="s">
        <v>1227</v>
      </c>
      <c r="AC156" s="178"/>
    </row>
    <row r="157" spans="1:29" ht="188.25" customHeight="1" x14ac:dyDescent="0.25">
      <c r="A157" s="68"/>
      <c r="B157" s="172">
        <v>148</v>
      </c>
      <c r="C157" s="42" t="s">
        <v>458</v>
      </c>
      <c r="D157" s="42" t="s">
        <v>459</v>
      </c>
      <c r="E157" s="214">
        <v>42571</v>
      </c>
      <c r="F157" s="59">
        <v>42598</v>
      </c>
      <c r="G157" s="214">
        <v>42507</v>
      </c>
      <c r="H157" s="42" t="s">
        <v>64</v>
      </c>
      <c r="I157" s="214">
        <v>42400</v>
      </c>
      <c r="J157" s="42" t="s">
        <v>65</v>
      </c>
      <c r="K157" s="42" t="s">
        <v>82</v>
      </c>
      <c r="L157" s="42" t="s">
        <v>463</v>
      </c>
      <c r="M157" s="42" t="s">
        <v>461</v>
      </c>
      <c r="N157" s="42" t="s">
        <v>1088</v>
      </c>
      <c r="O157" s="42" t="s">
        <v>463</v>
      </c>
      <c r="P157" s="168" t="s">
        <v>132</v>
      </c>
      <c r="Q157" s="42" t="s">
        <v>74</v>
      </c>
      <c r="R157" s="42" t="s">
        <v>75</v>
      </c>
      <c r="S157" s="177">
        <v>36</v>
      </c>
      <c r="T157" s="42">
        <v>10</v>
      </c>
      <c r="U157" s="177">
        <v>1859.53</v>
      </c>
      <c r="V157" s="165" t="s">
        <v>146</v>
      </c>
      <c r="W157" s="177">
        <v>715970</v>
      </c>
      <c r="X157" s="64" t="s">
        <v>299</v>
      </c>
      <c r="Y157" s="42" t="s">
        <v>63</v>
      </c>
      <c r="Z157" s="42" t="s">
        <v>169</v>
      </c>
      <c r="AA157" s="316" t="s">
        <v>1217</v>
      </c>
      <c r="AB157" s="42" t="s">
        <v>1227</v>
      </c>
      <c r="AC157" s="178"/>
    </row>
    <row r="158" spans="1:29" ht="183" customHeight="1" x14ac:dyDescent="0.25">
      <c r="A158" s="68"/>
      <c r="B158" s="172">
        <v>149</v>
      </c>
      <c r="C158" s="163" t="s">
        <v>991</v>
      </c>
      <c r="D158" s="163" t="s">
        <v>992</v>
      </c>
      <c r="E158" s="220">
        <v>42572</v>
      </c>
      <c r="F158" s="59">
        <v>42598</v>
      </c>
      <c r="G158" s="220">
        <v>42563</v>
      </c>
      <c r="H158" s="219" t="s">
        <v>64</v>
      </c>
      <c r="I158" s="220">
        <v>42551</v>
      </c>
      <c r="J158" s="219" t="s">
        <v>568</v>
      </c>
      <c r="K158" s="219" t="s">
        <v>87</v>
      </c>
      <c r="L158" s="163" t="s">
        <v>993</v>
      </c>
      <c r="M158" s="163" t="s">
        <v>994</v>
      </c>
      <c r="N158" s="163" t="s">
        <v>1117</v>
      </c>
      <c r="O158" s="62" t="s">
        <v>61</v>
      </c>
      <c r="P158" s="163" t="s">
        <v>73</v>
      </c>
      <c r="Q158" s="246" t="s">
        <v>917</v>
      </c>
      <c r="R158" s="163" t="s">
        <v>918</v>
      </c>
      <c r="S158" s="222">
        <v>72.5</v>
      </c>
      <c r="T158" s="219">
        <v>10</v>
      </c>
      <c r="U158" s="222">
        <v>11343.33</v>
      </c>
      <c r="V158" s="223" t="s">
        <v>62</v>
      </c>
      <c r="W158" s="222">
        <v>1361200</v>
      </c>
      <c r="X158" s="64" t="s">
        <v>299</v>
      </c>
      <c r="Y158" s="219" t="s">
        <v>63</v>
      </c>
      <c r="Z158" s="163" t="s">
        <v>955</v>
      </c>
      <c r="AA158" s="317" t="s">
        <v>1217</v>
      </c>
      <c r="AB158" s="219" t="s">
        <v>1227</v>
      </c>
      <c r="AC158" s="224"/>
    </row>
    <row r="159" spans="1:29" ht="180" customHeight="1" x14ac:dyDescent="0.25">
      <c r="A159" s="68"/>
      <c r="B159" s="172">
        <v>150</v>
      </c>
      <c r="C159" s="42" t="s">
        <v>995</v>
      </c>
      <c r="D159" s="42" t="s">
        <v>996</v>
      </c>
      <c r="E159" s="188">
        <v>42578</v>
      </c>
      <c r="F159" s="59">
        <v>42598</v>
      </c>
      <c r="G159" s="188">
        <v>42557</v>
      </c>
      <c r="H159" s="175" t="s">
        <v>64</v>
      </c>
      <c r="I159" s="188">
        <v>42521</v>
      </c>
      <c r="J159" s="175" t="s">
        <v>568</v>
      </c>
      <c r="K159" s="175" t="s">
        <v>87</v>
      </c>
      <c r="L159" s="42" t="s">
        <v>997</v>
      </c>
      <c r="M159" s="42" t="s">
        <v>998</v>
      </c>
      <c r="N159" s="42" t="s">
        <v>999</v>
      </c>
      <c r="O159" s="62" t="s">
        <v>61</v>
      </c>
      <c r="P159" s="42" t="s">
        <v>73</v>
      </c>
      <c r="Q159" s="175" t="s">
        <v>979</v>
      </c>
      <c r="R159" s="42" t="s">
        <v>1000</v>
      </c>
      <c r="S159" s="212">
        <v>30.3</v>
      </c>
      <c r="T159" s="175">
        <v>10</v>
      </c>
      <c r="U159" s="212">
        <v>5320</v>
      </c>
      <c r="V159" s="175" t="s">
        <v>62</v>
      </c>
      <c r="W159" s="212">
        <v>638400</v>
      </c>
      <c r="X159" s="64" t="s">
        <v>299</v>
      </c>
      <c r="Y159" s="175" t="s">
        <v>88</v>
      </c>
      <c r="Z159" s="42" t="s">
        <v>955</v>
      </c>
      <c r="AA159" s="317" t="s">
        <v>1217</v>
      </c>
      <c r="AB159" s="175" t="s">
        <v>1227</v>
      </c>
      <c r="AC159" s="178"/>
    </row>
    <row r="160" spans="1:29" ht="78.75" customHeight="1" x14ac:dyDescent="0.25">
      <c r="A160" s="68"/>
      <c r="B160" s="172">
        <v>151</v>
      </c>
      <c r="C160" s="62" t="s">
        <v>834</v>
      </c>
      <c r="D160" s="167" t="s">
        <v>835</v>
      </c>
      <c r="E160" s="167" t="s">
        <v>390</v>
      </c>
      <c r="F160" s="59">
        <v>42598</v>
      </c>
      <c r="G160" s="59">
        <v>42559</v>
      </c>
      <c r="H160" s="59" t="s">
        <v>64</v>
      </c>
      <c r="I160" s="59">
        <v>42490</v>
      </c>
      <c r="J160" s="62" t="s">
        <v>65</v>
      </c>
      <c r="K160" s="230" t="s">
        <v>154</v>
      </c>
      <c r="L160" s="70" t="s">
        <v>836</v>
      </c>
      <c r="M160" s="168" t="s">
        <v>837</v>
      </c>
      <c r="N160" s="62" t="s">
        <v>838</v>
      </c>
      <c r="O160" s="62" t="s">
        <v>601</v>
      </c>
      <c r="P160" s="168" t="s">
        <v>132</v>
      </c>
      <c r="Q160" s="167" t="s">
        <v>964</v>
      </c>
      <c r="R160" s="168" t="s">
        <v>840</v>
      </c>
      <c r="S160" s="164">
        <v>18</v>
      </c>
      <c r="T160" s="61">
        <v>12</v>
      </c>
      <c r="U160" s="207">
        <v>4249.5</v>
      </c>
      <c r="V160" s="165" t="s">
        <v>62</v>
      </c>
      <c r="W160" s="207">
        <v>424950</v>
      </c>
      <c r="X160" s="64" t="s">
        <v>299</v>
      </c>
      <c r="Y160" s="70" t="s">
        <v>72</v>
      </c>
      <c r="Z160" s="62" t="s">
        <v>169</v>
      </c>
      <c r="AA160" s="317" t="s">
        <v>1217</v>
      </c>
      <c r="AB160" s="56" t="s">
        <v>1227</v>
      </c>
      <c r="AC160" s="193" t="s">
        <v>841</v>
      </c>
    </row>
    <row r="161" spans="1:29" ht="146.25" customHeight="1" x14ac:dyDescent="0.25">
      <c r="A161" s="68"/>
      <c r="B161" s="172">
        <v>152</v>
      </c>
      <c r="C161" s="42" t="s">
        <v>985</v>
      </c>
      <c r="D161" s="42" t="s">
        <v>986</v>
      </c>
      <c r="E161" s="188">
        <v>42576</v>
      </c>
      <c r="F161" s="59">
        <v>42598</v>
      </c>
      <c r="G161" s="188">
        <v>42557</v>
      </c>
      <c r="H161" s="175" t="s">
        <v>64</v>
      </c>
      <c r="I161" s="188">
        <v>42521</v>
      </c>
      <c r="J161" s="175" t="s">
        <v>568</v>
      </c>
      <c r="K161" s="175" t="s">
        <v>87</v>
      </c>
      <c r="L161" s="42" t="s">
        <v>987</v>
      </c>
      <c r="M161" s="42" t="s">
        <v>988</v>
      </c>
      <c r="N161" s="42" t="s">
        <v>989</v>
      </c>
      <c r="O161" s="62" t="s">
        <v>61</v>
      </c>
      <c r="P161" s="42" t="s">
        <v>73</v>
      </c>
      <c r="Q161" s="175" t="s">
        <v>964</v>
      </c>
      <c r="R161" s="175" t="s">
        <v>990</v>
      </c>
      <c r="S161" s="212">
        <v>18</v>
      </c>
      <c r="T161" s="175">
        <v>12</v>
      </c>
      <c r="U161" s="212">
        <v>4419.5</v>
      </c>
      <c r="V161" s="175" t="s">
        <v>62</v>
      </c>
      <c r="W161" s="212">
        <v>441950</v>
      </c>
      <c r="X161" s="64" t="s">
        <v>299</v>
      </c>
      <c r="Y161" s="175" t="s">
        <v>88</v>
      </c>
      <c r="Z161" s="175" t="s">
        <v>955</v>
      </c>
      <c r="AA161" s="317" t="s">
        <v>1217</v>
      </c>
      <c r="AB161" s="175" t="s">
        <v>1227</v>
      </c>
      <c r="AC161" s="178"/>
    </row>
    <row r="162" spans="1:29" ht="132.75" customHeight="1" x14ac:dyDescent="0.25">
      <c r="A162" s="68"/>
      <c r="B162" s="172">
        <v>153</v>
      </c>
      <c r="C162" s="70" t="s">
        <v>1037</v>
      </c>
      <c r="D162" s="70" t="s">
        <v>1066</v>
      </c>
      <c r="E162" s="202">
        <v>42583</v>
      </c>
      <c r="F162" s="59">
        <v>42598</v>
      </c>
      <c r="G162" s="56"/>
      <c r="H162" s="202">
        <v>42559</v>
      </c>
      <c r="I162" s="56"/>
      <c r="J162" s="56" t="s">
        <v>568</v>
      </c>
      <c r="K162" s="56" t="s">
        <v>87</v>
      </c>
      <c r="L162" s="56" t="s">
        <v>1038</v>
      </c>
      <c r="M162" s="70" t="s">
        <v>1039</v>
      </c>
      <c r="N162" s="70" t="s">
        <v>1126</v>
      </c>
      <c r="O162" s="62" t="s">
        <v>61</v>
      </c>
      <c r="P162" s="70" t="s">
        <v>73</v>
      </c>
      <c r="Q162" s="225" t="s">
        <v>964</v>
      </c>
      <c r="R162" s="56" t="s">
        <v>990</v>
      </c>
      <c r="S162" s="207">
        <v>30</v>
      </c>
      <c r="T162" s="56">
        <v>12</v>
      </c>
      <c r="U162" s="207">
        <v>6118</v>
      </c>
      <c r="V162" s="247" t="s">
        <v>533</v>
      </c>
      <c r="W162" s="207">
        <v>611360</v>
      </c>
      <c r="X162" s="64" t="s">
        <v>299</v>
      </c>
      <c r="Y162" s="56" t="s">
        <v>63</v>
      </c>
      <c r="Z162" s="208" t="s">
        <v>169</v>
      </c>
      <c r="AA162" s="317" t="s">
        <v>1217</v>
      </c>
      <c r="AB162" s="56" t="s">
        <v>1227</v>
      </c>
      <c r="AC162" s="174"/>
    </row>
    <row r="163" spans="1:29" ht="157.5" customHeight="1" x14ac:dyDescent="0.25">
      <c r="A163" s="68"/>
      <c r="B163" s="172">
        <v>154</v>
      </c>
      <c r="C163" s="70" t="s">
        <v>1037</v>
      </c>
      <c r="D163" s="70" t="s">
        <v>1066</v>
      </c>
      <c r="E163" s="202">
        <v>42583</v>
      </c>
      <c r="F163" s="59">
        <v>42598</v>
      </c>
      <c r="G163" s="56"/>
      <c r="H163" s="202">
        <v>42559</v>
      </c>
      <c r="I163" s="56"/>
      <c r="J163" s="56" t="s">
        <v>568</v>
      </c>
      <c r="K163" s="56" t="s">
        <v>87</v>
      </c>
      <c r="L163" s="56" t="s">
        <v>1038</v>
      </c>
      <c r="M163" s="70" t="s">
        <v>1039</v>
      </c>
      <c r="N163" s="70" t="s">
        <v>1126</v>
      </c>
      <c r="O163" s="62" t="s">
        <v>61</v>
      </c>
      <c r="P163" s="70" t="s">
        <v>73</v>
      </c>
      <c r="Q163" s="225" t="s">
        <v>964</v>
      </c>
      <c r="R163" s="56" t="s">
        <v>990</v>
      </c>
      <c r="S163" s="207">
        <v>27.6</v>
      </c>
      <c r="T163" s="56">
        <v>12</v>
      </c>
      <c r="U163" s="207">
        <v>5629</v>
      </c>
      <c r="V163" s="213" t="s">
        <v>533</v>
      </c>
      <c r="W163" s="212">
        <v>562900</v>
      </c>
      <c r="X163" s="64" t="s">
        <v>299</v>
      </c>
      <c r="Y163" s="175" t="s">
        <v>63</v>
      </c>
      <c r="Z163" s="208" t="s">
        <v>169</v>
      </c>
      <c r="AA163" s="317" t="s">
        <v>1217</v>
      </c>
      <c r="AB163" s="175" t="s">
        <v>1227</v>
      </c>
      <c r="AC163" s="178"/>
    </row>
    <row r="164" spans="1:29" ht="181.5" customHeight="1" x14ac:dyDescent="0.25">
      <c r="A164" s="68"/>
      <c r="B164" s="172">
        <v>155</v>
      </c>
      <c r="C164" s="70" t="s">
        <v>1044</v>
      </c>
      <c r="D164" s="70" t="s">
        <v>1068</v>
      </c>
      <c r="E164" s="202">
        <v>42583</v>
      </c>
      <c r="F164" s="59">
        <v>42598</v>
      </c>
      <c r="G164" s="56"/>
      <c r="H164" s="202">
        <v>42563</v>
      </c>
      <c r="I164" s="56" t="s">
        <v>64</v>
      </c>
      <c r="J164" s="56" t="s">
        <v>568</v>
      </c>
      <c r="K164" s="56" t="s">
        <v>87</v>
      </c>
      <c r="L164" s="56" t="s">
        <v>1045</v>
      </c>
      <c r="M164" s="70" t="s">
        <v>1046</v>
      </c>
      <c r="N164" s="70" t="s">
        <v>1129</v>
      </c>
      <c r="O164" s="62" t="s">
        <v>61</v>
      </c>
      <c r="P164" s="70" t="s">
        <v>73</v>
      </c>
      <c r="Q164" s="56" t="s">
        <v>964</v>
      </c>
      <c r="R164" s="56" t="s">
        <v>990</v>
      </c>
      <c r="S164" s="207">
        <v>58.3</v>
      </c>
      <c r="T164" s="56">
        <v>12</v>
      </c>
      <c r="U164" s="207">
        <v>11758</v>
      </c>
      <c r="V164" s="175" t="s">
        <v>62</v>
      </c>
      <c r="W164" s="212">
        <v>1175800</v>
      </c>
      <c r="X164" s="42" t="s">
        <v>1047</v>
      </c>
      <c r="Y164" s="175" t="s">
        <v>88</v>
      </c>
      <c r="Z164" s="175" t="s">
        <v>955</v>
      </c>
      <c r="AA164" s="317" t="s">
        <v>1217</v>
      </c>
      <c r="AB164" s="175" t="s">
        <v>1227</v>
      </c>
      <c r="AC164" s="178"/>
    </row>
    <row r="165" spans="1:29" ht="183" customHeight="1" x14ac:dyDescent="0.25">
      <c r="A165" s="68"/>
      <c r="B165" s="172">
        <v>156</v>
      </c>
      <c r="C165" s="62" t="s">
        <v>596</v>
      </c>
      <c r="D165" s="167" t="s">
        <v>597</v>
      </c>
      <c r="E165" s="59">
        <v>42571</v>
      </c>
      <c r="F165" s="59">
        <v>42598</v>
      </c>
      <c r="G165" s="59">
        <v>42520</v>
      </c>
      <c r="H165" s="59" t="s">
        <v>64</v>
      </c>
      <c r="I165" s="59">
        <v>42460</v>
      </c>
      <c r="J165" s="62" t="s">
        <v>65</v>
      </c>
      <c r="K165" s="62" t="s">
        <v>194</v>
      </c>
      <c r="L165" s="62" t="s">
        <v>598</v>
      </c>
      <c r="M165" s="62" t="s">
        <v>599</v>
      </c>
      <c r="N165" s="62" t="s">
        <v>600</v>
      </c>
      <c r="O165" s="62" t="s">
        <v>601</v>
      </c>
      <c r="P165" s="70" t="s">
        <v>73</v>
      </c>
      <c r="Q165" s="62" t="s">
        <v>1145</v>
      </c>
      <c r="R165" s="62" t="s">
        <v>1153</v>
      </c>
      <c r="S165" s="164">
        <v>38</v>
      </c>
      <c r="T165" s="62" t="s">
        <v>1168</v>
      </c>
      <c r="U165" s="90">
        <v>7471.54</v>
      </c>
      <c r="V165" s="165" t="s">
        <v>62</v>
      </c>
      <c r="W165" s="166">
        <v>799020</v>
      </c>
      <c r="X165" s="64" t="s">
        <v>299</v>
      </c>
      <c r="Y165" s="62" t="s">
        <v>63</v>
      </c>
      <c r="Z165" s="62" t="s">
        <v>169</v>
      </c>
      <c r="AA165" s="317" t="s">
        <v>1217</v>
      </c>
      <c r="AB165" s="62" t="s">
        <v>1227</v>
      </c>
      <c r="AC165" s="173" t="s">
        <v>602</v>
      </c>
    </row>
    <row r="166" spans="1:29" ht="152.25" customHeight="1" x14ac:dyDescent="0.25">
      <c r="A166" s="68"/>
      <c r="B166" s="172">
        <v>157</v>
      </c>
      <c r="C166" s="62" t="s">
        <v>200</v>
      </c>
      <c r="D166" s="167" t="s">
        <v>201</v>
      </c>
      <c r="E166" s="59">
        <v>42557</v>
      </c>
      <c r="F166" s="59">
        <v>42598</v>
      </c>
      <c r="G166" s="59">
        <v>42142</v>
      </c>
      <c r="H166" s="59" t="s">
        <v>64</v>
      </c>
      <c r="I166" s="59">
        <v>42460</v>
      </c>
      <c r="J166" s="62" t="s">
        <v>65</v>
      </c>
      <c r="K166" s="62" t="s">
        <v>194</v>
      </c>
      <c r="L166" s="62" t="s">
        <v>199</v>
      </c>
      <c r="M166" s="62" t="s">
        <v>202</v>
      </c>
      <c r="N166" s="62" t="s">
        <v>203</v>
      </c>
      <c r="O166" s="62" t="s">
        <v>204</v>
      </c>
      <c r="P166" s="62" t="s">
        <v>73</v>
      </c>
      <c r="Q166" s="70">
        <v>33</v>
      </c>
      <c r="R166" s="62" t="s">
        <v>191</v>
      </c>
      <c r="S166" s="164">
        <v>71.3</v>
      </c>
      <c r="T166" s="70">
        <v>15</v>
      </c>
      <c r="U166" s="90">
        <v>961.49</v>
      </c>
      <c r="V166" s="165" t="s">
        <v>146</v>
      </c>
      <c r="W166" s="166">
        <v>1445000</v>
      </c>
      <c r="X166" s="64" t="s">
        <v>299</v>
      </c>
      <c r="Y166" s="62" t="s">
        <v>63</v>
      </c>
      <c r="Z166" s="42" t="s">
        <v>68</v>
      </c>
      <c r="AA166" s="317" t="s">
        <v>1217</v>
      </c>
      <c r="AB166" s="62" t="s">
        <v>316</v>
      </c>
      <c r="AC166" s="173" t="s">
        <v>205</v>
      </c>
    </row>
    <row r="167" spans="1:29" ht="143.25" customHeight="1" x14ac:dyDescent="0.25">
      <c r="A167" s="68"/>
      <c r="B167" s="172">
        <v>158</v>
      </c>
      <c r="C167" s="62" t="s">
        <v>200</v>
      </c>
      <c r="D167" s="167" t="s">
        <v>201</v>
      </c>
      <c r="E167" s="59">
        <v>42557</v>
      </c>
      <c r="F167" s="59">
        <v>42598</v>
      </c>
      <c r="G167" s="59">
        <v>42142</v>
      </c>
      <c r="H167" s="59" t="s">
        <v>64</v>
      </c>
      <c r="I167" s="59">
        <v>42460</v>
      </c>
      <c r="J167" s="62" t="s">
        <v>65</v>
      </c>
      <c r="K167" s="62" t="s">
        <v>194</v>
      </c>
      <c r="L167" s="62" t="s">
        <v>199</v>
      </c>
      <c r="M167" s="62" t="s">
        <v>202</v>
      </c>
      <c r="N167" s="62" t="s">
        <v>284</v>
      </c>
      <c r="O167" s="62" t="s">
        <v>207</v>
      </c>
      <c r="P167" s="62" t="s">
        <v>73</v>
      </c>
      <c r="Q167" s="70">
        <v>33</v>
      </c>
      <c r="R167" s="62" t="s">
        <v>191</v>
      </c>
      <c r="S167" s="164">
        <v>73.3</v>
      </c>
      <c r="T167" s="70">
        <v>15</v>
      </c>
      <c r="U167" s="90">
        <v>1311.2</v>
      </c>
      <c r="V167" s="165" t="s">
        <v>146</v>
      </c>
      <c r="W167" s="166">
        <v>1478000</v>
      </c>
      <c r="X167" s="64" t="s">
        <v>299</v>
      </c>
      <c r="Y167" s="62" t="s">
        <v>63</v>
      </c>
      <c r="Z167" s="42" t="s">
        <v>68</v>
      </c>
      <c r="AA167" s="317" t="s">
        <v>1217</v>
      </c>
      <c r="AB167" s="62" t="s">
        <v>316</v>
      </c>
      <c r="AC167" s="173" t="s">
        <v>208</v>
      </c>
    </row>
    <row r="168" spans="1:29" ht="145.5" customHeight="1" x14ac:dyDescent="0.25">
      <c r="A168" s="68"/>
      <c r="B168" s="172">
        <v>159</v>
      </c>
      <c r="C168" s="62" t="s">
        <v>200</v>
      </c>
      <c r="D168" s="167" t="s">
        <v>201</v>
      </c>
      <c r="E168" s="59">
        <v>42557</v>
      </c>
      <c r="F168" s="59">
        <v>42598</v>
      </c>
      <c r="G168" s="59">
        <v>42142</v>
      </c>
      <c r="H168" s="59" t="s">
        <v>64</v>
      </c>
      <c r="I168" s="59">
        <v>42460</v>
      </c>
      <c r="J168" s="62" t="s">
        <v>65</v>
      </c>
      <c r="K168" s="62" t="s">
        <v>194</v>
      </c>
      <c r="L168" s="62" t="s">
        <v>199</v>
      </c>
      <c r="M168" s="62" t="s">
        <v>202</v>
      </c>
      <c r="N168" s="62" t="s">
        <v>209</v>
      </c>
      <c r="O168" s="62" t="s">
        <v>210</v>
      </c>
      <c r="P168" s="62" t="s">
        <v>73</v>
      </c>
      <c r="Q168" s="70">
        <v>33</v>
      </c>
      <c r="R168" s="62" t="s">
        <v>191</v>
      </c>
      <c r="S168" s="164">
        <v>47</v>
      </c>
      <c r="T168" s="70">
        <v>15</v>
      </c>
      <c r="U168" s="90">
        <v>1182.19</v>
      </c>
      <c r="V168" s="165" t="s">
        <v>146</v>
      </c>
      <c r="W168" s="166">
        <v>888500</v>
      </c>
      <c r="X168" s="64" t="s">
        <v>299</v>
      </c>
      <c r="Y168" s="62" t="s">
        <v>63</v>
      </c>
      <c r="Z168" s="42" t="s">
        <v>68</v>
      </c>
      <c r="AA168" s="317" t="s">
        <v>1217</v>
      </c>
      <c r="AB168" s="62" t="s">
        <v>316</v>
      </c>
      <c r="AC168" s="173" t="s">
        <v>211</v>
      </c>
    </row>
    <row r="169" spans="1:29" ht="145.5" customHeight="1" x14ac:dyDescent="0.25">
      <c r="A169" s="68"/>
      <c r="B169" s="172">
        <v>160</v>
      </c>
      <c r="C169" s="62" t="s">
        <v>200</v>
      </c>
      <c r="D169" s="167" t="s">
        <v>201</v>
      </c>
      <c r="E169" s="59">
        <v>42557</v>
      </c>
      <c r="F169" s="59">
        <v>42598</v>
      </c>
      <c r="G169" s="59">
        <v>42142</v>
      </c>
      <c r="H169" s="59" t="s">
        <v>64</v>
      </c>
      <c r="I169" s="59">
        <v>42460</v>
      </c>
      <c r="J169" s="62" t="s">
        <v>65</v>
      </c>
      <c r="K169" s="62" t="s">
        <v>194</v>
      </c>
      <c r="L169" s="62" t="s">
        <v>199</v>
      </c>
      <c r="M169" s="62" t="s">
        <v>202</v>
      </c>
      <c r="N169" s="62" t="s">
        <v>212</v>
      </c>
      <c r="O169" s="62" t="s">
        <v>213</v>
      </c>
      <c r="P169" s="62" t="s">
        <v>73</v>
      </c>
      <c r="Q169" s="70">
        <v>33</v>
      </c>
      <c r="R169" s="62" t="s">
        <v>191</v>
      </c>
      <c r="S169" s="164">
        <v>94.05</v>
      </c>
      <c r="T169" s="70">
        <v>15</v>
      </c>
      <c r="U169" s="90">
        <v>2957.46</v>
      </c>
      <c r="V169" s="165" t="s">
        <v>146</v>
      </c>
      <c r="W169" s="166">
        <v>1778000</v>
      </c>
      <c r="X169" s="64" t="s">
        <v>299</v>
      </c>
      <c r="Y169" s="62" t="s">
        <v>63</v>
      </c>
      <c r="Z169" s="42" t="s">
        <v>68</v>
      </c>
      <c r="AA169" s="317" t="s">
        <v>1217</v>
      </c>
      <c r="AB169" s="62" t="s">
        <v>316</v>
      </c>
      <c r="AC169" s="173" t="s">
        <v>214</v>
      </c>
    </row>
    <row r="170" spans="1:29" ht="51" x14ac:dyDescent="0.25">
      <c r="A170" s="68"/>
      <c r="B170" s="172">
        <v>161</v>
      </c>
      <c r="C170" s="70" t="s">
        <v>101</v>
      </c>
      <c r="D170" s="64" t="s">
        <v>102</v>
      </c>
      <c r="E170" s="59">
        <v>42510</v>
      </c>
      <c r="F170" s="59">
        <v>42598</v>
      </c>
      <c r="G170" s="60">
        <v>42467</v>
      </c>
      <c r="H170" s="60" t="s">
        <v>64</v>
      </c>
      <c r="I170" s="60">
        <v>42429</v>
      </c>
      <c r="J170" s="62" t="s">
        <v>65</v>
      </c>
      <c r="K170" s="70" t="s">
        <v>80</v>
      </c>
      <c r="L170" s="70" t="s">
        <v>81</v>
      </c>
      <c r="M170" s="70" t="s">
        <v>103</v>
      </c>
      <c r="N170" s="70" t="s">
        <v>104</v>
      </c>
      <c r="O170" s="70" t="s">
        <v>105</v>
      </c>
      <c r="P170" s="70" t="s">
        <v>66</v>
      </c>
      <c r="Q170" s="243" t="s">
        <v>69</v>
      </c>
      <c r="R170" s="62" t="s">
        <v>70</v>
      </c>
      <c r="S170" s="63">
        <v>95</v>
      </c>
      <c r="T170" s="61">
        <v>15</v>
      </c>
      <c r="U170" s="63">
        <v>1158.96</v>
      </c>
      <c r="V170" s="165" t="s">
        <v>146</v>
      </c>
      <c r="W170" s="63">
        <v>2022825</v>
      </c>
      <c r="X170" s="64" t="s">
        <v>299</v>
      </c>
      <c r="Y170" s="70" t="s">
        <v>72</v>
      </c>
      <c r="Z170" s="62" t="s">
        <v>164</v>
      </c>
      <c r="AA170" s="317" t="s">
        <v>1217</v>
      </c>
      <c r="AB170" s="62" t="s">
        <v>165</v>
      </c>
      <c r="AC170" s="248" t="s">
        <v>760</v>
      </c>
    </row>
    <row r="171" spans="1:29" ht="111.75" customHeight="1" x14ac:dyDescent="0.25">
      <c r="A171" s="68"/>
      <c r="B171" s="172">
        <v>162</v>
      </c>
      <c r="C171" s="70" t="s">
        <v>128</v>
      </c>
      <c r="D171" s="64" t="s">
        <v>129</v>
      </c>
      <c r="E171" s="59" t="s">
        <v>130</v>
      </c>
      <c r="F171" s="59">
        <v>42598</v>
      </c>
      <c r="G171" s="60">
        <v>42346</v>
      </c>
      <c r="H171" s="60" t="s">
        <v>64</v>
      </c>
      <c r="I171" s="60">
        <v>42368</v>
      </c>
      <c r="J171" s="62" t="s">
        <v>65</v>
      </c>
      <c r="K171" s="70" t="s">
        <v>80</v>
      </c>
      <c r="L171" s="70" t="s">
        <v>81</v>
      </c>
      <c r="M171" s="244" t="s">
        <v>106</v>
      </c>
      <c r="N171" s="244" t="s">
        <v>131</v>
      </c>
      <c r="O171" s="70" t="s">
        <v>107</v>
      </c>
      <c r="P171" s="70" t="s">
        <v>66</v>
      </c>
      <c r="Q171" s="243" t="s">
        <v>69</v>
      </c>
      <c r="R171" s="62" t="s">
        <v>70</v>
      </c>
      <c r="S171" s="179">
        <v>60</v>
      </c>
      <c r="T171" s="70">
        <v>15</v>
      </c>
      <c r="U171" s="63">
        <v>425.7</v>
      </c>
      <c r="V171" s="165" t="s">
        <v>146</v>
      </c>
      <c r="W171" s="179">
        <v>907990</v>
      </c>
      <c r="X171" s="64" t="s">
        <v>299</v>
      </c>
      <c r="Y171" s="70" t="s">
        <v>72</v>
      </c>
      <c r="Z171" s="62" t="s">
        <v>164</v>
      </c>
      <c r="AA171" s="317" t="s">
        <v>1217</v>
      </c>
      <c r="AB171" s="62" t="s">
        <v>165</v>
      </c>
      <c r="AC171" s="248" t="s">
        <v>760</v>
      </c>
    </row>
    <row r="172" spans="1:29" ht="98.25" customHeight="1" x14ac:dyDescent="0.25">
      <c r="A172" s="68"/>
      <c r="B172" s="172">
        <v>163</v>
      </c>
      <c r="C172" s="42" t="s">
        <v>453</v>
      </c>
      <c r="D172" s="42" t="s">
        <v>454</v>
      </c>
      <c r="E172" s="214">
        <v>42578</v>
      </c>
      <c r="F172" s="59">
        <v>42598</v>
      </c>
      <c r="G172" s="214">
        <v>42464</v>
      </c>
      <c r="H172" s="42" t="s">
        <v>64</v>
      </c>
      <c r="I172" s="214">
        <v>42490</v>
      </c>
      <c r="J172" s="42" t="s">
        <v>65</v>
      </c>
      <c r="K172" s="42" t="s">
        <v>82</v>
      </c>
      <c r="L172" s="70" t="s">
        <v>60</v>
      </c>
      <c r="M172" s="42" t="s">
        <v>455</v>
      </c>
      <c r="N172" s="42" t="s">
        <v>1086</v>
      </c>
      <c r="O172" s="42" t="s">
        <v>71</v>
      </c>
      <c r="P172" s="168" t="s">
        <v>132</v>
      </c>
      <c r="Q172" s="42">
        <v>33</v>
      </c>
      <c r="R172" s="42" t="s">
        <v>456</v>
      </c>
      <c r="S172" s="177">
        <v>24.5</v>
      </c>
      <c r="T172" s="42">
        <v>15</v>
      </c>
      <c r="U172" s="177">
        <v>3602.9</v>
      </c>
      <c r="V172" s="42" t="s">
        <v>62</v>
      </c>
      <c r="W172" s="177">
        <v>411760</v>
      </c>
      <c r="X172" s="217" t="s">
        <v>457</v>
      </c>
      <c r="Y172" s="42" t="s">
        <v>63</v>
      </c>
      <c r="Z172" s="42" t="s">
        <v>169</v>
      </c>
      <c r="AA172" s="317" t="s">
        <v>1217</v>
      </c>
      <c r="AB172" s="42" t="s">
        <v>1227</v>
      </c>
      <c r="AC172" s="178"/>
    </row>
    <row r="173" spans="1:29" ht="81.75" customHeight="1" x14ac:dyDescent="0.25">
      <c r="A173" s="68"/>
      <c r="B173" s="172">
        <v>164</v>
      </c>
      <c r="C173" s="42" t="s">
        <v>476</v>
      </c>
      <c r="D173" s="42" t="s">
        <v>477</v>
      </c>
      <c r="E173" s="214">
        <v>42576</v>
      </c>
      <c r="F173" s="59">
        <v>42598</v>
      </c>
      <c r="G173" s="214">
        <v>42527</v>
      </c>
      <c r="H173" s="42" t="s">
        <v>64</v>
      </c>
      <c r="I173" s="214">
        <v>42490</v>
      </c>
      <c r="J173" s="42" t="s">
        <v>65</v>
      </c>
      <c r="K173" s="42" t="s">
        <v>82</v>
      </c>
      <c r="L173" s="42" t="s">
        <v>478</v>
      </c>
      <c r="M173" s="42" t="s">
        <v>479</v>
      </c>
      <c r="N173" s="42" t="s">
        <v>480</v>
      </c>
      <c r="O173" s="62" t="s">
        <v>61</v>
      </c>
      <c r="P173" s="168" t="s">
        <v>132</v>
      </c>
      <c r="Q173" s="42" t="s">
        <v>481</v>
      </c>
      <c r="R173" s="42" t="s">
        <v>482</v>
      </c>
      <c r="S173" s="177">
        <v>22</v>
      </c>
      <c r="T173" s="42">
        <v>15</v>
      </c>
      <c r="U173" s="177">
        <v>6960</v>
      </c>
      <c r="V173" s="42" t="s">
        <v>62</v>
      </c>
      <c r="W173" s="177">
        <v>556800</v>
      </c>
      <c r="X173" s="64" t="s">
        <v>299</v>
      </c>
      <c r="Y173" s="42" t="s">
        <v>63</v>
      </c>
      <c r="Z173" s="42" t="s">
        <v>169</v>
      </c>
      <c r="AA173" s="317" t="s">
        <v>1217</v>
      </c>
      <c r="AB173" s="42" t="s">
        <v>1227</v>
      </c>
      <c r="AC173" s="178"/>
    </row>
    <row r="174" spans="1:29" ht="103.5" customHeight="1" x14ac:dyDescent="0.25">
      <c r="A174" s="68"/>
      <c r="B174" s="172">
        <v>165</v>
      </c>
      <c r="C174" s="62" t="s">
        <v>590</v>
      </c>
      <c r="D174" s="167" t="s">
        <v>591</v>
      </c>
      <c r="E174" s="59">
        <v>42571</v>
      </c>
      <c r="F174" s="59">
        <v>42598</v>
      </c>
      <c r="G174" s="59">
        <v>42508</v>
      </c>
      <c r="H174" s="59" t="s">
        <v>64</v>
      </c>
      <c r="I174" s="59">
        <v>42490</v>
      </c>
      <c r="J174" s="62" t="s">
        <v>65</v>
      </c>
      <c r="K174" s="62" t="s">
        <v>194</v>
      </c>
      <c r="L174" s="62" t="s">
        <v>199</v>
      </c>
      <c r="M174" s="62" t="s">
        <v>592</v>
      </c>
      <c r="N174" s="62" t="s">
        <v>1097</v>
      </c>
      <c r="O174" s="62" t="s">
        <v>594</v>
      </c>
      <c r="P174" s="70" t="s">
        <v>73</v>
      </c>
      <c r="Q174" s="62">
        <v>33</v>
      </c>
      <c r="R174" s="62" t="s">
        <v>191</v>
      </c>
      <c r="S174" s="164">
        <v>86</v>
      </c>
      <c r="T174" s="62">
        <v>15</v>
      </c>
      <c r="U174" s="90">
        <v>850.08</v>
      </c>
      <c r="V174" s="165" t="s">
        <v>146</v>
      </c>
      <c r="W174" s="166">
        <v>1483700</v>
      </c>
      <c r="X174" s="64" t="s">
        <v>299</v>
      </c>
      <c r="Y174" s="62" t="s">
        <v>63</v>
      </c>
      <c r="Z174" s="62" t="s">
        <v>169</v>
      </c>
      <c r="AA174" s="317" t="s">
        <v>1217</v>
      </c>
      <c r="AB174" s="42" t="s">
        <v>1227</v>
      </c>
      <c r="AC174" s="173" t="s">
        <v>595</v>
      </c>
    </row>
    <row r="175" spans="1:29" ht="179.25" customHeight="1" x14ac:dyDescent="0.25">
      <c r="A175" s="68"/>
      <c r="B175" s="172">
        <v>166</v>
      </c>
      <c r="C175" s="62" t="s">
        <v>610</v>
      </c>
      <c r="D175" s="167" t="s">
        <v>611</v>
      </c>
      <c r="E175" s="59" t="s">
        <v>612</v>
      </c>
      <c r="F175" s="59">
        <v>42598</v>
      </c>
      <c r="G175" s="59">
        <v>42528</v>
      </c>
      <c r="H175" s="59" t="s">
        <v>64</v>
      </c>
      <c r="I175" s="59">
        <v>42490</v>
      </c>
      <c r="J175" s="62" t="s">
        <v>65</v>
      </c>
      <c r="K175" s="62" t="s">
        <v>194</v>
      </c>
      <c r="L175" s="62" t="s">
        <v>199</v>
      </c>
      <c r="M175" s="62" t="s">
        <v>613</v>
      </c>
      <c r="N175" s="62" t="s">
        <v>1098</v>
      </c>
      <c r="O175" s="62" t="s">
        <v>615</v>
      </c>
      <c r="P175" s="70" t="s">
        <v>73</v>
      </c>
      <c r="Q175" s="62">
        <v>33</v>
      </c>
      <c r="R175" s="62" t="s">
        <v>191</v>
      </c>
      <c r="S175" s="164">
        <v>88.86</v>
      </c>
      <c r="T175" s="62">
        <v>15</v>
      </c>
      <c r="U175" s="90">
        <v>355.52</v>
      </c>
      <c r="V175" s="165" t="s">
        <v>146</v>
      </c>
      <c r="W175" s="166">
        <v>1551300</v>
      </c>
      <c r="X175" s="64" t="s">
        <v>299</v>
      </c>
      <c r="Y175" s="62" t="s">
        <v>63</v>
      </c>
      <c r="Z175" s="62" t="s">
        <v>169</v>
      </c>
      <c r="AA175" s="317" t="s">
        <v>1217</v>
      </c>
      <c r="AB175" s="42" t="s">
        <v>1227</v>
      </c>
      <c r="AC175" s="173" t="s">
        <v>616</v>
      </c>
    </row>
    <row r="176" spans="1:29" ht="110.25" customHeight="1" x14ac:dyDescent="0.25">
      <c r="A176" s="68"/>
      <c r="B176" s="172">
        <v>167</v>
      </c>
      <c r="C176" s="62" t="s">
        <v>830</v>
      </c>
      <c r="D176" s="167" t="s">
        <v>831</v>
      </c>
      <c r="E176" s="167" t="s">
        <v>390</v>
      </c>
      <c r="F176" s="59">
        <v>42598</v>
      </c>
      <c r="G176" s="60">
        <v>42570</v>
      </c>
      <c r="H176" s="59" t="s">
        <v>64</v>
      </c>
      <c r="I176" s="60">
        <v>42429</v>
      </c>
      <c r="J176" s="62" t="s">
        <v>65</v>
      </c>
      <c r="K176" s="230" t="s">
        <v>154</v>
      </c>
      <c r="L176" s="70" t="s">
        <v>60</v>
      </c>
      <c r="M176" s="70" t="s">
        <v>832</v>
      </c>
      <c r="N176" s="62" t="s">
        <v>833</v>
      </c>
      <c r="O176" s="62" t="s">
        <v>155</v>
      </c>
      <c r="P176" s="168" t="s">
        <v>132</v>
      </c>
      <c r="Q176" s="70">
        <v>33</v>
      </c>
      <c r="R176" s="70" t="s">
        <v>642</v>
      </c>
      <c r="S176" s="63">
        <v>8</v>
      </c>
      <c r="T176" s="249">
        <v>15</v>
      </c>
      <c r="U176" s="207">
        <v>4518.25</v>
      </c>
      <c r="V176" s="165" t="s">
        <v>62</v>
      </c>
      <c r="W176" s="207">
        <v>361460</v>
      </c>
      <c r="X176" s="64" t="s">
        <v>299</v>
      </c>
      <c r="Y176" s="70" t="s">
        <v>72</v>
      </c>
      <c r="Z176" s="62" t="s">
        <v>169</v>
      </c>
      <c r="AA176" s="317" t="s">
        <v>1217</v>
      </c>
      <c r="AB176" s="42" t="s">
        <v>1227</v>
      </c>
      <c r="AC176" s="174"/>
    </row>
    <row r="177" spans="1:29" ht="83.25" customHeight="1" x14ac:dyDescent="0.25">
      <c r="A177" s="68"/>
      <c r="B177" s="172">
        <v>168</v>
      </c>
      <c r="C177" s="62" t="s">
        <v>848</v>
      </c>
      <c r="D177" s="167" t="s">
        <v>849</v>
      </c>
      <c r="E177" s="167" t="s">
        <v>850</v>
      </c>
      <c r="F177" s="59">
        <v>42598</v>
      </c>
      <c r="G177" s="59">
        <v>42531</v>
      </c>
      <c r="H177" s="59" t="s">
        <v>64</v>
      </c>
      <c r="I177" s="59" t="s">
        <v>851</v>
      </c>
      <c r="J177" s="62" t="s">
        <v>65</v>
      </c>
      <c r="K177" s="230" t="s">
        <v>154</v>
      </c>
      <c r="L177" s="70" t="s">
        <v>60</v>
      </c>
      <c r="M177" s="168" t="s">
        <v>852</v>
      </c>
      <c r="N177" s="168" t="s">
        <v>853</v>
      </c>
      <c r="O177" s="62" t="s">
        <v>155</v>
      </c>
      <c r="P177" s="168" t="s">
        <v>132</v>
      </c>
      <c r="Q177" s="167" t="s">
        <v>481</v>
      </c>
      <c r="R177" s="168" t="s">
        <v>482</v>
      </c>
      <c r="S177" s="164">
        <v>32.700000000000003</v>
      </c>
      <c r="T177" s="70">
        <v>15</v>
      </c>
      <c r="U177" s="207">
        <v>11645</v>
      </c>
      <c r="V177" s="165" t="s">
        <v>62</v>
      </c>
      <c r="W177" s="207">
        <v>931600</v>
      </c>
      <c r="X177" s="64" t="s">
        <v>299</v>
      </c>
      <c r="Y177" s="70" t="s">
        <v>63</v>
      </c>
      <c r="Z177" s="62" t="s">
        <v>169</v>
      </c>
      <c r="AA177" s="317" t="s">
        <v>1217</v>
      </c>
      <c r="AB177" s="42" t="s">
        <v>1227</v>
      </c>
      <c r="AC177" s="193"/>
    </row>
    <row r="178" spans="1:29" ht="64.900000000000006" customHeight="1" x14ac:dyDescent="0.25">
      <c r="A178" s="68"/>
      <c r="B178" s="172">
        <v>169</v>
      </c>
      <c r="C178" s="70" t="s">
        <v>300</v>
      </c>
      <c r="D178" s="64" t="s">
        <v>301</v>
      </c>
      <c r="E178" s="60" t="s">
        <v>302</v>
      </c>
      <c r="F178" s="59">
        <v>42598</v>
      </c>
      <c r="G178" s="60">
        <v>42537</v>
      </c>
      <c r="H178" s="70" t="s">
        <v>64</v>
      </c>
      <c r="I178" s="60">
        <v>42429</v>
      </c>
      <c r="J178" s="62" t="s">
        <v>65</v>
      </c>
      <c r="K178" s="70" t="s">
        <v>87</v>
      </c>
      <c r="L178" s="62" t="s">
        <v>90</v>
      </c>
      <c r="M178" s="70" t="s">
        <v>303</v>
      </c>
      <c r="N178" s="70" t="s">
        <v>304</v>
      </c>
      <c r="O178" s="62" t="s">
        <v>61</v>
      </c>
      <c r="P178" s="70" t="s">
        <v>73</v>
      </c>
      <c r="Q178" s="70" t="s">
        <v>305</v>
      </c>
      <c r="R178" s="70" t="s">
        <v>306</v>
      </c>
      <c r="S178" s="63">
        <v>75.2</v>
      </c>
      <c r="T178" s="70" t="s">
        <v>307</v>
      </c>
      <c r="U178" s="63">
        <v>8714.93</v>
      </c>
      <c r="V178" s="169" t="s">
        <v>62</v>
      </c>
      <c r="W178" s="63">
        <v>1107500</v>
      </c>
      <c r="X178" s="64" t="s">
        <v>299</v>
      </c>
      <c r="Y178" s="70" t="s">
        <v>72</v>
      </c>
      <c r="Z178" s="42" t="s">
        <v>68</v>
      </c>
      <c r="AA178" s="317" t="s">
        <v>1217</v>
      </c>
      <c r="AB178" s="62" t="s">
        <v>308</v>
      </c>
      <c r="AC178" s="193" t="s">
        <v>1172</v>
      </c>
    </row>
    <row r="179" spans="1:29" ht="63" customHeight="1" x14ac:dyDescent="0.25">
      <c r="A179" s="68"/>
      <c r="B179" s="172">
        <v>170</v>
      </c>
      <c r="C179" s="70" t="s">
        <v>184</v>
      </c>
      <c r="D179" s="64" t="s">
        <v>185</v>
      </c>
      <c r="E179" s="60">
        <v>42570</v>
      </c>
      <c r="F179" s="59">
        <v>42598</v>
      </c>
      <c r="G179" s="60">
        <v>42530</v>
      </c>
      <c r="H179" s="70" t="s">
        <v>64</v>
      </c>
      <c r="I179" s="60">
        <v>42521</v>
      </c>
      <c r="J179" s="62" t="s">
        <v>65</v>
      </c>
      <c r="K179" s="70" t="s">
        <v>87</v>
      </c>
      <c r="L179" s="70" t="s">
        <v>181</v>
      </c>
      <c r="M179" s="70" t="s">
        <v>186</v>
      </c>
      <c r="N179" s="70" t="s">
        <v>182</v>
      </c>
      <c r="O179" s="62" t="s">
        <v>61</v>
      </c>
      <c r="P179" s="70" t="s">
        <v>73</v>
      </c>
      <c r="Q179" s="60" t="s">
        <v>290</v>
      </c>
      <c r="R179" s="70" t="s">
        <v>293</v>
      </c>
      <c r="S179" s="63">
        <v>12</v>
      </c>
      <c r="T179" s="70" t="s">
        <v>297</v>
      </c>
      <c r="U179" s="63">
        <v>2880.2</v>
      </c>
      <c r="V179" s="169" t="s">
        <v>62</v>
      </c>
      <c r="W179" s="63">
        <v>244400</v>
      </c>
      <c r="X179" s="64" t="s">
        <v>299</v>
      </c>
      <c r="Y179" s="70" t="s">
        <v>88</v>
      </c>
      <c r="Z179" s="42" t="s">
        <v>68</v>
      </c>
      <c r="AA179" s="317" t="s">
        <v>1217</v>
      </c>
      <c r="AB179" s="70" t="s">
        <v>309</v>
      </c>
      <c r="AC179" s="174"/>
    </row>
    <row r="180" spans="1:29" ht="38.25" x14ac:dyDescent="0.25">
      <c r="A180" s="68"/>
      <c r="B180" s="172">
        <v>171</v>
      </c>
      <c r="C180" s="163" t="s">
        <v>1008</v>
      </c>
      <c r="D180" s="163" t="s">
        <v>1009</v>
      </c>
      <c r="E180" s="220">
        <v>42584</v>
      </c>
      <c r="F180" s="59">
        <v>42598</v>
      </c>
      <c r="G180" s="220">
        <v>42552</v>
      </c>
      <c r="H180" s="219" t="s">
        <v>64</v>
      </c>
      <c r="I180" s="220">
        <v>42521</v>
      </c>
      <c r="J180" s="219" t="s">
        <v>65</v>
      </c>
      <c r="K180" s="219" t="s">
        <v>87</v>
      </c>
      <c r="L180" s="163" t="s">
        <v>997</v>
      </c>
      <c r="M180" s="163" t="s">
        <v>1010</v>
      </c>
      <c r="N180" s="163" t="s">
        <v>1119</v>
      </c>
      <c r="O180" s="62" t="s">
        <v>61</v>
      </c>
      <c r="P180" s="163" t="s">
        <v>73</v>
      </c>
      <c r="Q180" s="219" t="s">
        <v>1011</v>
      </c>
      <c r="R180" s="163" t="s">
        <v>1160</v>
      </c>
      <c r="S180" s="222">
        <v>8.6</v>
      </c>
      <c r="T180" s="219">
        <v>18</v>
      </c>
      <c r="U180" s="222">
        <v>3069</v>
      </c>
      <c r="V180" s="219" t="s">
        <v>62</v>
      </c>
      <c r="W180" s="222">
        <v>204600</v>
      </c>
      <c r="X180" s="64" t="s">
        <v>299</v>
      </c>
      <c r="Y180" s="219" t="s">
        <v>88</v>
      </c>
      <c r="Z180" s="219" t="s">
        <v>955</v>
      </c>
      <c r="AA180" s="317" t="s">
        <v>1217</v>
      </c>
      <c r="AB180" s="219"/>
      <c r="AC180" s="224"/>
    </row>
    <row r="181" spans="1:29" ht="195" customHeight="1" x14ac:dyDescent="0.25">
      <c r="A181" s="68"/>
      <c r="B181" s="172">
        <v>172</v>
      </c>
      <c r="C181" s="62" t="s">
        <v>174</v>
      </c>
      <c r="D181" s="167" t="s">
        <v>175</v>
      </c>
      <c r="E181" s="59">
        <v>42563</v>
      </c>
      <c r="F181" s="59">
        <v>42598</v>
      </c>
      <c r="G181" s="59">
        <v>42503</v>
      </c>
      <c r="H181" s="62" t="s">
        <v>64</v>
      </c>
      <c r="I181" s="59">
        <v>42460</v>
      </c>
      <c r="J181" s="62" t="s">
        <v>65</v>
      </c>
      <c r="K181" s="62" t="s">
        <v>87</v>
      </c>
      <c r="L181" s="62" t="s">
        <v>176</v>
      </c>
      <c r="M181" s="62" t="s">
        <v>178</v>
      </c>
      <c r="N181" s="62" t="s">
        <v>281</v>
      </c>
      <c r="O181" s="62" t="s">
        <v>61</v>
      </c>
      <c r="P181" s="70" t="s">
        <v>73</v>
      </c>
      <c r="Q181" s="62" t="s">
        <v>289</v>
      </c>
      <c r="R181" s="70" t="s">
        <v>1158</v>
      </c>
      <c r="S181" s="164">
        <v>60.95</v>
      </c>
      <c r="T181" s="62" t="s">
        <v>296</v>
      </c>
      <c r="U181" s="179">
        <v>7153.39</v>
      </c>
      <c r="V181" s="165" t="s">
        <v>62</v>
      </c>
      <c r="W181" s="180">
        <v>1025980</v>
      </c>
      <c r="X181" s="64" t="s">
        <v>299</v>
      </c>
      <c r="Y181" s="62" t="s">
        <v>179</v>
      </c>
      <c r="Z181" s="42" t="s">
        <v>68</v>
      </c>
      <c r="AA181" s="317" t="s">
        <v>1217</v>
      </c>
      <c r="AB181" s="62" t="s">
        <v>316</v>
      </c>
      <c r="AC181" s="173" t="s">
        <v>180</v>
      </c>
    </row>
    <row r="182" spans="1:29" ht="195" customHeight="1" x14ac:dyDescent="0.25">
      <c r="A182" s="68"/>
      <c r="B182" s="172">
        <v>173</v>
      </c>
      <c r="C182" s="70" t="s">
        <v>274</v>
      </c>
      <c r="D182" s="70" t="s">
        <v>175</v>
      </c>
      <c r="E182" s="60">
        <v>42563</v>
      </c>
      <c r="F182" s="59">
        <v>42598</v>
      </c>
      <c r="G182" s="60">
        <v>42515</v>
      </c>
      <c r="H182" s="70" t="s">
        <v>64</v>
      </c>
      <c r="I182" s="59">
        <v>42460</v>
      </c>
      <c r="J182" s="62" t="s">
        <v>65</v>
      </c>
      <c r="K182" s="70" t="s">
        <v>87</v>
      </c>
      <c r="L182" s="70" t="s">
        <v>183</v>
      </c>
      <c r="M182" s="70" t="s">
        <v>190</v>
      </c>
      <c r="N182" s="70" t="s">
        <v>282</v>
      </c>
      <c r="O182" s="62" t="s">
        <v>61</v>
      </c>
      <c r="P182" s="70" t="s">
        <v>66</v>
      </c>
      <c r="Q182" s="70">
        <v>3</v>
      </c>
      <c r="R182" s="70" t="s">
        <v>189</v>
      </c>
      <c r="S182" s="63">
        <v>9.9</v>
      </c>
      <c r="T182" s="70">
        <v>50</v>
      </c>
      <c r="U182" s="63">
        <v>23275</v>
      </c>
      <c r="V182" s="70" t="s">
        <v>62</v>
      </c>
      <c r="W182" s="63">
        <v>558600</v>
      </c>
      <c r="X182" s="64" t="s">
        <v>299</v>
      </c>
      <c r="Y182" s="70"/>
      <c r="Z182" s="42" t="s">
        <v>68</v>
      </c>
      <c r="AA182" s="317" t="s">
        <v>1217</v>
      </c>
      <c r="AB182" s="62" t="s">
        <v>316</v>
      </c>
      <c r="AC182" s="173" t="s">
        <v>188</v>
      </c>
    </row>
    <row r="183" spans="1:29" ht="89.25" x14ac:dyDescent="0.25">
      <c r="B183" s="284">
        <v>174</v>
      </c>
      <c r="C183" s="285" t="s">
        <v>1178</v>
      </c>
      <c r="D183" s="285" t="s">
        <v>1179</v>
      </c>
      <c r="E183" s="286">
        <v>42564</v>
      </c>
      <c r="F183" s="287">
        <v>42598</v>
      </c>
      <c r="G183" s="286">
        <v>42521</v>
      </c>
      <c r="H183" s="285" t="s">
        <v>64</v>
      </c>
      <c r="I183" s="286">
        <v>42490</v>
      </c>
      <c r="J183" s="288" t="s">
        <v>65</v>
      </c>
      <c r="K183" s="285" t="s">
        <v>87</v>
      </c>
      <c r="L183" s="285" t="s">
        <v>183</v>
      </c>
      <c r="M183" s="285" t="s">
        <v>1180</v>
      </c>
      <c r="N183" s="285" t="s">
        <v>1181</v>
      </c>
      <c r="O183" s="288" t="s">
        <v>1182</v>
      </c>
      <c r="P183" s="285" t="s">
        <v>73</v>
      </c>
      <c r="Q183" s="285">
        <v>33</v>
      </c>
      <c r="R183" s="285" t="s">
        <v>642</v>
      </c>
      <c r="S183" s="289">
        <v>437.3</v>
      </c>
      <c r="T183" s="285">
        <v>50</v>
      </c>
      <c r="U183" s="289">
        <v>1078504.17</v>
      </c>
      <c r="V183" s="290" t="s">
        <v>62</v>
      </c>
      <c r="W183" s="289">
        <v>25884100</v>
      </c>
      <c r="X183" s="285" t="s">
        <v>299</v>
      </c>
      <c r="Y183" s="285" t="s">
        <v>88</v>
      </c>
      <c r="Z183" s="288"/>
      <c r="AA183" s="322" t="s">
        <v>1209</v>
      </c>
      <c r="AB183" s="288" t="s">
        <v>1183</v>
      </c>
      <c r="AC183" s="291"/>
    </row>
    <row r="184" spans="1:29" ht="38.25" x14ac:dyDescent="0.25">
      <c r="B184" s="219">
        <v>175</v>
      </c>
      <c r="C184" s="292"/>
      <c r="D184" s="292"/>
      <c r="E184" s="296">
        <v>42564</v>
      </c>
      <c r="F184" s="296">
        <v>42598</v>
      </c>
      <c r="G184" s="296">
        <v>42521</v>
      </c>
      <c r="H184" s="89" t="s">
        <v>64</v>
      </c>
      <c r="I184" s="296">
        <v>42490</v>
      </c>
      <c r="J184" s="294" t="s">
        <v>437</v>
      </c>
      <c r="K184" s="295" t="s">
        <v>87</v>
      </c>
      <c r="L184" s="89" t="s">
        <v>183</v>
      </c>
      <c r="M184" s="89" t="s">
        <v>1180</v>
      </c>
      <c r="N184" s="89" t="s">
        <v>1181</v>
      </c>
      <c r="O184" s="297" t="s">
        <v>1182</v>
      </c>
      <c r="P184" s="89" t="s">
        <v>73</v>
      </c>
      <c r="Q184" s="89">
        <v>33</v>
      </c>
      <c r="R184" s="89" t="s">
        <v>642</v>
      </c>
      <c r="S184" s="298">
        <v>437.3</v>
      </c>
      <c r="T184" s="89">
        <v>50</v>
      </c>
      <c r="U184" s="298">
        <v>1078504.17</v>
      </c>
      <c r="V184" s="299" t="s">
        <v>62</v>
      </c>
      <c r="W184" s="298">
        <v>25884100</v>
      </c>
      <c r="X184" s="89" t="s">
        <v>299</v>
      </c>
      <c r="Y184" s="292"/>
      <c r="Z184" s="292"/>
      <c r="AA184" s="323" t="s">
        <v>1209</v>
      </c>
      <c r="AB184" s="62" t="s">
        <v>1210</v>
      </c>
      <c r="AC184" s="292"/>
    </row>
  </sheetData>
  <autoFilter ref="B3:AC184">
    <sortState ref="B4:AE191">
      <sortCondition ref="B3:B191"/>
    </sortState>
  </autoFilter>
  <mergeCells count="1">
    <mergeCell ref="B2:AC2"/>
  </mergeCells>
  <pageMargins left="3.937007874015748E-2" right="3.937007874015748E-2" top="0.19685039370078741" bottom="0.19685039370078741" header="0.11811023622047245" footer="0.11811023622047245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"/>
  <sheetViews>
    <sheetView zoomScale="85" zoomScaleNormal="85" workbookViewId="0">
      <pane ySplit="3" topLeftCell="A4" activePane="bottomLeft" state="frozen"/>
      <selection pane="bottomLeft" activeCell="K7" sqref="B3:K7"/>
    </sheetView>
  </sheetViews>
  <sheetFormatPr defaultRowHeight="15.75" customHeight="1" x14ac:dyDescent="0.25"/>
  <cols>
    <col min="1" max="1" width="3.75" customWidth="1"/>
    <col min="2" max="2" width="9.25"/>
    <col min="3" max="3" width="0" hidden="1" customWidth="1"/>
    <col min="4" max="4" width="11.25"/>
    <col min="5" max="5" width="12.875"/>
    <col min="6" max="7" width="29.375"/>
    <col min="8" max="8" width="12.875"/>
    <col min="9" max="9" width="10.125"/>
    <col min="10" max="10" width="22" customWidth="1"/>
    <col min="11" max="11" width="11.375"/>
  </cols>
  <sheetData>
    <row r="1" spans="2:11" ht="16.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21.75" thickBot="1" x14ac:dyDescent="0.4">
      <c r="B2" s="309" t="s">
        <v>14</v>
      </c>
      <c r="C2" s="310"/>
      <c r="D2" s="310"/>
      <c r="E2" s="310"/>
      <c r="F2" s="310"/>
      <c r="G2" s="310"/>
      <c r="H2" s="310"/>
      <c r="I2" s="310"/>
      <c r="J2" s="310"/>
      <c r="K2" s="311"/>
    </row>
    <row r="3" spans="2:11" ht="64.5" thickBot="1" x14ac:dyDescent="0.3">
      <c r="B3" s="3" t="s">
        <v>0</v>
      </c>
      <c r="C3" s="3" t="s">
        <v>1</v>
      </c>
      <c r="D3" s="3" t="s">
        <v>2</v>
      </c>
      <c r="E3" s="3" t="s">
        <v>7</v>
      </c>
      <c r="F3" s="3" t="s">
        <v>3</v>
      </c>
      <c r="G3" s="3" t="s">
        <v>8</v>
      </c>
      <c r="H3" s="3" t="s">
        <v>5</v>
      </c>
      <c r="I3" s="3" t="s">
        <v>9</v>
      </c>
      <c r="J3" s="3" t="s">
        <v>10</v>
      </c>
      <c r="K3" s="3" t="s">
        <v>6</v>
      </c>
    </row>
    <row r="4" spans="2:11" ht="51" x14ac:dyDescent="0.25">
      <c r="B4" s="4">
        <v>1</v>
      </c>
      <c r="C4" s="5"/>
      <c r="D4" s="6">
        <v>42423</v>
      </c>
      <c r="E4" s="5"/>
      <c r="F4" s="5" t="s">
        <v>15</v>
      </c>
      <c r="G4" s="7" t="s">
        <v>17</v>
      </c>
      <c r="H4" s="5" t="s">
        <v>22</v>
      </c>
      <c r="I4" s="5"/>
      <c r="J4" s="5"/>
      <c r="K4" s="8"/>
    </row>
    <row r="5" spans="2:11" ht="63.75" x14ac:dyDescent="0.25">
      <c r="B5" s="9">
        <v>2</v>
      </c>
      <c r="C5" s="2"/>
      <c r="D5" s="10">
        <v>42423</v>
      </c>
      <c r="E5" s="2"/>
      <c r="F5" s="2" t="s">
        <v>16</v>
      </c>
      <c r="G5" s="11" t="s">
        <v>18</v>
      </c>
      <c r="H5" s="2"/>
      <c r="I5" s="2"/>
      <c r="J5" s="2"/>
      <c r="K5" s="12"/>
    </row>
    <row r="6" spans="2:11" ht="76.5" x14ac:dyDescent="0.25">
      <c r="B6" s="13">
        <v>3</v>
      </c>
      <c r="C6" s="14"/>
      <c r="D6" s="10">
        <v>42423</v>
      </c>
      <c r="E6" s="14"/>
      <c r="F6" s="15" t="s">
        <v>19</v>
      </c>
      <c r="G6" s="11" t="s">
        <v>20</v>
      </c>
      <c r="H6" s="14"/>
      <c r="I6" s="14"/>
      <c r="J6" s="14"/>
      <c r="K6" s="16"/>
    </row>
    <row r="7" spans="2:11" ht="81" customHeight="1" x14ac:dyDescent="0.25">
      <c r="B7" s="9">
        <v>4</v>
      </c>
      <c r="C7" s="2"/>
      <c r="D7" s="10">
        <v>42423</v>
      </c>
      <c r="E7" s="2" t="s">
        <v>11</v>
      </c>
      <c r="F7" s="2" t="s">
        <v>12</v>
      </c>
      <c r="G7" s="2" t="s">
        <v>13</v>
      </c>
      <c r="H7" s="2"/>
      <c r="I7" s="2"/>
      <c r="J7" s="17" t="s">
        <v>21</v>
      </c>
      <c r="K7" s="12"/>
    </row>
  </sheetData>
  <mergeCells count="1">
    <mergeCell ref="B2:K2"/>
  </mergeCells>
  <pageMargins left="0.7" right="0.7" top="0.75" bottom="0.75" header="0.51180555555555496" footer="0.51180555555555496"/>
  <pageSetup paperSize="9" scale="83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zoomScale="70" zoomScaleNormal="70" workbookViewId="0">
      <pane xSplit="1" ySplit="6" topLeftCell="B37" activePane="bottomRight" state="frozen"/>
      <selection pane="topRight" activeCell="B1" sqref="B1"/>
      <selection pane="bottomLeft" activeCell="A8" sqref="A8"/>
      <selection pane="bottomRight" activeCell="O38" sqref="O38"/>
    </sheetView>
  </sheetViews>
  <sheetFormatPr defaultRowHeight="15.75" customHeight="1" x14ac:dyDescent="0.25"/>
  <cols>
    <col min="2" max="2" width="5" customWidth="1"/>
    <col min="3" max="5" width="14.25" customWidth="1"/>
    <col min="6" max="8" width="13.125" customWidth="1"/>
    <col min="9" max="9" width="7.625" customWidth="1"/>
    <col min="10" max="10" width="14" customWidth="1"/>
    <col min="11" max="11" width="14.125" customWidth="1"/>
    <col min="12" max="12" width="8.25" customWidth="1"/>
    <col min="13" max="13" width="7.625" customWidth="1"/>
  </cols>
  <sheetData>
    <row r="1" spans="1:14" x14ac:dyDescent="0.25">
      <c r="A1" s="18"/>
      <c r="B1" s="18"/>
      <c r="C1" s="18"/>
      <c r="D1" s="20"/>
      <c r="E1" s="18"/>
      <c r="F1" s="20"/>
      <c r="G1" s="20"/>
      <c r="H1" s="20"/>
      <c r="I1" s="18"/>
      <c r="J1" s="19"/>
      <c r="K1" s="20"/>
      <c r="L1" s="20"/>
      <c r="M1" s="20"/>
      <c r="N1" s="18"/>
    </row>
    <row r="2" spans="1:14" x14ac:dyDescent="0.25">
      <c r="A2" s="18"/>
      <c r="B2" s="18"/>
      <c r="C2" s="18"/>
      <c r="D2" s="20"/>
      <c r="E2" s="18"/>
      <c r="F2" s="20"/>
      <c r="G2" s="20"/>
      <c r="H2" s="20"/>
      <c r="I2" s="18"/>
      <c r="J2" s="19"/>
      <c r="K2" s="20"/>
      <c r="L2" s="20"/>
      <c r="M2" s="20"/>
      <c r="N2" s="18"/>
    </row>
    <row r="3" spans="1:14" ht="16.5" thickBot="1" x14ac:dyDescent="0.3">
      <c r="A3" s="18"/>
      <c r="B3" s="18"/>
      <c r="C3" s="18"/>
      <c r="D3" s="20"/>
      <c r="E3" s="18"/>
      <c r="F3" s="20"/>
      <c r="G3" s="20"/>
      <c r="H3" s="20"/>
      <c r="I3" s="18"/>
      <c r="J3" s="18"/>
      <c r="K3" s="19"/>
      <c r="L3" s="20"/>
      <c r="M3" s="20"/>
      <c r="N3" s="18"/>
    </row>
    <row r="4" spans="1:14" x14ac:dyDescent="0.25">
      <c r="B4" s="312" t="s">
        <v>58</v>
      </c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4"/>
    </row>
    <row r="5" spans="1:14" ht="38.25" x14ac:dyDescent="0.25">
      <c r="B5" s="21" t="s">
        <v>49</v>
      </c>
      <c r="C5" s="22" t="s">
        <v>45</v>
      </c>
      <c r="D5" s="23" t="s">
        <v>38</v>
      </c>
      <c r="E5" s="23" t="s">
        <v>36</v>
      </c>
      <c r="F5" s="23" t="s">
        <v>35</v>
      </c>
      <c r="G5" s="23" t="s">
        <v>37</v>
      </c>
      <c r="H5" s="23" t="s">
        <v>33</v>
      </c>
      <c r="I5" s="23" t="s">
        <v>57</v>
      </c>
      <c r="J5" s="23" t="s">
        <v>56</v>
      </c>
      <c r="K5" s="23" t="s">
        <v>55</v>
      </c>
      <c r="L5" s="23" t="s">
        <v>54</v>
      </c>
      <c r="M5" s="23" t="s">
        <v>53</v>
      </c>
      <c r="N5" s="24" t="s">
        <v>52</v>
      </c>
    </row>
    <row r="6" spans="1:14" x14ac:dyDescent="0.25">
      <c r="B6" s="104" t="s">
        <v>51</v>
      </c>
      <c r="C6" s="99" t="s">
        <v>77</v>
      </c>
      <c r="D6" s="100">
        <v>3</v>
      </c>
      <c r="E6" s="100">
        <v>4</v>
      </c>
      <c r="F6" s="100">
        <v>5</v>
      </c>
      <c r="G6" s="100">
        <v>6</v>
      </c>
      <c r="H6" s="99" t="s">
        <v>78</v>
      </c>
      <c r="I6" s="100">
        <v>8</v>
      </c>
      <c r="J6" s="100">
        <v>9</v>
      </c>
      <c r="K6" s="100">
        <v>10</v>
      </c>
      <c r="L6" s="100">
        <v>11</v>
      </c>
      <c r="M6" s="99" t="s">
        <v>79</v>
      </c>
      <c r="N6" s="105">
        <v>13</v>
      </c>
    </row>
    <row r="7" spans="1:14" ht="89.25" x14ac:dyDescent="0.25">
      <c r="A7" s="29"/>
      <c r="B7" s="113">
        <v>12</v>
      </c>
      <c r="C7" s="114">
        <v>42598</v>
      </c>
      <c r="D7" s="72" t="s">
        <v>638</v>
      </c>
      <c r="E7" s="72" t="s">
        <v>640</v>
      </c>
      <c r="F7" s="72" t="s">
        <v>641</v>
      </c>
      <c r="G7" s="72" t="s">
        <v>745</v>
      </c>
      <c r="H7" s="72" t="s">
        <v>642</v>
      </c>
      <c r="I7" s="74">
        <v>111.55</v>
      </c>
      <c r="J7" s="115">
        <v>0.39</v>
      </c>
      <c r="K7" s="116" t="s">
        <v>746</v>
      </c>
      <c r="L7" s="116">
        <v>15</v>
      </c>
      <c r="M7" s="116">
        <v>66</v>
      </c>
      <c r="N7" s="117">
        <v>25.740000000000002</v>
      </c>
    </row>
    <row r="8" spans="1:14" ht="63.75" x14ac:dyDescent="0.25">
      <c r="A8" s="29"/>
      <c r="B8" s="118">
        <v>15</v>
      </c>
      <c r="C8" s="114">
        <v>42598</v>
      </c>
      <c r="D8" s="83" t="s">
        <v>333</v>
      </c>
      <c r="E8" s="83" t="s">
        <v>335</v>
      </c>
      <c r="F8" s="51" t="s">
        <v>66</v>
      </c>
      <c r="G8" s="83" t="s">
        <v>334</v>
      </c>
      <c r="H8" s="83" t="s">
        <v>336</v>
      </c>
      <c r="I8" s="27">
        <v>53.4</v>
      </c>
      <c r="J8" s="36">
        <v>5.27</v>
      </c>
      <c r="K8" s="82" t="s">
        <v>346</v>
      </c>
      <c r="L8" s="51">
        <v>25</v>
      </c>
      <c r="M8" s="51">
        <v>110</v>
      </c>
      <c r="N8" s="35">
        <v>579.70000000000005</v>
      </c>
    </row>
    <row r="9" spans="1:14" ht="114.75" x14ac:dyDescent="0.25">
      <c r="A9" s="29"/>
      <c r="B9" s="132">
        <v>16</v>
      </c>
      <c r="C9" s="114">
        <v>42598</v>
      </c>
      <c r="D9" s="70" t="s">
        <v>564</v>
      </c>
      <c r="E9" s="70" t="s">
        <v>566</v>
      </c>
      <c r="F9" s="70" t="s">
        <v>215</v>
      </c>
      <c r="G9" s="70" t="s">
        <v>565</v>
      </c>
      <c r="H9" s="70" t="s">
        <v>191</v>
      </c>
      <c r="I9" s="56">
        <v>88.63</v>
      </c>
      <c r="J9" s="56">
        <v>8.0399999999999991</v>
      </c>
      <c r="K9" s="70" t="s">
        <v>620</v>
      </c>
      <c r="L9" s="56">
        <v>10</v>
      </c>
      <c r="M9" s="56">
        <v>44</v>
      </c>
      <c r="N9" s="57">
        <v>343.76</v>
      </c>
    </row>
    <row r="10" spans="1:14" ht="114.75" x14ac:dyDescent="0.25">
      <c r="A10" s="29"/>
      <c r="B10" s="132">
        <v>17</v>
      </c>
      <c r="C10" s="114">
        <v>42598</v>
      </c>
      <c r="D10" s="70" t="s">
        <v>564</v>
      </c>
      <c r="E10" s="70" t="s">
        <v>566</v>
      </c>
      <c r="F10" s="70" t="s">
        <v>215</v>
      </c>
      <c r="G10" s="70" t="s">
        <v>565</v>
      </c>
      <c r="H10" s="70" t="s">
        <v>191</v>
      </c>
      <c r="I10" s="56">
        <v>88.63</v>
      </c>
      <c r="J10" s="56">
        <v>2.68</v>
      </c>
      <c r="K10" s="70" t="s">
        <v>621</v>
      </c>
      <c r="L10" s="56">
        <v>10</v>
      </c>
      <c r="M10" s="56">
        <v>44</v>
      </c>
      <c r="N10" s="119">
        <v>117.92</v>
      </c>
    </row>
    <row r="11" spans="1:14" ht="76.5" x14ac:dyDescent="0.25">
      <c r="A11" s="29"/>
      <c r="B11" s="124">
        <v>18</v>
      </c>
      <c r="C11" s="114">
        <v>42598</v>
      </c>
      <c r="D11" s="116" t="s">
        <v>625</v>
      </c>
      <c r="E11" s="116" t="s">
        <v>573</v>
      </c>
      <c r="F11" s="116" t="s">
        <v>628</v>
      </c>
      <c r="G11" s="116" t="s">
        <v>572</v>
      </c>
      <c r="H11" s="116" t="s">
        <v>191</v>
      </c>
      <c r="I11" s="120">
        <v>52.5</v>
      </c>
      <c r="J11" s="120">
        <v>4.5</v>
      </c>
      <c r="K11" s="116" t="s">
        <v>627</v>
      </c>
      <c r="L11" s="120">
        <v>4</v>
      </c>
      <c r="M11" s="120">
        <v>17.600000000000001</v>
      </c>
      <c r="N11" s="119">
        <v>79.2</v>
      </c>
    </row>
    <row r="12" spans="1:14" ht="76.5" x14ac:dyDescent="0.25">
      <c r="A12" s="29"/>
      <c r="B12" s="124">
        <v>19</v>
      </c>
      <c r="C12" s="114">
        <v>42598</v>
      </c>
      <c r="D12" s="116" t="s">
        <v>625</v>
      </c>
      <c r="E12" s="116" t="s">
        <v>573</v>
      </c>
      <c r="F12" s="116" t="s">
        <v>626</v>
      </c>
      <c r="G12" s="116" t="s">
        <v>572</v>
      </c>
      <c r="H12" s="116" t="s">
        <v>191</v>
      </c>
      <c r="I12" s="120">
        <v>52.5</v>
      </c>
      <c r="J12" s="120">
        <v>22.57</v>
      </c>
      <c r="K12" s="116" t="s">
        <v>627</v>
      </c>
      <c r="L12" s="120">
        <v>4</v>
      </c>
      <c r="M12" s="120">
        <v>17.600000000000001</v>
      </c>
      <c r="N12" s="119">
        <v>397.23</v>
      </c>
    </row>
    <row r="13" spans="1:14" ht="102.75" x14ac:dyDescent="0.25">
      <c r="A13" s="29"/>
      <c r="B13" s="107">
        <v>20</v>
      </c>
      <c r="C13" s="114">
        <v>42598</v>
      </c>
      <c r="D13" s="83" t="s">
        <v>629</v>
      </c>
      <c r="E13" s="84" t="s">
        <v>581</v>
      </c>
      <c r="F13" s="116" t="s">
        <v>628</v>
      </c>
      <c r="G13" s="83" t="s">
        <v>580</v>
      </c>
      <c r="H13" s="116" t="s">
        <v>191</v>
      </c>
      <c r="I13" s="120">
        <v>97.6</v>
      </c>
      <c r="J13" s="120">
        <v>9.39</v>
      </c>
      <c r="K13" s="121" t="s">
        <v>630</v>
      </c>
      <c r="L13" s="120">
        <v>16</v>
      </c>
      <c r="M13" s="116">
        <v>70.400000000000006</v>
      </c>
      <c r="N13" s="122">
        <v>661.06</v>
      </c>
    </row>
    <row r="14" spans="1:14" ht="102" x14ac:dyDescent="0.25">
      <c r="A14" s="29"/>
      <c r="B14" s="123">
        <v>22</v>
      </c>
      <c r="C14" s="114">
        <v>42598</v>
      </c>
      <c r="D14" s="70" t="s">
        <v>617</v>
      </c>
      <c r="E14" s="70" t="s">
        <v>559</v>
      </c>
      <c r="F14" s="70" t="s">
        <v>215</v>
      </c>
      <c r="G14" s="70" t="s">
        <v>558</v>
      </c>
      <c r="H14" s="70" t="s">
        <v>191</v>
      </c>
      <c r="I14" s="56">
        <v>99</v>
      </c>
      <c r="J14" s="56">
        <v>8.9</v>
      </c>
      <c r="K14" s="70" t="s">
        <v>619</v>
      </c>
      <c r="L14" s="56">
        <v>12</v>
      </c>
      <c r="M14" s="56">
        <v>52.8</v>
      </c>
      <c r="N14" s="57">
        <v>469.92</v>
      </c>
    </row>
    <row r="15" spans="1:14" ht="102" x14ac:dyDescent="0.25">
      <c r="A15" s="29"/>
      <c r="B15" s="124">
        <v>21</v>
      </c>
      <c r="C15" s="114">
        <v>42598</v>
      </c>
      <c r="D15" s="116" t="s">
        <v>617</v>
      </c>
      <c r="E15" s="116" t="s">
        <v>588</v>
      </c>
      <c r="F15" s="116" t="s">
        <v>218</v>
      </c>
      <c r="G15" s="116" t="s">
        <v>587</v>
      </c>
      <c r="H15" s="116" t="s">
        <v>191</v>
      </c>
      <c r="I15" s="120">
        <v>101.76</v>
      </c>
      <c r="J15" s="120">
        <v>10.51</v>
      </c>
      <c r="K15" s="116" t="s">
        <v>622</v>
      </c>
      <c r="L15" s="116" t="s">
        <v>623</v>
      </c>
      <c r="M15" s="116" t="s">
        <v>624</v>
      </c>
      <c r="N15" s="119">
        <v>1210.67</v>
      </c>
    </row>
    <row r="16" spans="1:14" ht="102" x14ac:dyDescent="0.25">
      <c r="A16" s="29"/>
      <c r="B16" s="123">
        <v>22</v>
      </c>
      <c r="C16" s="114">
        <v>42598</v>
      </c>
      <c r="D16" s="70" t="s">
        <v>617</v>
      </c>
      <c r="E16" s="70" t="s">
        <v>559</v>
      </c>
      <c r="F16" s="70" t="s">
        <v>215</v>
      </c>
      <c r="G16" s="70" t="s">
        <v>558</v>
      </c>
      <c r="H16" s="70" t="s">
        <v>191</v>
      </c>
      <c r="I16" s="56">
        <v>99</v>
      </c>
      <c r="J16" s="56">
        <v>44.5</v>
      </c>
      <c r="K16" s="70" t="s">
        <v>618</v>
      </c>
      <c r="L16" s="56">
        <v>12</v>
      </c>
      <c r="M16" s="56">
        <v>52.8</v>
      </c>
      <c r="N16" s="57">
        <v>2349.6</v>
      </c>
    </row>
    <row r="17" spans="1:14" ht="51" x14ac:dyDescent="0.25">
      <c r="A17" s="29"/>
      <c r="B17" s="113">
        <v>23</v>
      </c>
      <c r="C17" s="114">
        <v>42598</v>
      </c>
      <c r="D17" s="72" t="s">
        <v>699</v>
      </c>
      <c r="E17" s="72" t="s">
        <v>701</v>
      </c>
      <c r="F17" s="72" t="s">
        <v>681</v>
      </c>
      <c r="G17" s="72" t="s">
        <v>700</v>
      </c>
      <c r="H17" s="72" t="s">
        <v>323</v>
      </c>
      <c r="I17" s="74">
        <v>316.5</v>
      </c>
      <c r="J17" s="79">
        <v>46.06</v>
      </c>
      <c r="K17" s="69" t="s">
        <v>757</v>
      </c>
      <c r="L17" s="69">
        <v>0.5</v>
      </c>
      <c r="M17" s="69">
        <v>2.2000000000000002</v>
      </c>
      <c r="N17" s="75">
        <v>101.33200000000001</v>
      </c>
    </row>
    <row r="18" spans="1:14" ht="63.75" x14ac:dyDescent="0.25">
      <c r="A18" s="29"/>
      <c r="B18" s="118">
        <v>35</v>
      </c>
      <c r="C18" s="114">
        <v>42598</v>
      </c>
      <c r="D18" s="52" t="s">
        <v>347</v>
      </c>
      <c r="E18" s="83" t="s">
        <v>328</v>
      </c>
      <c r="F18" s="51" t="s">
        <v>66</v>
      </c>
      <c r="G18" s="52" t="s">
        <v>327</v>
      </c>
      <c r="H18" s="83" t="s">
        <v>336</v>
      </c>
      <c r="I18" s="27">
        <v>80</v>
      </c>
      <c r="J18" s="34">
        <v>8.08</v>
      </c>
      <c r="K18" s="82" t="s">
        <v>348</v>
      </c>
      <c r="L18" s="34">
        <v>3</v>
      </c>
      <c r="M18" s="51">
        <v>13.2</v>
      </c>
      <c r="N18" s="35">
        <v>106.66</v>
      </c>
    </row>
    <row r="19" spans="1:14" ht="73.5" customHeight="1" x14ac:dyDescent="0.25">
      <c r="A19" s="25"/>
      <c r="B19" s="106">
        <v>40</v>
      </c>
      <c r="C19" s="114">
        <v>42598</v>
      </c>
      <c r="D19" s="70" t="s">
        <v>493</v>
      </c>
      <c r="E19" s="70" t="s">
        <v>492</v>
      </c>
      <c r="F19" s="89" t="s">
        <v>495</v>
      </c>
      <c r="G19" s="70" t="s">
        <v>494</v>
      </c>
      <c r="H19" s="131" t="s">
        <v>138</v>
      </c>
      <c r="I19" s="40">
        <v>60.28</v>
      </c>
      <c r="J19" s="80">
        <v>2.12</v>
      </c>
      <c r="K19" s="43" t="s">
        <v>511</v>
      </c>
      <c r="L19" s="70" t="s">
        <v>512</v>
      </c>
      <c r="M19" s="70">
        <v>13.2</v>
      </c>
      <c r="N19" s="47">
        <v>27.98</v>
      </c>
    </row>
    <row r="20" spans="1:14" ht="81" customHeight="1" x14ac:dyDescent="0.25">
      <c r="A20" s="25"/>
      <c r="B20" s="106">
        <v>41</v>
      </c>
      <c r="C20" s="114">
        <v>42598</v>
      </c>
      <c r="D20" s="70" t="s">
        <v>493</v>
      </c>
      <c r="E20" s="70" t="s">
        <v>496</v>
      </c>
      <c r="F20" s="89" t="s">
        <v>495</v>
      </c>
      <c r="G20" s="70" t="s">
        <v>497</v>
      </c>
      <c r="H20" s="131" t="s">
        <v>138</v>
      </c>
      <c r="I20" s="40">
        <v>21.4</v>
      </c>
      <c r="J20" s="80">
        <v>0.7</v>
      </c>
      <c r="K20" s="43" t="s">
        <v>513</v>
      </c>
      <c r="L20" s="70" t="s">
        <v>223</v>
      </c>
      <c r="M20" s="70">
        <v>26.4</v>
      </c>
      <c r="N20" s="47">
        <v>18.48</v>
      </c>
    </row>
    <row r="21" spans="1:14" ht="76.5" customHeight="1" x14ac:dyDescent="0.25">
      <c r="A21" s="25"/>
      <c r="B21" s="132">
        <v>43</v>
      </c>
      <c r="C21" s="114">
        <v>42598</v>
      </c>
      <c r="D21" s="131" t="s">
        <v>493</v>
      </c>
      <c r="E21" s="133" t="s">
        <v>608</v>
      </c>
      <c r="F21" s="116" t="s">
        <v>628</v>
      </c>
      <c r="G21" s="83" t="s">
        <v>607</v>
      </c>
      <c r="H21" s="83" t="s">
        <v>70</v>
      </c>
      <c r="I21" s="133">
        <v>61.42</v>
      </c>
      <c r="J21" s="134">
        <v>2.5</v>
      </c>
      <c r="K21" s="131" t="s">
        <v>633</v>
      </c>
      <c r="L21" s="133">
        <v>2</v>
      </c>
      <c r="M21" s="133">
        <v>8.8000000000000007</v>
      </c>
      <c r="N21" s="135">
        <v>22</v>
      </c>
    </row>
    <row r="22" spans="1:14" ht="51" x14ac:dyDescent="0.25">
      <c r="A22" s="38"/>
      <c r="B22" s="107">
        <v>44</v>
      </c>
      <c r="C22" s="114">
        <v>42598</v>
      </c>
      <c r="D22" s="52" t="s">
        <v>349</v>
      </c>
      <c r="E22" s="52" t="s">
        <v>321</v>
      </c>
      <c r="F22" s="51" t="s">
        <v>66</v>
      </c>
      <c r="G22" s="52" t="s">
        <v>320</v>
      </c>
      <c r="H22" s="33" t="s">
        <v>323</v>
      </c>
      <c r="I22" s="26">
        <v>234</v>
      </c>
      <c r="J22" s="32">
        <v>20.010000000000002</v>
      </c>
      <c r="K22" s="82" t="s">
        <v>350</v>
      </c>
      <c r="L22" s="32">
        <v>4</v>
      </c>
      <c r="M22" s="32">
        <v>17.600000000000001</v>
      </c>
      <c r="N22" s="108">
        <v>360.2</v>
      </c>
    </row>
    <row r="23" spans="1:14" ht="51" x14ac:dyDescent="0.25">
      <c r="A23" s="38"/>
      <c r="B23" s="107">
        <v>45</v>
      </c>
      <c r="C23" s="114">
        <v>42598</v>
      </c>
      <c r="D23" s="52" t="s">
        <v>351</v>
      </c>
      <c r="E23" s="52" t="s">
        <v>328</v>
      </c>
      <c r="F23" s="51" t="s">
        <v>66</v>
      </c>
      <c r="G23" s="52" t="s">
        <v>327</v>
      </c>
      <c r="H23" s="33" t="s">
        <v>323</v>
      </c>
      <c r="I23" s="31">
        <v>230</v>
      </c>
      <c r="J23" s="30">
        <v>19.55</v>
      </c>
      <c r="K23" s="82" t="s">
        <v>352</v>
      </c>
      <c r="L23" s="32">
        <v>4</v>
      </c>
      <c r="M23" s="32">
        <v>17.600000000000001</v>
      </c>
      <c r="N23" s="108">
        <v>351.89</v>
      </c>
    </row>
    <row r="24" spans="1:14" ht="89.25" x14ac:dyDescent="0.25">
      <c r="A24" s="39"/>
      <c r="B24" s="136">
        <v>46</v>
      </c>
      <c r="C24" s="114">
        <v>42598</v>
      </c>
      <c r="D24" s="72" t="s">
        <v>737</v>
      </c>
      <c r="E24" s="72" t="s">
        <v>739</v>
      </c>
      <c r="F24" s="72" t="s">
        <v>740</v>
      </c>
      <c r="G24" s="72" t="s">
        <v>738</v>
      </c>
      <c r="H24" s="72" t="s">
        <v>323</v>
      </c>
      <c r="I24" s="74">
        <v>359.56</v>
      </c>
      <c r="J24" s="79">
        <v>28.36</v>
      </c>
      <c r="K24" s="69" t="s">
        <v>758</v>
      </c>
      <c r="L24" s="69">
        <v>6</v>
      </c>
      <c r="M24" s="69">
        <v>26.400000000000002</v>
      </c>
      <c r="N24" s="75">
        <v>748.70400000000006</v>
      </c>
    </row>
    <row r="25" spans="1:14" ht="89.25" x14ac:dyDescent="0.25">
      <c r="A25" s="39"/>
      <c r="B25" s="109">
        <v>47</v>
      </c>
      <c r="C25" s="114">
        <v>42598</v>
      </c>
      <c r="D25" s="72" t="s">
        <v>737</v>
      </c>
      <c r="E25" s="72" t="s">
        <v>739</v>
      </c>
      <c r="F25" s="72" t="s">
        <v>744</v>
      </c>
      <c r="G25" s="72" t="s">
        <v>738</v>
      </c>
      <c r="H25" s="72" t="s">
        <v>323</v>
      </c>
      <c r="I25" s="74">
        <v>121.4</v>
      </c>
      <c r="J25" s="79">
        <v>9.9</v>
      </c>
      <c r="K25" s="69" t="s">
        <v>758</v>
      </c>
      <c r="L25" s="69">
        <v>6</v>
      </c>
      <c r="M25" s="69">
        <v>26.400000000000002</v>
      </c>
      <c r="N25" s="75">
        <v>261.36</v>
      </c>
    </row>
    <row r="26" spans="1:14" ht="51" x14ac:dyDescent="0.25">
      <c r="A26" s="39"/>
      <c r="B26" s="123">
        <v>48</v>
      </c>
      <c r="C26" s="114">
        <v>42598</v>
      </c>
      <c r="D26" s="127" t="s">
        <v>810</v>
      </c>
      <c r="E26" s="127" t="s">
        <v>811</v>
      </c>
      <c r="F26" s="116" t="s">
        <v>73</v>
      </c>
      <c r="G26" s="127" t="s">
        <v>812</v>
      </c>
      <c r="H26" s="127" t="s">
        <v>813</v>
      </c>
      <c r="I26" s="128">
        <v>166.7</v>
      </c>
      <c r="J26" s="115">
        <v>12.69</v>
      </c>
      <c r="K26" s="116" t="s">
        <v>814</v>
      </c>
      <c r="L26" s="116">
        <v>20</v>
      </c>
      <c r="M26" s="116">
        <v>80</v>
      </c>
      <c r="N26" s="117" t="s">
        <v>815</v>
      </c>
    </row>
    <row r="27" spans="1:14" ht="76.5" x14ac:dyDescent="0.25">
      <c r="A27" s="39"/>
      <c r="B27" s="107">
        <v>53</v>
      </c>
      <c r="C27" s="114">
        <v>42598</v>
      </c>
      <c r="D27" s="51" t="s">
        <v>880</v>
      </c>
      <c r="E27" s="83" t="s">
        <v>839</v>
      </c>
      <c r="F27" s="83" t="s">
        <v>882</v>
      </c>
      <c r="G27" s="51" t="s">
        <v>881</v>
      </c>
      <c r="H27" s="51" t="s">
        <v>883</v>
      </c>
      <c r="I27" s="87">
        <v>64.900000000000006</v>
      </c>
      <c r="J27" s="30">
        <v>17.559999999999999</v>
      </c>
      <c r="K27" s="51" t="s">
        <v>884</v>
      </c>
      <c r="L27" s="82">
        <v>8</v>
      </c>
      <c r="M27" s="88">
        <v>168</v>
      </c>
      <c r="N27" s="110">
        <v>2950.08</v>
      </c>
    </row>
    <row r="28" spans="1:14" ht="76.5" x14ac:dyDescent="0.25">
      <c r="A28" s="39"/>
      <c r="B28" s="123">
        <v>61</v>
      </c>
      <c r="C28" s="114">
        <v>42598</v>
      </c>
      <c r="D28" s="84" t="s">
        <v>387</v>
      </c>
      <c r="E28" s="120" t="s">
        <v>410</v>
      </c>
      <c r="F28" s="116" t="s">
        <v>66</v>
      </c>
      <c r="G28" s="116" t="s">
        <v>411</v>
      </c>
      <c r="H28" s="116" t="s">
        <v>412</v>
      </c>
      <c r="I28" s="125" t="s">
        <v>413</v>
      </c>
      <c r="J28" s="120">
        <v>39.58</v>
      </c>
      <c r="K28" s="116" t="s">
        <v>414</v>
      </c>
      <c r="L28" s="116">
        <v>12</v>
      </c>
      <c r="M28" s="116">
        <v>52.8</v>
      </c>
      <c r="N28" s="126">
        <v>2089.8200000000002</v>
      </c>
    </row>
    <row r="29" spans="1:14" ht="89.25" x14ac:dyDescent="0.25">
      <c r="A29" s="97"/>
      <c r="B29" s="123">
        <v>64</v>
      </c>
      <c r="C29" s="114">
        <v>42598</v>
      </c>
      <c r="D29" s="127" t="s">
        <v>383</v>
      </c>
      <c r="E29" s="127" t="s">
        <v>415</v>
      </c>
      <c r="F29" s="116" t="s">
        <v>66</v>
      </c>
      <c r="G29" s="127" t="s">
        <v>416</v>
      </c>
      <c r="H29" s="127" t="s">
        <v>384</v>
      </c>
      <c r="I29" s="128">
        <v>97.32</v>
      </c>
      <c r="J29" s="115">
        <v>54.25</v>
      </c>
      <c r="K29" s="116" t="s">
        <v>417</v>
      </c>
      <c r="L29" s="116">
        <v>10</v>
      </c>
      <c r="M29" s="116">
        <v>44</v>
      </c>
      <c r="N29" s="117">
        <v>2387</v>
      </c>
    </row>
    <row r="30" spans="1:14" ht="63.75" x14ac:dyDescent="0.25">
      <c r="A30" s="97"/>
      <c r="B30" s="111">
        <v>65</v>
      </c>
      <c r="C30" s="114">
        <v>42598</v>
      </c>
      <c r="D30" s="42" t="s">
        <v>486</v>
      </c>
      <c r="E30" s="42" t="s">
        <v>488</v>
      </c>
      <c r="F30" s="42" t="s">
        <v>237</v>
      </c>
      <c r="G30" s="42" t="s">
        <v>487</v>
      </c>
      <c r="H30" s="42" t="s">
        <v>489</v>
      </c>
      <c r="I30" s="49">
        <v>70.45</v>
      </c>
      <c r="J30" s="42">
        <v>32.409999999999997</v>
      </c>
      <c r="K30" s="43" t="s">
        <v>510</v>
      </c>
      <c r="L30" s="42" t="s">
        <v>226</v>
      </c>
      <c r="M30" s="42" t="s">
        <v>227</v>
      </c>
      <c r="N30" s="48">
        <v>1140.83</v>
      </c>
    </row>
    <row r="31" spans="1:14" ht="78.75" x14ac:dyDescent="0.25">
      <c r="A31" s="98"/>
      <c r="B31" s="263">
        <v>66</v>
      </c>
      <c r="C31" s="114">
        <v>42598</v>
      </c>
      <c r="D31" s="129" t="s">
        <v>540</v>
      </c>
      <c r="E31" s="131" t="s">
        <v>542</v>
      </c>
      <c r="F31" s="131" t="s">
        <v>543</v>
      </c>
      <c r="G31" s="131" t="s">
        <v>541</v>
      </c>
      <c r="H31" s="81" t="s">
        <v>544</v>
      </c>
      <c r="I31" s="131">
        <v>35.6</v>
      </c>
      <c r="J31" s="129">
        <v>37.700000000000003</v>
      </c>
      <c r="K31" s="129" t="s">
        <v>554</v>
      </c>
      <c r="L31" s="129">
        <v>6</v>
      </c>
      <c r="M31" s="129">
        <v>24</v>
      </c>
      <c r="N31" s="130">
        <v>904.8</v>
      </c>
    </row>
    <row r="32" spans="1:14" ht="38.25" x14ac:dyDescent="0.25">
      <c r="A32" s="98"/>
      <c r="B32" s="113">
        <v>67</v>
      </c>
      <c r="C32" s="114">
        <v>42598</v>
      </c>
      <c r="D32" s="83" t="s">
        <v>802</v>
      </c>
      <c r="E32" s="120" t="s">
        <v>808</v>
      </c>
      <c r="F32" s="116" t="s">
        <v>73</v>
      </c>
      <c r="G32" s="83" t="s">
        <v>803</v>
      </c>
      <c r="H32" s="116" t="s">
        <v>792</v>
      </c>
      <c r="I32" s="85">
        <v>148.78</v>
      </c>
      <c r="J32" s="120">
        <v>61.46</v>
      </c>
      <c r="K32" s="116" t="s">
        <v>809</v>
      </c>
      <c r="L32" s="120">
        <v>10</v>
      </c>
      <c r="M32" s="120">
        <v>42</v>
      </c>
      <c r="N32" s="126">
        <v>2581.3200000000002</v>
      </c>
    </row>
    <row r="33" spans="1:14" ht="51" x14ac:dyDescent="0.25">
      <c r="A33" s="50"/>
      <c r="B33" s="113">
        <v>84</v>
      </c>
      <c r="C33" s="114">
        <v>42598</v>
      </c>
      <c r="D33" s="72" t="s">
        <v>692</v>
      </c>
      <c r="E33" s="72" t="s">
        <v>694</v>
      </c>
      <c r="F33" s="72" t="s">
        <v>695</v>
      </c>
      <c r="G33" s="72" t="s">
        <v>693</v>
      </c>
      <c r="H33" s="72" t="s">
        <v>323</v>
      </c>
      <c r="I33" s="78">
        <v>172.71</v>
      </c>
      <c r="J33" s="79">
        <v>20.96</v>
      </c>
      <c r="K33" s="69" t="s">
        <v>756</v>
      </c>
      <c r="L33" s="69">
        <v>6</v>
      </c>
      <c r="M33" s="69">
        <v>26.400000000000002</v>
      </c>
      <c r="N33" s="75">
        <v>553.34400000000005</v>
      </c>
    </row>
    <row r="34" spans="1:14" ht="76.5" x14ac:dyDescent="0.25">
      <c r="A34" s="54"/>
      <c r="B34" s="113">
        <v>102</v>
      </c>
      <c r="C34" s="114">
        <v>42598</v>
      </c>
      <c r="D34" s="72" t="s">
        <v>678</v>
      </c>
      <c r="E34" s="72" t="s">
        <v>680</v>
      </c>
      <c r="F34" s="72" t="s">
        <v>681</v>
      </c>
      <c r="G34" s="72" t="s">
        <v>679</v>
      </c>
      <c r="H34" s="72" t="s">
        <v>138</v>
      </c>
      <c r="I34" s="73" t="s">
        <v>751</v>
      </c>
      <c r="J34" s="76">
        <v>1.95</v>
      </c>
      <c r="K34" s="102" t="s">
        <v>752</v>
      </c>
      <c r="L34" s="76">
        <v>25</v>
      </c>
      <c r="M34" s="76" t="s">
        <v>753</v>
      </c>
      <c r="N34" s="77" t="s">
        <v>754</v>
      </c>
    </row>
    <row r="35" spans="1:14" ht="102" x14ac:dyDescent="0.25">
      <c r="A35" s="54"/>
      <c r="B35" s="113">
        <v>103</v>
      </c>
      <c r="C35" s="114">
        <v>42598</v>
      </c>
      <c r="D35" s="72" t="s">
        <v>666</v>
      </c>
      <c r="E35" s="72" t="s">
        <v>668</v>
      </c>
      <c r="F35" s="72" t="s">
        <v>162</v>
      </c>
      <c r="G35" s="72" t="s">
        <v>747</v>
      </c>
      <c r="H35" s="72" t="s">
        <v>642</v>
      </c>
      <c r="I35" s="74">
        <v>57.76</v>
      </c>
      <c r="J35" s="115">
        <v>26.17</v>
      </c>
      <c r="K35" s="116" t="s">
        <v>748</v>
      </c>
      <c r="L35" s="116">
        <v>30</v>
      </c>
      <c r="M35" s="116">
        <v>132</v>
      </c>
      <c r="N35" s="117">
        <v>3454.44</v>
      </c>
    </row>
    <row r="36" spans="1:14" ht="51" x14ac:dyDescent="0.25">
      <c r="A36" s="55"/>
      <c r="B36" s="113">
        <v>104</v>
      </c>
      <c r="C36" s="114">
        <v>42598</v>
      </c>
      <c r="D36" s="72" t="s">
        <v>672</v>
      </c>
      <c r="E36" s="72" t="s">
        <v>674</v>
      </c>
      <c r="F36" s="72" t="s">
        <v>132</v>
      </c>
      <c r="G36" s="72" t="s">
        <v>749</v>
      </c>
      <c r="H36" s="72" t="s">
        <v>642</v>
      </c>
      <c r="I36" s="74">
        <v>112.17</v>
      </c>
      <c r="J36" s="115">
        <v>51.65</v>
      </c>
      <c r="K36" s="116" t="s">
        <v>750</v>
      </c>
      <c r="L36" s="116">
        <v>1</v>
      </c>
      <c r="M36" s="116">
        <v>4.4000000000000004</v>
      </c>
      <c r="N36" s="117">
        <v>227.26000000000002</v>
      </c>
    </row>
    <row r="37" spans="1:14" ht="127.5" x14ac:dyDescent="0.25">
      <c r="A37" s="55"/>
      <c r="B37" s="113">
        <v>105</v>
      </c>
      <c r="C37" s="114">
        <v>42598</v>
      </c>
      <c r="D37" s="72" t="s">
        <v>685</v>
      </c>
      <c r="E37" s="72" t="s">
        <v>687</v>
      </c>
      <c r="F37" s="72" t="s">
        <v>688</v>
      </c>
      <c r="G37" s="72" t="s">
        <v>686</v>
      </c>
      <c r="H37" s="72" t="s">
        <v>642</v>
      </c>
      <c r="I37" s="78">
        <v>38.659999999999997</v>
      </c>
      <c r="J37" s="79">
        <v>23.89</v>
      </c>
      <c r="K37" s="103" t="s">
        <v>755</v>
      </c>
      <c r="L37" s="69">
        <v>17</v>
      </c>
      <c r="M37" s="69">
        <v>74.800000000000011</v>
      </c>
      <c r="N37" s="75">
        <v>1786.9720000000002</v>
      </c>
    </row>
    <row r="38" spans="1:14" ht="114.75" x14ac:dyDescent="0.25">
      <c r="A38" s="55"/>
      <c r="B38" s="136">
        <v>113</v>
      </c>
      <c r="C38" s="114">
        <v>42598</v>
      </c>
      <c r="D38" s="116" t="s">
        <v>96</v>
      </c>
      <c r="E38" s="116" t="s">
        <v>98</v>
      </c>
      <c r="F38" s="116" t="s">
        <v>112</v>
      </c>
      <c r="G38" s="116" t="s">
        <v>113</v>
      </c>
      <c r="H38" s="116" t="s">
        <v>76</v>
      </c>
      <c r="I38" s="115">
        <v>94</v>
      </c>
      <c r="J38" s="115">
        <v>47.73</v>
      </c>
      <c r="K38" s="116" t="s">
        <v>114</v>
      </c>
      <c r="L38" s="116">
        <v>6</v>
      </c>
      <c r="M38" s="116">
        <v>26</v>
      </c>
      <c r="N38" s="117">
        <f>J38*M38</f>
        <v>1240.98</v>
      </c>
    </row>
    <row r="39" spans="1:14" ht="102" x14ac:dyDescent="0.25">
      <c r="A39" s="55"/>
      <c r="B39" s="136">
        <v>114</v>
      </c>
      <c r="C39" s="114">
        <v>42598</v>
      </c>
      <c r="D39" s="116" t="s">
        <v>96</v>
      </c>
      <c r="E39" s="116" t="s">
        <v>93</v>
      </c>
      <c r="F39" s="116" t="s">
        <v>112</v>
      </c>
      <c r="G39" s="116" t="s">
        <v>92</v>
      </c>
      <c r="H39" s="116" t="s">
        <v>76</v>
      </c>
      <c r="I39" s="115">
        <v>73</v>
      </c>
      <c r="J39" s="115">
        <v>34.32</v>
      </c>
      <c r="K39" s="116" t="s">
        <v>115</v>
      </c>
      <c r="L39" s="116">
        <v>5</v>
      </c>
      <c r="M39" s="116">
        <f>L39*4.4</f>
        <v>22</v>
      </c>
      <c r="N39" s="117">
        <f>J39*M39</f>
        <v>755.04</v>
      </c>
    </row>
    <row r="40" spans="1:14" ht="89.25" x14ac:dyDescent="0.25">
      <c r="A40" s="55"/>
      <c r="B40" s="136">
        <v>115</v>
      </c>
      <c r="C40" s="114">
        <v>42598</v>
      </c>
      <c r="D40" s="116" t="s">
        <v>103</v>
      </c>
      <c r="E40" s="116" t="s">
        <v>105</v>
      </c>
      <c r="F40" s="116" t="s">
        <v>112</v>
      </c>
      <c r="G40" s="116" t="s">
        <v>116</v>
      </c>
      <c r="H40" s="116" t="s">
        <v>76</v>
      </c>
      <c r="I40" s="137">
        <v>95</v>
      </c>
      <c r="J40" s="115">
        <v>52.68</v>
      </c>
      <c r="K40" s="116" t="s">
        <v>117</v>
      </c>
      <c r="L40" s="116">
        <v>5</v>
      </c>
      <c r="M40" s="116">
        <f>L40*4.4</f>
        <v>22</v>
      </c>
      <c r="N40" s="117">
        <f>J40*M40</f>
        <v>1158.96</v>
      </c>
    </row>
    <row r="41" spans="1:14" ht="63.75" x14ac:dyDescent="0.25">
      <c r="A41" s="58"/>
      <c r="B41" s="136">
        <v>116</v>
      </c>
      <c r="C41" s="114">
        <v>42598</v>
      </c>
      <c r="D41" s="138" t="s">
        <v>106</v>
      </c>
      <c r="E41" s="116" t="s">
        <v>107</v>
      </c>
      <c r="F41" s="116" t="s">
        <v>66</v>
      </c>
      <c r="G41" s="138" t="s">
        <v>118</v>
      </c>
      <c r="H41" s="116" t="s">
        <v>76</v>
      </c>
      <c r="I41" s="139">
        <v>60</v>
      </c>
      <c r="J41" s="115">
        <v>23.65</v>
      </c>
      <c r="K41" s="116" t="s">
        <v>119</v>
      </c>
      <c r="L41" s="116">
        <v>4</v>
      </c>
      <c r="M41" s="116">
        <v>18</v>
      </c>
      <c r="N41" s="117">
        <f>J41*M41</f>
        <v>425.7</v>
      </c>
    </row>
    <row r="42" spans="1:14" ht="76.5" x14ac:dyDescent="0.25">
      <c r="A42" s="53"/>
      <c r="B42" s="113">
        <v>117</v>
      </c>
      <c r="C42" s="114">
        <v>42598</v>
      </c>
      <c r="D42" s="72" t="s">
        <v>135</v>
      </c>
      <c r="E42" s="72" t="s">
        <v>137</v>
      </c>
      <c r="F42" s="72" t="s">
        <v>134</v>
      </c>
      <c r="G42" s="72" t="s">
        <v>136</v>
      </c>
      <c r="H42" s="72" t="s">
        <v>138</v>
      </c>
      <c r="I42" s="115">
        <v>100.24</v>
      </c>
      <c r="J42" s="115">
        <v>3.33</v>
      </c>
      <c r="K42" s="116" t="s">
        <v>160</v>
      </c>
      <c r="L42" s="116">
        <v>14</v>
      </c>
      <c r="M42" s="116">
        <v>61.6</v>
      </c>
      <c r="N42" s="117">
        <v>205.13</v>
      </c>
    </row>
    <row r="43" spans="1:14" ht="242.25" x14ac:dyDescent="0.25">
      <c r="A43" s="53"/>
      <c r="B43" s="123">
        <v>120</v>
      </c>
      <c r="C43" s="114">
        <v>42598</v>
      </c>
      <c r="D43" s="84" t="s">
        <v>251</v>
      </c>
      <c r="E43" s="120" t="s">
        <v>252</v>
      </c>
      <c r="F43" s="116" t="s">
        <v>66</v>
      </c>
      <c r="G43" s="116"/>
      <c r="H43" s="116" t="s">
        <v>76</v>
      </c>
      <c r="I43" s="125">
        <v>91.2</v>
      </c>
      <c r="J43" s="140">
        <v>3.07</v>
      </c>
      <c r="K43" s="140" t="s">
        <v>253</v>
      </c>
      <c r="L43" s="116">
        <v>5</v>
      </c>
      <c r="M43" s="116">
        <v>22</v>
      </c>
      <c r="N43" s="126">
        <v>67.540000000000006</v>
      </c>
    </row>
    <row r="44" spans="1:14" ht="242.25" x14ac:dyDescent="0.25">
      <c r="A44" s="71"/>
      <c r="B44" s="123">
        <v>121</v>
      </c>
      <c r="C44" s="114">
        <v>42598</v>
      </c>
      <c r="D44" s="116" t="s">
        <v>251</v>
      </c>
      <c r="E44" s="116" t="s">
        <v>254</v>
      </c>
      <c r="F44" s="116" t="s">
        <v>66</v>
      </c>
      <c r="G44" s="116" t="s">
        <v>247</v>
      </c>
      <c r="H44" s="116" t="s">
        <v>76</v>
      </c>
      <c r="I44" s="120">
        <v>242.5</v>
      </c>
      <c r="J44" s="140">
        <v>8.25</v>
      </c>
      <c r="K44" s="140" t="s">
        <v>255</v>
      </c>
      <c r="L44" s="116">
        <v>6</v>
      </c>
      <c r="M44" s="116">
        <v>26.4</v>
      </c>
      <c r="N44" s="141">
        <v>217.8</v>
      </c>
    </row>
    <row r="45" spans="1:14" ht="178.5" x14ac:dyDescent="0.25">
      <c r="A45" s="71"/>
      <c r="B45" s="123">
        <v>122</v>
      </c>
      <c r="C45" s="114">
        <v>42598</v>
      </c>
      <c r="D45" s="116" t="s">
        <v>251</v>
      </c>
      <c r="E45" s="116" t="s">
        <v>256</v>
      </c>
      <c r="F45" s="116" t="s">
        <v>66</v>
      </c>
      <c r="G45" s="116" t="s">
        <v>249</v>
      </c>
      <c r="H45" s="116" t="s">
        <v>76</v>
      </c>
      <c r="I45" s="142">
        <v>202.7</v>
      </c>
      <c r="J45" s="120" t="s">
        <v>257</v>
      </c>
      <c r="K45" s="140" t="s">
        <v>258</v>
      </c>
      <c r="L45" s="116" t="s">
        <v>259</v>
      </c>
      <c r="M45" s="116" t="s">
        <v>260</v>
      </c>
      <c r="N45" s="126" t="s">
        <v>261</v>
      </c>
    </row>
    <row r="46" spans="1:14" ht="204" x14ac:dyDescent="0.25">
      <c r="A46" s="71"/>
      <c r="B46" s="123">
        <v>123</v>
      </c>
      <c r="C46" s="114">
        <v>42598</v>
      </c>
      <c r="D46" s="116" t="s">
        <v>251</v>
      </c>
      <c r="E46" s="116" t="s">
        <v>256</v>
      </c>
      <c r="F46" s="116" t="s">
        <v>66</v>
      </c>
      <c r="G46" s="116" t="s">
        <v>249</v>
      </c>
      <c r="H46" s="116" t="s">
        <v>76</v>
      </c>
      <c r="I46" s="137">
        <v>120.6</v>
      </c>
      <c r="J46" s="115">
        <v>3.98</v>
      </c>
      <c r="K46" s="140" t="s">
        <v>262</v>
      </c>
      <c r="L46" s="116">
        <v>3</v>
      </c>
      <c r="M46" s="116">
        <v>13.2</v>
      </c>
      <c r="N46" s="117">
        <v>52.54</v>
      </c>
    </row>
    <row r="47" spans="1:14" ht="229.5" x14ac:dyDescent="0.25">
      <c r="A47" s="71"/>
      <c r="B47" s="123">
        <v>124</v>
      </c>
      <c r="C47" s="114">
        <v>42598</v>
      </c>
      <c r="D47" s="116" t="s">
        <v>251</v>
      </c>
      <c r="E47" s="116" t="s">
        <v>263</v>
      </c>
      <c r="F47" s="116" t="s">
        <v>66</v>
      </c>
      <c r="G47" s="116" t="s">
        <v>250</v>
      </c>
      <c r="H47" s="116" t="s">
        <v>76</v>
      </c>
      <c r="I47" s="137">
        <v>178.3</v>
      </c>
      <c r="J47" s="115">
        <v>5.94</v>
      </c>
      <c r="K47" s="140" t="s">
        <v>264</v>
      </c>
      <c r="L47" s="116">
        <v>3</v>
      </c>
      <c r="M47" s="116">
        <v>13.2</v>
      </c>
      <c r="N47" s="117">
        <v>78.41</v>
      </c>
    </row>
    <row r="48" spans="1:14" ht="76.5" x14ac:dyDescent="0.25">
      <c r="A48" s="71"/>
      <c r="B48" s="123">
        <v>129</v>
      </c>
      <c r="C48" s="114">
        <v>42598</v>
      </c>
      <c r="D48" s="143" t="s">
        <v>275</v>
      </c>
      <c r="E48" s="144" t="s">
        <v>61</v>
      </c>
      <c r="F48" s="143" t="s">
        <v>237</v>
      </c>
      <c r="G48" s="143" t="s">
        <v>276</v>
      </c>
      <c r="H48" s="143" t="s">
        <v>271</v>
      </c>
      <c r="I48" s="144">
        <v>79.2</v>
      </c>
      <c r="J48" s="144">
        <v>8.06</v>
      </c>
      <c r="K48" s="143" t="s">
        <v>277</v>
      </c>
      <c r="L48" s="143" t="s">
        <v>278</v>
      </c>
      <c r="M48" s="143" t="s">
        <v>279</v>
      </c>
      <c r="N48" s="145">
        <v>779.77</v>
      </c>
    </row>
    <row r="49" spans="1:14" ht="63.75" x14ac:dyDescent="0.25">
      <c r="A49" s="71"/>
      <c r="B49" s="136">
        <v>146</v>
      </c>
      <c r="C49" s="114">
        <v>42598</v>
      </c>
      <c r="D49" s="116" t="s">
        <v>109</v>
      </c>
      <c r="E49" s="116" t="s">
        <v>111</v>
      </c>
      <c r="F49" s="116" t="s">
        <v>112</v>
      </c>
      <c r="G49" s="116" t="s">
        <v>110</v>
      </c>
      <c r="H49" s="116" t="s">
        <v>75</v>
      </c>
      <c r="I49" s="139">
        <v>75</v>
      </c>
      <c r="J49" s="115">
        <v>24.61</v>
      </c>
      <c r="K49" s="116" t="s">
        <v>120</v>
      </c>
      <c r="L49" s="116">
        <v>11</v>
      </c>
      <c r="M49" s="116">
        <v>48.4</v>
      </c>
      <c r="N49" s="117">
        <v>1190.93</v>
      </c>
    </row>
    <row r="50" spans="1:14" ht="38.25" x14ac:dyDescent="0.25">
      <c r="A50" s="71"/>
      <c r="B50" s="106">
        <v>147</v>
      </c>
      <c r="C50" s="114">
        <v>42598</v>
      </c>
      <c r="D50" s="43" t="s">
        <v>461</v>
      </c>
      <c r="E50" s="44" t="s">
        <v>460</v>
      </c>
      <c r="F50" s="89" t="s">
        <v>132</v>
      </c>
      <c r="G50" s="43" t="s">
        <v>462</v>
      </c>
      <c r="H50" s="43" t="s">
        <v>75</v>
      </c>
      <c r="I50" s="45">
        <v>63.5</v>
      </c>
      <c r="J50" s="44">
        <v>22.93</v>
      </c>
      <c r="K50" s="43" t="s">
        <v>504</v>
      </c>
      <c r="L50" s="43" t="s">
        <v>505</v>
      </c>
      <c r="M50" s="43" t="s">
        <v>506</v>
      </c>
      <c r="N50" s="46">
        <v>2724.44</v>
      </c>
    </row>
    <row r="51" spans="1:14" ht="63.75" x14ac:dyDescent="0.25">
      <c r="A51" s="71"/>
      <c r="B51" s="109">
        <v>148</v>
      </c>
      <c r="C51" s="114">
        <v>42598</v>
      </c>
      <c r="D51" s="70" t="s">
        <v>461</v>
      </c>
      <c r="E51" s="70" t="s">
        <v>463</v>
      </c>
      <c r="F51" s="89" t="s">
        <v>132</v>
      </c>
      <c r="G51" s="70" t="s">
        <v>464</v>
      </c>
      <c r="H51" s="43" t="s">
        <v>75</v>
      </c>
      <c r="I51" s="41">
        <v>36</v>
      </c>
      <c r="J51" s="80">
        <v>12.43</v>
      </c>
      <c r="K51" s="43" t="s">
        <v>507</v>
      </c>
      <c r="L51" s="70" t="s">
        <v>508</v>
      </c>
      <c r="M51" s="43" t="s">
        <v>509</v>
      </c>
      <c r="N51" s="47">
        <v>1859.53</v>
      </c>
    </row>
    <row r="52" spans="1:14" ht="102" x14ac:dyDescent="0.25">
      <c r="A52" s="71"/>
      <c r="B52" s="123">
        <v>157</v>
      </c>
      <c r="C52" s="114">
        <v>42598</v>
      </c>
      <c r="D52" s="116" t="s">
        <v>202</v>
      </c>
      <c r="E52" s="116" t="s">
        <v>204</v>
      </c>
      <c r="F52" s="116" t="s">
        <v>221</v>
      </c>
      <c r="G52" s="116" t="s">
        <v>203</v>
      </c>
      <c r="H52" s="116" t="s">
        <v>191</v>
      </c>
      <c r="I52" s="137">
        <v>71.3</v>
      </c>
      <c r="J52" s="115">
        <v>36.42</v>
      </c>
      <c r="K52" s="116" t="s">
        <v>222</v>
      </c>
      <c r="L52" s="116" t="s">
        <v>223</v>
      </c>
      <c r="M52" s="116" t="s">
        <v>224</v>
      </c>
      <c r="N52" s="117">
        <v>961.49</v>
      </c>
    </row>
    <row r="53" spans="1:14" ht="102" x14ac:dyDescent="0.25">
      <c r="A53" s="71"/>
      <c r="B53" s="123">
        <v>158</v>
      </c>
      <c r="C53" s="114">
        <v>42598</v>
      </c>
      <c r="D53" s="116" t="s">
        <v>202</v>
      </c>
      <c r="E53" s="116" t="s">
        <v>207</v>
      </c>
      <c r="F53" s="116" t="s">
        <v>215</v>
      </c>
      <c r="G53" s="116" t="s">
        <v>206</v>
      </c>
      <c r="H53" s="116" t="s">
        <v>191</v>
      </c>
      <c r="I53" s="137">
        <v>73.3</v>
      </c>
      <c r="J53" s="115">
        <v>37.25</v>
      </c>
      <c r="K53" s="116" t="s">
        <v>225</v>
      </c>
      <c r="L53" s="116" t="s">
        <v>226</v>
      </c>
      <c r="M53" s="116" t="s">
        <v>227</v>
      </c>
      <c r="N53" s="117">
        <v>1311.2</v>
      </c>
    </row>
    <row r="54" spans="1:14" ht="114.75" x14ac:dyDescent="0.25">
      <c r="A54" s="71"/>
      <c r="B54" s="123">
        <v>159</v>
      </c>
      <c r="C54" s="114">
        <v>42598</v>
      </c>
      <c r="D54" s="116" t="s">
        <v>202</v>
      </c>
      <c r="E54" s="116" t="s">
        <v>210</v>
      </c>
      <c r="F54" s="116" t="s">
        <v>215</v>
      </c>
      <c r="G54" s="116" t="s">
        <v>228</v>
      </c>
      <c r="H54" s="116" t="s">
        <v>191</v>
      </c>
      <c r="I54" s="115">
        <v>47</v>
      </c>
      <c r="J54" s="115">
        <v>22.39</v>
      </c>
      <c r="K54" s="116" t="s">
        <v>229</v>
      </c>
      <c r="L54" s="116" t="s">
        <v>216</v>
      </c>
      <c r="M54" s="116" t="s">
        <v>217</v>
      </c>
      <c r="N54" s="117">
        <v>1182.19</v>
      </c>
    </row>
    <row r="55" spans="1:14" ht="114.75" x14ac:dyDescent="0.25">
      <c r="A55" s="71"/>
      <c r="B55" s="123">
        <v>160</v>
      </c>
      <c r="C55" s="114">
        <v>42598</v>
      </c>
      <c r="D55" s="116" t="s">
        <v>202</v>
      </c>
      <c r="E55" s="116" t="s">
        <v>213</v>
      </c>
      <c r="F55" s="116" t="s">
        <v>218</v>
      </c>
      <c r="G55" s="116" t="s">
        <v>212</v>
      </c>
      <c r="H55" s="116" t="s">
        <v>191</v>
      </c>
      <c r="I55" s="115">
        <v>94.05</v>
      </c>
      <c r="J55" s="115">
        <v>44.81</v>
      </c>
      <c r="K55" s="116" t="s">
        <v>230</v>
      </c>
      <c r="L55" s="116" t="s">
        <v>219</v>
      </c>
      <c r="M55" s="116" t="s">
        <v>220</v>
      </c>
      <c r="N55" s="117">
        <v>2957.46</v>
      </c>
    </row>
    <row r="56" spans="1:14" ht="51" x14ac:dyDescent="0.25">
      <c r="A56" s="68"/>
      <c r="B56" s="112">
        <v>161</v>
      </c>
      <c r="C56" s="114">
        <v>42598</v>
      </c>
      <c r="D56" s="51" t="s">
        <v>353</v>
      </c>
      <c r="E56" s="51" t="s">
        <v>105</v>
      </c>
      <c r="F56" s="51" t="s">
        <v>354</v>
      </c>
      <c r="G56" s="51" t="s">
        <v>116</v>
      </c>
      <c r="H56" s="51" t="s">
        <v>76</v>
      </c>
      <c r="I56" s="37">
        <v>95</v>
      </c>
      <c r="J56" s="30">
        <v>52.68</v>
      </c>
      <c r="K56" s="82" t="s">
        <v>355</v>
      </c>
      <c r="L56" s="82">
        <v>5</v>
      </c>
      <c r="M56" s="82">
        <v>22</v>
      </c>
      <c r="N56" s="110">
        <v>1158.96</v>
      </c>
    </row>
    <row r="57" spans="1:14" ht="63.75" x14ac:dyDescent="0.25">
      <c r="A57" s="71"/>
      <c r="B57" s="112">
        <v>162</v>
      </c>
      <c r="C57" s="114">
        <v>42598</v>
      </c>
      <c r="D57" s="28" t="s">
        <v>356</v>
      </c>
      <c r="E57" s="51" t="s">
        <v>107</v>
      </c>
      <c r="F57" s="51" t="s">
        <v>66</v>
      </c>
      <c r="G57" s="28" t="s">
        <v>118</v>
      </c>
      <c r="H57" s="51" t="s">
        <v>76</v>
      </c>
      <c r="I57" s="101">
        <v>60</v>
      </c>
      <c r="J57" s="30">
        <v>23.65</v>
      </c>
      <c r="K57" s="82" t="s">
        <v>119</v>
      </c>
      <c r="L57" s="82">
        <v>4</v>
      </c>
      <c r="M57" s="82">
        <v>18</v>
      </c>
      <c r="N57" s="110">
        <v>425.7</v>
      </c>
    </row>
    <row r="58" spans="1:14" ht="46.5" customHeight="1" x14ac:dyDescent="0.25">
      <c r="A58" s="71"/>
      <c r="B58" s="132">
        <v>165</v>
      </c>
      <c r="C58" s="114">
        <v>42598</v>
      </c>
      <c r="D58" s="133" t="s">
        <v>631</v>
      </c>
      <c r="E58" s="84" t="s">
        <v>594</v>
      </c>
      <c r="F58" s="116" t="s">
        <v>628</v>
      </c>
      <c r="G58" s="83" t="s">
        <v>593</v>
      </c>
      <c r="H58" s="116" t="s">
        <v>191</v>
      </c>
      <c r="I58" s="146">
        <v>86</v>
      </c>
      <c r="J58" s="133">
        <v>38.64</v>
      </c>
      <c r="K58" s="131" t="s">
        <v>632</v>
      </c>
      <c r="L58" s="133">
        <v>5</v>
      </c>
      <c r="M58" s="133">
        <v>22</v>
      </c>
      <c r="N58" s="135">
        <v>850.08</v>
      </c>
    </row>
    <row r="59" spans="1:14" ht="52.5" thickBot="1" x14ac:dyDescent="0.3">
      <c r="A59" s="86"/>
      <c r="B59" s="147">
        <v>166</v>
      </c>
      <c r="C59" s="148">
        <v>42598</v>
      </c>
      <c r="D59" s="149" t="s">
        <v>634</v>
      </c>
      <c r="E59" s="150" t="s">
        <v>615</v>
      </c>
      <c r="F59" s="151" t="s">
        <v>628</v>
      </c>
      <c r="G59" s="149" t="s">
        <v>614</v>
      </c>
      <c r="H59" s="151" t="s">
        <v>191</v>
      </c>
      <c r="I59" s="150">
        <v>88.86</v>
      </c>
      <c r="J59" s="152">
        <v>40.4</v>
      </c>
      <c r="K59" s="153" t="s">
        <v>635</v>
      </c>
      <c r="L59" s="150">
        <v>2</v>
      </c>
      <c r="M59" s="150">
        <v>8.8000000000000007</v>
      </c>
      <c r="N59" s="154">
        <v>355.52</v>
      </c>
    </row>
  </sheetData>
  <autoFilter ref="B5:N59">
    <sortState ref="B7:N70">
      <sortCondition ref="B5:B70"/>
    </sortState>
  </autoFilter>
  <mergeCells count="1">
    <mergeCell ref="B4:N4"/>
  </mergeCells>
  <pageMargins left="0.31496062992125984" right="0.31496062992125984" top="0.35433070866141736" bottom="0.15748031496062992" header="0.31496062992125984" footer="0.11811023622047245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4</vt:i4>
      </vt:variant>
    </vt:vector>
  </HeadingPairs>
  <TitlesOfParts>
    <vt:vector size="7" baseType="lpstr">
      <vt:lpstr>Оренда зведена</vt:lpstr>
      <vt:lpstr>Різне</vt:lpstr>
      <vt:lpstr>Погодинка зведена</vt:lpstr>
      <vt:lpstr>'Оренда зведена'!Заголовки_для_друку</vt:lpstr>
      <vt:lpstr>'Погодинка зведена'!Заголовки_для_друку</vt:lpstr>
      <vt:lpstr>'Оренда зведена'!Область_друку</vt:lpstr>
      <vt:lpstr>'Погодинка зведена'!Область_друку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Stepchenko Lidiya</cp:lastModifiedBy>
  <cp:revision>2</cp:revision>
  <cp:lastPrinted>2016-08-08T12:14:46Z</cp:lastPrinted>
  <dcterms:created xsi:type="dcterms:W3CDTF">2016-01-10T19:34:54Z</dcterms:created>
  <dcterms:modified xsi:type="dcterms:W3CDTF">2016-09-02T07:15:35Z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