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 №20\"/>
    </mc:Choice>
  </mc:AlternateContent>
  <bookViews>
    <workbookView xWindow="0" yWindow="0" windowWidth="17895" windowHeight="8055" tabRatio="987" activeTab="2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зведена'!$A$3:$AB$166</definedName>
    <definedName name="_xlnm._FilterDatabase" localSheetId="2" hidden="1">'Погодинка зведена'!$B$5:$N$25</definedName>
    <definedName name="_xlnm.Print_Titles" localSheetId="0">'Оренда зведена'!$3:$3</definedName>
  </definedNames>
  <calcPr calcId="162913"/>
</workbook>
</file>

<file path=xl/calcChain.xml><?xml version="1.0" encoding="utf-8"?>
<calcChain xmlns="http://schemas.openxmlformats.org/spreadsheetml/2006/main">
  <c r="M22" i="19" l="1"/>
  <c r="N22" i="19" s="1"/>
  <c r="M8" i="19" l="1"/>
  <c r="N8" i="19" s="1"/>
</calcChain>
</file>

<file path=xl/sharedStrings.xml><?xml version="1.0" encoding="utf-8"?>
<sst xmlns="http://schemas.openxmlformats.org/spreadsheetml/2006/main" count="3104" uniqueCount="1076">
  <si>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</si>
  <si>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</si>
  <si>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</si>
  <si>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</si>
  <si>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</si>
  <si>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</si>
  <si>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</si>
  <si>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</si>
  <si>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</si>
  <si>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</si>
  <si>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</si>
  <si>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</si>
  <si>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</si>
  <si>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</si>
  <si>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</si>
  <si>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</si>
  <si>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</si>
  <si>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</si>
  <si>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</si>
  <si>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</si>
  <si>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</si>
  <si>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</si>
  <si>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</si>
  <si>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</si>
  <si>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</si>
  <si>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</si>
  <si>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</si>
  <si>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</si>
  <si>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</si>
  <si>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</si>
  <si>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</si>
  <si>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</si>
  <si>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</si>
  <si>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</si>
  <si>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</si>
  <si>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</si>
  <si>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</si>
  <si>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</si>
  <si>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</si>
  <si>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</si>
  <si>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</si>
  <si>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</si>
  <si>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</si>
  <si>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</si>
  <si>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</si>
  <si>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</si>
  <si>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</si>
  <si>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</si>
  <si>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</si>
  <si>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</si>
  <si>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</si>
  <si>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</si>
  <si>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</si>
  <si>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</si>
  <si>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</si>
  <si>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</si>
  <si>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</si>
  <si>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</si>
  <si>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</si>
  <si>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3</t>
  </si>
  <si>
    <t>Єдиний претендент</t>
  </si>
  <si>
    <t>КК ОЖФ</t>
  </si>
  <si>
    <t>Нежилий</t>
  </si>
  <si>
    <t>Будівля</t>
  </si>
  <si>
    <t>М</t>
  </si>
  <si>
    <t>2 роки 364 дні</t>
  </si>
  <si>
    <t>+</t>
  </si>
  <si>
    <t>н/з</t>
  </si>
  <si>
    <t>Продовження</t>
  </si>
  <si>
    <t>Святошинська РДА</t>
  </si>
  <si>
    <t>Приміщення</t>
  </si>
  <si>
    <t>Громадська організація</t>
  </si>
  <si>
    <t>1-й Повторний</t>
  </si>
  <si>
    <t>Первинний</t>
  </si>
  <si>
    <t>27.1.</t>
  </si>
  <si>
    <t>Приватний навчальний заклад (крім п. 19 Методики)</t>
  </si>
  <si>
    <t>Житловий</t>
  </si>
  <si>
    <t>17.3.</t>
  </si>
  <si>
    <t>Склад</t>
  </si>
  <si>
    <t>немає</t>
  </si>
  <si>
    <t>1 грн. на рік</t>
  </si>
  <si>
    <t>Дніпровська РДА</t>
  </si>
  <si>
    <t>Інше</t>
  </si>
  <si>
    <t>приміщення</t>
  </si>
  <si>
    <t>УО Дніпровської РДА</t>
  </si>
  <si>
    <t>2-й Повторний</t>
  </si>
  <si>
    <t>14.6.</t>
  </si>
  <si>
    <t>Автошкола</t>
  </si>
  <si>
    <t>Зміна ІУ (Зменшення плати: знижка)</t>
  </si>
  <si>
    <t>33</t>
  </si>
  <si>
    <t>3-й Повторний</t>
  </si>
  <si>
    <t>Зміна ІУ (Зміна цільового призначення)</t>
  </si>
  <si>
    <t>21.6.</t>
  </si>
  <si>
    <t>Побутове обслуговування населення</t>
  </si>
  <si>
    <t>Приватний навчальний заклад (крім п.19 Методики)</t>
  </si>
  <si>
    <t>2</t>
  </si>
  <si>
    <t>7</t>
  </si>
  <si>
    <t>12</t>
  </si>
  <si>
    <t>Оболонська РДА</t>
  </si>
  <si>
    <t>9.3., 
17.2.</t>
  </si>
  <si>
    <t>УО Оболонської РДА</t>
  </si>
  <si>
    <t>24.1.</t>
  </si>
  <si>
    <t>Спортивний заклад</t>
  </si>
  <si>
    <t>Деснянська РДА</t>
  </si>
  <si>
    <t>102/03/26-4148</t>
  </si>
  <si>
    <t xml:space="preserve">08/8120 </t>
  </si>
  <si>
    <t>ГО "Українська федерація натурального пауерліфтингу"      (38688061)</t>
  </si>
  <si>
    <t>Бальзака О. вул., 60</t>
  </si>
  <si>
    <t>Приміщення, 
2 поверх</t>
  </si>
  <si>
    <t>1, 
4</t>
  </si>
  <si>
    <t>102/03/26-4521</t>
  </si>
  <si>
    <t>БФ "Народні Скарби"  (37053971)</t>
  </si>
  <si>
    <t>Будищанська вул., 3</t>
  </si>
  <si>
    <t>Благодійна організація</t>
  </si>
  <si>
    <t>08/8691</t>
  </si>
  <si>
    <t>Споруда</t>
  </si>
  <si>
    <t xml:space="preserve">Приміщення </t>
  </si>
  <si>
    <t>Дарницька РДА</t>
  </si>
  <si>
    <t>м</t>
  </si>
  <si>
    <t>ДКВ</t>
  </si>
  <si>
    <t>Департамент культури</t>
  </si>
  <si>
    <t xml:space="preserve"> +</t>
  </si>
  <si>
    <t>КП "Київпастранс"</t>
  </si>
  <si>
    <t>062/05/19-5167</t>
  </si>
  <si>
    <t>№08/8965</t>
  </si>
  <si>
    <t>Оголошення конкурсу</t>
  </si>
  <si>
    <t xml:space="preserve">Ініціатор – ГО «Всеукраїнське об’єднання українок «Яворина»  (код 39819029) Заявники:
1. Всеукраїнська асоціація магістрів державного управління (код 33642792) для розміщення редакції журналу «Командор. Вісник державного службовця»
2. ГО «Центр філантропії» (код 25390717)
</t>
  </si>
  <si>
    <t>КЖСЕ</t>
  </si>
  <si>
    <t>062/07/20-4299</t>
  </si>
  <si>
    <t>08/7203</t>
  </si>
  <si>
    <t>23.2.</t>
  </si>
  <si>
    <t>Громадська вбиральня</t>
  </si>
  <si>
    <t>062/07/20-3132</t>
  </si>
  <si>
    <t>08/5362</t>
  </si>
  <si>
    <t xml:space="preserve">КП Київводфонд </t>
  </si>
  <si>
    <t>ФОП Гусейнов Е. Н.</t>
  </si>
  <si>
    <t>Щербакова вул., 2 Б</t>
  </si>
  <si>
    <t>062/07/10-3774</t>
  </si>
  <si>
    <t>08/6488</t>
  </si>
  <si>
    <t>КМКЛ № 10</t>
  </si>
  <si>
    <t>ТОВ "Естетична хірургія"</t>
  </si>
  <si>
    <t>14.1.</t>
  </si>
  <si>
    <t xml:space="preserve">Приватний заклад охорони здоров'я </t>
  </si>
  <si>
    <t>пн: 08.00-13.00, Чт: 08.00-13.00, 10 годин на тиждень</t>
  </si>
  <si>
    <t>062/05/10-4828</t>
  </si>
  <si>
    <t>ТОВ "Естетична хірургія", код 16473442</t>
  </si>
  <si>
    <t xml:space="preserve">Голосіївський проспект, 59 Б, К.2 </t>
  </si>
  <si>
    <t>Приватний заклад охорони здоров'я</t>
  </si>
  <si>
    <t>ТОВ "Арт студія друку" Код 37250375</t>
  </si>
  <si>
    <t>Бориспільська вул., 15, К4, К6</t>
  </si>
  <si>
    <t>23.3.</t>
  </si>
  <si>
    <t>Друковані україномовні засоби масової інформації</t>
  </si>
  <si>
    <t>Внесено до ЄІС</t>
  </si>
  <si>
    <t>Перенесено</t>
  </si>
  <si>
    <t>20.6.</t>
  </si>
  <si>
    <t>п. 19.1.</t>
  </si>
  <si>
    <t>Комунальна бюджетна установа</t>
  </si>
  <si>
    <t>08/8257</t>
  </si>
  <si>
    <t>Печерська РДА</t>
  </si>
  <si>
    <t>Голосіївська РДА</t>
  </si>
  <si>
    <t>Гончара О. вул., 33, літ. А</t>
  </si>
  <si>
    <t>Голосіївський проспект, 59 Б, К.3</t>
  </si>
  <si>
    <t>13.1.</t>
  </si>
  <si>
    <t>Аптека</t>
  </si>
  <si>
    <t>Інше (освіта)</t>
  </si>
  <si>
    <t>КМКЛ № 1</t>
  </si>
  <si>
    <t>Озерна вул., 2 А</t>
  </si>
  <si>
    <t>Школа № 256</t>
  </si>
  <si>
    <t>Стандартизована</t>
  </si>
  <si>
    <t>Зміна ІУ (Зміна площі)</t>
  </si>
  <si>
    <t>Зміна ІУ (Інше)</t>
  </si>
  <si>
    <t>0,08</t>
  </si>
  <si>
    <t>104-2861</t>
  </si>
  <si>
    <t>08/7255</t>
  </si>
  <si>
    <t>ФОП Гур'єва Т.Я. (2471210481)</t>
  </si>
  <si>
    <t>Гайдай З. вул., 10 В</t>
  </si>
  <si>
    <t>Школа № 252</t>
  </si>
  <si>
    <t>каб. 311 - 54 кв.м                  каб. 312 - 40 кв.м</t>
  </si>
  <si>
    <t>каб. 23 - 54 кв.м                    каб. 39 А - 19 кв.м</t>
  </si>
  <si>
    <t>104-3428</t>
  </si>
  <si>
    <t>08/8480</t>
  </si>
  <si>
    <t>ФОП Куцик Олексій Олександрович 3402401152</t>
  </si>
  <si>
    <t>Героїв Сталінграда проспект, 39 Г</t>
  </si>
  <si>
    <t>Школа № 240</t>
  </si>
  <si>
    <t>ВНЗ "Університет економіки та права "Крок" (04635922)</t>
  </si>
  <si>
    <t>Школа № 326</t>
  </si>
  <si>
    <t>29</t>
  </si>
  <si>
    <t>Майстерня художника</t>
  </si>
  <si>
    <t>29.02.2016</t>
  </si>
  <si>
    <t>ФОП Бахмацький А.А (2269202256)</t>
  </si>
  <si>
    <t>Богатирська вул., 2 В</t>
  </si>
  <si>
    <t>Школа № 231</t>
  </si>
  <si>
    <t>14.2.</t>
  </si>
  <si>
    <t>Приватна медична практика</t>
  </si>
  <si>
    <t>Немає</t>
  </si>
  <si>
    <t>КП "Фармація", Код 05415852</t>
  </si>
  <si>
    <t>104/3194</t>
  </si>
  <si>
    <t>08/7968</t>
  </si>
  <si>
    <t>Промтовари + товари підакцизної групи, 
Продтовари (крім товарів підакцизної групи)</t>
  </si>
  <si>
    <t>18, 
8</t>
  </si>
  <si>
    <t>ТОВ "Верас Плюс" (31361928)</t>
  </si>
  <si>
    <t>Героїв Сталінграда проспект, 42 Г</t>
  </si>
  <si>
    <t>ТОВ "Леон плюс"  (32453367)</t>
  </si>
  <si>
    <t>Тимошенка М. вул., 1 Ж</t>
  </si>
  <si>
    <t>9.3., 
17.2., 
17.3.</t>
  </si>
  <si>
    <t>18, 
8, 
8</t>
  </si>
  <si>
    <t>ТОВ "Леон плюс" (32453367)</t>
  </si>
  <si>
    <t>Героїв Дніпра вул., 7 Б</t>
  </si>
  <si>
    <t>8.5.</t>
  </si>
  <si>
    <t>Кафе (продаж товарів підакцизної групи)</t>
  </si>
  <si>
    <t>Телекомунікації</t>
  </si>
  <si>
    <t>Ентузіастів вул., 7/4</t>
  </si>
  <si>
    <t>ЗНЗ № 137</t>
  </si>
  <si>
    <t>20.1.</t>
  </si>
  <si>
    <t>Їдальня (крім товарів підакцизної групи)</t>
  </si>
  <si>
    <t>23.1.</t>
  </si>
  <si>
    <t>062/07/20-3532</t>
  </si>
  <si>
    <t>08/5935</t>
  </si>
  <si>
    <t>ВК "Контакт-90"</t>
  </si>
  <si>
    <t xml:space="preserve">Симиренка вул., 12 </t>
  </si>
  <si>
    <t>Київський інститут музики ім. Р.М. Глієра</t>
  </si>
  <si>
    <t>Побутова потреба</t>
  </si>
  <si>
    <t>п. 19.13.</t>
  </si>
  <si>
    <t>Комунальний заклад культури</t>
  </si>
  <si>
    <t>Приміщення, Підвал</t>
  </si>
  <si>
    <t>20.3.</t>
  </si>
  <si>
    <t>Пошта</t>
  </si>
  <si>
    <t>склад</t>
  </si>
  <si>
    <t>Інше (спорт)</t>
  </si>
  <si>
    <t>Приіщення</t>
  </si>
  <si>
    <t>Зої Гайдай вул., 10 В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</si>
  <si>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</si>
  <si>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</si>
  <si>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Героїв Сталінграда просп., 39 Г</t>
  </si>
  <si>
    <t>ПН. 20:15-22:15
ВТ. 15:15-17:15
СР. 20:15-22:15          ЧТ. 15:00-17:00
ПТ. 15:15-20:15     СБ. 16:00-18:00       ВС. 12:00-14:00</t>
  </si>
  <si>
    <t>Вишгородська вул., 44-В</t>
  </si>
  <si>
    <t xml:space="preserve">ПН. 14:00-15:00
ВТ. 13:30-14:30
СР. 13:30-14:30
ЧТ. 14:00-15:00
</t>
  </si>
  <si>
    <t>ПН. 19:00-21:00
ВТ. 19:00-21:00
СР. 19:00-21:00
ЧТ. 19:00-21:00
СБ. 10:00-13:00</t>
  </si>
  <si>
    <t>Школа № 137</t>
  </si>
  <si>
    <t>Поліклініка</t>
  </si>
  <si>
    <t>Приміщення, Цокольний поверх</t>
  </si>
  <si>
    <t>Є лист КП "Київжитлоспецексплуатація" щодо заключених договорів оренди</t>
  </si>
  <si>
    <t>102/03/26-5380</t>
  </si>
  <si>
    <t>08/10587</t>
  </si>
  <si>
    <t>101-5316/03</t>
  </si>
  <si>
    <t xml:space="preserve">08/9901 </t>
  </si>
  <si>
    <t>ГО "Дарницька громадська варта", (39135467)</t>
  </si>
  <si>
    <t>Сімферопольська вул., 5/1</t>
  </si>
  <si>
    <t>102/03/26-5428</t>
  </si>
  <si>
    <t>08/10560</t>
  </si>
  <si>
    <t>ГО "Деснянська Січ"  (39769167)</t>
  </si>
  <si>
    <t>ГО "Громадський Правозахист"   (35392698)</t>
  </si>
  <si>
    <t>Бикова Л. вул., 7 А</t>
  </si>
  <si>
    <t>Р</t>
  </si>
  <si>
    <t>062/05/11-5998</t>
  </si>
  <si>
    <t xml:space="preserve">08/10256 </t>
  </si>
  <si>
    <t>Приватний вищий навчальний заклад "Київський медичний університет УАНМ"</t>
  </si>
  <si>
    <t>062/05/19-5972</t>
  </si>
  <si>
    <t>08/9951</t>
  </si>
  <si>
    <t>ДКЛ № 4 Соломянськолго району м. Києва</t>
  </si>
  <si>
    <t>ФОП Панасевич-Свірський Р.О. (2113517895)</t>
  </si>
  <si>
    <t>надання медичних консультацій та торгівля харчовими домішками
Орендована площа 65.60 кв.м (19203.94 грн. в місяць)</t>
  </si>
  <si>
    <t>101-5317/03</t>
  </si>
  <si>
    <t xml:space="preserve">08/9902 </t>
  </si>
  <si>
    <t xml:space="preserve"> 09.06.2016</t>
  </si>
  <si>
    <t>ФОП Пелевіна К.В., (2047809984)</t>
  </si>
  <si>
    <t>105/01-2276/В-04</t>
  </si>
  <si>
    <t xml:space="preserve">08/9974 </t>
  </si>
  <si>
    <t>31.11.2015</t>
  </si>
  <si>
    <t>ФОП Кансо З.А.  (2565821378)</t>
  </si>
  <si>
    <t>орендар звернувся з проханням змінити цільове використання об"єкту оренди на 6,3 кв. м - склад - 8%  та 27,8 кв. м - офіс - 15 % , сума до сплати - 6555,83 грн.</t>
  </si>
  <si>
    <t>ТОВ "ОСТ - ФАРМ"                                (32112197)</t>
  </si>
  <si>
    <t>сервісний центр, ремонт мобільних телефонів
приведення у відповідність згідно використання</t>
  </si>
  <si>
    <t>062/05/19-5928</t>
  </si>
  <si>
    <t xml:space="preserve">08/10114 </t>
  </si>
  <si>
    <t>Київський інститут музики ім.Р.М.Глієра має намір використовувати вільні приміщення для власних потреб</t>
  </si>
  <si>
    <t>104-4042</t>
  </si>
  <si>
    <t>08/9930</t>
  </si>
  <si>
    <t>ТОВ "Центри раннього розвитку дітей" (31035960)</t>
  </si>
  <si>
    <t>ДНЗ № 660</t>
  </si>
  <si>
    <t xml:space="preserve">Приватний навчальний заклад (крім п. 19 Методики) </t>
  </si>
  <si>
    <t>Навчання та виховання дітей дошкільного віку</t>
  </si>
  <si>
    <t>062/05/19-5917</t>
  </si>
  <si>
    <t>08/10071</t>
  </si>
  <si>
    <t>062/05/17-6000</t>
  </si>
  <si>
    <t>08/10253</t>
  </si>
  <si>
    <t>ПП Міжрегіональний Видавничий Центр "МЕДІНФОРМ"</t>
  </si>
  <si>
    <t xml:space="preserve">Друковані україномовні засоби масової інформації </t>
  </si>
  <si>
    <t>ТОВ "ВІТАЛІ" (30468057)</t>
  </si>
  <si>
    <t>Велика Васильківська вул., 97</t>
  </si>
  <si>
    <t>ремонт взуття</t>
  </si>
  <si>
    <t>Велика Васильківська вул., 71/6</t>
  </si>
  <si>
    <t>ФОП Барановський В.І.                        (2407314036)</t>
  </si>
  <si>
    <t xml:space="preserve"> ремонт, лагодження одягу, взуття</t>
  </si>
  <si>
    <t xml:space="preserve">062/05/18-6147 </t>
  </si>
  <si>
    <t>08/10486</t>
  </si>
  <si>
    <t>ТОВ "Ракурс-2002", Код 32103114</t>
  </si>
  <si>
    <t>Борщагівська вул., 128, літ.А</t>
  </si>
  <si>
    <t>062/05/18-5930</t>
  </si>
  <si>
    <t xml:space="preserve">08/10098 </t>
  </si>
  <si>
    <t>КМКОЛ "Центр мікрохірургії ока"</t>
  </si>
  <si>
    <t>ФОП Василенко О.М., Код 2682114769</t>
  </si>
  <si>
    <t>062/05/20-6148</t>
  </si>
  <si>
    <t>08/10464</t>
  </si>
  <si>
    <t>КМД УДППЗ "Укрпошта", Код 01189979</t>
  </si>
  <si>
    <t>Харківське шосе, 2, літ.А</t>
  </si>
  <si>
    <t>062/05/17-6198</t>
  </si>
  <si>
    <t xml:space="preserve">08/10555 </t>
  </si>
  <si>
    <t>ФО-П Мішогло Г.О., Код 2460003892</t>
  </si>
  <si>
    <t>4508/26/4/103</t>
  </si>
  <si>
    <t>08/10230</t>
  </si>
  <si>
    <t>КНП "ЦПМСД № 1 Дніпровського району"</t>
  </si>
  <si>
    <t>ПП "Світлана"</t>
  </si>
  <si>
    <t>062/05/17-5929</t>
  </si>
  <si>
    <t xml:space="preserve">08/10104 </t>
  </si>
  <si>
    <t>КМКОЦ</t>
  </si>
  <si>
    <t>ФОП Захарцева Л.М., Код 2131018103</t>
  </si>
  <si>
    <t>062/05/18-5981</t>
  </si>
  <si>
    <t>08/9979</t>
  </si>
  <si>
    <t xml:space="preserve">4509/26/4/103 </t>
  </si>
  <si>
    <t>08/10229</t>
  </si>
  <si>
    <t>КП "Фармація"</t>
  </si>
  <si>
    <t xml:space="preserve"> Запорожця вул., 26</t>
  </si>
  <si>
    <t>102/03/26-5195</t>
  </si>
  <si>
    <t xml:space="preserve">08/10251 </t>
  </si>
  <si>
    <t>Школа № 301</t>
  </si>
  <si>
    <t>ФОП Кершков Д.О.   (2606214033)</t>
  </si>
  <si>
    <t>Маяковського В. проспект, 93 В</t>
  </si>
  <si>
    <t>Приміщення, 
1, цокольний поверхи</t>
  </si>
  <si>
    <t xml:space="preserve">4510/26/4/103 </t>
  </si>
  <si>
    <t>08/10225</t>
  </si>
  <si>
    <t>ФОП Осокіна С. В.</t>
  </si>
  <si>
    <t>заняття з аеробіки з дітьми 
тижнева орендна плата- 201,60 (Пн, Ср: 18.30-19.30 год., Пт: 19.30-20.15 год.)</t>
  </si>
  <si>
    <t>4669/26/4/103</t>
  </si>
  <si>
    <t xml:space="preserve">08/10507 </t>
  </si>
  <si>
    <t>ФОП Короленко Тетяна Олександрівна</t>
  </si>
  <si>
    <t>Райдужна вул., 53</t>
  </si>
  <si>
    <t>ДНЗ № 265</t>
  </si>
  <si>
    <t>Заняття з іноземної мови</t>
  </si>
  <si>
    <t>ФОП Фурманенко Р.І.       (2386310377)</t>
  </si>
  <si>
    <t>Цитадельна вул., 7</t>
  </si>
  <si>
    <t xml:space="preserve">Інше </t>
  </si>
  <si>
    <t>весільні фото відео</t>
  </si>
  <si>
    <t xml:space="preserve">100-8906 </t>
  </si>
  <si>
    <t xml:space="preserve">08/10221 </t>
  </si>
  <si>
    <t>УКТОКС Голосіївської РДА</t>
  </si>
  <si>
    <t>ФОП Бойко Ольга Іванівна                            Код 2166219964</t>
  </si>
  <si>
    <t>Інше (Освіта)</t>
  </si>
  <si>
    <t>проведення занять з вивчення іноземної мови</t>
  </si>
  <si>
    <t xml:space="preserve"> 07.04.2016</t>
  </si>
  <si>
    <t>062/05/20-5898</t>
  </si>
  <si>
    <t>08/9888</t>
  </si>
  <si>
    <t>ФО-П Маслова Л. І.  Код ЄДРПОУ 2938002563</t>
  </si>
  <si>
    <t xml:space="preserve">062/05/18-6185 </t>
  </si>
  <si>
    <t xml:space="preserve">08/10556 </t>
  </si>
  <si>
    <t>ПАТ "ФАРЛЕП-ІНВЕСТ", Код 19199961</t>
  </si>
  <si>
    <t>062/05/17-5980</t>
  </si>
  <si>
    <t>08/9978</t>
  </si>
  <si>
    <t>КНП "КДЦ" Святошинського району</t>
  </si>
  <si>
    <t>Крамського вул., 10</t>
  </si>
  <si>
    <t>Львівська вул.,8/6</t>
  </si>
  <si>
    <t>КП "КК ОЖФ Печерського району м. Києва"</t>
  </si>
  <si>
    <t>Громадянин    Пліско Л. К.                                    (1625410216)</t>
  </si>
  <si>
    <t>Арсенальна вул., 17</t>
  </si>
  <si>
    <t>Збірно - розбірний металевий гараж</t>
  </si>
  <si>
    <t>п. 19.9.</t>
  </si>
  <si>
    <t>Гараж для спеціальних засобів пересування</t>
  </si>
  <si>
    <t xml:space="preserve">062/05/11-5899 </t>
  </si>
  <si>
    <t>08/10054</t>
  </si>
  <si>
    <t>Олійника вул., 21</t>
  </si>
  <si>
    <t>062/05/15-5900</t>
  </si>
  <si>
    <t>08/9886</t>
  </si>
  <si>
    <t>Департамент економіки та інвестицій</t>
  </si>
  <si>
    <t>ГО "Комітет виборців "Дарниця", (38374509)</t>
  </si>
  <si>
    <t>ГО "Майбутнє Дарниці", (38611245)</t>
  </si>
  <si>
    <t>1 917,41</t>
  </si>
  <si>
    <t xml:space="preserve">Член НСХУ Чичик О.В.   (2337213547)                             </t>
  </si>
  <si>
    <t>Член НСХУ Шевченко М.В.                                (1739710197)</t>
  </si>
  <si>
    <t>Приміщення, напівпідвал</t>
  </si>
  <si>
    <t>ГО "Печерське районне відділення Київської міської спілки ветеранів Афганістану"   (14280799)</t>
  </si>
  <si>
    <t>Старонаводницька вул., 8</t>
  </si>
  <si>
    <t>Член НСХУ Левханян М.Є. (1323415181)</t>
  </si>
  <si>
    <t>Інститутська вул., 27/6</t>
  </si>
  <si>
    <t>ВГО "Мотоциклетна федерація України"      (21708200)</t>
  </si>
  <si>
    <t>Липська вул., 12/5</t>
  </si>
  <si>
    <t>102/03/26-5265</t>
  </si>
  <si>
    <t xml:space="preserve">08/10034 </t>
  </si>
  <si>
    <t>БО БФ "Оберіг"   (35139735)</t>
  </si>
  <si>
    <t>Жукова Маршала вул., 26 А</t>
  </si>
  <si>
    <t xml:space="preserve"> Зої Гайдай вул., 7 В</t>
  </si>
  <si>
    <t xml:space="preserve">4454/26/4/103  </t>
  </si>
  <si>
    <t>08/9985</t>
  </si>
  <si>
    <t>Державне підприємство "Центр охорони здоров"я тварин</t>
  </si>
  <si>
    <t>Райдужна вул., 67</t>
  </si>
  <si>
    <t>11.5, 17.3</t>
  </si>
  <si>
    <t>ФОП Осокіна С. Л.</t>
  </si>
  <si>
    <t xml:space="preserve">заняття з аеробіки з дітьми </t>
  </si>
  <si>
    <t>Пн: 18.30-20.00 
Ср: 18.30-20.00 
Пт:19.30-20.15</t>
  </si>
  <si>
    <t>ФОП Короленко Т. О.</t>
  </si>
  <si>
    <t>Школа № 265</t>
  </si>
  <si>
    <t>проведення занять з іноземної мови</t>
  </si>
  <si>
    <t>Вт.-Пт.:16.00-17.00</t>
  </si>
  <si>
    <t>Протокол №19 - питання не розглядалось і перенесено.</t>
  </si>
  <si>
    <t>Протокол №19 - питання не розглядалось і перенесено</t>
  </si>
  <si>
    <t>(Протокол № 15, 18 - доручено депутату Київради Д.Калініченку доопрацювати питання)               Протокол №19 - питання не розглядалось і перенесено</t>
  </si>
  <si>
    <t>104-3315</t>
  </si>
  <si>
    <t>08/8229</t>
  </si>
  <si>
    <t>16.05.2016</t>
  </si>
  <si>
    <t>Вишгородська вул., 44 В</t>
  </si>
  <si>
    <t>2-й повторний</t>
  </si>
  <si>
    <t xml:space="preserve">062/07/20-3224 </t>
  </si>
  <si>
    <t>08/5515</t>
  </si>
  <si>
    <t>ТОВ "Пуща-Водиця" (19118649)</t>
  </si>
  <si>
    <t>Червонофлотська вул., 4 А, літ.А</t>
  </si>
  <si>
    <t>8.5., 
17.1., 
5.1.</t>
  </si>
  <si>
    <t>кафе (продаж товарів підакцизної групи); кафе (крім товарів підакцизної групи); платіжний термінал</t>
  </si>
  <si>
    <t>4-й Повторний</t>
  </si>
  <si>
    <t>Протокол 16 - доручено району доопрацювати питання в частині розмежування площ орендованого приміщення та надати поповерховий план. Протокол №19 - питання не розглядалось і перенесено.</t>
  </si>
  <si>
    <t>(Протокол № 15 - доручено КП "Київжитлоспецексплуатація" провести перевірку ТОВ "Пуща-Водиця" в частині цільового використання приміщення).</t>
  </si>
  <si>
    <t>Протокол №17 - доручено депутату М.Буділову доопрацювати питання. Протокол №19 - питання не розглядалось і перенесено.</t>
  </si>
  <si>
    <t>108-8813</t>
  </si>
  <si>
    <t>08/10064</t>
  </si>
  <si>
    <t>Солом'янська РДА</t>
  </si>
  <si>
    <t>ФОП Мартиненко Леонід Юхимович, Код 2070900093</t>
  </si>
  <si>
    <t>Приміщення, 1 поверх</t>
  </si>
  <si>
    <t>ТОВ "Місія" (Код ЄДРПОУ 24082468)</t>
  </si>
  <si>
    <t>21.6, 
24.5.</t>
  </si>
  <si>
    <t>5, 
3</t>
  </si>
  <si>
    <t>21.6, 
20.1.</t>
  </si>
  <si>
    <t>5, 
6</t>
  </si>
  <si>
    <t>4226/26/4/103</t>
  </si>
  <si>
    <t>08/9417</t>
  </si>
  <si>
    <t xml:space="preserve"> 03.06.2016</t>
  </si>
  <si>
    <t>105/01-1547/в-04</t>
  </si>
  <si>
    <t>08/8904</t>
  </si>
  <si>
    <t>ТОВ "Наукове-виробниче об'єднання "Топаз"  (30056492)</t>
  </si>
  <si>
    <t>Печерський узвіз, 19</t>
  </si>
  <si>
    <t>24.7.</t>
  </si>
  <si>
    <t>Небюджетна науково-дослідна установа (оброблення даних та розміщення інформації на веб вузлах та ін.)</t>
  </si>
  <si>
    <t>ФОП "Шарковський Ю.І. (3097817695)</t>
  </si>
  <si>
    <t>Кіквідзе вул., 17/10</t>
  </si>
  <si>
    <t>105/01-1651/в-04</t>
  </si>
  <si>
    <t>08/9047</t>
  </si>
  <si>
    <t>КНП "Консультативно - діагностичний центр" Печерського району м. Києва</t>
  </si>
  <si>
    <t>ТОВ "Аптека № 1 ТРАНСФАРМ" (32799279)                     ТОВ "АЗИМУТ"  (33018711)</t>
  </si>
  <si>
    <t>105/01-1022/В-12</t>
  </si>
  <si>
    <t>08/6947</t>
  </si>
  <si>
    <t>УО Печерської РДА</t>
  </si>
  <si>
    <t>ЗНЗ "Спеціалізована школа І-ІІІ ступенів з поглибленим вивченням іноземних мов "ІНТЕЛЕКТ"</t>
  </si>
  <si>
    <t>Лаврська вул., 2</t>
  </si>
  <si>
    <t xml:space="preserve">Інше  </t>
  </si>
  <si>
    <t xml:space="preserve">Протокол № 18 - доручено депутату Київради Л.Антонєнку  доопрацювати питання.                          </t>
  </si>
  <si>
    <t xml:space="preserve">Керівництво школи №90 звернулося з листом про використання приміщень у навчально-виховному процесі. В стовпчиках 19, 20 зазначено інформацію, дійсну на момент погодження надання зазначених приміщень в оренду. </t>
  </si>
  <si>
    <t>105/01-1270/В-04</t>
  </si>
  <si>
    <t>08/8171</t>
  </si>
  <si>
    <t>Головне управління статистики у м. Києві</t>
  </si>
  <si>
    <t>Московська, вул., 36</t>
  </si>
  <si>
    <t>24.6.</t>
  </si>
  <si>
    <t>Державна бюджетна установа</t>
  </si>
  <si>
    <t xml:space="preserve">Протокол №18 - доручено  депутатам Київради Я.Діденку та М.Конобасу доопрацювати питання.                 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</si>
  <si>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</si>
  <si>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ФОП Ільїна В.І. (2797917042)</t>
  </si>
  <si>
    <t>Школа №297</t>
  </si>
  <si>
    <t>Жолудєва вул., 3-Г</t>
  </si>
  <si>
    <t>216,10 кв.м
ПН. 19:00-20:00
ВТ. 18:00-19:00     СР. 18:00-19:00    ЧТ. 19:00-20:00</t>
  </si>
  <si>
    <t>ФОП Ільїна О.О., (1854606323)</t>
  </si>
  <si>
    <t>216,10 кв.м
ПН. 17:00-18:30
ВТ. 16:15-17:00     СР. 18:45-19:45    ЧТ. 16:15-18:30
ПТ. 16:30-19:00</t>
  </si>
  <si>
    <t>Київська обласна громадська організація "Клуб бального танцю "Діамант-Еліт", (37417169)</t>
  </si>
  <si>
    <t>Бударіна вул., 3</t>
  </si>
  <si>
    <t>60,90 кв.м
ПН. 16:00-20:00
ВТ. 14:00-18:00     СР. 16:00-20:00    ЧТ. 14:00-18:00</t>
  </si>
  <si>
    <t xml:space="preserve">107-3594 </t>
  </si>
  <si>
    <t>08/11137</t>
  </si>
  <si>
    <t>Зміна ІУ (інше)</t>
  </si>
  <si>
    <t>УО Святошинської РДА</t>
  </si>
  <si>
    <t>Див. докладно у окремій таблиці
2708,64
зміна графіку використання приміщення з 01.06.2016-31.08.2016 з 12 годин та 1 доби на тиждень на 4 години на тиждень</t>
  </si>
  <si>
    <t xml:space="preserve">107-3593/30 </t>
  </si>
  <si>
    <t xml:space="preserve">08/11139 </t>
  </si>
  <si>
    <t>Святошинська районна організація Товариства Червоного Хреста, (25880255)</t>
  </si>
  <si>
    <t>Перемоги проспект, 61/2</t>
  </si>
  <si>
    <t>19.7.</t>
  </si>
  <si>
    <t>Товариство Червоного Хреста</t>
  </si>
  <si>
    <t>107-3398/30</t>
  </si>
  <si>
    <t xml:space="preserve"> 08/10817</t>
  </si>
  <si>
    <t>Зміна ІУ (Тимчасове зменшення орендної плати)</t>
  </si>
  <si>
    <t>Див. докладно у окремій таблиці
проведення занять з дітьми хореографією та танцями
601,92
ставка 0,01% на час літніх канікул (01.06.2016-31.08.2016)</t>
  </si>
  <si>
    <t>107-3663/30</t>
  </si>
  <si>
    <t xml:space="preserve">08/10899 </t>
  </si>
  <si>
    <t>Див. докладно у окремій таблиці
проведення занять з бальних танців для дітей дошкільного та шкільного віку</t>
  </si>
  <si>
    <t>101-5455/03</t>
  </si>
  <si>
    <t xml:space="preserve">08/10224 </t>
  </si>
  <si>
    <t>УО Дарницької РДА</t>
  </si>
  <si>
    <t>ФОП Золотих Д.В. (2986110870)</t>
  </si>
  <si>
    <t>ДНЗ "Вирлиця" (Навчально-виховний комплекс "Вирлиця")</t>
  </si>
  <si>
    <t xml:space="preserve">101-5584/03 </t>
  </si>
  <si>
    <t xml:space="preserve"> 08/11007 </t>
  </si>
  <si>
    <t xml:space="preserve"> 29.06.2016</t>
  </si>
  <si>
    <t>ФОП Дзиговський В.В., (3069604487 )</t>
  </si>
  <si>
    <t>Тростянецька вул., 12</t>
  </si>
  <si>
    <t>9.3.</t>
  </si>
  <si>
    <t xml:space="preserve"> 101-5316/03</t>
  </si>
  <si>
    <t xml:space="preserve">08/11546 </t>
  </si>
  <si>
    <t>ГО"Спортивно-оздоровча організація "Атлет"         (39475919)</t>
  </si>
  <si>
    <t>Харченка Євгенія вул.,53</t>
  </si>
  <si>
    <t xml:space="preserve">Школа № 305                        </t>
  </si>
  <si>
    <t>Приміщення, 1,2 поверхи</t>
  </si>
  <si>
    <t xml:space="preserve">101-6007/02 </t>
  </si>
  <si>
    <t>08/9902</t>
  </si>
  <si>
    <t>ПП "Онікс-освіта"  (31837234)</t>
  </si>
  <si>
    <t>Харківське шосе, 55-Б</t>
  </si>
  <si>
    <t>Навчально-виховний комплекс "Радосинь"</t>
  </si>
  <si>
    <t>Приватний навчальний заклад</t>
  </si>
  <si>
    <t>БО "Фонд "Асперн" (21705897)</t>
  </si>
  <si>
    <t>Харківське шосе ,121/3</t>
  </si>
  <si>
    <t>Благодійна організація з реабілітації</t>
  </si>
  <si>
    <t>101-5732/02</t>
  </si>
  <si>
    <t xml:space="preserve">08/10788 </t>
  </si>
  <si>
    <t xml:space="preserve"> 23.06.2016</t>
  </si>
  <si>
    <t>01.04.2016 09.06.2016</t>
  </si>
  <si>
    <t>Управління культури Дарницької РДА</t>
  </si>
  <si>
    <t>1) ФОП Майстерко Ю.П. (2822302868);     2) ФОП Чирик Д.І.</t>
  </si>
  <si>
    <t>16</t>
  </si>
  <si>
    <t>Торговий автомат</t>
  </si>
  <si>
    <t>Заслонова вул., 18</t>
  </si>
  <si>
    <t>(зміни графіку використання) За 5 годин на тиждень  погодинної оренди сплачують 728,50 грн.</t>
  </si>
  <si>
    <t>Див. докладно у окремій таблиці</t>
  </si>
  <si>
    <t>108-10320</t>
  </si>
  <si>
    <t>08/11308</t>
  </si>
  <si>
    <t>Колективне НВП "ЕЛЕКОМ",                         Код 05829542</t>
  </si>
  <si>
    <t xml:space="preserve">108-10184 </t>
  </si>
  <si>
    <t xml:space="preserve">08/11188 </t>
  </si>
  <si>
    <t>БО Благодійний фонд "Діти Чорнобиля за виживання" Солом'янського району м. Києва,                  Код 24075439</t>
  </si>
  <si>
    <t>Чугуївський пров., 19 А</t>
  </si>
  <si>
    <t>19.11.</t>
  </si>
  <si>
    <t xml:space="preserve">108-10356 </t>
  </si>
  <si>
    <t xml:space="preserve">08/11383 </t>
  </si>
  <si>
    <t>ФОП Орлова Лідія Володимирівна,                Код 2356613382,     ФОП Коваль Роман Іванович,                            Код 2977811958,               ФОП Гальчинська Олена Вікторівна,              Код 2470212867</t>
  </si>
  <si>
    <t>Споруда, сміттєзбірник</t>
  </si>
  <si>
    <t>17.2.</t>
  </si>
  <si>
    <t>Продтовари (крім товарів підакцизної групи)</t>
  </si>
  <si>
    <t>108-8873</t>
  </si>
  <si>
    <t>08/10067</t>
  </si>
  <si>
    <t>ФОП Єднак Петро Петрович,                     Код 3085517470</t>
  </si>
  <si>
    <t>Приміщення, технічний поверх</t>
  </si>
  <si>
    <t>Повторний</t>
  </si>
  <si>
    <t>09.06.2016</t>
  </si>
  <si>
    <t xml:space="preserve">102/03/26-5251 </t>
  </si>
  <si>
    <t>08/10801</t>
  </si>
  <si>
    <t>18.04.2016</t>
  </si>
  <si>
    <t>13.06.2016</t>
  </si>
  <si>
    <t>ФОП Гайдай О.В. (3149415330)</t>
  </si>
  <si>
    <t>житловий</t>
  </si>
  <si>
    <t>102/03/26-5698</t>
  </si>
  <si>
    <t>08/10833</t>
  </si>
  <si>
    <t>29.03.2016</t>
  </si>
  <si>
    <t>ТОВ "Швейцарська хімчистка "Сіндерелла" (37292843)</t>
  </si>
  <si>
    <t>16 85,83</t>
  </si>
  <si>
    <t xml:space="preserve">102/03/26-5649 </t>
  </si>
  <si>
    <t xml:space="preserve"> 08/10810</t>
  </si>
  <si>
    <t>02.02.2016</t>
  </si>
  <si>
    <t>08.06.2016</t>
  </si>
  <si>
    <t>кК ОЖФ</t>
  </si>
  <si>
    <t>ФОП Женжеруха В.П.</t>
  </si>
  <si>
    <t>вул. Жукова Маршала,24-а</t>
  </si>
  <si>
    <t>102/03/26-5650</t>
  </si>
  <si>
    <t xml:space="preserve"> 08/10809</t>
  </si>
  <si>
    <t>12.04.2016</t>
  </si>
  <si>
    <t>03.06.2016</t>
  </si>
  <si>
    <t>24.05.2016</t>
  </si>
  <si>
    <t>ЗНЗ № 278</t>
  </si>
  <si>
    <t>ТОВ "Англійська група" (40365383)</t>
  </si>
  <si>
    <t>приватний навчальний заклад</t>
  </si>
  <si>
    <t>102/03/26/26-6141</t>
  </si>
  <si>
    <t>21.04.2016</t>
  </si>
  <si>
    <t>14.06.2016</t>
  </si>
  <si>
    <t>27.05.2016</t>
  </si>
  <si>
    <t>ФОП Гераськін В.В. (2909519494)</t>
  </si>
  <si>
    <t>Інше (проведення занять різних видів спорту)</t>
  </si>
  <si>
    <t>102/103/26-3840</t>
  </si>
  <si>
    <t xml:space="preserve">08/7729 </t>
  </si>
  <si>
    <t>ФОП Холбобаєв О.К. (2976914119)</t>
  </si>
  <si>
    <t>Жукова Маршала вул., 19</t>
  </si>
  <si>
    <t>2 роки 
364 дні</t>
  </si>
  <si>
    <t>проект рішення</t>
  </si>
  <si>
    <t>104-3667</t>
  </si>
  <si>
    <t>08/9117</t>
  </si>
  <si>
    <t>1) 14.04.2016          2)19.05.2016</t>
  </si>
  <si>
    <t>1) Котов Є.В. (3051415593)  2)Погомарьова Я.В.</t>
  </si>
  <si>
    <t>Оболонський проспект, 12 Д</t>
  </si>
  <si>
    <t>1)21.03.2016          2)19.05.2016</t>
  </si>
  <si>
    <t>1)ФОП Бахмацький А.А. (2269202256)    2)Погомарьова Я.В.</t>
  </si>
  <si>
    <t xml:space="preserve">Богатирська вул., 2 В </t>
  </si>
  <si>
    <t>1)09.03.2016                                2)19.05.2016</t>
  </si>
  <si>
    <t>1) ФОП Козоріз Н. В. (3370010749)          2)Фоп Олійник І.В.</t>
  </si>
  <si>
    <t xml:space="preserve">Архипенка О. вул. (Мате Залки), 8 Г </t>
  </si>
  <si>
    <t>Школа № 216</t>
  </si>
  <si>
    <t xml:space="preserve">
П</t>
  </si>
  <si>
    <t>2,19 грн/час</t>
  </si>
  <si>
    <t>1)10.02.2016        2)19.05.2016</t>
  </si>
  <si>
    <t>1)Навчально-виховний заклад освіти школа-ліцей "Обдаровання "Київської академії наук"                           2)Фоп Олійник І.В.</t>
  </si>
  <si>
    <t>Мінське шосе, 10 Б</t>
  </si>
  <si>
    <t>1,98 грн/час</t>
  </si>
  <si>
    <t>1)29.12.2015      2)19.05.2016</t>
  </si>
  <si>
    <t>1)ФОП Челишева С.А.(2801614124)       2)Фоп Олійник І.В.</t>
  </si>
  <si>
    <t>Озерна вул., 2</t>
  </si>
  <si>
    <t xml:space="preserve">Школа № 168 </t>
  </si>
  <si>
    <t>2,03 грн/час</t>
  </si>
  <si>
    <t xml:space="preserve">№2761/26/4/103   від 08.04.2016 </t>
  </si>
  <si>
    <t>№08/6296 від 13.04.2016</t>
  </si>
  <si>
    <t>ФОП Антонішина В. Л. (2426815383)</t>
  </si>
  <si>
    <t xml:space="preserve">Гагаріна Ю. проспект, 5/2 </t>
  </si>
  <si>
    <t>нежитловий</t>
  </si>
  <si>
    <t>Правди просп., 108-А</t>
  </si>
  <si>
    <t>Інше (дошкільна освіта-хореографія, англійська мова, ейдетика)</t>
  </si>
  <si>
    <t xml:space="preserve">Пн.-Чт.   15.30-16.45,
 Пт.         15.30-16.30
</t>
  </si>
  <si>
    <t xml:space="preserve">106-3811 </t>
  </si>
  <si>
    <t>08/10800</t>
  </si>
  <si>
    <t>Подільська РДА</t>
  </si>
  <si>
    <t>член КОНСХУ Калашник М.Ф.</t>
  </si>
  <si>
    <t xml:space="preserve">29
</t>
  </si>
  <si>
    <t>майстерня художника</t>
  </si>
  <si>
    <t>Управління освіти Подільської РДА</t>
  </si>
  <si>
    <t xml:space="preserve">106-3806 </t>
  </si>
  <si>
    <t xml:space="preserve">08/10985 </t>
  </si>
  <si>
    <t>продовження</t>
  </si>
  <si>
    <t>Об'єднання художників-аматорів "Творчість"</t>
  </si>
  <si>
    <t>нежилий</t>
  </si>
  <si>
    <t>прибудова</t>
  </si>
  <si>
    <t>106-3452</t>
  </si>
  <si>
    <t>08/10986</t>
  </si>
  <si>
    <t>ТОВ "СВ КОМ"</t>
  </si>
  <si>
    <t>106-3810</t>
  </si>
  <si>
    <t>08/10987</t>
  </si>
  <si>
    <t>ФОП Довгань Оксана Олексіївна</t>
  </si>
  <si>
    <t>27</t>
  </si>
  <si>
    <t>106-3816</t>
  </si>
  <si>
    <t>08/10989</t>
  </si>
  <si>
    <t>до 09.04.2017</t>
  </si>
  <si>
    <t>106-3887</t>
  </si>
  <si>
    <t>08/10992</t>
  </si>
  <si>
    <t>ФОП Чечко Олександр Васильович</t>
  </si>
  <si>
    <t>106-3453</t>
  </si>
  <si>
    <t xml:space="preserve">08/9658 </t>
  </si>
  <si>
    <t xml:space="preserve"> 07.06.2016</t>
  </si>
  <si>
    <t xml:space="preserve">ФОП Пустовойт Костянтин Юрійович </t>
  </si>
  <si>
    <t>Гонгадзе Г. проспект, 20 Ж</t>
  </si>
  <si>
    <t>будівля</t>
  </si>
  <si>
    <t>Без конкурсу</t>
  </si>
  <si>
    <t xml:space="preserve">ДКВ </t>
  </si>
  <si>
    <t xml:space="preserve">приміщення </t>
  </si>
  <si>
    <t>п. 19.11.</t>
  </si>
  <si>
    <t>Громадська організація реабілітації</t>
  </si>
  <si>
    <t>Проект рішення</t>
  </si>
  <si>
    <t>4425/26/4/103</t>
  </si>
  <si>
    <t>08/10085</t>
  </si>
  <si>
    <t>Комунальний заклад Київської обласної ради "Київська обласна бібліотека для дітей" (02221231)</t>
  </si>
  <si>
    <t>Русанівська набережна вул., 12</t>
  </si>
  <si>
    <t>Бібліотека</t>
  </si>
  <si>
    <t xml:space="preserve">4240/26/4/103 </t>
  </si>
  <si>
    <t xml:space="preserve">08/9418 </t>
  </si>
  <si>
    <t>КНП "ЦПМСД "Русанівка" Дніпровського району"</t>
  </si>
  <si>
    <t>Київська міська психоневрологічна лікарня № 2 
(Код ЄДРПОУ 01993992)</t>
  </si>
  <si>
    <t xml:space="preserve"> Ентузіастів вул., 49</t>
  </si>
  <si>
    <t>п. 19.3.</t>
  </si>
  <si>
    <t>Комунальний заклад охорони здоров`я</t>
  </si>
  <si>
    <t>стандартизована оцінка - вартість: 11,64631 тис. грн.</t>
  </si>
  <si>
    <t xml:space="preserve">3836/26/4/103  </t>
  </si>
  <si>
    <t>08/8684</t>
  </si>
  <si>
    <t>ТОВ "Агентство "Експрес" (32767289)</t>
  </si>
  <si>
    <t>Возз`єднання проспект, 26/2</t>
  </si>
  <si>
    <t>33, 
МЗК</t>
  </si>
  <si>
    <t>15, 
1</t>
  </si>
  <si>
    <t xml:space="preserve">Протокол 17 - питпння порядку денного перенесене на наступне засідання комісії у зв'язку з відсутністю  доповідача – представника Дніпровської РДА. </t>
  </si>
  <si>
    <t>5059/26/4/103</t>
  </si>
  <si>
    <t>08/283-547- вих/1</t>
  </si>
  <si>
    <t xml:space="preserve">2% -36420,00                     </t>
  </si>
  <si>
    <t>Пн: 18.30-20.00 год.
Ср: 18.30-20.00 год.
Пт:19.30-20.15 год.</t>
  </si>
  <si>
    <t xml:space="preserve">Графік роботи:
Пн. 7 годин
Вт. 7 годин
Ср. 7 годин
Чт. 7 годин
Пт. 7 годин
Сб. - доба
Нд. - доба
</t>
  </si>
  <si>
    <t>2 доби 35 годин</t>
  </si>
  <si>
    <t>8,8 доби 154 години</t>
  </si>
  <si>
    <t>ФОП Кершков Д.О. (2606214033)</t>
  </si>
  <si>
    <t>Приміщення, 1, цокольний поверхи</t>
  </si>
  <si>
    <t>Маяковського В. просп., 93 В</t>
  </si>
  <si>
    <t>Інше (фізкультурно-спортивний напрямок діяльності)</t>
  </si>
  <si>
    <t>дб</t>
  </si>
  <si>
    <t>109/01/25-5203</t>
  </si>
  <si>
    <t>08/10706</t>
  </si>
  <si>
    <t>Шевченківська РДА</t>
  </si>
  <si>
    <t>ФО Губенко В.Ю.
Код 1714107399</t>
  </si>
  <si>
    <t xml:space="preserve">Житловий </t>
  </si>
  <si>
    <t xml:space="preserve">109/01/25-5204 </t>
  </si>
  <si>
    <t>08/10708</t>
  </si>
  <si>
    <t>ТОВ ""Бізнес-оператор
"Чотири сезони"
Код 34060759</t>
  </si>
  <si>
    <t>Прорізна вул. 10</t>
  </si>
  <si>
    <t>Приміщення
1-й поверх</t>
  </si>
  <si>
    <t>кафе (крім товарів підакцизної групи)</t>
  </si>
  <si>
    <t>109/01/25-4920</t>
  </si>
  <si>
    <t xml:space="preserve">08/10017 </t>
  </si>
  <si>
    <t xml:space="preserve">КНП "Центр первинної медико-санітарної допомоги №2"
Шевченківсько району 
</t>
  </si>
  <si>
    <t>ПП "Ланадент"
код 30577684</t>
  </si>
  <si>
    <t>Адміністративний</t>
  </si>
  <si>
    <t>109/01/25-3324</t>
  </si>
  <si>
    <t>08/7039</t>
  </si>
  <si>
    <t>УО Шевченківсь-
кої РДА</t>
  </si>
  <si>
    <t>ПП "Приватний 
загальноосвітній
навчальний заклад
гімназія "Престиж"
Код 32212162</t>
  </si>
  <si>
    <t>Щербакова вул., 61 Г</t>
  </si>
  <si>
    <t>ДНЗ 
№ 366</t>
  </si>
  <si>
    <t>п. 19.14.</t>
  </si>
  <si>
    <t>Приватний навчальний заклад загальної, дошкільної та позашкільної освіти</t>
  </si>
  <si>
    <t xml:space="preserve">Протокол №17  - не набрало голосів, протокол №19 - питання не розглядалось і перенесено
</t>
  </si>
  <si>
    <t>109/01/25-5552</t>
  </si>
  <si>
    <t>08/11315</t>
  </si>
  <si>
    <t>Публічна бібліотека імені Лнсі Українки для дорослих м. Києва</t>
  </si>
  <si>
    <t>Полтавська  вул. 4</t>
  </si>
  <si>
    <t>109/01/25-4922</t>
  </si>
  <si>
    <t>08/10020</t>
  </si>
  <si>
    <t xml:space="preserve">ФОП Тонконог Д.В.
Код 3209602894 </t>
  </si>
  <si>
    <t>Старокиївський пров., 3-А</t>
  </si>
  <si>
    <t>ДНЗ № 645</t>
  </si>
  <si>
    <t>1 851,48</t>
  </si>
  <si>
    <t>Протокол № 19 -питання не розглядалось і перенесено</t>
  </si>
  <si>
    <t>109/01/25-4921</t>
  </si>
  <si>
    <t xml:space="preserve">08/10018 </t>
  </si>
  <si>
    <t>ТОВ "Серпанок"
Код 23714156</t>
  </si>
  <si>
    <t>Дмитрівська вул., 37 А</t>
  </si>
  <si>
    <t xml:space="preserve"> 08/10017</t>
  </si>
  <si>
    <t>ФОП Дудник В.В.
Код 2447517411</t>
  </si>
  <si>
    <t>Ярославів Вал вул., 10</t>
  </si>
  <si>
    <t>109/01/25-4471</t>
  </si>
  <si>
    <t>08/9123</t>
  </si>
  <si>
    <t>ТОВ "Чобіток"
Код 21454828</t>
  </si>
  <si>
    <t>Щербакова вул., 47 В</t>
  </si>
  <si>
    <t xml:space="preserve">Офіс, 
Побутове обслуговування населення </t>
  </si>
  <si>
    <t>15, 
5</t>
  </si>
  <si>
    <t>Протокол № 18 -знято на доопрацювання депутатом Буділовим М.</t>
  </si>
  <si>
    <t xml:space="preserve"> 4,50, 
42,70</t>
  </si>
  <si>
    <t xml:space="preserve">ПН 15:00-17:00
СР. 15:00-17:00
ПН 15:00-16:00
СР. 15:00-17:00
ПТ  15:00-16:00
</t>
  </si>
  <si>
    <t>Приміщення,         2,3 поверхи</t>
  </si>
  <si>
    <t>Кошиця вул.,9-А</t>
  </si>
  <si>
    <t>ПН. 15:00 - 16:00          СР. 15:00 - 16:00</t>
  </si>
  <si>
    <t>Приміщення,         1,2 поверхи</t>
  </si>
  <si>
    <t>ПН. 20:30 - 21:30        ВТ. 20:30 - 21:30        СР. 20:30 - 21:30          ЧТ. 20:30 - 21:30         ПТ. 20:30 - 21:30  СБ. 20:30 - 21:30</t>
  </si>
  <si>
    <t>ПН. 13:30 - 17:00        ВТ. 09:30 - 10:00        СР. 13:30 - 18:00          ЧТ. 13:30 - 16:00         ПТ. 10:30 - 11:00   14:00 - 16:30</t>
  </si>
  <si>
    <t>2402/ПР</t>
  </si>
  <si>
    <t>УО Голосіївської РДА</t>
  </si>
  <si>
    <t>ТОВ "Хей Дамаск велика компанія для навчання і виховання"                          Код 05381</t>
  </si>
  <si>
    <t>Жилянська вул, 46</t>
  </si>
  <si>
    <t>Школа № 44</t>
  </si>
  <si>
    <t>Громадська організація інвалідів "Добробут та безпека"                                    Код 38393474</t>
  </si>
  <si>
    <t>30</t>
  </si>
  <si>
    <t>Громадська організація інвалідів</t>
  </si>
  <si>
    <t>ПП "КН-Клуб"                          Код 35234325</t>
  </si>
  <si>
    <t>11.1.</t>
  </si>
  <si>
    <t>Офіс</t>
  </si>
  <si>
    <t>з 11.03.2016 по 09.03.2019</t>
  </si>
  <si>
    <t>08/231-2793/ПР</t>
  </si>
  <si>
    <t xml:space="preserve">100-10149 </t>
  </si>
  <si>
    <t>08/11316</t>
  </si>
  <si>
    <t>Спеціалізована школа І-ІІІ ступенів з поглибленим вивченням англійської мови № 44 міста Києва</t>
  </si>
  <si>
    <t>Жилянська, вул, 46</t>
  </si>
  <si>
    <t xml:space="preserve">  
ПН. 15:30-17:00    ВТ. 15:30-17:00
СР. 15:30-17:00
ЧТ. 15:30-17:00    ПТ. 15:30-17:00
</t>
  </si>
  <si>
    <t xml:space="preserve">062/05/19-6568 </t>
  </si>
  <si>
    <t xml:space="preserve">08/11184 </t>
  </si>
  <si>
    <t xml:space="preserve"> 01.07.2016</t>
  </si>
  <si>
    <t>КП "Київське інвестиційне агенство"</t>
  </si>
  <si>
    <t>Департамент промисловості та розвитку підприємництва           код ЄДРПОУ 24250279</t>
  </si>
  <si>
    <t xml:space="preserve"> немає</t>
  </si>
  <si>
    <t>062/05/11-6331</t>
  </si>
  <si>
    <t xml:space="preserve">08/10697 </t>
  </si>
  <si>
    <t>Управління поліції охорони в м.Києві</t>
  </si>
  <si>
    <t>062/05/11-6333</t>
  </si>
  <si>
    <t>08/10697</t>
  </si>
  <si>
    <t>Централізована бухгалтерія дитячо-юнацьких спортивних шкіл, Код 26476487</t>
  </si>
  <si>
    <t>062/05/16-6332</t>
  </si>
  <si>
    <t>08/10696</t>
  </si>
  <si>
    <t>ФО-П Фартушна О.Ю., Код 2891201662</t>
  </si>
  <si>
    <t>Виставка</t>
  </si>
  <si>
    <t>062/05/15-6486</t>
  </si>
  <si>
    <t xml:space="preserve">08/11239 </t>
  </si>
  <si>
    <t xml:space="preserve"> 02.07.2016 </t>
  </si>
  <si>
    <t>062/05/18-6511</t>
  </si>
  <si>
    <t>08/10993</t>
  </si>
  <si>
    <t>ВНЗ Київський медичний коледж № 3</t>
  </si>
  <si>
    <t>ФОП Примаченко О.В. (Код 2697108744)</t>
  </si>
  <si>
    <t>Привокзальна, 14/2</t>
  </si>
  <si>
    <t>буфет в навчальному закладі</t>
  </si>
  <si>
    <t>до 01.11.2018</t>
  </si>
  <si>
    <t>062/05/19-6512</t>
  </si>
  <si>
    <t xml:space="preserve">08/10994 </t>
  </si>
  <si>
    <t>КІМ ім.Р.М. Глієра</t>
  </si>
  <si>
    <t xml:space="preserve">ФОП Слідрова Н.В. (Код </t>
  </si>
  <si>
    <t>4</t>
  </si>
  <si>
    <t>до 18.09.2016</t>
  </si>
  <si>
    <t xml:space="preserve">062/05/19-6488 </t>
  </si>
  <si>
    <t xml:space="preserve">08/11053 </t>
  </si>
  <si>
    <t>062/05/19-6569</t>
  </si>
  <si>
    <t>08/11185</t>
  </si>
  <si>
    <t xml:space="preserve"> 29.06.2016 </t>
  </si>
  <si>
    <t>ФОП Набока І.В.</t>
  </si>
  <si>
    <t>Харківське шосе, 121, К. 1</t>
  </si>
  <si>
    <t>з 29.12.2015 по 27.12.2018</t>
  </si>
  <si>
    <t>062/05/16-5766</t>
  </si>
  <si>
    <t>08/231-208/9879</t>
  </si>
  <si>
    <t xml:space="preserve"> 09.06.2016 </t>
  </si>
  <si>
    <t>БО "Міжнародний благодійний фонд "Україна 3000", Код 26167513</t>
  </si>
  <si>
    <t>Покровська вул, 9, літ. Ж</t>
  </si>
  <si>
    <t>062/05/14-5647</t>
  </si>
  <si>
    <t>08/9696</t>
  </si>
  <si>
    <t>КМДКЛ № 1</t>
  </si>
  <si>
    <t>КП "Фармація"
код 05415852</t>
  </si>
  <si>
    <t>Богатирська вул., 30, К.1, літ. А</t>
  </si>
  <si>
    <t>Аптека, 
Аптека (виготовлення ліків)</t>
  </si>
  <si>
    <t>12, 
3</t>
  </si>
  <si>
    <t>Аптека (25,46 кв. м), 
Аптека (виготовлення ліків) (283,56 кв. м)</t>
  </si>
  <si>
    <t>062/05/18-5923</t>
  </si>
  <si>
    <t xml:space="preserve">08/10107 </t>
  </si>
  <si>
    <t xml:space="preserve"> 13.06.2016</t>
  </si>
  <si>
    <t>КМКЛ № 6</t>
  </si>
  <si>
    <t>ТОВ "Медичний центр "Добробут-Стаціонар", Код 38806904</t>
  </si>
  <si>
    <t>Комарова К. проспект, 3, К.5</t>
  </si>
  <si>
    <t>до 09.11.2016</t>
  </si>
  <si>
    <t xml:space="preserve">062/05/15-5403 </t>
  </si>
  <si>
    <t xml:space="preserve">08/9308 </t>
  </si>
  <si>
    <t xml:space="preserve"> 02.06.2016</t>
  </si>
  <si>
    <t>ТОВ "Підприємство "Торгсистема", Код 01549283</t>
  </si>
  <si>
    <t>Українки Л. бульвар, 27/2, літ. А</t>
  </si>
  <si>
    <t xml:space="preserve"> М </t>
  </si>
  <si>
    <t>08/231-2566/ПР</t>
  </si>
  <si>
    <t>стандартизована</t>
  </si>
  <si>
    <t>без конкурсу</t>
  </si>
  <si>
    <t>КП "Бессарабський ринок"</t>
  </si>
  <si>
    <t>Громадська організація "Спілка учасників ,ветеранів, інвалідів АТО та бойових дій", код 3944410</t>
  </si>
  <si>
    <t>Бессарабська площа, 2</t>
  </si>
  <si>
    <t>проект рішенння</t>
  </si>
  <si>
    <t xml:space="preserve"> </t>
  </si>
  <si>
    <t>062/05/14-5926</t>
  </si>
  <si>
    <t xml:space="preserve"> 08/7876</t>
  </si>
  <si>
    <t>ФО-П Геворгян О.В., Код 2429113326</t>
  </si>
  <si>
    <t>Полярна вул., 15, літ. А</t>
  </si>
  <si>
    <t>до 25.10.2017</t>
  </si>
  <si>
    <t>062/05/19-6718</t>
  </si>
  <si>
    <t xml:space="preserve">продовження </t>
  </si>
  <si>
    <t>Міський науковий інформаційно-обчислювальний центр медичної статистики</t>
  </si>
  <si>
    <t>ГО "Українська аоціаці сприяння охороні здоровя населення"</t>
  </si>
  <si>
    <t>062/05/14-6607</t>
  </si>
  <si>
    <t>08/11356</t>
  </si>
  <si>
    <t xml:space="preserve"> 04.07.2016 </t>
  </si>
  <si>
    <t>КМКЛ № 8</t>
  </si>
  <si>
    <t>ФОП Цисаренко Л.М. (Код 1897611604)</t>
  </si>
  <si>
    <t>062/05/14-6608</t>
  </si>
  <si>
    <t xml:space="preserve">08/11353 </t>
  </si>
  <si>
    <t>ФОП Ємельянова Л.В. (Код 1704000121)</t>
  </si>
  <si>
    <t>062/05/14-6609</t>
  </si>
  <si>
    <t>08/11350</t>
  </si>
  <si>
    <t>ТОВ "ВНЛ" (Код 33696345)</t>
  </si>
  <si>
    <t>Політехнічна, 25/29</t>
  </si>
  <si>
    <t>062/05/14-6606</t>
  </si>
  <si>
    <t>08/11357</t>
  </si>
  <si>
    <t>ФОП Чеботарьова С.М.</t>
  </si>
  <si>
    <t>8.6.</t>
  </si>
  <si>
    <t xml:space="preserve">Оптика </t>
  </si>
  <si>
    <t>062/05/14-6485</t>
  </si>
  <si>
    <t>08/11247</t>
  </si>
  <si>
    <t xml:space="preserve"> 02.07.2016</t>
  </si>
  <si>
    <t>Політична партія "Народний Рух України"</t>
  </si>
  <si>
    <t xml:space="preserve">062/05/16-676 </t>
  </si>
  <si>
    <t>08/11586</t>
  </si>
  <si>
    <t xml:space="preserve"> 06.07.2016</t>
  </si>
  <si>
    <t>ФО-П Опольський С.Е., Код 2093502375</t>
  </si>
  <si>
    <t>062/05/16-677</t>
  </si>
  <si>
    <t>08/11587</t>
  </si>
  <si>
    <t>БНВ ТОВ "Ельта-ЛТД", Код 01047989</t>
  </si>
  <si>
    <t>062/05/16-6678</t>
  </si>
  <si>
    <t xml:space="preserve">08/11581 </t>
  </si>
  <si>
    <t>-</t>
  </si>
  <si>
    <t>Український гідрометеороліогічний центр</t>
  </si>
  <si>
    <t>призупинення нарахування орендної плати на період літніх канікул (з 01.07.2016 по 31.08.2016)</t>
  </si>
  <si>
    <t>Зміна ІУ (Зменшення плати: приведення у відповідність)</t>
  </si>
  <si>
    <t>зменшення  площі орендиваних приміщень з «65,0 кв. м» до 40,0 кв. м»</t>
  </si>
  <si>
    <t>Департамент освіти і науки, молоді та спорту</t>
  </si>
  <si>
    <t>Зміна ІУ (зміна площі)</t>
  </si>
  <si>
    <t>Олександрівська клінічна лікарня м. Києва</t>
  </si>
  <si>
    <t>ФОП Дмитренко О.В.</t>
  </si>
  <si>
    <t>Шовковична вул.,39/1, К.10</t>
  </si>
  <si>
    <t>до 06.07.2018</t>
  </si>
  <si>
    <t>первинний</t>
  </si>
  <si>
    <t>зміна площі у зв'язку з переобміром                         було 136,60 кв. м                 стало 138,78 кв. м</t>
  </si>
  <si>
    <t>15%-25475,00</t>
  </si>
  <si>
    <t>15%  - 3075</t>
  </si>
  <si>
    <t>Прохання орендаря встановити орендну плату у розмірі 1%</t>
  </si>
  <si>
    <t>30% - 1995,00</t>
  </si>
  <si>
    <t>2,5</t>
  </si>
  <si>
    <t xml:space="preserve">Повторний розгляд у зв"язку з зверненням ФОП О.Геворгян щодо визначення орендної ставки (вх. № 08/7876 від 01.07.2016)  5% - 5231,40    </t>
  </si>
  <si>
    <t>20% - 6790,00</t>
  </si>
  <si>
    <t>15% - 145036,63</t>
  </si>
  <si>
    <t>КМ Студентська поліклініка</t>
  </si>
  <si>
    <t>Харківське шосе, 121, К.3</t>
  </si>
  <si>
    <t>Стражеска Академіка вул., 6 А, К.1</t>
  </si>
  <si>
    <t>Вишняківська вул., 5 А</t>
  </si>
  <si>
    <t>Кіквідзе вул., 11 А</t>
  </si>
  <si>
    <t>Руставелі Ш. вул., 17</t>
  </si>
  <si>
    <t>Толстого Л. вул., 31, К.1</t>
  </si>
  <si>
    <t>Героїв Сталінграда проспект., 49 А</t>
  </si>
  <si>
    <t>Шевченка Т. бульвар, 3, літ. А</t>
  </si>
  <si>
    <t>Котельникова М. вул., 95, К.2</t>
  </si>
  <si>
    <t>Підвисоцького П. вул., 6</t>
  </si>
  <si>
    <t>Комарова К. проспект, 3, К.19/2</t>
  </si>
  <si>
    <t>Маяковського М. проспект, 73, літ. А</t>
  </si>
  <si>
    <t>Пушиної Ф., 23-25, літ. А</t>
  </si>
  <si>
    <t>Тичини П. проспект, 22</t>
  </si>
  <si>
    <t>Верховинна вул., 69, К.2</t>
  </si>
  <si>
    <t>Комарова К. проспект, 3, К.19/1</t>
  </si>
  <si>
    <t>Антоновича (Горького) вул., 25</t>
  </si>
  <si>
    <t>Тулузи вул., 1, К.1</t>
  </si>
  <si>
    <t>Лабораторна вул., 1/62, літ. А</t>
  </si>
  <si>
    <t>Чубинського П. вул., 10</t>
  </si>
  <si>
    <t>Лютеранська вул., 3, літ. А</t>
  </si>
  <si>
    <t>Шовковична вул., 27, літ. "А"А</t>
  </si>
  <si>
    <t>Стальського С. вул., 28</t>
  </si>
  <si>
    <t>Стальського С. вул., 29</t>
  </si>
  <si>
    <t>Підвисоцького П. вул., 4 А</t>
  </si>
  <si>
    <t>Жолудєва вул., 3 Г</t>
  </si>
  <si>
    <t>Кошиця вул., 9 А</t>
  </si>
  <si>
    <t>Харченка Є. вул., 53</t>
  </si>
  <si>
    <t>Харківське шосе вул., 55 Б</t>
  </si>
  <si>
    <t>Харченка Є. вул., 47</t>
  </si>
  <si>
    <t>Донця М. вул., 23</t>
  </si>
  <si>
    <t>Лобановського проспект, 12</t>
  </si>
  <si>
    <t>Комарова К. проспект, 30/28</t>
  </si>
  <si>
    <t>Братиславська вул., 8 А</t>
  </si>
  <si>
    <t>Братиславська вул., 14 Б</t>
  </si>
  <si>
    <t>Радосинська вул., 2 А</t>
  </si>
  <si>
    <t>Закревського вул., 9</t>
  </si>
  <si>
    <t>Електриків вул., 26/30 А, літ. А</t>
  </si>
  <si>
    <t>Андріївський узвіз, 34, літ. Г</t>
  </si>
  <si>
    <t>Верхній Вал вул, 44, літ. А</t>
  </si>
  <si>
    <t>Правди проспект, 108 А</t>
  </si>
  <si>
    <t>Гречка М. вул., 22 А</t>
  </si>
  <si>
    <t>Костянтинівська вул., 59/5, літ. А</t>
  </si>
  <si>
    <t xml:space="preserve">Хмельницького Б. вул. 10, літ. А </t>
  </si>
  <si>
    <t>Білоруська вул., 11 Б, корп. А</t>
  </si>
  <si>
    <t>Тургенєвська вул., 83-85</t>
  </si>
  <si>
    <t>Старокиївський провулок, 3 А</t>
  </si>
  <si>
    <t>Голосіївський (40-річчя Жовтня) проспект, 84</t>
  </si>
  <si>
    <t>Саксаганського вул., 63/28</t>
  </si>
  <si>
    <t>Маяковського проспект, 5 А, літ. В</t>
  </si>
  <si>
    <t>Оболонська вул., 21, літ. А</t>
  </si>
  <si>
    <t>Андріївський узвіз, 19, літ. Б</t>
  </si>
  <si>
    <t>Георгієвський провулок, 9, літ. А.А2, К.1</t>
  </si>
  <si>
    <t>Кондратюка Ю. вул., 8, К.1</t>
  </si>
  <si>
    <t>Свободи проспект, 26, літ. Б</t>
  </si>
  <si>
    <t>Гарматна вул., 31, літ. А</t>
  </si>
  <si>
    <t>Золотоворітська вул., 6, літ. Б</t>
  </si>
  <si>
    <t>Терещенківська вул., 11, літ. А</t>
  </si>
  <si>
    <t>Школа № 90</t>
  </si>
  <si>
    <t>Школа № 297</t>
  </si>
  <si>
    <t>Школа-інтернат № 12</t>
  </si>
  <si>
    <t>ДНЗ № 190</t>
  </si>
  <si>
    <t>Приміщення, підвал</t>
  </si>
  <si>
    <t>Приміщення, 1 поверх, підвал</t>
  </si>
  <si>
    <t>Приміщення, 4 поверх</t>
  </si>
  <si>
    <t>Приміщення, 1, 2 поверхи</t>
  </si>
  <si>
    <t>Приміщення, 2, 3 поверхи</t>
  </si>
  <si>
    <t>17.3., 
11.1.</t>
  </si>
  <si>
    <t>9.3., 
18.2.</t>
  </si>
  <si>
    <t>17.1.</t>
  </si>
  <si>
    <t>11.1., 
21.6.</t>
  </si>
  <si>
    <t>11.1., 
17.3.</t>
  </si>
  <si>
    <t>Інше (охоронна діяльність)</t>
  </si>
  <si>
    <t>Їдальня в навчальному закладі (крім товарів підакцизної групи)</t>
  </si>
  <si>
    <t>Офіс, 
Склад</t>
  </si>
  <si>
    <t>Побутове обслуговування населення (перукарня), 
Продаж/очищення питної води</t>
  </si>
  <si>
    <t>Побутове обслуговування населення (перукарня), 
Їдальня (крім товарів підакцизної групи)</t>
  </si>
  <si>
    <t>Побутове обслуговування населення (перукарня)</t>
  </si>
  <si>
    <t>Побутове осблуговування населення (ремонт взуття)</t>
  </si>
  <si>
    <t xml:space="preserve">Побутове обслуговування населення (ремонт взуття)
</t>
  </si>
  <si>
    <t>Побутове осблуговування населення (приймальний пункт хімчистки)</t>
  </si>
  <si>
    <t>Промтовари + товари підакцизної групи</t>
  </si>
  <si>
    <t>Промтовари + товари підакцизної групи, 
Продтовари (крім товарів підакцизної групи), 
Склад</t>
  </si>
  <si>
    <t>Промтовари + товари підакцизної групи (розміщення торговельного автомату з продажу бахіл)</t>
  </si>
  <si>
    <t>Склад, 
Офіс</t>
  </si>
  <si>
    <t>Промтовари + товари підакцизної групи, 
Послуги ксерокопіювання</t>
  </si>
  <si>
    <t>Торгівля канцтоварами для навчальних закладів</t>
  </si>
  <si>
    <t>Ветеринарна клініка, 
Склад, 
МЗК</t>
  </si>
  <si>
    <t>Вет клініка - 52,80 кв.м., 
Склад - 11,80 кв.м., 
МЗК - 64,70 кв.м.</t>
  </si>
  <si>
    <t>Склад - 61,90 кв.м., 
Офіс - 28,70 кв.м.</t>
  </si>
  <si>
    <t>1, 
12</t>
  </si>
  <si>
    <t>1, 
7</t>
  </si>
  <si>
    <t>8, 
15</t>
  </si>
  <si>
    <t>18, 
7</t>
  </si>
  <si>
    <t>15, 
8</t>
  </si>
  <si>
    <t>1, 
4, 
15</t>
  </si>
  <si>
    <t>3, 
8, 
15</t>
  </si>
  <si>
    <t>8, 
20, 
40</t>
  </si>
  <si>
    <t>ГО "Українська асоціація сприяння охороні здоровя населення"</t>
  </si>
  <si>
    <t>ФОП О. Довгань</t>
  </si>
  <si>
    <t>просп. Голосіївський, 59 Б, К. 3</t>
  </si>
  <si>
    <t>приваний заклад охорони здоров'я</t>
  </si>
  <si>
    <t>12,26 за 1 год</t>
  </si>
  <si>
    <t>пн: 08.00-13.00
Чт: 08.00-13.00</t>
  </si>
  <si>
    <t>№08/231-2896/ПР</t>
  </si>
  <si>
    <t>ТОВ "Кристал едюкейшн груп"           (38698661)</t>
  </si>
  <si>
    <t>Плеханова, вул.6-А</t>
  </si>
  <si>
    <t>ДНЗ №220</t>
  </si>
  <si>
    <t>Радченка П. вул., 8</t>
  </si>
  <si>
    <r>
      <t xml:space="preserve">Вищий навчальний заклад </t>
    </r>
    <r>
      <rPr>
        <sz val="10"/>
        <color theme="1"/>
        <rFont val="Calibri"/>
        <family val="2"/>
      </rPr>
      <t>"Київська Академія перукарського мистецтва"</t>
    </r>
  </si>
  <si>
    <r>
      <t>Склад приміщень: 15,5  кв.м., 59,7 кв.м.
Орендна плата: 2853,43 грн. і  5861,50 грн.; Внесено до ЄІС</t>
    </r>
    <r>
      <rPr>
        <u/>
        <sz val="10"/>
        <color theme="1"/>
        <rFont val="Calibri"/>
        <family val="2"/>
      </rPr>
      <t xml:space="preserve">
</t>
    </r>
  </si>
  <si>
    <t xml:space="preserve">Є звернення від депутата Київради Михайленка В. </t>
  </si>
  <si>
    <t>41.1.</t>
  </si>
  <si>
    <t>110.1.</t>
  </si>
  <si>
    <t>08/12170</t>
  </si>
  <si>
    <t>29.1.</t>
  </si>
  <si>
    <t>УО Подільської РДА</t>
  </si>
  <si>
    <t>ТОВ "БІОЕНЕРГОГРУП ЕНЕРДЖІ"</t>
  </si>
  <si>
    <t>Білицька вул., 55</t>
  </si>
  <si>
    <t>Інтернат № 19</t>
  </si>
  <si>
    <t>Інше (розміщення твердопаливної автоматизованої котельної)</t>
  </si>
  <si>
    <t xml:space="preserve">КНП "Центр первинної медико-санітарної допомоги № 1"
Шевченківсько району 
</t>
  </si>
  <si>
    <t>ТОВ "Медгарант"</t>
  </si>
  <si>
    <t>Хмельницького Б. вул., 37</t>
  </si>
  <si>
    <t>Головне управління урядового фельд'єгерсього зв'язку Держспецзв'язку</t>
  </si>
  <si>
    <t>Мала Житомирська вул., 17</t>
  </si>
  <si>
    <t>0,01</t>
  </si>
  <si>
    <t>Погоджено</t>
  </si>
  <si>
    <t>Встановити орендну ставку у розмірі - 0,005%</t>
  </si>
  <si>
    <t>3%, 9 504,90</t>
  </si>
  <si>
    <t>Встановити орендну ставку в розмірі - 1%</t>
  </si>
  <si>
    <t>Інше (політична партія)</t>
  </si>
  <si>
    <t>Встановити орендну ставку у розмірі 1% до 20 кв.м. та 4% на іншу площу</t>
  </si>
  <si>
    <t>Встановити орендну ставку у розмірі - 6%</t>
  </si>
  <si>
    <t>Відмовлено</t>
  </si>
  <si>
    <t>Не набрало необхідної кількості голосів</t>
  </si>
  <si>
    <t>Встановити орендну ставку у розмірі - 12%</t>
  </si>
  <si>
    <t>Встановити орендну ставку у розмірі - 18%</t>
  </si>
  <si>
    <t>9.3.1.</t>
  </si>
  <si>
    <t>Прохання змінити зі складу на офіс</t>
  </si>
  <si>
    <t>Прохання змінити з продтоварів на промтовари + товари підакцизної групи</t>
  </si>
  <si>
    <t>Прийнято до відома</t>
  </si>
  <si>
    <t>Запропонувати орендарю ставку 15%</t>
  </si>
  <si>
    <t>Знято на доопрацювання депутатом Антонєнко Л.</t>
  </si>
  <si>
    <t>КМКЛ № 7</t>
  </si>
  <si>
    <t>Знято на доопрацювання депутатами Артеменко С., Вахелем Ю.</t>
  </si>
  <si>
    <t xml:space="preserve">Запросити заявників </t>
  </si>
  <si>
    <t>Оболонській РДА визначити графік використання нежитлових приміщень та здійснити розрахунок орендної плати під 15%</t>
  </si>
  <si>
    <t>1                4</t>
  </si>
  <si>
    <t>до 01.07.2018</t>
  </si>
  <si>
    <t>Встановити орендну ставку у розмірі - 2,5% до 01.02.2017</t>
  </si>
  <si>
    <r>
      <t>У зв</t>
    </r>
    <r>
      <rPr>
        <sz val="10"/>
        <color theme="1"/>
        <rFont val="Calibri"/>
        <family val="2"/>
        <charset val="204"/>
      </rPr>
      <t>'</t>
    </r>
    <r>
      <rPr>
        <sz val="10"/>
        <color theme="1"/>
        <rFont val="Calibri"/>
        <family val="2"/>
        <scheme val="minor"/>
      </rPr>
      <t xml:space="preserve">язку з відмовою орендаря </t>
    </r>
  </si>
  <si>
    <t>Встановити орендну ставку у розмірі 3%</t>
  </si>
  <si>
    <t>Встановити орендну ставку у розмірі 15%</t>
  </si>
  <si>
    <t>Прохання орендаря встановити орендну плату у розмірі 3%</t>
  </si>
  <si>
    <t>109/01/25-6046</t>
  </si>
  <si>
    <t>Погоджено із зауваженнями</t>
  </si>
  <si>
    <r>
      <t>За пропозицією суб</t>
    </r>
    <r>
      <rPr>
        <sz val="10"/>
        <color theme="1"/>
        <rFont val="Calibri"/>
        <family val="2"/>
        <charset val="204"/>
      </rPr>
      <t>'</t>
    </r>
    <r>
      <rPr>
        <sz val="10"/>
        <color theme="1"/>
        <rFont val="Calibri"/>
        <family val="2"/>
      </rPr>
      <t>єкта подання</t>
    </r>
  </si>
  <si>
    <t>44.1</t>
  </si>
  <si>
    <t>009-126р</t>
  </si>
  <si>
    <t>2557/ПР</t>
  </si>
  <si>
    <t>ГО «Центр допомоги і адаптації ветеранів, інвалідів, бійців АТО та інших учасників бойових дій»</t>
  </si>
  <si>
    <t xml:space="preserve">Ярославів вал, 33, літ. В., В' </t>
  </si>
  <si>
    <t>Внесено з голосу за пропозицією депутата М.Буділова</t>
  </si>
  <si>
    <t>ГО «Всеукраїнське об’єднання учасників  бойових дій»</t>
  </si>
  <si>
    <t>44.2</t>
  </si>
  <si>
    <t>106-4326</t>
  </si>
  <si>
    <t>Питання внесене з голосу депутатом М.Конобасом</t>
  </si>
  <si>
    <t>(Протокол № 15, 18 - доручено депутату Київради Д.Калініченку доопрацювати питання)               Протокол № - питання не розглядалось і перенесено</t>
  </si>
  <si>
    <t>Доручити М.Буділову доопрацювати питання та запросити орендарів на наступне засідання комісії</t>
  </si>
  <si>
    <t>ДКВ надати поповерховий план нежитлового приміщення</t>
  </si>
  <si>
    <t>Доручити ДКВ здійснити організаційно-правові заходи щодо проведення незалежноїї оцінки</t>
  </si>
  <si>
    <t>Знято на доопрацювання депутатами Артемнком С., Буділовим М.</t>
  </si>
  <si>
    <t>Продовжити договір до 1 грудня 2016 року та здійснити організаційно-правові заходи щодо приведення у відповідність документів на ці нежитлові приміщення.</t>
  </si>
  <si>
    <t>Доручити Оболонській РДА доопрацювати питання відповідно до ліцензійних вимог та рішення комісії (протокол №16)</t>
  </si>
  <si>
    <t xml:space="preserve">Доручити  депутату Київради Л.Антонєнку доопрацювати питання.               </t>
  </si>
  <si>
    <t xml:space="preserve">Встановити орендну ставку у розмірі - 0,005%  </t>
  </si>
  <si>
    <t>Питання внесено з голосу депутатом С.Артеменком  3% - 21511,31</t>
  </si>
  <si>
    <t>15% - 24087,50                              З голосу депутатом М.Іщенком за заявою ФОП Гераськіна внесена пропозиція щодо визначення орендної ставки у розмірі 3%</t>
  </si>
  <si>
    <t>Звернутися до Державного комітету телебачення і радіомовлення України щодо підтвердження наданої довідки про випуск ТОВ "Арт студія" не менше як 50% книжкової продукції державної мовою</t>
  </si>
  <si>
    <t>Встановити розмір орендної плати у розмірі 25000 грн (з ПДВ)  та не застосовувати універсальну 50% знижку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</si>
</sst>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dd\.mm\.yyyy"/>
    <numFmt numFmtId="166" formatCode="_-* #,##0.00_-;\-* #,##0.00_-;_-* &quot;-&quot;??_-;_-@_-"/>
    <numFmt numFmtId="167" formatCode="_-* #,##0.00_-;\-* #,##0.00_-;_-* \-??_-;_-@_-"/>
    <numFmt numFmtId="168" formatCode="_-* #,##0_-;\-* #,##0_-;_-* &quot;-&quot;??_-;_-@_-"/>
    <numFmt numFmtId="169" formatCode="#,##0.00\ _₽;[Red]#,##0.00\ _₽"/>
  </numFmts>
  <fonts count="35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2"/>
      <name val="Calibri"/>
      <family val="2"/>
    </font>
    <font>
      <sz val="12"/>
      <color indexed="45"/>
      <name val="Calibri"/>
      <family val="2"/>
      <charset val="204"/>
    </font>
    <font>
      <sz val="12"/>
      <color rgb="FF7030A0"/>
      <name val="Calibri"/>
      <family val="2"/>
    </font>
    <font>
      <sz val="12"/>
      <color rgb="FF7030A0"/>
      <name val="Calibri"/>
      <family val="2"/>
      <charset val="1"/>
    </font>
    <font>
      <sz val="12"/>
      <name val="Calibri"/>
      <family val="2"/>
      <charset val="204"/>
    </font>
    <font>
      <sz val="12"/>
      <color indexed="10"/>
      <name val="Calibri"/>
      <family val="2"/>
    </font>
    <font>
      <sz val="12"/>
      <name val="Calibri"/>
      <family val="2"/>
      <charset val="1"/>
    </font>
    <font>
      <sz val="12"/>
      <color rgb="FFFF0000"/>
      <name val="Calibri"/>
      <family val="2"/>
    </font>
    <font>
      <sz val="12"/>
      <color rgb="FF00B050"/>
      <name val="Calibri"/>
      <family val="2"/>
      <charset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  <fill>
      <patternFill patternType="solid">
        <fgColor rgb="FFFFC000"/>
        <bgColor indexed="26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9" fillId="0" borderId="0"/>
    <xf numFmtId="166" fontId="9" fillId="0" borderId="0" applyFont="0" applyFill="0" applyBorder="0" applyAlignment="0" applyProtection="0"/>
    <xf numFmtId="167" fontId="8" fillId="0" borderId="0" applyBorder="0" applyProtection="0"/>
    <xf numFmtId="9" fontId="9" fillId="0" borderId="0" applyFont="0" applyFill="0" applyBorder="0" applyAlignment="0" applyProtection="0"/>
    <xf numFmtId="0" fontId="3" fillId="0" borderId="0"/>
    <xf numFmtId="166" fontId="9" fillId="0" borderId="0" applyFont="0" applyFill="0" applyBorder="0" applyAlignment="0" applyProtection="0"/>
    <xf numFmtId="0" fontId="2" fillId="0" borderId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167" fontId="8" fillId="0" borderId="0" applyBorder="0" applyProtection="0"/>
    <xf numFmtId="0" fontId="18" fillId="0" borderId="0"/>
  </cellStyleXfs>
  <cellXfs count="345">
    <xf numFmtId="0" fontId="0" fillId="0" borderId="0" xfId="0"/>
    <xf numFmtId="0" fontId="0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justify" vertical="center"/>
    </xf>
    <xf numFmtId="0" fontId="9" fillId="0" borderId="0" xfId="1"/>
    <xf numFmtId="49" fontId="9" fillId="0" borderId="0" xfId="1" applyNumberFormat="1" applyAlignment="1">
      <alignment horizontal="center"/>
    </xf>
    <xf numFmtId="0" fontId="10" fillId="0" borderId="0" xfId="0" applyFont="1" applyAlignment="1">
      <alignment wrapText="1"/>
    </xf>
    <xf numFmtId="0" fontId="9" fillId="0" borderId="0" xfId="1" applyAlignment="1">
      <alignment wrapText="1"/>
    </xf>
    <xf numFmtId="0" fontId="9" fillId="0" borderId="0" xfId="1" applyAlignment="1">
      <alignment horizontal="right"/>
    </xf>
    <xf numFmtId="0" fontId="7" fillId="2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16" fillId="0" borderId="0" xfId="0" applyFont="1"/>
    <xf numFmtId="0" fontId="0" fillId="0" borderId="13" xfId="0" applyBorder="1"/>
    <xf numFmtId="49" fontId="12" fillId="8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16" fillId="0" borderId="0" xfId="0" applyFont="1" applyBorder="1"/>
    <xf numFmtId="0" fontId="21" fillId="0" borderId="0" xfId="0" applyFont="1" applyBorder="1"/>
    <xf numFmtId="0" fontId="13" fillId="0" borderId="0" xfId="0" applyFont="1" applyBorder="1"/>
    <xf numFmtId="0" fontId="15" fillId="0" borderId="0" xfId="0" applyFont="1" applyBorder="1"/>
    <xf numFmtId="0" fontId="21" fillId="2" borderId="0" xfId="0" applyFont="1" applyFill="1" applyBorder="1"/>
    <xf numFmtId="0" fontId="16" fillId="2" borderId="0" xfId="0" applyFont="1" applyFill="1" applyBorder="1"/>
    <xf numFmtId="0" fontId="17" fillId="0" borderId="0" xfId="0" applyFont="1" applyBorder="1"/>
    <xf numFmtId="0" fontId="14" fillId="2" borderId="0" xfId="0" applyFont="1" applyFill="1" applyBorder="1"/>
    <xf numFmtId="0" fontId="19" fillId="0" borderId="0" xfId="0" applyFont="1" applyBorder="1"/>
    <xf numFmtId="0" fontId="13" fillId="2" borderId="0" xfId="0" applyFont="1" applyFill="1" applyBorder="1"/>
    <xf numFmtId="0" fontId="20" fillId="2" borderId="0" xfId="0" applyFont="1" applyFill="1" applyBorder="1"/>
    <xf numFmtId="49" fontId="12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12" fillId="8" borderId="4" xfId="0" applyNumberFormat="1" applyFont="1" applyFill="1" applyBorder="1" applyAlignment="1">
      <alignment horizontal="center" vertical="center" wrapText="1"/>
    </xf>
    <xf numFmtId="49" fontId="12" fillId="7" borderId="4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4" fontId="7" fillId="2" borderId="1" xfId="3" applyNumberFormat="1" applyFont="1" applyFill="1" applyBorder="1" applyAlignment="1" applyProtection="1">
      <alignment horizontal="center" vertical="center" wrapText="1"/>
    </xf>
    <xf numFmtId="2" fontId="7" fillId="2" borderId="1" xfId="2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4" xfId="0" applyFont="1" applyBorder="1" applyAlignment="1">
      <alignment horizontal="center" vertical="center"/>
    </xf>
    <xf numFmtId="0" fontId="25" fillId="2" borderId="1" xfId="1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 wrapText="1"/>
    </xf>
    <xf numFmtId="14" fontId="25" fillId="2" borderId="1" xfId="1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9" fontId="25" fillId="2" borderId="1" xfId="1" applyNumberFormat="1" applyFont="1" applyFill="1" applyBorder="1" applyAlignment="1">
      <alignment horizontal="center" vertical="center" wrapText="1"/>
    </xf>
    <xf numFmtId="4" fontId="25" fillId="2" borderId="1" xfId="3" applyNumberFormat="1" applyFont="1" applyFill="1" applyBorder="1" applyAlignment="1" applyProtection="1">
      <alignment horizontal="right" vertical="center" wrapText="1"/>
    </xf>
    <xf numFmtId="4" fontId="25" fillId="2" borderId="1" xfId="2" applyNumberFormat="1" applyFont="1" applyFill="1" applyBorder="1" applyAlignment="1" applyProtection="1">
      <alignment horizontal="right" vertical="center" wrapText="1"/>
    </xf>
    <xf numFmtId="0" fontId="25" fillId="2" borderId="1" xfId="3" applyNumberFormat="1" applyFont="1" applyFill="1" applyBorder="1" applyAlignment="1" applyProtection="1">
      <alignment horizontal="center" vertical="center" wrapText="1"/>
    </xf>
    <xf numFmtId="4" fontId="25" fillId="2" borderId="1" xfId="2" applyNumberFormat="1" applyFont="1" applyFill="1" applyBorder="1" applyAlignment="1">
      <alignment horizontal="right" vertical="center" wrapText="1"/>
    </xf>
    <xf numFmtId="0" fontId="26" fillId="2" borderId="1" xfId="1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14" fontId="26" fillId="2" borderId="1" xfId="1" applyNumberFormat="1" applyFont="1" applyFill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right" vertical="center" wrapText="1"/>
    </xf>
    <xf numFmtId="4" fontId="26" fillId="0" borderId="1" xfId="9" applyNumberFormat="1" applyFont="1" applyFill="1" applyBorder="1" applyAlignment="1">
      <alignment horizontal="right" vertical="center" wrapText="1"/>
    </xf>
    <xf numFmtId="0" fontId="25" fillId="2" borderId="3" xfId="1" applyNumberFormat="1" applyFont="1" applyFill="1" applyBorder="1" applyAlignment="1">
      <alignment horizontal="center" vertical="center" wrapText="1"/>
    </xf>
    <xf numFmtId="16" fontId="25" fillId="2" borderId="1" xfId="0" applyNumberFormat="1" applyFont="1" applyFill="1" applyBorder="1" applyAlignment="1">
      <alignment horizontal="center" vertical="center" wrapText="1"/>
    </xf>
    <xf numFmtId="4" fontId="25" fillId="2" borderId="1" xfId="1" applyNumberFormat="1" applyFont="1" applyFill="1" applyBorder="1" applyAlignment="1">
      <alignment horizontal="right" vertical="center" wrapText="1"/>
    </xf>
    <xf numFmtId="167" fontId="25" fillId="2" borderId="1" xfId="3" applyFont="1" applyFill="1" applyBorder="1" applyAlignment="1" applyProtection="1">
      <alignment horizontal="center" vertical="center" wrapText="1"/>
    </xf>
    <xf numFmtId="4" fontId="25" fillId="2" borderId="1" xfId="8" applyNumberFormat="1" applyFont="1" applyFill="1" applyBorder="1" applyAlignment="1">
      <alignment horizontal="right" vertical="center" wrapText="1"/>
    </xf>
    <xf numFmtId="4" fontId="25" fillId="2" borderId="1" xfId="0" applyNumberFormat="1" applyFont="1" applyFill="1" applyBorder="1" applyAlignment="1">
      <alignment horizontal="right" vertical="center" wrapText="1"/>
    </xf>
    <xf numFmtId="4" fontId="25" fillId="2" borderId="1" xfId="9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16" fontId="26" fillId="2" borderId="1" xfId="0" applyNumberFormat="1" applyFont="1" applyFill="1" applyBorder="1" applyAlignment="1">
      <alignment horizontal="center" vertical="center" wrapText="1"/>
    </xf>
    <xf numFmtId="4" fontId="26" fillId="2" borderId="1" xfId="3" applyNumberFormat="1" applyFont="1" applyFill="1" applyBorder="1" applyAlignment="1" applyProtection="1">
      <alignment horizontal="right" vertical="center" wrapText="1"/>
    </xf>
    <xf numFmtId="4" fontId="26" fillId="2" borderId="1" xfId="2" applyNumberFormat="1" applyFont="1" applyFill="1" applyBorder="1" applyAlignment="1" applyProtection="1">
      <alignment horizontal="right" vertical="center" wrapText="1"/>
    </xf>
    <xf numFmtId="0" fontId="26" fillId="2" borderId="1" xfId="3" applyNumberFormat="1" applyFont="1" applyFill="1" applyBorder="1" applyAlignment="1" applyProtection="1">
      <alignment horizontal="center" vertical="center" wrapText="1"/>
    </xf>
    <xf numFmtId="4" fontId="26" fillId="2" borderId="1" xfId="2" applyNumberFormat="1" applyFont="1" applyFill="1" applyBorder="1" applyAlignment="1">
      <alignment horizontal="right" vertical="center" wrapText="1"/>
    </xf>
    <xf numFmtId="0" fontId="23" fillId="0" borderId="3" xfId="0" applyFont="1" applyBorder="1"/>
    <xf numFmtId="49" fontId="26" fillId="2" borderId="1" xfId="1" applyNumberFormat="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9" fontId="25" fillId="2" borderId="1" xfId="5" applyNumberFormat="1" applyFont="1" applyFill="1" applyBorder="1" applyAlignment="1">
      <alignment horizontal="center" vertical="center" wrapText="1"/>
    </xf>
    <xf numFmtId="0" fontId="27" fillId="2" borderId="1" xfId="1" applyNumberFormat="1" applyFont="1" applyFill="1" applyBorder="1" applyAlignment="1">
      <alignment horizontal="center" vertical="center" wrapText="1"/>
    </xf>
    <xf numFmtId="166" fontId="25" fillId="2" borderId="3" xfId="2" applyFont="1" applyFill="1" applyBorder="1" applyAlignment="1">
      <alignment horizontal="center" vertical="center" wrapText="1"/>
    </xf>
    <xf numFmtId="49" fontId="25" fillId="5" borderId="1" xfId="0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right" vertical="center"/>
    </xf>
    <xf numFmtId="0" fontId="25" fillId="2" borderId="1" xfId="1" applyNumberFormat="1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2" borderId="3" xfId="1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wrapText="1"/>
    </xf>
    <xf numFmtId="0" fontId="25" fillId="2" borderId="1" xfId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4" fontId="25" fillId="2" borderId="1" xfId="8" applyNumberFormat="1" applyFont="1" applyFill="1" applyBorder="1" applyAlignment="1" applyProtection="1">
      <alignment horizontal="right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0" xfId="1" applyNumberFormat="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2" fontId="26" fillId="2" borderId="3" xfId="3" applyNumberFormat="1" applyFont="1" applyFill="1" applyBorder="1" applyAlignment="1" applyProtection="1">
      <alignment horizontal="center" vertical="center" wrapText="1"/>
    </xf>
    <xf numFmtId="0" fontId="23" fillId="0" borderId="1" xfId="0" applyFont="1" applyBorder="1"/>
    <xf numFmtId="0" fontId="25" fillId="2" borderId="1" xfId="0" applyNumberFormat="1" applyFont="1" applyFill="1" applyBorder="1" applyAlignment="1">
      <alignment horizontal="center" vertical="center" wrapText="1"/>
    </xf>
    <xf numFmtId="49" fontId="25" fillId="2" borderId="3" xfId="2" applyNumberFormat="1" applyFont="1" applyFill="1" applyBorder="1" applyAlignment="1" applyProtection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4" fontId="26" fillId="0" borderId="1" xfId="8" applyNumberFormat="1" applyFont="1" applyFill="1" applyBorder="1" applyAlignment="1">
      <alignment horizontal="right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center" vertical="center" wrapText="1"/>
    </xf>
    <xf numFmtId="9" fontId="25" fillId="2" borderId="1" xfId="0" applyNumberFormat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25" fillId="2" borderId="1" xfId="0" quotePrefix="1" applyNumberFormat="1" applyFont="1" applyFill="1" applyBorder="1" applyAlignment="1">
      <alignment horizontal="center" vertical="center" wrapText="1"/>
    </xf>
    <xf numFmtId="4" fontId="25" fillId="2" borderId="3" xfId="2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9" fontId="25" fillId="0" borderId="1" xfId="0" applyNumberFormat="1" applyFont="1" applyFill="1" applyBorder="1" applyAlignment="1">
      <alignment horizontal="center" vertical="center" wrapText="1"/>
    </xf>
    <xf numFmtId="4" fontId="25" fillId="0" borderId="1" xfId="8" applyNumberFormat="1" applyFont="1" applyFill="1" applyBorder="1" applyAlignment="1">
      <alignment horizontal="right" vertical="center" wrapText="1"/>
    </xf>
    <xf numFmtId="0" fontId="26" fillId="2" borderId="3" xfId="1" applyFont="1" applyFill="1" applyBorder="1" applyAlignment="1">
      <alignment horizontal="center" vertical="center" wrapText="1"/>
    </xf>
    <xf numFmtId="4" fontId="25" fillId="2" borderId="1" xfId="9" applyNumberFormat="1" applyFont="1" applyFill="1" applyBorder="1" applyAlignment="1" applyProtection="1">
      <alignment horizontal="right" vertical="center" wrapText="1"/>
    </xf>
    <xf numFmtId="0" fontId="30" fillId="2" borderId="3" xfId="0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right" vertical="center"/>
    </xf>
    <xf numFmtId="2" fontId="26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right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14" fontId="26" fillId="0" borderId="1" xfId="12" applyNumberFormat="1" applyFont="1" applyFill="1" applyBorder="1" applyAlignment="1">
      <alignment horizontal="center" vertical="center" wrapText="1"/>
    </xf>
    <xf numFmtId="0" fontId="26" fillId="0" borderId="1" xfId="12" applyFont="1" applyFill="1" applyBorder="1" applyAlignment="1">
      <alignment horizontal="center" vertical="center" wrapText="1"/>
    </xf>
    <xf numFmtId="49" fontId="26" fillId="0" borderId="1" xfId="12" applyNumberFormat="1" applyFont="1" applyFill="1" applyBorder="1" applyAlignment="1">
      <alignment horizontal="center" vertical="center" wrapText="1"/>
    </xf>
    <xf numFmtId="4" fontId="26" fillId="0" borderId="1" xfId="14" applyNumberFormat="1" applyFont="1" applyFill="1" applyBorder="1" applyAlignment="1" applyProtection="1">
      <alignment horizontal="right" vertical="center" wrapText="1"/>
    </xf>
    <xf numFmtId="4" fontId="26" fillId="0" borderId="1" xfId="13" applyNumberFormat="1" applyFont="1" applyFill="1" applyBorder="1" applyAlignment="1" applyProtection="1">
      <alignment horizontal="right" vertical="center" wrapText="1"/>
    </xf>
    <xf numFmtId="167" fontId="26" fillId="0" borderId="1" xfId="14" applyFont="1" applyFill="1" applyBorder="1" applyAlignment="1" applyProtection="1">
      <alignment horizontal="center" vertical="center" wrapText="1"/>
    </xf>
    <xf numFmtId="4" fontId="26" fillId="0" borderId="1" xfId="13" applyNumberFormat="1" applyFont="1" applyFill="1" applyBorder="1" applyAlignment="1">
      <alignment horizontal="right" vertical="center" wrapText="1"/>
    </xf>
    <xf numFmtId="14" fontId="25" fillId="0" borderId="1" xfId="12" applyNumberFormat="1" applyFont="1" applyFill="1" applyBorder="1" applyAlignment="1">
      <alignment horizontal="center" vertical="center" wrapText="1"/>
    </xf>
    <xf numFmtId="0" fontId="26" fillId="0" borderId="1" xfId="12" applyNumberFormat="1" applyFont="1" applyFill="1" applyBorder="1" applyAlignment="1">
      <alignment horizontal="center" vertical="center" wrapText="1"/>
    </xf>
    <xf numFmtId="0" fontId="26" fillId="2" borderId="1" xfId="12" applyFont="1" applyFill="1" applyBorder="1" applyAlignment="1">
      <alignment horizontal="center" vertical="center" wrapText="1"/>
    </xf>
    <xf numFmtId="166" fontId="26" fillId="0" borderId="3" xfId="13" applyFont="1" applyFill="1" applyBorder="1" applyAlignment="1">
      <alignment horizontal="center" vertical="center" wrapText="1"/>
    </xf>
    <xf numFmtId="4" fontId="26" fillId="2" borderId="1" xfId="1" applyNumberFormat="1" applyFont="1" applyFill="1" applyBorder="1" applyAlignment="1">
      <alignment horizontal="right" vertical="center" wrapText="1"/>
    </xf>
    <xf numFmtId="4" fontId="31" fillId="2" borderId="1" xfId="9" applyNumberFormat="1" applyFont="1" applyFill="1" applyBorder="1" applyAlignment="1">
      <alignment horizontal="right" vertical="center" wrapText="1"/>
    </xf>
    <xf numFmtId="0" fontId="26" fillId="0" borderId="3" xfId="0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14" fontId="25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4" fontId="25" fillId="2" borderId="1" xfId="14" applyNumberFormat="1" applyFont="1" applyFill="1" applyBorder="1" applyAlignment="1">
      <alignment horizontal="right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167" fontId="26" fillId="2" borderId="1" xfId="3" applyFont="1" applyFill="1" applyBorder="1" applyAlignment="1" applyProtection="1">
      <alignment horizontal="center" vertical="center" wrapText="1"/>
    </xf>
    <xf numFmtId="4" fontId="26" fillId="2" borderId="1" xfId="9" applyNumberFormat="1" applyFont="1" applyFill="1" applyBorder="1" applyAlignment="1">
      <alignment horizontal="right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3" fillId="2" borderId="0" xfId="0" applyFont="1" applyFill="1" applyBorder="1"/>
    <xf numFmtId="4" fontId="26" fillId="0" borderId="1" xfId="0" applyNumberFormat="1" applyFont="1" applyBorder="1" applyAlignment="1">
      <alignment horizontal="right" vertical="center" wrapText="1"/>
    </xf>
    <xf numFmtId="4" fontId="26" fillId="0" borderId="1" xfId="3" applyNumberFormat="1" applyFont="1" applyFill="1" applyBorder="1" applyAlignment="1" applyProtection="1">
      <alignment horizontal="right" vertical="center" wrapText="1"/>
    </xf>
    <xf numFmtId="4" fontId="26" fillId="0" borderId="1" xfId="8" applyNumberFormat="1" applyFont="1" applyFill="1" applyBorder="1" applyAlignment="1" applyProtection="1">
      <alignment horizontal="right" vertical="center" wrapText="1"/>
    </xf>
    <xf numFmtId="0" fontId="26" fillId="2" borderId="1" xfId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/>
    </xf>
    <xf numFmtId="4" fontId="26" fillId="2" borderId="1" xfId="8" applyNumberFormat="1" applyFont="1" applyFill="1" applyBorder="1" applyAlignment="1">
      <alignment horizontal="right" vertical="center" wrapText="1"/>
    </xf>
    <xf numFmtId="4" fontId="26" fillId="2" borderId="1" xfId="8" applyNumberFormat="1" applyFont="1" applyFill="1" applyBorder="1" applyAlignment="1" applyProtection="1">
      <alignment horizontal="right" vertical="center" wrapText="1"/>
    </xf>
    <xf numFmtId="3" fontId="25" fillId="2" borderId="1" xfId="3" applyNumberFormat="1" applyFont="1" applyFill="1" applyBorder="1" applyAlignment="1" applyProtection="1">
      <alignment horizontal="center" vertical="center" wrapText="1"/>
    </xf>
    <xf numFmtId="0" fontId="25" fillId="2" borderId="1" xfId="5" applyNumberFormat="1" applyFont="1" applyFill="1" applyBorder="1" applyAlignment="1">
      <alignment horizontal="center" vertical="center" wrapText="1"/>
    </xf>
    <xf numFmtId="4" fontId="25" fillId="2" borderId="1" xfId="14" applyNumberFormat="1" applyFont="1" applyFill="1" applyBorder="1" applyAlignment="1" applyProtection="1">
      <alignment horizontal="right" vertical="center" wrapText="1"/>
    </xf>
    <xf numFmtId="0" fontId="25" fillId="0" borderId="1" xfId="0" applyFont="1" applyBorder="1" applyAlignment="1">
      <alignment wrapText="1"/>
    </xf>
    <xf numFmtId="16" fontId="26" fillId="2" borderId="1" xfId="1" applyNumberFormat="1" applyFont="1" applyFill="1" applyBorder="1" applyAlignment="1">
      <alignment horizontal="center" vertical="center" wrapText="1"/>
    </xf>
    <xf numFmtId="0" fontId="26" fillId="0" borderId="3" xfId="0" applyFont="1" applyBorder="1"/>
    <xf numFmtId="4" fontId="26" fillId="2" borderId="1" xfId="0" applyNumberFormat="1" applyFont="1" applyFill="1" applyBorder="1" applyAlignment="1">
      <alignment horizontal="right"/>
    </xf>
    <xf numFmtId="166" fontId="26" fillId="0" borderId="3" xfId="2" applyFont="1" applyFill="1" applyBorder="1" applyAlignment="1">
      <alignment horizontal="center" vertical="center" wrapText="1"/>
    </xf>
    <xf numFmtId="4" fontId="25" fillId="2" borderId="0" xfId="2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6" fontId="25" fillId="2" borderId="3" xfId="9" applyNumberFormat="1" applyFont="1" applyFill="1" applyBorder="1" applyAlignment="1">
      <alignment horizontal="center" vertical="center" wrapText="1"/>
    </xf>
    <xf numFmtId="49" fontId="25" fillId="2" borderId="0" xfId="2" applyNumberFormat="1" applyFont="1" applyFill="1" applyBorder="1" applyAlignment="1" applyProtection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2" borderId="3" xfId="3" applyNumberFormat="1" applyFont="1" applyFill="1" applyBorder="1" applyAlignment="1" applyProtection="1">
      <alignment horizontal="right" vertical="center" wrapText="1"/>
    </xf>
    <xf numFmtId="4" fontId="25" fillId="2" borderId="0" xfId="2" applyNumberFormat="1" applyFont="1" applyFill="1" applyBorder="1" applyAlignment="1">
      <alignment horizontal="right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4" fontId="25" fillId="2" borderId="3" xfId="3" applyNumberFormat="1" applyFont="1" applyFill="1" applyBorder="1" applyAlignment="1" applyProtection="1">
      <alignment horizontal="right" vertical="center" wrapText="1"/>
    </xf>
    <xf numFmtId="2" fontId="26" fillId="2" borderId="1" xfId="2" applyNumberFormat="1" applyFont="1" applyFill="1" applyBorder="1" applyAlignment="1" applyProtection="1">
      <alignment horizontal="center" vertical="center" wrapText="1"/>
    </xf>
    <xf numFmtId="4" fontId="26" fillId="2" borderId="1" xfId="9" applyNumberFormat="1" applyFont="1" applyFill="1" applyBorder="1" applyAlignment="1" applyProtection="1">
      <alignment horizontal="right" vertical="center" wrapText="1"/>
    </xf>
    <xf numFmtId="166" fontId="26" fillId="2" borderId="1" xfId="2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>
      <alignment wrapText="1"/>
    </xf>
    <xf numFmtId="9" fontId="23" fillId="2" borderId="0" xfId="0" applyNumberFormat="1" applyFont="1" applyFill="1" applyBorder="1" applyAlignment="1">
      <alignment wrapText="1"/>
    </xf>
    <xf numFmtId="0" fontId="25" fillId="2" borderId="0" xfId="1" applyFont="1" applyFill="1" applyBorder="1" applyAlignment="1">
      <alignment horizontal="center" vertical="center" wrapText="1"/>
    </xf>
    <xf numFmtId="4" fontId="26" fillId="2" borderId="1" xfId="3" applyNumberFormat="1" applyFont="1" applyFill="1" applyBorder="1" applyAlignment="1">
      <alignment horizontal="right" vertical="center" wrapText="1"/>
    </xf>
    <xf numFmtId="0" fontId="26" fillId="2" borderId="11" xfId="1" applyNumberFormat="1" applyFont="1" applyFill="1" applyBorder="1" applyAlignment="1">
      <alignment horizontal="center" vertical="center" wrapText="1"/>
    </xf>
    <xf numFmtId="0" fontId="25" fillId="2" borderId="11" xfId="1" applyNumberFormat="1" applyFont="1" applyFill="1" applyBorder="1" applyAlignment="1">
      <alignment horizontal="center" vertical="center" wrapText="1"/>
    </xf>
    <xf numFmtId="49" fontId="25" fillId="2" borderId="11" xfId="1" applyNumberFormat="1" applyFont="1" applyFill="1" applyBorder="1" applyAlignment="1">
      <alignment horizontal="center" vertical="center" wrapText="1"/>
    </xf>
    <xf numFmtId="14" fontId="25" fillId="2" borderId="11" xfId="1" applyNumberFormat="1" applyFont="1" applyFill="1" applyBorder="1" applyAlignment="1">
      <alignment horizontal="center" vertical="center" wrapText="1"/>
    </xf>
    <xf numFmtId="14" fontId="26" fillId="2" borderId="11" xfId="1" applyNumberFormat="1" applyFont="1" applyFill="1" applyBorder="1" applyAlignment="1">
      <alignment horizontal="center" vertical="center" wrapText="1"/>
    </xf>
    <xf numFmtId="0" fontId="26" fillId="2" borderId="11" xfId="1" applyFont="1" applyFill="1" applyBorder="1" applyAlignment="1">
      <alignment horizontal="center" vertical="center" wrapText="1"/>
    </xf>
    <xf numFmtId="49" fontId="26" fillId="2" borderId="11" xfId="1" applyNumberFormat="1" applyFont="1" applyFill="1" applyBorder="1" applyAlignment="1">
      <alignment horizontal="center" vertical="center" wrapText="1"/>
    </xf>
    <xf numFmtId="4" fontId="26" fillId="2" borderId="11" xfId="3" applyNumberFormat="1" applyFont="1" applyFill="1" applyBorder="1" applyAlignment="1" applyProtection="1">
      <alignment horizontal="right" vertical="center" wrapText="1"/>
    </xf>
    <xf numFmtId="4" fontId="26" fillId="2" borderId="11" xfId="2" applyNumberFormat="1" applyFont="1" applyFill="1" applyBorder="1" applyAlignment="1" applyProtection="1">
      <alignment horizontal="right" vertical="center" wrapText="1"/>
    </xf>
    <xf numFmtId="0" fontId="26" fillId="2" borderId="11" xfId="3" applyNumberFormat="1" applyFont="1" applyFill="1" applyBorder="1" applyAlignment="1" applyProtection="1">
      <alignment horizontal="center" vertical="center" wrapText="1"/>
    </xf>
    <xf numFmtId="4" fontId="26" fillId="2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wrapText="1"/>
    </xf>
    <xf numFmtId="0" fontId="26" fillId="2" borderId="12" xfId="1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6" fontId="26" fillId="2" borderId="3" xfId="2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14" fontId="7" fillId="2" borderId="11" xfId="1" applyNumberFormat="1" applyFont="1" applyFill="1" applyBorder="1" applyAlignment="1">
      <alignment horizontal="center" vertical="center" wrapText="1"/>
    </xf>
    <xf numFmtId="0" fontId="7" fillId="2" borderId="11" xfId="15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2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5" fillId="3" borderId="1" xfId="1" applyNumberFormat="1" applyFont="1" applyFill="1" applyBorder="1" applyAlignment="1">
      <alignment horizontal="center" vertical="center" wrapText="1"/>
    </xf>
    <xf numFmtId="0" fontId="26" fillId="3" borderId="1" xfId="1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6" fillId="3" borderId="1" xfId="12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0" fillId="3" borderId="0" xfId="0" applyFill="1"/>
    <xf numFmtId="0" fontId="23" fillId="2" borderId="1" xfId="0" applyFont="1" applyFill="1" applyBorder="1" applyAlignment="1">
      <alignment wrapText="1"/>
    </xf>
    <xf numFmtId="0" fontId="2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5" fillId="2" borderId="1" xfId="0" applyFont="1" applyFill="1" applyBorder="1" applyAlignment="1">
      <alignment wrapText="1"/>
    </xf>
    <xf numFmtId="0" fontId="13" fillId="0" borderId="4" xfId="0" applyFont="1" applyBorder="1" applyAlignment="1">
      <alignment horizontal="center" vertical="center"/>
    </xf>
    <xf numFmtId="0" fontId="33" fillId="2" borderId="1" xfId="1" applyNumberFormat="1" applyFont="1" applyFill="1" applyBorder="1" applyAlignment="1">
      <alignment horizontal="center" vertical="center" wrapText="1"/>
    </xf>
    <xf numFmtId="49" fontId="33" fillId="2" borderId="1" xfId="1" applyNumberFormat="1" applyFont="1" applyFill="1" applyBorder="1" applyAlignment="1">
      <alignment horizontal="center" vertical="center" wrapText="1"/>
    </xf>
    <xf numFmtId="14" fontId="33" fillId="2" borderId="1" xfId="1" applyNumberFormat="1" applyFont="1" applyFill="1" applyBorder="1" applyAlignment="1">
      <alignment horizontal="center" vertical="center" wrapText="1"/>
    </xf>
    <xf numFmtId="14" fontId="33" fillId="2" borderId="1" xfId="0" applyNumberFormat="1" applyFont="1" applyFill="1" applyBorder="1" applyAlignment="1">
      <alignment horizontal="center" vertical="center" wrapText="1"/>
    </xf>
    <xf numFmtId="0" fontId="33" fillId="2" borderId="1" xfId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" fontId="33" fillId="2" borderId="1" xfId="3" applyNumberFormat="1" applyFont="1" applyFill="1" applyBorder="1" applyAlignment="1" applyProtection="1">
      <alignment horizontal="right" vertical="center" wrapText="1"/>
    </xf>
    <xf numFmtId="4" fontId="33" fillId="2" borderId="1" xfId="2" applyNumberFormat="1" applyFont="1" applyFill="1" applyBorder="1" applyAlignment="1" applyProtection="1">
      <alignment horizontal="right" vertical="center" wrapText="1"/>
    </xf>
    <xf numFmtId="0" fontId="33" fillId="2" borderId="1" xfId="3" applyNumberFormat="1" applyFont="1" applyFill="1" applyBorder="1" applyAlignment="1" applyProtection="1">
      <alignment horizontal="center" vertical="center" wrapText="1"/>
    </xf>
    <xf numFmtId="4" fontId="33" fillId="2" borderId="1" xfId="2" applyNumberFormat="1" applyFont="1" applyFill="1" applyBorder="1" applyAlignment="1">
      <alignment horizontal="right" vertical="center" wrapText="1"/>
    </xf>
    <xf numFmtId="0" fontId="33" fillId="3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0" fontId="33" fillId="2" borderId="3" xfId="1" applyNumberFormat="1" applyFont="1" applyFill="1" applyBorder="1" applyAlignment="1">
      <alignment horizontal="center" vertical="center" wrapText="1"/>
    </xf>
    <xf numFmtId="0" fontId="13" fillId="0" borderId="0" xfId="0" applyFont="1"/>
    <xf numFmtId="49" fontId="33" fillId="2" borderId="1" xfId="0" applyNumberFormat="1" applyFont="1" applyFill="1" applyBorder="1" applyAlignment="1">
      <alignment horizontal="center" vertical="center" wrapText="1"/>
    </xf>
    <xf numFmtId="0" fontId="34" fillId="2" borderId="1" xfId="1" applyNumberFormat="1" applyFont="1" applyFill="1" applyBorder="1" applyAlignment="1">
      <alignment horizontal="center" vertical="center" wrapText="1"/>
    </xf>
    <xf numFmtId="4" fontId="33" fillId="2" borderId="1" xfId="0" applyNumberFormat="1" applyFont="1" applyFill="1" applyBorder="1" applyAlignment="1">
      <alignment horizontal="right" vertical="center" wrapText="1"/>
    </xf>
    <xf numFmtId="167" fontId="33" fillId="2" borderId="1" xfId="3" applyFont="1" applyFill="1" applyBorder="1" applyAlignment="1" applyProtection="1">
      <alignment horizontal="center" vertical="center" wrapText="1"/>
    </xf>
    <xf numFmtId="0" fontId="33" fillId="3" borderId="1" xfId="1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wrapText="1"/>
    </xf>
    <xf numFmtId="0" fontId="34" fillId="0" borderId="1" xfId="0" applyNumberFormat="1" applyFont="1" applyFill="1" applyBorder="1" applyAlignment="1">
      <alignment horizontal="center" vertical="center" wrapText="1"/>
    </xf>
    <xf numFmtId="4" fontId="33" fillId="2" borderId="1" xfId="8" applyNumberFormat="1" applyFont="1" applyFill="1" applyBorder="1" applyAlignment="1" applyProtection="1">
      <alignment horizontal="right" vertical="center" wrapText="1"/>
    </xf>
    <xf numFmtId="4" fontId="33" fillId="2" borderId="1" xfId="8" applyNumberFormat="1" applyFont="1" applyFill="1" applyBorder="1" applyAlignment="1">
      <alignment horizontal="right" vertical="center" wrapText="1"/>
    </xf>
    <xf numFmtId="0" fontId="33" fillId="2" borderId="1" xfId="0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49" fontId="34" fillId="2" borderId="1" xfId="1" applyNumberFormat="1" applyFont="1" applyFill="1" applyBorder="1" applyAlignment="1">
      <alignment horizontal="center" vertical="center" wrapText="1"/>
    </xf>
    <xf numFmtId="14" fontId="34" fillId="2" borderId="1" xfId="1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" fontId="34" fillId="2" borderId="1" xfId="3" applyNumberFormat="1" applyFont="1" applyFill="1" applyBorder="1" applyAlignment="1" applyProtection="1">
      <alignment horizontal="right" vertical="center" wrapText="1"/>
    </xf>
    <xf numFmtId="4" fontId="34" fillId="2" borderId="1" xfId="2" applyNumberFormat="1" applyFont="1" applyFill="1" applyBorder="1" applyAlignment="1" applyProtection="1">
      <alignment horizontal="right" vertical="center" wrapText="1"/>
    </xf>
    <xf numFmtId="0" fontId="34" fillId="2" borderId="1" xfId="3" applyNumberFormat="1" applyFont="1" applyFill="1" applyBorder="1" applyAlignment="1" applyProtection="1">
      <alignment horizontal="center" vertical="center" wrapText="1"/>
    </xf>
    <xf numFmtId="4" fontId="34" fillId="2" borderId="1" xfId="2" applyNumberFormat="1" applyFont="1" applyFill="1" applyBorder="1" applyAlignment="1">
      <alignment horizontal="right" vertical="center" wrapText="1"/>
    </xf>
    <xf numFmtId="0" fontId="34" fillId="2" borderId="3" xfId="0" applyFont="1" applyFill="1" applyBorder="1" applyAlignment="1">
      <alignment horizontal="center" vertical="center" wrapText="1"/>
    </xf>
    <xf numFmtId="49" fontId="33" fillId="2" borderId="3" xfId="2" applyNumberFormat="1" applyFont="1" applyFill="1" applyBorder="1" applyAlignment="1" applyProtection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4" fontId="34" fillId="0" borderId="1" xfId="0" applyNumberFormat="1" applyFont="1" applyBorder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horizontal="right" vertical="center" wrapText="1"/>
    </xf>
    <xf numFmtId="4" fontId="34" fillId="0" borderId="1" xfId="8" applyNumberFormat="1" applyFont="1" applyFill="1" applyBorder="1" applyAlignment="1">
      <alignment horizontal="right" vertical="center" wrapText="1"/>
    </xf>
    <xf numFmtId="0" fontId="34" fillId="0" borderId="1" xfId="0" applyFont="1" applyBorder="1"/>
    <xf numFmtId="0" fontId="34" fillId="3" borderId="1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3" borderId="1" xfId="1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4" fillId="2" borderId="1" xfId="1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34" fillId="2" borderId="1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2" borderId="3" xfId="1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14" fontId="34" fillId="2" borderId="1" xfId="0" applyNumberFormat="1" applyFont="1" applyFill="1" applyBorder="1" applyAlignment="1">
      <alignment horizontal="center" vertical="center" wrapText="1"/>
    </xf>
    <xf numFmtId="4" fontId="34" fillId="2" borderId="1" xfId="0" applyNumberFormat="1" applyFont="1" applyFill="1" applyBorder="1" applyAlignment="1">
      <alignment horizontal="right" vertical="center" wrapText="1"/>
    </xf>
    <xf numFmtId="14" fontId="25" fillId="3" borderId="1" xfId="1" applyNumberFormat="1" applyFont="1" applyFill="1" applyBorder="1" applyAlignment="1">
      <alignment horizontal="center" vertical="center" wrapText="1"/>
    </xf>
    <xf numFmtId="14" fontId="26" fillId="3" borderId="1" xfId="1" applyNumberFormat="1" applyFont="1" applyFill="1" applyBorder="1" applyAlignment="1">
      <alignment horizontal="center" vertical="center" wrapText="1"/>
    </xf>
    <xf numFmtId="14" fontId="33" fillId="3" borderId="1" xfId="1" applyNumberFormat="1" applyFont="1" applyFill="1" applyBorder="1" applyAlignment="1">
      <alignment horizontal="center" vertical="center" wrapText="1"/>
    </xf>
    <xf numFmtId="14" fontId="34" fillId="3" borderId="1" xfId="1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14" fontId="26" fillId="3" borderId="11" xfId="1" applyNumberFormat="1" applyFont="1" applyFill="1" applyBorder="1" applyAlignment="1">
      <alignment horizontal="center" vertical="center" wrapText="1"/>
    </xf>
    <xf numFmtId="0" fontId="22" fillId="3" borderId="7" xfId="1" applyFont="1" applyFill="1" applyBorder="1" applyAlignment="1">
      <alignment horizontal="center" vertical="top" wrapText="1"/>
    </xf>
    <xf numFmtId="0" fontId="22" fillId="3" borderId="8" xfId="1" applyFont="1" applyFill="1" applyBorder="1" applyAlignment="1">
      <alignment horizontal="center" vertical="top" wrapText="1"/>
    </xf>
    <xf numFmtId="0" fontId="22" fillId="3" borderId="9" xfId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9" fillId="2" borderId="0" xfId="1" applyFill="1"/>
    <xf numFmtId="0" fontId="24" fillId="6" borderId="15" xfId="1" applyNumberFormat="1" applyFont="1" applyFill="1" applyBorder="1" applyAlignment="1">
      <alignment horizontal="center" vertical="center" wrapText="1"/>
    </xf>
    <xf numFmtId="0" fontId="24" fillId="6" borderId="16" xfId="1" applyNumberFormat="1" applyFont="1" applyFill="1" applyBorder="1" applyAlignment="1">
      <alignment horizontal="center" vertical="center" wrapText="1"/>
    </xf>
    <xf numFmtId="49" fontId="24" fillId="6" borderId="16" xfId="1" applyNumberFormat="1" applyFont="1" applyFill="1" applyBorder="1" applyAlignment="1">
      <alignment horizontal="center" vertical="center" wrapText="1"/>
    </xf>
    <xf numFmtId="0" fontId="24" fillId="6" borderId="16" xfId="3" applyNumberFormat="1" applyFont="1" applyFill="1" applyBorder="1" applyAlignment="1" applyProtection="1">
      <alignment horizontal="right" vertical="center" wrapText="1"/>
    </xf>
    <xf numFmtId="0" fontId="24" fillId="6" borderId="16" xfId="2" applyNumberFormat="1" applyFont="1" applyFill="1" applyBorder="1" applyAlignment="1" applyProtection="1">
      <alignment horizontal="center" vertical="center" wrapText="1"/>
    </xf>
    <xf numFmtId="0" fontId="24" fillId="6" borderId="16" xfId="3" applyNumberFormat="1" applyFont="1" applyFill="1" applyBorder="1" applyAlignment="1" applyProtection="1">
      <alignment horizontal="center" vertical="center" wrapText="1"/>
    </xf>
    <xf numFmtId="0" fontId="24" fillId="6" borderId="16" xfId="2" applyNumberFormat="1" applyFont="1" applyFill="1" applyBorder="1" applyAlignment="1">
      <alignment horizontal="center" vertical="center" wrapText="1"/>
    </xf>
    <xf numFmtId="0" fontId="24" fillId="3" borderId="16" xfId="1" applyNumberFormat="1" applyFont="1" applyFill="1" applyBorder="1" applyAlignment="1">
      <alignment horizontal="center" vertical="center" wrapText="1"/>
    </xf>
    <xf numFmtId="0" fontId="24" fillId="6" borderId="17" xfId="1" applyNumberFormat="1" applyFont="1" applyFill="1" applyBorder="1" applyAlignment="1">
      <alignment horizontal="center" vertical="center" wrapText="1"/>
    </xf>
    <xf numFmtId="0" fontId="24" fillId="3" borderId="14" xfId="1" applyNumberFormat="1" applyFont="1" applyFill="1" applyBorder="1" applyAlignment="1">
      <alignment horizontal="center" vertical="center" wrapText="1"/>
    </xf>
    <xf numFmtId="0" fontId="24" fillId="3" borderId="11" xfId="1" applyNumberFormat="1" applyFont="1" applyFill="1" applyBorder="1" applyAlignment="1">
      <alignment horizontal="center" vertical="center" wrapText="1"/>
    </xf>
    <xf numFmtId="49" fontId="24" fillId="3" borderId="11" xfId="1" applyNumberFormat="1" applyFont="1" applyFill="1" applyBorder="1" applyAlignment="1">
      <alignment horizontal="center" vertical="center" wrapText="1"/>
    </xf>
    <xf numFmtId="14" fontId="24" fillId="3" borderId="11" xfId="1" applyNumberFormat="1" applyFont="1" applyFill="1" applyBorder="1" applyAlignment="1">
      <alignment horizontal="center" vertical="center" wrapText="1"/>
    </xf>
    <xf numFmtId="0" fontId="24" fillId="3" borderId="11" xfId="1" applyFont="1" applyFill="1" applyBorder="1" applyAlignment="1">
      <alignment horizontal="center" vertical="center" wrapText="1"/>
    </xf>
    <xf numFmtId="169" fontId="24" fillId="3" borderId="11" xfId="3" applyNumberFormat="1" applyFont="1" applyFill="1" applyBorder="1" applyAlignment="1" applyProtection="1">
      <alignment horizontal="right" vertical="center" wrapText="1"/>
    </xf>
    <xf numFmtId="166" fontId="24" fillId="3" borderId="11" xfId="2" applyFont="1" applyFill="1" applyBorder="1" applyAlignment="1" applyProtection="1">
      <alignment horizontal="center" vertical="center" wrapText="1"/>
    </xf>
    <xf numFmtId="167" fontId="24" fillId="3" borderId="11" xfId="3" applyFont="1" applyFill="1" applyBorder="1" applyAlignment="1" applyProtection="1">
      <alignment horizontal="center" vertical="center" wrapText="1"/>
    </xf>
    <xf numFmtId="168" fontId="24" fillId="3" borderId="11" xfId="2" applyNumberFormat="1" applyFont="1" applyFill="1" applyBorder="1" applyAlignment="1">
      <alignment horizontal="center" vertical="center" wrapText="1"/>
    </xf>
    <xf numFmtId="0" fontId="24" fillId="3" borderId="12" xfId="1" applyFont="1" applyFill="1" applyBorder="1" applyAlignment="1">
      <alignment horizontal="center" vertical="center" wrapText="1"/>
    </xf>
  </cellXfs>
  <cellStyles count="16">
    <cellStyle name="Звичайний" xfId="0" builtinId="0"/>
    <cellStyle name="Звичайний 2" xfId="12"/>
    <cellStyle name="Обычный 2" xfId="1"/>
    <cellStyle name="Обычный 2_Погодинка зведена" xfId="15"/>
    <cellStyle name="Обычный 3" xfId="5"/>
    <cellStyle name="Обычный 3 2" xfId="10"/>
    <cellStyle name="Обычный 4" xfId="7"/>
    <cellStyle name="Обычный 4 2" xfId="11"/>
    <cellStyle name="Процентный 2" xfId="4"/>
    <cellStyle name="Финансовый 2" xfId="2"/>
    <cellStyle name="Финансовый 2 2" xfId="3"/>
    <cellStyle name="Финансовый 2 3" xfId="14"/>
    <cellStyle name="Финансовый 3" xfId="6"/>
    <cellStyle name="Финансовый 4" xfId="8"/>
    <cellStyle name="Фінансовий" xfId="9" builtinId="3"/>
    <cellStyle name="Фінансовий 2" xfId="13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6"/>
  <sheetViews>
    <sheetView zoomScale="76" zoomScaleNormal="76" workbookViewId="0">
      <pane ySplit="4" topLeftCell="A145" activePane="bottomLeft" state="frozen"/>
      <selection pane="bottomLeft" activeCell="J3" sqref="J3"/>
    </sheetView>
  </sheetViews>
  <sheetFormatPr defaultColWidth="9.125" defaultRowHeight="15.75" customHeight="1" x14ac:dyDescent="0.25"/>
  <cols>
    <col min="1" max="1" width="6.375" customWidth="1"/>
    <col min="2" max="8" width="10.625" customWidth="1"/>
    <col min="9" max="9" width="12.125" customWidth="1"/>
    <col min="10" max="10" width="9.625" customWidth="1"/>
    <col min="11" max="11" width="14.125" customWidth="1"/>
    <col min="12" max="12" width="16.125" customWidth="1"/>
    <col min="13" max="13" width="12.875" customWidth="1"/>
    <col min="14" max="14" width="8.125" customWidth="1"/>
    <col min="15" max="15" width="7.125" customWidth="1"/>
    <col min="16" max="16" width="7.375" customWidth="1"/>
    <col min="17" max="17" width="17.375" customWidth="1"/>
    <col min="18" max="18" width="9.625" customWidth="1"/>
    <col min="19" max="19" width="6.625" customWidth="1"/>
    <col min="20" max="20" width="10.625" customWidth="1"/>
    <col min="21" max="21" width="5.625" customWidth="1"/>
    <col min="22" max="22" width="12.25" customWidth="1"/>
    <col min="23" max="23" width="9.125" customWidth="1"/>
    <col min="24" max="24" width="6.625" customWidth="1"/>
    <col min="25" max="25" width="8.625" customWidth="1"/>
    <col min="26" max="26" width="9.625" style="248" customWidth="1"/>
    <col min="27" max="27" width="13.625" style="251" customWidth="1"/>
    <col min="28" max="28" width="20.625" customWidth="1"/>
  </cols>
  <sheetData>
    <row r="1" spans="1:32" ht="16.5" thickBot="1" x14ac:dyDescent="0.3">
      <c r="A1" s="41"/>
      <c r="B1" s="21"/>
      <c r="C1" s="19"/>
      <c r="D1" s="18"/>
      <c r="E1" s="18"/>
      <c r="F1" s="18"/>
      <c r="G1" s="18"/>
      <c r="H1" s="18"/>
      <c r="I1" s="18"/>
      <c r="J1" s="21"/>
      <c r="K1" s="18"/>
      <c r="L1" s="21"/>
      <c r="M1" s="18"/>
      <c r="N1" s="18"/>
      <c r="O1" s="18"/>
      <c r="P1" s="18"/>
      <c r="Q1" s="18"/>
      <c r="R1" s="22"/>
      <c r="S1" s="18"/>
      <c r="T1" s="18"/>
      <c r="U1" s="18"/>
      <c r="V1" s="18"/>
      <c r="W1" s="18"/>
      <c r="X1" s="18"/>
      <c r="Y1" s="18"/>
      <c r="Z1" s="325"/>
      <c r="AA1" s="21"/>
      <c r="AB1" s="18"/>
      <c r="AC1" s="41"/>
      <c r="AD1" s="41"/>
      <c r="AE1" s="41"/>
      <c r="AF1" s="41"/>
    </row>
    <row r="2" spans="1:32" ht="21.75" customHeight="1" x14ac:dyDescent="0.25">
      <c r="A2" s="316" t="s">
        <v>50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8"/>
      <c r="AC2" s="71"/>
      <c r="AD2" s="41"/>
      <c r="AE2" s="41"/>
      <c r="AF2" s="41"/>
    </row>
    <row r="3" spans="1:32" ht="90" thickBot="1" x14ac:dyDescent="0.3">
      <c r="A3" s="335" t="s">
        <v>49</v>
      </c>
      <c r="B3" s="336" t="s">
        <v>48</v>
      </c>
      <c r="C3" s="337" t="s">
        <v>47</v>
      </c>
      <c r="D3" s="338" t="s">
        <v>46</v>
      </c>
      <c r="E3" s="338" t="s">
        <v>45</v>
      </c>
      <c r="F3" s="338" t="s">
        <v>44</v>
      </c>
      <c r="G3" s="338" t="s">
        <v>43</v>
      </c>
      <c r="H3" s="339" t="s">
        <v>42</v>
      </c>
      <c r="I3" s="339" t="s">
        <v>41</v>
      </c>
      <c r="J3" s="339" t="s">
        <v>40</v>
      </c>
      <c r="K3" s="339" t="s">
        <v>39</v>
      </c>
      <c r="L3" s="339" t="s">
        <v>38</v>
      </c>
      <c r="M3" s="339" t="s">
        <v>37</v>
      </c>
      <c r="N3" s="339" t="s">
        <v>36</v>
      </c>
      <c r="O3" s="339" t="s">
        <v>35</v>
      </c>
      <c r="P3" s="339" t="s">
        <v>34</v>
      </c>
      <c r="Q3" s="339" t="s">
        <v>33</v>
      </c>
      <c r="R3" s="340" t="s">
        <v>32</v>
      </c>
      <c r="S3" s="339" t="s">
        <v>31</v>
      </c>
      <c r="T3" s="341" t="s">
        <v>30</v>
      </c>
      <c r="U3" s="342" t="s">
        <v>29</v>
      </c>
      <c r="V3" s="343" t="s">
        <v>28</v>
      </c>
      <c r="W3" s="339" t="s">
        <v>27</v>
      </c>
      <c r="X3" s="339" t="s">
        <v>26</v>
      </c>
      <c r="Y3" s="339" t="s">
        <v>25</v>
      </c>
      <c r="Z3" s="339" t="s">
        <v>24</v>
      </c>
      <c r="AA3" s="339" t="s">
        <v>23</v>
      </c>
      <c r="AB3" s="344" t="s">
        <v>4</v>
      </c>
      <c r="AC3" s="71"/>
      <c r="AD3" s="41"/>
      <c r="AE3" s="41"/>
      <c r="AF3" s="41"/>
    </row>
    <row r="4" spans="1:32" x14ac:dyDescent="0.25">
      <c r="A4" s="326">
        <v>1</v>
      </c>
      <c r="B4" s="327">
        <v>2</v>
      </c>
      <c r="C4" s="328" t="s">
        <v>59</v>
      </c>
      <c r="D4" s="327">
        <v>4</v>
      </c>
      <c r="E4" s="327">
        <v>5</v>
      </c>
      <c r="F4" s="327">
        <v>6</v>
      </c>
      <c r="G4" s="327">
        <v>7</v>
      </c>
      <c r="H4" s="327">
        <v>8</v>
      </c>
      <c r="I4" s="327">
        <v>9</v>
      </c>
      <c r="J4" s="327">
        <v>10</v>
      </c>
      <c r="K4" s="327">
        <v>11</v>
      </c>
      <c r="L4" s="327">
        <v>12</v>
      </c>
      <c r="M4" s="327">
        <v>13</v>
      </c>
      <c r="N4" s="327">
        <v>14</v>
      </c>
      <c r="O4" s="327">
        <v>15</v>
      </c>
      <c r="P4" s="327">
        <v>16</v>
      </c>
      <c r="Q4" s="327">
        <v>17</v>
      </c>
      <c r="R4" s="329">
        <v>18</v>
      </c>
      <c r="S4" s="327">
        <v>19</v>
      </c>
      <c r="T4" s="330">
        <v>20</v>
      </c>
      <c r="U4" s="331">
        <v>21</v>
      </c>
      <c r="V4" s="332">
        <v>22</v>
      </c>
      <c r="W4" s="327">
        <v>23</v>
      </c>
      <c r="X4" s="327">
        <v>24</v>
      </c>
      <c r="Y4" s="327">
        <v>25</v>
      </c>
      <c r="Z4" s="333">
        <v>26</v>
      </c>
      <c r="AA4" s="327">
        <v>27</v>
      </c>
      <c r="AB4" s="334">
        <v>28</v>
      </c>
      <c r="AC4" s="71"/>
      <c r="AD4" s="41"/>
      <c r="AE4" s="41"/>
      <c r="AF4" s="41"/>
    </row>
    <row r="5" spans="1:32" ht="183.75" customHeight="1" x14ac:dyDescent="0.25">
      <c r="A5" s="72">
        <v>1</v>
      </c>
      <c r="B5" s="74" t="s">
        <v>583</v>
      </c>
      <c r="C5" s="74" t="s">
        <v>584</v>
      </c>
      <c r="D5" s="75">
        <v>42524</v>
      </c>
      <c r="E5" s="310">
        <v>42570</v>
      </c>
      <c r="F5" s="76" t="s">
        <v>591</v>
      </c>
      <c r="G5" s="76">
        <v>42496</v>
      </c>
      <c r="H5" s="76">
        <v>42400</v>
      </c>
      <c r="I5" s="73" t="s">
        <v>125</v>
      </c>
      <c r="J5" s="77" t="s">
        <v>98</v>
      </c>
      <c r="K5" s="77" t="s">
        <v>100</v>
      </c>
      <c r="L5" s="73" t="s">
        <v>592</v>
      </c>
      <c r="M5" s="73" t="s">
        <v>593</v>
      </c>
      <c r="N5" s="73" t="s">
        <v>594</v>
      </c>
      <c r="O5" s="73" t="s">
        <v>116</v>
      </c>
      <c r="P5" s="78" t="s">
        <v>74</v>
      </c>
      <c r="Q5" s="73" t="s">
        <v>75</v>
      </c>
      <c r="R5" s="79">
        <v>55.6</v>
      </c>
      <c r="S5" s="77">
        <v>1</v>
      </c>
      <c r="T5" s="80"/>
      <c r="U5" s="81" t="s">
        <v>595</v>
      </c>
      <c r="V5" s="82">
        <v>1259000</v>
      </c>
      <c r="W5" s="77" t="s">
        <v>581</v>
      </c>
      <c r="X5" s="77" t="s">
        <v>79</v>
      </c>
      <c r="Y5" s="83" t="s">
        <v>72</v>
      </c>
      <c r="Z5" s="240" t="s">
        <v>153</v>
      </c>
      <c r="AA5" s="259" t="s">
        <v>1042</v>
      </c>
      <c r="AB5" s="84" t="s">
        <v>596</v>
      </c>
      <c r="AC5" s="71"/>
      <c r="AD5" s="41"/>
      <c r="AE5" s="41"/>
      <c r="AF5" s="41"/>
    </row>
    <row r="6" spans="1:32" ht="203.25" customHeight="1" x14ac:dyDescent="0.25">
      <c r="A6" s="72">
        <v>2</v>
      </c>
      <c r="B6" s="77" t="s">
        <v>583</v>
      </c>
      <c r="C6" s="74" t="s">
        <v>584</v>
      </c>
      <c r="D6" s="75">
        <v>42524</v>
      </c>
      <c r="E6" s="310">
        <v>42570</v>
      </c>
      <c r="F6" s="76" t="s">
        <v>597</v>
      </c>
      <c r="G6" s="76">
        <v>42496</v>
      </c>
      <c r="H6" s="76">
        <v>42369</v>
      </c>
      <c r="I6" s="73" t="s">
        <v>125</v>
      </c>
      <c r="J6" s="77" t="s">
        <v>98</v>
      </c>
      <c r="K6" s="77" t="s">
        <v>100</v>
      </c>
      <c r="L6" s="73" t="s">
        <v>598</v>
      </c>
      <c r="M6" s="73" t="s">
        <v>599</v>
      </c>
      <c r="N6" s="73" t="s">
        <v>956</v>
      </c>
      <c r="O6" s="73" t="s">
        <v>116</v>
      </c>
      <c r="P6" s="78" t="s">
        <v>74</v>
      </c>
      <c r="Q6" s="73" t="s">
        <v>75</v>
      </c>
      <c r="R6" s="79">
        <v>76.64</v>
      </c>
      <c r="S6" s="73">
        <v>1</v>
      </c>
      <c r="T6" s="80"/>
      <c r="U6" s="81" t="s">
        <v>595</v>
      </c>
      <c r="V6" s="82">
        <v>1140400</v>
      </c>
      <c r="W6" s="77" t="s">
        <v>581</v>
      </c>
      <c r="X6" s="77" t="s">
        <v>79</v>
      </c>
      <c r="Y6" s="83" t="s">
        <v>72</v>
      </c>
      <c r="Z6" s="240" t="s">
        <v>153</v>
      </c>
      <c r="AA6" s="259" t="s">
        <v>1042</v>
      </c>
      <c r="AB6" s="84" t="s">
        <v>600</v>
      </c>
      <c r="AC6" s="71"/>
      <c r="AD6" s="41"/>
      <c r="AE6" s="41"/>
      <c r="AF6" s="41"/>
    </row>
    <row r="7" spans="1:32" ht="165.75" customHeight="1" x14ac:dyDescent="0.25">
      <c r="A7" s="72">
        <v>3</v>
      </c>
      <c r="B7" s="77" t="s">
        <v>583</v>
      </c>
      <c r="C7" s="74" t="s">
        <v>584</v>
      </c>
      <c r="D7" s="74" t="s">
        <v>566</v>
      </c>
      <c r="E7" s="310">
        <v>42570</v>
      </c>
      <c r="F7" s="76" t="s">
        <v>601</v>
      </c>
      <c r="G7" s="76">
        <v>42496</v>
      </c>
      <c r="H7" s="76">
        <v>42308</v>
      </c>
      <c r="I7" s="73" t="s">
        <v>125</v>
      </c>
      <c r="J7" s="77" t="s">
        <v>98</v>
      </c>
      <c r="K7" s="77" t="s">
        <v>100</v>
      </c>
      <c r="L7" s="73" t="s">
        <v>602</v>
      </c>
      <c r="M7" s="73" t="s">
        <v>603</v>
      </c>
      <c r="N7" s="73" t="s">
        <v>604</v>
      </c>
      <c r="O7" s="73" t="s">
        <v>116</v>
      </c>
      <c r="P7" s="78" t="s">
        <v>74</v>
      </c>
      <c r="Q7" s="73" t="s">
        <v>75</v>
      </c>
      <c r="R7" s="79">
        <v>70</v>
      </c>
      <c r="S7" s="73">
        <v>1</v>
      </c>
      <c r="T7" s="80"/>
      <c r="U7" s="81" t="s">
        <v>595</v>
      </c>
      <c r="V7" s="82">
        <v>1170800</v>
      </c>
      <c r="W7" s="77" t="s">
        <v>581</v>
      </c>
      <c r="X7" s="77" t="s">
        <v>79</v>
      </c>
      <c r="Y7" s="83" t="s">
        <v>72</v>
      </c>
      <c r="Z7" s="240" t="s">
        <v>153</v>
      </c>
      <c r="AA7" s="259" t="s">
        <v>1042</v>
      </c>
      <c r="AB7" s="85" t="s">
        <v>605</v>
      </c>
      <c r="AC7" s="71"/>
      <c r="AD7" s="41"/>
      <c r="AE7" s="41"/>
      <c r="AF7" s="41"/>
    </row>
    <row r="8" spans="1:32" ht="38.25" x14ac:dyDescent="0.25">
      <c r="A8" s="72">
        <v>4</v>
      </c>
      <c r="B8" s="73" t="s">
        <v>514</v>
      </c>
      <c r="C8" s="78" t="s">
        <v>515</v>
      </c>
      <c r="D8" s="76" t="s">
        <v>516</v>
      </c>
      <c r="E8" s="311">
        <v>42570</v>
      </c>
      <c r="F8" s="87" t="s">
        <v>517</v>
      </c>
      <c r="G8" s="87">
        <v>42522</v>
      </c>
      <c r="H8" s="87">
        <v>42460</v>
      </c>
      <c r="I8" s="88" t="s">
        <v>125</v>
      </c>
      <c r="J8" s="88" t="s">
        <v>117</v>
      </c>
      <c r="K8" s="88" t="s">
        <v>518</v>
      </c>
      <c r="L8" s="88" t="s">
        <v>519</v>
      </c>
      <c r="M8" s="88" t="s">
        <v>924</v>
      </c>
      <c r="N8" s="88" t="s">
        <v>62</v>
      </c>
      <c r="O8" s="89" t="s">
        <v>424</v>
      </c>
      <c r="P8" s="90" t="s">
        <v>520</v>
      </c>
      <c r="Q8" s="88" t="s">
        <v>521</v>
      </c>
      <c r="R8" s="91">
        <v>3</v>
      </c>
      <c r="S8" s="88">
        <v>9</v>
      </c>
      <c r="T8" s="92">
        <v>591.75</v>
      </c>
      <c r="U8" s="88" t="s">
        <v>64</v>
      </c>
      <c r="V8" s="92">
        <v>78900</v>
      </c>
      <c r="W8" s="87" t="s">
        <v>65</v>
      </c>
      <c r="X8" s="88" t="s">
        <v>79</v>
      </c>
      <c r="Y8" s="83" t="s">
        <v>73</v>
      </c>
      <c r="Z8" s="241" t="s">
        <v>1022</v>
      </c>
      <c r="AA8" s="73"/>
      <c r="AB8" s="93"/>
      <c r="AC8" s="71"/>
      <c r="AD8" s="41"/>
      <c r="AE8" s="41"/>
      <c r="AF8" s="41"/>
    </row>
    <row r="9" spans="1:32" ht="38.25" x14ac:dyDescent="0.25">
      <c r="A9" s="72">
        <v>5</v>
      </c>
      <c r="B9" s="73" t="s">
        <v>514</v>
      </c>
      <c r="C9" s="78" t="s">
        <v>515</v>
      </c>
      <c r="D9" s="76" t="s">
        <v>516</v>
      </c>
      <c r="E9" s="311">
        <v>42570</v>
      </c>
      <c r="F9" s="87" t="s">
        <v>517</v>
      </c>
      <c r="G9" s="87">
        <v>42522</v>
      </c>
      <c r="H9" s="87">
        <v>42460</v>
      </c>
      <c r="I9" s="88" t="s">
        <v>125</v>
      </c>
      <c r="J9" s="88" t="s">
        <v>117</v>
      </c>
      <c r="K9" s="88" t="s">
        <v>518</v>
      </c>
      <c r="L9" s="88" t="s">
        <v>519</v>
      </c>
      <c r="M9" s="88" t="s">
        <v>522</v>
      </c>
      <c r="N9" s="88" t="s">
        <v>62</v>
      </c>
      <c r="O9" s="89" t="s">
        <v>424</v>
      </c>
      <c r="P9" s="90" t="s">
        <v>520</v>
      </c>
      <c r="Q9" s="88" t="s">
        <v>521</v>
      </c>
      <c r="R9" s="91">
        <v>3</v>
      </c>
      <c r="S9" s="88">
        <v>9</v>
      </c>
      <c r="T9" s="92">
        <v>609</v>
      </c>
      <c r="U9" s="88" t="s">
        <v>64</v>
      </c>
      <c r="V9" s="92">
        <v>81200</v>
      </c>
      <c r="W9" s="87" t="s">
        <v>65</v>
      </c>
      <c r="X9" s="88" t="s">
        <v>79</v>
      </c>
      <c r="Y9" s="83" t="s">
        <v>73</v>
      </c>
      <c r="Z9" s="241" t="s">
        <v>1022</v>
      </c>
      <c r="AA9" s="73"/>
      <c r="AB9" s="93"/>
      <c r="AC9" s="71"/>
      <c r="AD9" s="41"/>
      <c r="AE9" s="41"/>
      <c r="AF9" s="41"/>
    </row>
    <row r="10" spans="1:32" ht="38.25" x14ac:dyDescent="0.25">
      <c r="A10" s="72">
        <v>6</v>
      </c>
      <c r="B10" s="74" t="s">
        <v>583</v>
      </c>
      <c r="C10" s="78" t="s">
        <v>584</v>
      </c>
      <c r="D10" s="76">
        <v>42524</v>
      </c>
      <c r="E10" s="310">
        <v>42570</v>
      </c>
      <c r="F10" s="75" t="s">
        <v>585</v>
      </c>
      <c r="G10" s="75">
        <v>42496</v>
      </c>
      <c r="H10" s="75">
        <v>42429</v>
      </c>
      <c r="I10" s="73" t="s">
        <v>125</v>
      </c>
      <c r="J10" s="77" t="s">
        <v>98</v>
      </c>
      <c r="K10" s="77" t="s">
        <v>61</v>
      </c>
      <c r="L10" s="77" t="s">
        <v>586</v>
      </c>
      <c r="M10" s="77" t="s">
        <v>587</v>
      </c>
      <c r="N10" s="77" t="s">
        <v>62</v>
      </c>
      <c r="O10" s="77" t="s">
        <v>63</v>
      </c>
      <c r="P10" s="94" t="s">
        <v>537</v>
      </c>
      <c r="Q10" s="77" t="s">
        <v>538</v>
      </c>
      <c r="R10" s="95">
        <v>33.799999999999997</v>
      </c>
      <c r="S10" s="77">
        <v>8</v>
      </c>
      <c r="T10" s="80">
        <v>5013.33</v>
      </c>
      <c r="U10" s="96" t="s">
        <v>64</v>
      </c>
      <c r="V10" s="97">
        <v>752000</v>
      </c>
      <c r="W10" s="73" t="s">
        <v>581</v>
      </c>
      <c r="X10" s="77" t="s">
        <v>79</v>
      </c>
      <c r="Y10" s="83" t="s">
        <v>72</v>
      </c>
      <c r="Z10" s="240" t="s">
        <v>1022</v>
      </c>
      <c r="AA10" s="77"/>
      <c r="AB10" s="84"/>
      <c r="AC10" s="71"/>
      <c r="AD10" s="41"/>
      <c r="AE10" s="41"/>
      <c r="AF10" s="41"/>
    </row>
    <row r="11" spans="1:32" ht="177.75" customHeight="1" x14ac:dyDescent="0.25">
      <c r="A11" s="72">
        <v>7</v>
      </c>
      <c r="B11" s="74" t="s">
        <v>583</v>
      </c>
      <c r="C11" s="74" t="s">
        <v>584</v>
      </c>
      <c r="D11" s="75">
        <v>42524</v>
      </c>
      <c r="E11" s="310">
        <v>42570</v>
      </c>
      <c r="F11" s="75" t="s">
        <v>588</v>
      </c>
      <c r="G11" s="75">
        <v>42496</v>
      </c>
      <c r="H11" s="75">
        <v>42400</v>
      </c>
      <c r="I11" s="73" t="s">
        <v>125</v>
      </c>
      <c r="J11" s="77" t="s">
        <v>98</v>
      </c>
      <c r="K11" s="77" t="s">
        <v>100</v>
      </c>
      <c r="L11" s="77" t="s">
        <v>589</v>
      </c>
      <c r="M11" s="77" t="s">
        <v>590</v>
      </c>
      <c r="N11" s="77" t="s">
        <v>191</v>
      </c>
      <c r="O11" s="77" t="s">
        <v>116</v>
      </c>
      <c r="P11" s="94" t="s">
        <v>86</v>
      </c>
      <c r="Q11" s="77" t="s">
        <v>87</v>
      </c>
      <c r="R11" s="98">
        <v>20</v>
      </c>
      <c r="S11" s="77">
        <v>10</v>
      </c>
      <c r="T11" s="99">
        <v>3080</v>
      </c>
      <c r="U11" s="77" t="s">
        <v>118</v>
      </c>
      <c r="V11" s="99">
        <v>1417300</v>
      </c>
      <c r="W11" s="77" t="s">
        <v>581</v>
      </c>
      <c r="X11" s="77" t="s">
        <v>79</v>
      </c>
      <c r="Y11" s="83" t="s">
        <v>72</v>
      </c>
      <c r="Z11" s="240" t="s">
        <v>1022</v>
      </c>
      <c r="AA11" s="77"/>
      <c r="AB11" s="84"/>
      <c r="AC11" s="71"/>
      <c r="AD11" s="41"/>
      <c r="AE11" s="41"/>
      <c r="AF11" s="41"/>
    </row>
    <row r="12" spans="1:32" ht="76.5" x14ac:dyDescent="0.25">
      <c r="A12" s="72">
        <v>8</v>
      </c>
      <c r="B12" s="73" t="s">
        <v>441</v>
      </c>
      <c r="C12" s="78" t="s">
        <v>442</v>
      </c>
      <c r="D12" s="76">
        <v>42516</v>
      </c>
      <c r="E12" s="311">
        <v>42570</v>
      </c>
      <c r="F12" s="86">
        <v>42454</v>
      </c>
      <c r="G12" s="86">
        <v>42489</v>
      </c>
      <c r="H12" s="86">
        <v>42338</v>
      </c>
      <c r="I12" s="83" t="s">
        <v>125</v>
      </c>
      <c r="J12" s="100" t="s">
        <v>158</v>
      </c>
      <c r="K12" s="83" t="s">
        <v>443</v>
      </c>
      <c r="L12" s="83" t="s">
        <v>444</v>
      </c>
      <c r="M12" s="83" t="s">
        <v>919</v>
      </c>
      <c r="N12" s="83" t="s">
        <v>62</v>
      </c>
      <c r="O12" s="89" t="s">
        <v>424</v>
      </c>
      <c r="P12" s="101" t="s">
        <v>162</v>
      </c>
      <c r="Q12" s="83" t="s">
        <v>163</v>
      </c>
      <c r="R12" s="102">
        <v>18</v>
      </c>
      <c r="S12" s="100">
        <v>12</v>
      </c>
      <c r="T12" s="103">
        <v>4930</v>
      </c>
      <c r="U12" s="104" t="s">
        <v>118</v>
      </c>
      <c r="V12" s="105">
        <v>493000</v>
      </c>
      <c r="W12" s="83" t="s">
        <v>65</v>
      </c>
      <c r="X12" s="83"/>
      <c r="Y12" s="83" t="s">
        <v>72</v>
      </c>
      <c r="Z12" s="241" t="s">
        <v>1022</v>
      </c>
      <c r="AA12" s="83"/>
      <c r="AB12" s="106"/>
      <c r="AC12" s="71"/>
      <c r="AD12" s="41"/>
      <c r="AE12" s="41"/>
      <c r="AF12" s="41"/>
    </row>
    <row r="13" spans="1:32" ht="229.5" x14ac:dyDescent="0.25">
      <c r="A13" s="72">
        <v>9</v>
      </c>
      <c r="B13" s="83" t="s">
        <v>123</v>
      </c>
      <c r="C13" s="107" t="s">
        <v>124</v>
      </c>
      <c r="D13" s="86">
        <v>42515</v>
      </c>
      <c r="E13" s="311">
        <v>42570</v>
      </c>
      <c r="F13" s="86">
        <v>42457</v>
      </c>
      <c r="G13" s="86">
        <v>42486</v>
      </c>
      <c r="H13" s="86">
        <v>42400</v>
      </c>
      <c r="I13" s="83" t="s">
        <v>125</v>
      </c>
      <c r="J13" s="83" t="s">
        <v>119</v>
      </c>
      <c r="K13" s="83" t="s">
        <v>127</v>
      </c>
      <c r="L13" s="83" t="s">
        <v>126</v>
      </c>
      <c r="M13" s="83" t="s">
        <v>160</v>
      </c>
      <c r="N13" s="83" t="s">
        <v>62</v>
      </c>
      <c r="O13" s="83" t="s">
        <v>83</v>
      </c>
      <c r="P13" s="83">
        <v>29</v>
      </c>
      <c r="Q13" s="100" t="s">
        <v>71</v>
      </c>
      <c r="R13" s="102">
        <v>112.7</v>
      </c>
      <c r="S13" s="83" t="s">
        <v>990</v>
      </c>
      <c r="T13" s="103">
        <v>56531.75</v>
      </c>
      <c r="U13" s="104" t="s">
        <v>64</v>
      </c>
      <c r="V13" s="105">
        <v>3674000</v>
      </c>
      <c r="W13" s="83" t="s">
        <v>65</v>
      </c>
      <c r="X13" s="83" t="s">
        <v>79</v>
      </c>
      <c r="Y13" s="83" t="s">
        <v>85</v>
      </c>
      <c r="Z13" s="242" t="s">
        <v>153</v>
      </c>
      <c r="AA13" s="259" t="s">
        <v>1041</v>
      </c>
      <c r="AB13" s="108" t="s">
        <v>241</v>
      </c>
      <c r="AC13" s="71"/>
      <c r="AD13" s="41"/>
      <c r="AE13" s="41"/>
      <c r="AF13" s="41"/>
    </row>
    <row r="14" spans="1:32" ht="114.75" x14ac:dyDescent="0.25">
      <c r="A14" s="72">
        <v>10</v>
      </c>
      <c r="B14" s="73" t="s">
        <v>533</v>
      </c>
      <c r="C14" s="78" t="s">
        <v>534</v>
      </c>
      <c r="D14" s="76">
        <v>42555</v>
      </c>
      <c r="E14" s="310">
        <v>42570</v>
      </c>
      <c r="F14" s="76">
        <v>42439</v>
      </c>
      <c r="G14" s="76">
        <v>42522</v>
      </c>
      <c r="H14" s="76">
        <v>42429</v>
      </c>
      <c r="I14" s="73" t="s">
        <v>125</v>
      </c>
      <c r="J14" s="77" t="s">
        <v>422</v>
      </c>
      <c r="K14" s="77" t="s">
        <v>61</v>
      </c>
      <c r="L14" s="73" t="s">
        <v>535</v>
      </c>
      <c r="M14" s="73" t="s">
        <v>925</v>
      </c>
      <c r="N14" s="73" t="s">
        <v>62</v>
      </c>
      <c r="O14" s="77" t="s">
        <v>536</v>
      </c>
      <c r="P14" s="73" t="s">
        <v>537</v>
      </c>
      <c r="Q14" s="73" t="s">
        <v>538</v>
      </c>
      <c r="R14" s="79">
        <v>25.5</v>
      </c>
      <c r="S14" s="73">
        <v>8</v>
      </c>
      <c r="T14" s="80">
        <v>3413.33</v>
      </c>
      <c r="U14" s="81" t="s">
        <v>64</v>
      </c>
      <c r="V14" s="82">
        <v>512000</v>
      </c>
      <c r="W14" s="73" t="s">
        <v>65</v>
      </c>
      <c r="X14" s="77" t="s">
        <v>66</v>
      </c>
      <c r="Y14" s="73" t="s">
        <v>73</v>
      </c>
      <c r="Z14" s="240" t="s">
        <v>1022</v>
      </c>
      <c r="AA14" s="73"/>
      <c r="AB14" s="93"/>
      <c r="AC14" s="71"/>
      <c r="AD14" s="44"/>
      <c r="AE14" s="44"/>
      <c r="AF14" s="44"/>
    </row>
    <row r="15" spans="1:32" ht="76.5" x14ac:dyDescent="0.25">
      <c r="A15" s="72">
        <v>11</v>
      </c>
      <c r="B15" s="73" t="s">
        <v>652</v>
      </c>
      <c r="C15" s="78" t="s">
        <v>653</v>
      </c>
      <c r="D15" s="76">
        <v>42534</v>
      </c>
      <c r="E15" s="310">
        <v>42570</v>
      </c>
      <c r="F15" s="75">
        <v>42096</v>
      </c>
      <c r="G15" s="75" t="s">
        <v>67</v>
      </c>
      <c r="H15" s="75">
        <v>42216</v>
      </c>
      <c r="I15" s="77" t="s">
        <v>88</v>
      </c>
      <c r="J15" s="77" t="s">
        <v>81</v>
      </c>
      <c r="K15" s="77" t="s">
        <v>61</v>
      </c>
      <c r="L15" s="77" t="s">
        <v>654</v>
      </c>
      <c r="M15" s="77" t="s">
        <v>655</v>
      </c>
      <c r="N15" s="77" t="s">
        <v>76</v>
      </c>
      <c r="O15" s="77" t="s">
        <v>70</v>
      </c>
      <c r="P15" s="77">
        <v>26</v>
      </c>
      <c r="Q15" s="77" t="s">
        <v>656</v>
      </c>
      <c r="R15" s="98">
        <v>1910.9</v>
      </c>
      <c r="S15" s="74">
        <v>5.0000000000000001E-3</v>
      </c>
      <c r="T15" s="82">
        <v>1000</v>
      </c>
      <c r="U15" s="77" t="s">
        <v>64</v>
      </c>
      <c r="V15" s="82">
        <v>21852000</v>
      </c>
      <c r="W15" s="77" t="s">
        <v>65</v>
      </c>
      <c r="X15" s="77"/>
      <c r="Y15" s="77" t="s">
        <v>73</v>
      </c>
      <c r="Z15" s="272" t="s">
        <v>1023</v>
      </c>
      <c r="AA15" s="259" t="s">
        <v>1071</v>
      </c>
      <c r="AB15" s="111" t="s">
        <v>674</v>
      </c>
      <c r="AC15" s="71"/>
      <c r="AD15" s="43"/>
      <c r="AE15" s="43"/>
      <c r="AF15" s="43"/>
    </row>
    <row r="16" spans="1:32" ht="82.5" customHeight="1" x14ac:dyDescent="0.25">
      <c r="A16" s="72">
        <v>12</v>
      </c>
      <c r="B16" s="83" t="s">
        <v>634</v>
      </c>
      <c r="C16" s="107" t="s">
        <v>635</v>
      </c>
      <c r="D16" s="76">
        <v>42550</v>
      </c>
      <c r="E16" s="311">
        <v>42570</v>
      </c>
      <c r="F16" s="86">
        <v>42513</v>
      </c>
      <c r="G16" s="86" t="s">
        <v>67</v>
      </c>
      <c r="H16" s="86">
        <v>41547</v>
      </c>
      <c r="I16" s="115" t="s">
        <v>876</v>
      </c>
      <c r="J16" s="73" t="s">
        <v>616</v>
      </c>
      <c r="K16" s="83" t="s">
        <v>620</v>
      </c>
      <c r="L16" s="83" t="s">
        <v>1004</v>
      </c>
      <c r="M16" s="83" t="s">
        <v>936</v>
      </c>
      <c r="N16" s="83" t="s">
        <v>62</v>
      </c>
      <c r="O16" s="77" t="s">
        <v>83</v>
      </c>
      <c r="P16" s="116" t="s">
        <v>74</v>
      </c>
      <c r="Q16" s="83" t="s">
        <v>75</v>
      </c>
      <c r="R16" s="102">
        <v>299.2</v>
      </c>
      <c r="S16" s="83">
        <v>1</v>
      </c>
      <c r="T16" s="103">
        <v>3168.3</v>
      </c>
      <c r="U16" s="104" t="s">
        <v>64</v>
      </c>
      <c r="V16" s="105">
        <v>2148000</v>
      </c>
      <c r="W16" s="83" t="s">
        <v>636</v>
      </c>
      <c r="X16" s="73" t="s">
        <v>79</v>
      </c>
      <c r="Y16" s="83" t="s">
        <v>73</v>
      </c>
      <c r="Z16" s="241" t="s">
        <v>1025</v>
      </c>
      <c r="AA16" s="73"/>
      <c r="AB16" s="117" t="s">
        <v>1024</v>
      </c>
      <c r="AC16" s="71"/>
      <c r="AD16" s="44"/>
      <c r="AE16" s="44"/>
      <c r="AF16" s="44"/>
    </row>
    <row r="17" spans="1:32" ht="82.5" customHeight="1" x14ac:dyDescent="0.25">
      <c r="A17" s="72">
        <v>13</v>
      </c>
      <c r="B17" s="77" t="s">
        <v>860</v>
      </c>
      <c r="C17" s="74" t="s">
        <v>861</v>
      </c>
      <c r="D17" s="75" t="s">
        <v>862</v>
      </c>
      <c r="E17" s="310">
        <v>42570</v>
      </c>
      <c r="F17" s="75">
        <v>42536</v>
      </c>
      <c r="G17" s="77" t="s">
        <v>67</v>
      </c>
      <c r="H17" s="75">
        <v>42460</v>
      </c>
      <c r="I17" s="73" t="s">
        <v>68</v>
      </c>
      <c r="J17" s="77" t="s">
        <v>119</v>
      </c>
      <c r="K17" s="77" t="s">
        <v>127</v>
      </c>
      <c r="L17" s="77" t="s">
        <v>863</v>
      </c>
      <c r="M17" s="77" t="s">
        <v>160</v>
      </c>
      <c r="N17" s="83" t="s">
        <v>62</v>
      </c>
      <c r="O17" s="77" t="s">
        <v>83</v>
      </c>
      <c r="P17" s="77">
        <v>33</v>
      </c>
      <c r="Q17" s="77" t="s">
        <v>1026</v>
      </c>
      <c r="R17" s="98">
        <v>327.60000000000002</v>
      </c>
      <c r="S17" s="74">
        <v>15</v>
      </c>
      <c r="T17" s="98">
        <v>145036.63</v>
      </c>
      <c r="U17" s="96" t="s">
        <v>64</v>
      </c>
      <c r="V17" s="98">
        <v>11602930</v>
      </c>
      <c r="W17" s="73" t="s">
        <v>65</v>
      </c>
      <c r="X17" s="77" t="s">
        <v>66</v>
      </c>
      <c r="Y17" s="73" t="s">
        <v>73</v>
      </c>
      <c r="Z17" s="240" t="s">
        <v>1022</v>
      </c>
      <c r="AA17" s="249"/>
      <c r="AB17" s="84"/>
      <c r="AC17" s="71"/>
      <c r="AD17" s="44"/>
      <c r="AE17" s="44"/>
      <c r="AF17" s="44"/>
    </row>
    <row r="18" spans="1:32" s="267" customFormat="1" ht="89.25" x14ac:dyDescent="0.25">
      <c r="A18" s="253">
        <v>14</v>
      </c>
      <c r="B18" s="259" t="s">
        <v>860</v>
      </c>
      <c r="C18" s="268" t="s">
        <v>861</v>
      </c>
      <c r="D18" s="257" t="s">
        <v>862</v>
      </c>
      <c r="E18" s="312">
        <v>42570</v>
      </c>
      <c r="F18" s="257">
        <v>42536</v>
      </c>
      <c r="G18" s="259" t="s">
        <v>67</v>
      </c>
      <c r="H18" s="257">
        <v>42460</v>
      </c>
      <c r="I18" s="254" t="s">
        <v>88</v>
      </c>
      <c r="J18" s="259" t="s">
        <v>119</v>
      </c>
      <c r="K18" s="259" t="s">
        <v>127</v>
      </c>
      <c r="L18" s="259" t="s">
        <v>863</v>
      </c>
      <c r="M18" s="259" t="s">
        <v>160</v>
      </c>
      <c r="N18" s="269" t="s">
        <v>62</v>
      </c>
      <c r="O18" s="259" t="s">
        <v>83</v>
      </c>
      <c r="P18" s="259">
        <v>33</v>
      </c>
      <c r="Q18" s="259" t="s">
        <v>1026</v>
      </c>
      <c r="R18" s="270">
        <v>327.60000000000002</v>
      </c>
      <c r="S18" s="268" t="s">
        <v>1043</v>
      </c>
      <c r="T18" s="270">
        <v>36905.54</v>
      </c>
      <c r="U18" s="271" t="s">
        <v>64</v>
      </c>
      <c r="V18" s="270">
        <v>11602930</v>
      </c>
      <c r="W18" s="254" t="s">
        <v>1044</v>
      </c>
      <c r="X18" s="259" t="s">
        <v>66</v>
      </c>
      <c r="Y18" s="254" t="s">
        <v>73</v>
      </c>
      <c r="Z18" s="272" t="s">
        <v>1027</v>
      </c>
      <c r="AA18" s="265"/>
      <c r="AB18" s="273" t="s">
        <v>893</v>
      </c>
      <c r="AC18" s="45"/>
      <c r="AD18" s="45"/>
      <c r="AE18" s="45"/>
      <c r="AF18" s="45"/>
    </row>
    <row r="19" spans="1:32" s="267" customFormat="1" ht="76.5" x14ac:dyDescent="0.25">
      <c r="A19" s="253">
        <v>15</v>
      </c>
      <c r="B19" s="258" t="s">
        <v>834</v>
      </c>
      <c r="C19" s="268" t="s">
        <v>835</v>
      </c>
      <c r="D19" s="256">
        <v>42530</v>
      </c>
      <c r="E19" s="312">
        <v>42570</v>
      </c>
      <c r="F19" s="257">
        <v>42488</v>
      </c>
      <c r="G19" s="257" t="s">
        <v>67</v>
      </c>
      <c r="H19" s="257">
        <v>41670</v>
      </c>
      <c r="I19" s="259" t="s">
        <v>88</v>
      </c>
      <c r="J19" s="259" t="s">
        <v>119</v>
      </c>
      <c r="K19" s="259" t="s">
        <v>127</v>
      </c>
      <c r="L19" s="259" t="s">
        <v>836</v>
      </c>
      <c r="M19" s="259" t="s">
        <v>837</v>
      </c>
      <c r="N19" s="259" t="s">
        <v>62</v>
      </c>
      <c r="O19" s="259" t="s">
        <v>83</v>
      </c>
      <c r="P19" s="274" t="s">
        <v>92</v>
      </c>
      <c r="Q19" s="259" t="s">
        <v>93</v>
      </c>
      <c r="R19" s="260">
        <v>86.3</v>
      </c>
      <c r="S19" s="268" t="s">
        <v>890</v>
      </c>
      <c r="T19" s="275">
        <v>2615.6999999999998</v>
      </c>
      <c r="U19" s="259" t="s">
        <v>64</v>
      </c>
      <c r="V19" s="276">
        <v>703000</v>
      </c>
      <c r="W19" s="259" t="s">
        <v>838</v>
      </c>
      <c r="X19" s="277" t="s">
        <v>66</v>
      </c>
      <c r="Y19" s="269" t="s">
        <v>72</v>
      </c>
      <c r="Z19" s="278" t="s">
        <v>1045</v>
      </c>
      <c r="AA19" s="259"/>
      <c r="AB19" s="279" t="s">
        <v>891</v>
      </c>
      <c r="AC19" s="45"/>
      <c r="AD19" s="45"/>
      <c r="AE19" s="45"/>
      <c r="AF19" s="45"/>
    </row>
    <row r="20" spans="1:32" ht="51" x14ac:dyDescent="0.25">
      <c r="A20" s="72">
        <v>16</v>
      </c>
      <c r="B20" s="83" t="s">
        <v>282</v>
      </c>
      <c r="C20" s="107" t="s">
        <v>283</v>
      </c>
      <c r="D20" s="86">
        <v>42534</v>
      </c>
      <c r="E20" s="311">
        <v>42570</v>
      </c>
      <c r="F20" s="86"/>
      <c r="G20" s="86" t="s">
        <v>67</v>
      </c>
      <c r="H20" s="86">
        <v>42429</v>
      </c>
      <c r="I20" s="83" t="s">
        <v>68</v>
      </c>
      <c r="J20" s="83" t="s">
        <v>119</v>
      </c>
      <c r="K20" s="83" t="s">
        <v>120</v>
      </c>
      <c r="L20" s="83" t="s">
        <v>19</v>
      </c>
      <c r="M20" s="83" t="s">
        <v>902</v>
      </c>
      <c r="N20" s="83" t="s">
        <v>62</v>
      </c>
      <c r="O20" s="100" t="s">
        <v>83</v>
      </c>
      <c r="P20" s="83" t="s">
        <v>222</v>
      </c>
      <c r="Q20" s="100" t="s">
        <v>223</v>
      </c>
      <c r="R20" s="102">
        <v>45</v>
      </c>
      <c r="S20" s="83">
        <v>15</v>
      </c>
      <c r="T20" s="103">
        <v>25475</v>
      </c>
      <c r="U20" s="104" t="s">
        <v>64</v>
      </c>
      <c r="V20" s="105">
        <v>2038000</v>
      </c>
      <c r="W20" s="83" t="s">
        <v>65</v>
      </c>
      <c r="X20" s="83" t="s">
        <v>66</v>
      </c>
      <c r="Y20" s="83" t="s">
        <v>73</v>
      </c>
      <c r="Z20" s="242" t="s">
        <v>1022</v>
      </c>
      <c r="AA20" s="83" t="s">
        <v>403</v>
      </c>
      <c r="AB20" s="108"/>
      <c r="AC20" s="123"/>
      <c r="AD20" s="43"/>
      <c r="AE20" s="43"/>
      <c r="AF20" s="43"/>
    </row>
    <row r="21" spans="1:32" s="267" customFormat="1" ht="51" x14ac:dyDescent="0.25">
      <c r="A21" s="253">
        <v>17</v>
      </c>
      <c r="B21" s="269" t="s">
        <v>282</v>
      </c>
      <c r="C21" s="280" t="s">
        <v>283</v>
      </c>
      <c r="D21" s="281">
        <v>42534</v>
      </c>
      <c r="E21" s="313">
        <v>42570</v>
      </c>
      <c r="F21" s="281"/>
      <c r="G21" s="281" t="s">
        <v>67</v>
      </c>
      <c r="H21" s="281">
        <v>42429</v>
      </c>
      <c r="I21" s="282" t="s">
        <v>88</v>
      </c>
      <c r="J21" s="269" t="s">
        <v>119</v>
      </c>
      <c r="K21" s="269" t="s">
        <v>120</v>
      </c>
      <c r="L21" s="269" t="s">
        <v>19</v>
      </c>
      <c r="M21" s="269" t="s">
        <v>902</v>
      </c>
      <c r="N21" s="269" t="s">
        <v>62</v>
      </c>
      <c r="O21" s="283" t="s">
        <v>83</v>
      </c>
      <c r="P21" s="269" t="s">
        <v>222</v>
      </c>
      <c r="Q21" s="283" t="s">
        <v>223</v>
      </c>
      <c r="R21" s="284">
        <v>45</v>
      </c>
      <c r="S21" s="269">
        <v>6</v>
      </c>
      <c r="T21" s="285">
        <v>10190</v>
      </c>
      <c r="U21" s="286" t="s">
        <v>64</v>
      </c>
      <c r="V21" s="287">
        <v>2038000</v>
      </c>
      <c r="W21" s="269" t="s">
        <v>65</v>
      </c>
      <c r="X21" s="269" t="s">
        <v>66</v>
      </c>
      <c r="Y21" s="269" t="s">
        <v>73</v>
      </c>
      <c r="Z21" s="272" t="s">
        <v>1028</v>
      </c>
      <c r="AA21" s="269"/>
      <c r="AB21" s="288" t="s">
        <v>886</v>
      </c>
      <c r="AC21" s="45"/>
      <c r="AD21" s="45"/>
      <c r="AE21" s="45"/>
      <c r="AF21" s="45"/>
    </row>
    <row r="22" spans="1:32" ht="38.25" x14ac:dyDescent="0.25">
      <c r="A22" s="72">
        <v>18</v>
      </c>
      <c r="B22" s="89" t="s">
        <v>606</v>
      </c>
      <c r="C22" s="107" t="s">
        <v>607</v>
      </c>
      <c r="D22" s="86">
        <v>42473</v>
      </c>
      <c r="E22" s="310">
        <v>42570</v>
      </c>
      <c r="F22" s="86">
        <v>42384</v>
      </c>
      <c r="G22" s="124" t="s">
        <v>67</v>
      </c>
      <c r="H22" s="86">
        <v>42247</v>
      </c>
      <c r="I22" s="83" t="s">
        <v>68</v>
      </c>
      <c r="J22" s="100" t="s">
        <v>81</v>
      </c>
      <c r="K22" s="100" t="s">
        <v>61</v>
      </c>
      <c r="L22" s="89" t="s">
        <v>608</v>
      </c>
      <c r="M22" s="89" t="s">
        <v>609</v>
      </c>
      <c r="N22" s="83" t="s">
        <v>76</v>
      </c>
      <c r="O22" s="100" t="s">
        <v>70</v>
      </c>
      <c r="P22" s="107" t="s">
        <v>89</v>
      </c>
      <c r="Q22" s="89" t="s">
        <v>82</v>
      </c>
      <c r="R22" s="102">
        <v>20.6</v>
      </c>
      <c r="S22" s="100">
        <v>3</v>
      </c>
      <c r="T22" s="105">
        <v>615</v>
      </c>
      <c r="U22" s="100" t="s">
        <v>64</v>
      </c>
      <c r="V22" s="105">
        <v>246000</v>
      </c>
      <c r="W22" s="83" t="s">
        <v>65</v>
      </c>
      <c r="X22" s="100" t="s">
        <v>66</v>
      </c>
      <c r="Y22" s="83" t="s">
        <v>72</v>
      </c>
      <c r="Z22" s="244" t="s">
        <v>1029</v>
      </c>
      <c r="AA22" s="89" t="s">
        <v>1046</v>
      </c>
      <c r="AB22" s="125">
        <v>3075</v>
      </c>
      <c r="AC22" s="71"/>
      <c r="AD22" s="41"/>
      <c r="AE22" s="41"/>
      <c r="AF22" s="41"/>
    </row>
    <row r="23" spans="1:32" ht="38.25" x14ac:dyDescent="0.25">
      <c r="A23" s="72">
        <v>19</v>
      </c>
      <c r="B23" s="89" t="s">
        <v>606</v>
      </c>
      <c r="C23" s="107" t="s">
        <v>607</v>
      </c>
      <c r="D23" s="86">
        <v>42473</v>
      </c>
      <c r="E23" s="310">
        <v>42570</v>
      </c>
      <c r="F23" s="86">
        <v>42384</v>
      </c>
      <c r="G23" s="124" t="s">
        <v>67</v>
      </c>
      <c r="H23" s="86">
        <v>42247</v>
      </c>
      <c r="I23" s="100" t="s">
        <v>88</v>
      </c>
      <c r="J23" s="100" t="s">
        <v>81</v>
      </c>
      <c r="K23" s="100" t="s">
        <v>61</v>
      </c>
      <c r="L23" s="89" t="s">
        <v>608</v>
      </c>
      <c r="M23" s="89" t="s">
        <v>609</v>
      </c>
      <c r="N23" s="83" t="s">
        <v>76</v>
      </c>
      <c r="O23" s="100" t="s">
        <v>70</v>
      </c>
      <c r="P23" s="107" t="s">
        <v>89</v>
      </c>
      <c r="Q23" s="89" t="s">
        <v>82</v>
      </c>
      <c r="R23" s="102">
        <v>20.6</v>
      </c>
      <c r="S23" s="100">
        <v>3</v>
      </c>
      <c r="T23" s="105">
        <v>615</v>
      </c>
      <c r="U23" s="100" t="s">
        <v>64</v>
      </c>
      <c r="V23" s="105">
        <v>246000</v>
      </c>
      <c r="W23" s="83" t="s">
        <v>65</v>
      </c>
      <c r="X23" s="100" t="s">
        <v>66</v>
      </c>
      <c r="Y23" s="83" t="s">
        <v>72</v>
      </c>
      <c r="Z23" s="241" t="s">
        <v>1029</v>
      </c>
      <c r="AA23" s="89" t="s">
        <v>1046</v>
      </c>
      <c r="AB23" s="125" t="s">
        <v>887</v>
      </c>
      <c r="AC23" s="71"/>
      <c r="AD23" s="41"/>
      <c r="AE23" s="41"/>
      <c r="AF23" s="41"/>
    </row>
    <row r="24" spans="1:32" ht="51" x14ac:dyDescent="0.25">
      <c r="A24" s="72">
        <v>20</v>
      </c>
      <c r="B24" s="73" t="s">
        <v>630</v>
      </c>
      <c r="C24" s="78" t="s">
        <v>631</v>
      </c>
      <c r="D24" s="76">
        <v>42550</v>
      </c>
      <c r="E24" s="311">
        <v>42570</v>
      </c>
      <c r="F24" s="76">
        <v>42384</v>
      </c>
      <c r="G24" s="76" t="s">
        <v>67</v>
      </c>
      <c r="H24" s="76">
        <v>42400</v>
      </c>
      <c r="I24" s="83" t="s">
        <v>623</v>
      </c>
      <c r="J24" s="73" t="s">
        <v>616</v>
      </c>
      <c r="K24" s="83" t="s">
        <v>620</v>
      </c>
      <c r="L24" s="73" t="s">
        <v>632</v>
      </c>
      <c r="M24" s="73" t="s">
        <v>935</v>
      </c>
      <c r="N24" s="83" t="s">
        <v>62</v>
      </c>
      <c r="O24" s="100" t="s">
        <v>83</v>
      </c>
      <c r="P24" s="78" t="s">
        <v>633</v>
      </c>
      <c r="Q24" s="86" t="s">
        <v>612</v>
      </c>
      <c r="R24" s="79">
        <v>72</v>
      </c>
      <c r="S24" s="83">
        <v>3</v>
      </c>
      <c r="T24" s="80">
        <v>2722.5</v>
      </c>
      <c r="U24" s="81" t="s">
        <v>595</v>
      </c>
      <c r="V24" s="82">
        <v>10890000</v>
      </c>
      <c r="W24" s="73" t="s">
        <v>65</v>
      </c>
      <c r="X24" s="73" t="s">
        <v>79</v>
      </c>
      <c r="Y24" s="83" t="s">
        <v>73</v>
      </c>
      <c r="Z24" s="242" t="s">
        <v>1022</v>
      </c>
      <c r="AA24" s="114"/>
      <c r="AB24" s="93"/>
      <c r="AC24" s="71"/>
      <c r="AD24" s="41"/>
      <c r="AE24" s="41"/>
      <c r="AF24" s="41"/>
    </row>
    <row r="25" spans="1:32" ht="51" x14ac:dyDescent="0.25">
      <c r="A25" s="72">
        <v>21</v>
      </c>
      <c r="B25" s="73" t="s">
        <v>630</v>
      </c>
      <c r="C25" s="78" t="s">
        <v>631</v>
      </c>
      <c r="D25" s="76">
        <v>42550</v>
      </c>
      <c r="E25" s="311">
        <v>42570</v>
      </c>
      <c r="F25" s="76">
        <v>42384</v>
      </c>
      <c r="G25" s="76" t="s">
        <v>67</v>
      </c>
      <c r="H25" s="76">
        <v>42400</v>
      </c>
      <c r="I25" s="115" t="s">
        <v>88</v>
      </c>
      <c r="J25" s="73" t="s">
        <v>616</v>
      </c>
      <c r="K25" s="83" t="s">
        <v>620</v>
      </c>
      <c r="L25" s="73" t="s">
        <v>632</v>
      </c>
      <c r="M25" s="73" t="s">
        <v>935</v>
      </c>
      <c r="N25" s="83" t="s">
        <v>62</v>
      </c>
      <c r="O25" s="100" t="s">
        <v>83</v>
      </c>
      <c r="P25" s="78" t="s">
        <v>633</v>
      </c>
      <c r="Q25" s="86" t="s">
        <v>612</v>
      </c>
      <c r="R25" s="79">
        <v>72</v>
      </c>
      <c r="S25" s="73">
        <v>3</v>
      </c>
      <c r="T25" s="80">
        <v>2722.5</v>
      </c>
      <c r="U25" s="81" t="s">
        <v>595</v>
      </c>
      <c r="V25" s="82">
        <v>10890000</v>
      </c>
      <c r="W25" s="73" t="s">
        <v>65</v>
      </c>
      <c r="X25" s="73" t="s">
        <v>79</v>
      </c>
      <c r="Y25" s="83" t="s">
        <v>73</v>
      </c>
      <c r="Z25" s="272" t="s">
        <v>1047</v>
      </c>
      <c r="AA25" s="73"/>
      <c r="AB25" s="93" t="s">
        <v>888</v>
      </c>
      <c r="AC25" s="71"/>
      <c r="AD25" s="44"/>
      <c r="AE25" s="44"/>
      <c r="AF25" s="44"/>
    </row>
    <row r="26" spans="1:32" s="267" customFormat="1" ht="126" customHeight="1" x14ac:dyDescent="0.25">
      <c r="A26" s="253">
        <v>22</v>
      </c>
      <c r="B26" s="254" t="s">
        <v>672</v>
      </c>
      <c r="C26" s="255" t="s">
        <v>673</v>
      </c>
      <c r="D26" s="256">
        <v>42553</v>
      </c>
      <c r="E26" s="312">
        <v>42570</v>
      </c>
      <c r="F26" s="256"/>
      <c r="G26" s="257"/>
      <c r="H26" s="256">
        <v>42429</v>
      </c>
      <c r="I26" s="258" t="s">
        <v>88</v>
      </c>
      <c r="J26" s="259" t="s">
        <v>81</v>
      </c>
      <c r="K26" s="259" t="s">
        <v>84</v>
      </c>
      <c r="L26" s="258" t="s">
        <v>331</v>
      </c>
      <c r="M26" s="258" t="s">
        <v>211</v>
      </c>
      <c r="N26" s="254" t="s">
        <v>212</v>
      </c>
      <c r="O26" s="259" t="s">
        <v>83</v>
      </c>
      <c r="P26" s="255" t="s">
        <v>89</v>
      </c>
      <c r="Q26" s="258" t="s">
        <v>228</v>
      </c>
      <c r="R26" s="260">
        <v>113.89</v>
      </c>
      <c r="S26" s="259">
        <v>15</v>
      </c>
      <c r="T26" s="261">
        <v>66.83</v>
      </c>
      <c r="U26" s="262" t="s">
        <v>595</v>
      </c>
      <c r="V26" s="263">
        <v>2064400</v>
      </c>
      <c r="W26" s="254" t="s">
        <v>65</v>
      </c>
      <c r="X26" s="259" t="s">
        <v>66</v>
      </c>
      <c r="Y26" s="259" t="s">
        <v>73</v>
      </c>
      <c r="Z26" s="264" t="s">
        <v>1048</v>
      </c>
      <c r="AA26" s="265"/>
      <c r="AB26" s="266" t="s">
        <v>1049</v>
      </c>
      <c r="AC26" s="45"/>
      <c r="AD26" s="45"/>
      <c r="AE26" s="45"/>
      <c r="AF26" s="45"/>
    </row>
    <row r="27" spans="1:32" ht="126" customHeight="1" x14ac:dyDescent="0.25">
      <c r="A27" s="72">
        <v>23</v>
      </c>
      <c r="B27" s="77" t="s">
        <v>855</v>
      </c>
      <c r="C27" s="74" t="s">
        <v>856</v>
      </c>
      <c r="D27" s="76" t="s">
        <v>845</v>
      </c>
      <c r="E27" s="310">
        <v>42570</v>
      </c>
      <c r="F27" s="75">
        <v>42529</v>
      </c>
      <c r="G27" s="77" t="s">
        <v>67</v>
      </c>
      <c r="H27" s="75">
        <v>42521</v>
      </c>
      <c r="I27" s="73" t="s">
        <v>68</v>
      </c>
      <c r="J27" s="77" t="s">
        <v>119</v>
      </c>
      <c r="K27" s="77" t="s">
        <v>846</v>
      </c>
      <c r="L27" s="77" t="s">
        <v>857</v>
      </c>
      <c r="M27" s="77" t="s">
        <v>948</v>
      </c>
      <c r="N27" s="73" t="s">
        <v>62</v>
      </c>
      <c r="O27" s="77" t="s">
        <v>70</v>
      </c>
      <c r="P27" s="77" t="s">
        <v>858</v>
      </c>
      <c r="Q27" s="77" t="s">
        <v>859</v>
      </c>
      <c r="R27" s="98">
        <v>20</v>
      </c>
      <c r="S27" s="77">
        <v>20</v>
      </c>
      <c r="T27" s="98">
        <v>6790</v>
      </c>
      <c r="U27" s="96" t="s">
        <v>64</v>
      </c>
      <c r="V27" s="98">
        <v>407400</v>
      </c>
      <c r="W27" s="73" t="s">
        <v>65</v>
      </c>
      <c r="X27" s="77" t="s">
        <v>121</v>
      </c>
      <c r="Y27" s="73" t="s">
        <v>73</v>
      </c>
      <c r="Z27" s="240" t="s">
        <v>1022</v>
      </c>
      <c r="AA27" s="249"/>
      <c r="AB27" s="84"/>
      <c r="AC27" s="71"/>
      <c r="AD27" s="44"/>
      <c r="AE27" s="44"/>
      <c r="AF27" s="44"/>
    </row>
    <row r="28" spans="1:32" s="267" customFormat="1" ht="129.75" customHeight="1" x14ac:dyDescent="0.25">
      <c r="A28" s="253">
        <v>24</v>
      </c>
      <c r="B28" s="259" t="s">
        <v>855</v>
      </c>
      <c r="C28" s="268" t="s">
        <v>856</v>
      </c>
      <c r="D28" s="256" t="s">
        <v>845</v>
      </c>
      <c r="E28" s="312">
        <v>42570</v>
      </c>
      <c r="F28" s="257">
        <v>42529</v>
      </c>
      <c r="G28" s="259" t="s">
        <v>67</v>
      </c>
      <c r="H28" s="257">
        <v>42521</v>
      </c>
      <c r="I28" s="254" t="s">
        <v>88</v>
      </c>
      <c r="J28" s="259" t="s">
        <v>119</v>
      </c>
      <c r="K28" s="259" t="s">
        <v>846</v>
      </c>
      <c r="L28" s="259" t="s">
        <v>857</v>
      </c>
      <c r="M28" s="259" t="s">
        <v>948</v>
      </c>
      <c r="N28" s="254" t="s">
        <v>62</v>
      </c>
      <c r="O28" s="259" t="s">
        <v>70</v>
      </c>
      <c r="P28" s="259" t="s">
        <v>858</v>
      </c>
      <c r="Q28" s="259" t="s">
        <v>859</v>
      </c>
      <c r="R28" s="270">
        <v>20</v>
      </c>
      <c r="S28" s="259">
        <v>12</v>
      </c>
      <c r="T28" s="270">
        <v>4074</v>
      </c>
      <c r="U28" s="271" t="s">
        <v>64</v>
      </c>
      <c r="V28" s="270">
        <v>407400</v>
      </c>
      <c r="W28" s="254" t="s">
        <v>65</v>
      </c>
      <c r="X28" s="259" t="s">
        <v>121</v>
      </c>
      <c r="Y28" s="254" t="s">
        <v>73</v>
      </c>
      <c r="Z28" s="272" t="s">
        <v>1031</v>
      </c>
      <c r="AA28" s="265"/>
      <c r="AB28" s="279" t="s">
        <v>892</v>
      </c>
      <c r="AC28" s="45"/>
      <c r="AD28" s="45"/>
      <c r="AE28" s="45"/>
      <c r="AF28" s="45"/>
    </row>
    <row r="29" spans="1:32" ht="146.25" customHeight="1" x14ac:dyDescent="0.25">
      <c r="A29" s="72">
        <v>25</v>
      </c>
      <c r="B29" s="73" t="s">
        <v>794</v>
      </c>
      <c r="C29" s="78" t="s">
        <v>795</v>
      </c>
      <c r="D29" s="76" t="s">
        <v>796</v>
      </c>
      <c r="E29" s="310">
        <v>42570</v>
      </c>
      <c r="F29" s="76">
        <v>42551</v>
      </c>
      <c r="G29" s="73" t="s">
        <v>67</v>
      </c>
      <c r="H29" s="76">
        <v>42247</v>
      </c>
      <c r="I29" s="77" t="s">
        <v>876</v>
      </c>
      <c r="J29" s="73" t="s">
        <v>647</v>
      </c>
      <c r="K29" s="73" t="s">
        <v>165</v>
      </c>
      <c r="L29" s="127" t="s">
        <v>797</v>
      </c>
      <c r="M29" s="127" t="s">
        <v>798</v>
      </c>
      <c r="N29" s="83" t="s">
        <v>62</v>
      </c>
      <c r="O29" s="73" t="s">
        <v>83</v>
      </c>
      <c r="P29" s="73" t="s">
        <v>1033</v>
      </c>
      <c r="Q29" s="73" t="s">
        <v>978</v>
      </c>
      <c r="R29" s="79">
        <v>3</v>
      </c>
      <c r="S29" s="73">
        <v>18</v>
      </c>
      <c r="T29" s="80">
        <v>339</v>
      </c>
      <c r="U29" s="81" t="s">
        <v>64</v>
      </c>
      <c r="V29" s="82">
        <v>79800</v>
      </c>
      <c r="W29" s="73" t="s">
        <v>799</v>
      </c>
      <c r="X29" s="73" t="s">
        <v>66</v>
      </c>
      <c r="Y29" s="110" t="s">
        <v>73</v>
      </c>
      <c r="Z29" s="240" t="s">
        <v>1032</v>
      </c>
      <c r="AA29" s="77"/>
      <c r="AB29" s="93" t="s">
        <v>889</v>
      </c>
      <c r="AC29" s="71"/>
      <c r="AD29" s="43"/>
      <c r="AE29" s="43"/>
      <c r="AF29" s="43"/>
    </row>
    <row r="30" spans="1:32" ht="144.75" customHeight="1" x14ac:dyDescent="0.25">
      <c r="A30" s="72">
        <v>26</v>
      </c>
      <c r="B30" s="73" t="s">
        <v>481</v>
      </c>
      <c r="C30" s="78" t="s">
        <v>482</v>
      </c>
      <c r="D30" s="76">
        <v>42544</v>
      </c>
      <c r="E30" s="311">
        <v>42570</v>
      </c>
      <c r="F30" s="76">
        <v>42508</v>
      </c>
      <c r="G30" s="76" t="s">
        <v>67</v>
      </c>
      <c r="H30" s="76">
        <v>42155</v>
      </c>
      <c r="I30" s="88" t="s">
        <v>483</v>
      </c>
      <c r="J30" s="83" t="s">
        <v>69</v>
      </c>
      <c r="K30" s="83" t="s">
        <v>473</v>
      </c>
      <c r="L30" s="73" t="s">
        <v>465</v>
      </c>
      <c r="M30" s="73" t="s">
        <v>920</v>
      </c>
      <c r="N30" s="83" t="s">
        <v>954</v>
      </c>
      <c r="O30" s="83" t="s">
        <v>70</v>
      </c>
      <c r="P30" s="78" t="s">
        <v>89</v>
      </c>
      <c r="Q30" s="73" t="s">
        <v>164</v>
      </c>
      <c r="R30" s="79">
        <v>216.1</v>
      </c>
      <c r="S30" s="77">
        <v>0.01</v>
      </c>
      <c r="T30" s="80">
        <v>2</v>
      </c>
      <c r="U30" s="81" t="s">
        <v>595</v>
      </c>
      <c r="V30" s="82">
        <v>3246920</v>
      </c>
      <c r="W30" s="76">
        <v>43311</v>
      </c>
      <c r="X30" s="83" t="s">
        <v>66</v>
      </c>
      <c r="Y30" s="83" t="s">
        <v>73</v>
      </c>
      <c r="Z30" s="241" t="s">
        <v>1030</v>
      </c>
      <c r="AA30" s="73"/>
      <c r="AB30" s="93" t="s">
        <v>484</v>
      </c>
      <c r="AC30" s="71"/>
      <c r="AD30" s="43"/>
      <c r="AE30" s="43"/>
      <c r="AF30" s="43"/>
    </row>
    <row r="31" spans="1:32" s="267" customFormat="1" ht="146.25" customHeight="1" x14ac:dyDescent="0.25">
      <c r="A31" s="253">
        <v>27</v>
      </c>
      <c r="B31" s="254" t="s">
        <v>779</v>
      </c>
      <c r="C31" s="255" t="s">
        <v>780</v>
      </c>
      <c r="D31" s="256">
        <v>42550</v>
      </c>
      <c r="E31" s="312">
        <v>42570</v>
      </c>
      <c r="F31" s="256">
        <v>42520</v>
      </c>
      <c r="G31" s="254" t="s">
        <v>67</v>
      </c>
      <c r="H31" s="256">
        <v>42216</v>
      </c>
      <c r="I31" s="254" t="s">
        <v>483</v>
      </c>
      <c r="J31" s="254" t="s">
        <v>119</v>
      </c>
      <c r="K31" s="254" t="s">
        <v>781</v>
      </c>
      <c r="L31" s="254" t="s">
        <v>782</v>
      </c>
      <c r="M31" s="254" t="s">
        <v>783</v>
      </c>
      <c r="N31" s="254" t="s">
        <v>62</v>
      </c>
      <c r="O31" s="259" t="s">
        <v>70</v>
      </c>
      <c r="P31" s="254" t="s">
        <v>215</v>
      </c>
      <c r="Q31" s="254" t="s">
        <v>784</v>
      </c>
      <c r="R31" s="260">
        <v>17</v>
      </c>
      <c r="S31" s="254">
        <v>4</v>
      </c>
      <c r="T31" s="261">
        <v>1103.05</v>
      </c>
      <c r="U31" s="262" t="s">
        <v>64</v>
      </c>
      <c r="V31" s="263">
        <v>330915.53999999998</v>
      </c>
      <c r="W31" s="254" t="s">
        <v>785</v>
      </c>
      <c r="X31" s="254" t="s">
        <v>121</v>
      </c>
      <c r="Y31" s="254" t="s">
        <v>73</v>
      </c>
      <c r="Z31" s="272" t="s">
        <v>1022</v>
      </c>
      <c r="AA31" s="254"/>
      <c r="AB31" s="266" t="s">
        <v>875</v>
      </c>
      <c r="AC31" s="45"/>
      <c r="AD31" s="45"/>
      <c r="AE31" s="45"/>
      <c r="AF31" s="45"/>
    </row>
    <row r="32" spans="1:32" ht="207" customHeight="1" x14ac:dyDescent="0.25">
      <c r="A32" s="72">
        <v>28</v>
      </c>
      <c r="B32" s="73" t="s">
        <v>786</v>
      </c>
      <c r="C32" s="78" t="s">
        <v>787</v>
      </c>
      <c r="D32" s="76">
        <v>42550</v>
      </c>
      <c r="E32" s="310">
        <v>42570</v>
      </c>
      <c r="F32" s="76">
        <v>42542</v>
      </c>
      <c r="G32" s="73" t="s">
        <v>67</v>
      </c>
      <c r="H32" s="76">
        <v>41364</v>
      </c>
      <c r="I32" s="73" t="s">
        <v>483</v>
      </c>
      <c r="J32" s="73" t="s">
        <v>119</v>
      </c>
      <c r="K32" s="73" t="s">
        <v>788</v>
      </c>
      <c r="L32" s="73" t="s">
        <v>789</v>
      </c>
      <c r="M32" s="73" t="s">
        <v>900</v>
      </c>
      <c r="N32" s="73" t="s">
        <v>62</v>
      </c>
      <c r="O32" s="77" t="s">
        <v>70</v>
      </c>
      <c r="P32" s="73" t="s">
        <v>215</v>
      </c>
      <c r="Q32" s="100" t="s">
        <v>968</v>
      </c>
      <c r="R32" s="79">
        <v>75.599999999999994</v>
      </c>
      <c r="S32" s="78" t="s">
        <v>790</v>
      </c>
      <c r="T32" s="80">
        <v>5787.34</v>
      </c>
      <c r="U32" s="81" t="s">
        <v>64</v>
      </c>
      <c r="V32" s="82">
        <v>1675800</v>
      </c>
      <c r="W32" s="76" t="s">
        <v>791</v>
      </c>
      <c r="X32" s="73" t="s">
        <v>121</v>
      </c>
      <c r="Y32" s="73" t="s">
        <v>73</v>
      </c>
      <c r="Z32" s="240" t="s">
        <v>1022</v>
      </c>
      <c r="AA32" s="73"/>
      <c r="AB32" s="93"/>
      <c r="AC32" s="71"/>
      <c r="AD32" s="41"/>
      <c r="AE32" s="41"/>
      <c r="AF32" s="41"/>
    </row>
    <row r="33" spans="1:32" ht="108" customHeight="1" x14ac:dyDescent="0.25">
      <c r="A33" s="72">
        <v>29</v>
      </c>
      <c r="B33" s="77" t="s">
        <v>813</v>
      </c>
      <c r="C33" s="78" t="s">
        <v>814</v>
      </c>
      <c r="D33" s="76" t="s">
        <v>815</v>
      </c>
      <c r="E33" s="310">
        <v>42570</v>
      </c>
      <c r="F33" s="78">
        <v>42520</v>
      </c>
      <c r="G33" s="74" t="s">
        <v>67</v>
      </c>
      <c r="H33" s="76">
        <v>42155</v>
      </c>
      <c r="I33" s="74" t="s">
        <v>483</v>
      </c>
      <c r="J33" s="74" t="s">
        <v>119</v>
      </c>
      <c r="K33" s="74" t="s">
        <v>816</v>
      </c>
      <c r="L33" s="78" t="s">
        <v>817</v>
      </c>
      <c r="M33" s="78" t="s">
        <v>818</v>
      </c>
      <c r="N33" s="78" t="s">
        <v>62</v>
      </c>
      <c r="O33" s="74" t="s">
        <v>70</v>
      </c>
      <c r="P33" s="78" t="s">
        <v>141</v>
      </c>
      <c r="Q33" s="78" t="s">
        <v>147</v>
      </c>
      <c r="R33" s="79">
        <v>663.5</v>
      </c>
      <c r="S33" s="78">
        <v>10</v>
      </c>
      <c r="T33" s="82">
        <v>104166.66</v>
      </c>
      <c r="U33" s="74" t="s">
        <v>64</v>
      </c>
      <c r="V33" s="82">
        <v>12500000</v>
      </c>
      <c r="W33" s="74" t="s">
        <v>819</v>
      </c>
      <c r="X33" s="74" t="s">
        <v>79</v>
      </c>
      <c r="Y33" s="83" t="s">
        <v>72</v>
      </c>
      <c r="Z33" s="240" t="s">
        <v>1022</v>
      </c>
      <c r="AA33" s="78"/>
      <c r="AB33" s="128">
        <v>52083.33</v>
      </c>
      <c r="AC33" s="71"/>
      <c r="AD33" s="44"/>
      <c r="AE33" s="44"/>
      <c r="AF33" s="44"/>
    </row>
    <row r="34" spans="1:32" s="267" customFormat="1" ht="108" customHeight="1" x14ac:dyDescent="0.25">
      <c r="A34" s="253" t="s">
        <v>1010</v>
      </c>
      <c r="B34" s="259" t="s">
        <v>1050</v>
      </c>
      <c r="C34" s="255"/>
      <c r="D34" s="256"/>
      <c r="E34" s="312">
        <v>42570</v>
      </c>
      <c r="F34" s="255"/>
      <c r="G34" s="268"/>
      <c r="H34" s="256"/>
      <c r="I34" s="268" t="s">
        <v>88</v>
      </c>
      <c r="J34" s="268" t="s">
        <v>686</v>
      </c>
      <c r="K34" s="268" t="s">
        <v>61</v>
      </c>
      <c r="L34" s="255" t="s">
        <v>1019</v>
      </c>
      <c r="M34" s="255" t="s">
        <v>1020</v>
      </c>
      <c r="N34" s="255" t="s">
        <v>62</v>
      </c>
      <c r="O34" s="268" t="s">
        <v>70</v>
      </c>
      <c r="P34" s="255" t="s">
        <v>457</v>
      </c>
      <c r="Q34" s="255" t="s">
        <v>458</v>
      </c>
      <c r="R34" s="260">
        <v>212</v>
      </c>
      <c r="S34" s="255" t="s">
        <v>1021</v>
      </c>
      <c r="T34" s="263">
        <v>71.7</v>
      </c>
      <c r="U34" s="268" t="s">
        <v>64</v>
      </c>
      <c r="V34" s="263">
        <v>8604525</v>
      </c>
      <c r="W34" s="268" t="s">
        <v>65</v>
      </c>
      <c r="X34" s="268"/>
      <c r="Y34" s="269" t="s">
        <v>73</v>
      </c>
      <c r="Z34" s="272" t="s">
        <v>1022</v>
      </c>
      <c r="AA34" s="255"/>
      <c r="AB34" s="289" t="s">
        <v>1072</v>
      </c>
      <c r="AC34" s="45"/>
      <c r="AD34" s="45"/>
      <c r="AE34" s="45"/>
      <c r="AF34" s="45"/>
    </row>
    <row r="35" spans="1:32" ht="109.5" customHeight="1" x14ac:dyDescent="0.25">
      <c r="A35" s="72">
        <v>30</v>
      </c>
      <c r="B35" s="83" t="s">
        <v>563</v>
      </c>
      <c r="C35" s="107" t="s">
        <v>564</v>
      </c>
      <c r="D35" s="76">
        <v>42544</v>
      </c>
      <c r="E35" s="311">
        <v>42570</v>
      </c>
      <c r="F35" s="86" t="s">
        <v>565</v>
      </c>
      <c r="G35" s="86" t="s">
        <v>566</v>
      </c>
      <c r="H35" s="86" t="s">
        <v>567</v>
      </c>
      <c r="I35" s="83" t="s">
        <v>60</v>
      </c>
      <c r="J35" s="83" t="s">
        <v>103</v>
      </c>
      <c r="K35" s="83" t="s">
        <v>568</v>
      </c>
      <c r="L35" s="83" t="s">
        <v>569</v>
      </c>
      <c r="M35" s="83" t="s">
        <v>930</v>
      </c>
      <c r="N35" s="83" t="s">
        <v>62</v>
      </c>
      <c r="O35" s="89" t="s">
        <v>424</v>
      </c>
      <c r="P35" s="83">
        <v>27</v>
      </c>
      <c r="Q35" s="83" t="s">
        <v>570</v>
      </c>
      <c r="R35" s="102">
        <v>96.8</v>
      </c>
      <c r="S35" s="83">
        <v>1</v>
      </c>
      <c r="T35" s="103">
        <v>1153.08</v>
      </c>
      <c r="U35" s="104" t="s">
        <v>118</v>
      </c>
      <c r="V35" s="105">
        <v>1383700</v>
      </c>
      <c r="W35" s="83" t="s">
        <v>65</v>
      </c>
      <c r="X35" s="83" t="s">
        <v>66</v>
      </c>
      <c r="Y35" s="83" t="s">
        <v>73</v>
      </c>
      <c r="Z35" s="240" t="s">
        <v>1022</v>
      </c>
      <c r="AA35" s="250"/>
      <c r="AB35" s="117"/>
      <c r="AC35" s="71"/>
      <c r="AD35" s="44"/>
      <c r="AE35" s="44"/>
      <c r="AF35" s="44"/>
    </row>
    <row r="36" spans="1:32" s="267" customFormat="1" ht="102" x14ac:dyDescent="0.25">
      <c r="A36" s="253">
        <v>31</v>
      </c>
      <c r="B36" s="290"/>
      <c r="C36" s="290" t="s">
        <v>742</v>
      </c>
      <c r="D36" s="291">
        <v>42521</v>
      </c>
      <c r="E36" s="314"/>
      <c r="F36" s="292">
        <v>42234</v>
      </c>
      <c r="G36" s="292">
        <v>42244</v>
      </c>
      <c r="H36" s="292">
        <v>42216</v>
      </c>
      <c r="I36" s="269" t="s">
        <v>60</v>
      </c>
      <c r="J36" s="293" t="s">
        <v>159</v>
      </c>
      <c r="K36" s="293" t="s">
        <v>743</v>
      </c>
      <c r="L36" s="282" t="s">
        <v>744</v>
      </c>
      <c r="M36" s="282" t="s">
        <v>745</v>
      </c>
      <c r="N36" s="293" t="s">
        <v>746</v>
      </c>
      <c r="O36" s="293" t="s">
        <v>70</v>
      </c>
      <c r="P36" s="294" t="s">
        <v>74</v>
      </c>
      <c r="Q36" s="293" t="s">
        <v>75</v>
      </c>
      <c r="R36" s="295">
        <v>487.1</v>
      </c>
      <c r="S36" s="293"/>
      <c r="T36" s="296">
        <v>25000</v>
      </c>
      <c r="U36" s="262" t="s">
        <v>595</v>
      </c>
      <c r="V36" s="296">
        <v>12085000</v>
      </c>
      <c r="W36" s="269" t="s">
        <v>65</v>
      </c>
      <c r="X36" s="297"/>
      <c r="Y36" s="282" t="s">
        <v>72</v>
      </c>
      <c r="Z36" s="298" t="s">
        <v>1051</v>
      </c>
      <c r="AA36" s="282" t="s">
        <v>1075</v>
      </c>
      <c r="AB36" s="299" t="s">
        <v>651</v>
      </c>
      <c r="AC36" s="45"/>
      <c r="AD36" s="45"/>
      <c r="AE36" s="45"/>
      <c r="AF36" s="45"/>
    </row>
    <row r="37" spans="1:32" ht="38.25" x14ac:dyDescent="0.25">
      <c r="A37" s="72">
        <v>32</v>
      </c>
      <c r="B37" s="73"/>
      <c r="C37" s="78" t="s">
        <v>999</v>
      </c>
      <c r="D37" s="76">
        <v>42563</v>
      </c>
      <c r="E37" s="311">
        <v>42570</v>
      </c>
      <c r="F37" s="124">
        <v>42440</v>
      </c>
      <c r="G37" s="124">
        <v>42454</v>
      </c>
      <c r="H37" s="124">
        <v>42369</v>
      </c>
      <c r="I37" s="83" t="s">
        <v>60</v>
      </c>
      <c r="J37" s="100" t="s">
        <v>81</v>
      </c>
      <c r="K37" s="133" t="s">
        <v>84</v>
      </c>
      <c r="L37" s="100" t="s">
        <v>1000</v>
      </c>
      <c r="M37" s="100" t="s">
        <v>1001</v>
      </c>
      <c r="N37" s="100" t="s">
        <v>1002</v>
      </c>
      <c r="O37" s="100" t="s">
        <v>645</v>
      </c>
      <c r="P37" s="133" t="s">
        <v>633</v>
      </c>
      <c r="Q37" s="100" t="s">
        <v>570</v>
      </c>
      <c r="R37" s="134">
        <v>1839.48</v>
      </c>
      <c r="S37" s="100">
        <v>1</v>
      </c>
      <c r="T37" s="105">
        <v>18285</v>
      </c>
      <c r="U37" s="100" t="s">
        <v>118</v>
      </c>
      <c r="V37" s="105">
        <v>21942000</v>
      </c>
      <c r="W37" s="100" t="s">
        <v>65</v>
      </c>
      <c r="X37" s="100"/>
      <c r="Y37" s="83" t="s">
        <v>73</v>
      </c>
      <c r="Z37" s="241" t="s">
        <v>1022</v>
      </c>
      <c r="AA37" s="135"/>
      <c r="AB37" s="232" t="s">
        <v>582</v>
      </c>
      <c r="AD37" s="41"/>
      <c r="AE37" s="41"/>
      <c r="AF37" s="41"/>
    </row>
    <row r="38" spans="1:32" ht="51" x14ac:dyDescent="0.25">
      <c r="A38" s="72">
        <v>33</v>
      </c>
      <c r="B38" s="73" t="s">
        <v>499</v>
      </c>
      <c r="C38" s="78" t="s">
        <v>500</v>
      </c>
      <c r="D38" s="76">
        <v>42557</v>
      </c>
      <c r="E38" s="311">
        <v>42570</v>
      </c>
      <c r="F38" s="87">
        <v>42416</v>
      </c>
      <c r="G38" s="87">
        <v>42479</v>
      </c>
      <c r="H38" s="87">
        <v>42400</v>
      </c>
      <c r="I38" s="88" t="s">
        <v>60</v>
      </c>
      <c r="J38" s="88" t="s">
        <v>117</v>
      </c>
      <c r="K38" s="88" t="s">
        <v>490</v>
      </c>
      <c r="L38" s="88" t="s">
        <v>501</v>
      </c>
      <c r="M38" s="88" t="s">
        <v>922</v>
      </c>
      <c r="N38" s="88" t="s">
        <v>503</v>
      </c>
      <c r="O38" s="88" t="s">
        <v>960</v>
      </c>
      <c r="P38" s="90" t="s">
        <v>101</v>
      </c>
      <c r="Q38" s="88" t="s">
        <v>102</v>
      </c>
      <c r="R38" s="91">
        <v>359.56</v>
      </c>
      <c r="S38" s="88">
        <v>3</v>
      </c>
      <c r="T38" s="98">
        <v>748.7</v>
      </c>
      <c r="U38" s="81" t="s">
        <v>595</v>
      </c>
      <c r="V38" s="92">
        <v>5444200</v>
      </c>
      <c r="W38" s="88" t="s">
        <v>65</v>
      </c>
      <c r="X38" s="88" t="s">
        <v>79</v>
      </c>
      <c r="Y38" s="88" t="s">
        <v>73</v>
      </c>
      <c r="Z38" s="300" t="s">
        <v>153</v>
      </c>
      <c r="AA38" s="73" t="s">
        <v>1052</v>
      </c>
      <c r="AB38" s="117"/>
      <c r="AC38" s="71"/>
      <c r="AD38" s="41"/>
      <c r="AE38" s="41"/>
      <c r="AF38" s="41"/>
    </row>
    <row r="39" spans="1:32" ht="222.75" customHeight="1" x14ac:dyDescent="0.25">
      <c r="A39" s="72">
        <v>34</v>
      </c>
      <c r="B39" s="73" t="s">
        <v>539</v>
      </c>
      <c r="C39" s="78" t="s">
        <v>540</v>
      </c>
      <c r="D39" s="76">
        <v>42530</v>
      </c>
      <c r="E39" s="310">
        <v>42570</v>
      </c>
      <c r="F39" s="76">
        <v>42429</v>
      </c>
      <c r="G39" s="76">
        <v>42510</v>
      </c>
      <c r="H39" s="76">
        <v>42429</v>
      </c>
      <c r="I39" s="73" t="s">
        <v>60</v>
      </c>
      <c r="J39" s="77" t="s">
        <v>422</v>
      </c>
      <c r="K39" s="77" t="s">
        <v>61</v>
      </c>
      <c r="L39" s="73" t="s">
        <v>541</v>
      </c>
      <c r="M39" s="73" t="s">
        <v>926</v>
      </c>
      <c r="N39" s="73" t="s">
        <v>76</v>
      </c>
      <c r="O39" s="73" t="s">
        <v>542</v>
      </c>
      <c r="P39" s="73" t="s">
        <v>101</v>
      </c>
      <c r="Q39" s="77" t="s">
        <v>102</v>
      </c>
      <c r="R39" s="79">
        <v>58.6</v>
      </c>
      <c r="S39" s="73">
        <v>3</v>
      </c>
      <c r="T39" s="80">
        <v>3115</v>
      </c>
      <c r="U39" s="81" t="s">
        <v>64</v>
      </c>
      <c r="V39" s="82">
        <v>1246000</v>
      </c>
      <c r="W39" s="73" t="s">
        <v>65</v>
      </c>
      <c r="X39" s="77" t="s">
        <v>66</v>
      </c>
      <c r="Y39" s="77" t="s">
        <v>543</v>
      </c>
      <c r="Z39" s="242" t="s">
        <v>1022</v>
      </c>
      <c r="AA39" s="73"/>
      <c r="AB39" s="93"/>
      <c r="AC39" s="71"/>
      <c r="AD39" s="41"/>
      <c r="AE39" s="41"/>
      <c r="AF39" s="41"/>
    </row>
    <row r="40" spans="1:32" ht="117.75" customHeight="1" x14ac:dyDescent="0.25">
      <c r="A40" s="72">
        <v>35</v>
      </c>
      <c r="B40" s="83" t="s">
        <v>244</v>
      </c>
      <c r="C40" s="107" t="s">
        <v>245</v>
      </c>
      <c r="D40" s="86">
        <v>42536</v>
      </c>
      <c r="E40" s="311">
        <v>42570</v>
      </c>
      <c r="F40" s="87">
        <v>42410</v>
      </c>
      <c r="G40" s="87">
        <v>42503</v>
      </c>
      <c r="H40" s="87">
        <v>42400</v>
      </c>
      <c r="I40" s="83" t="s">
        <v>60</v>
      </c>
      <c r="J40" s="88" t="s">
        <v>117</v>
      </c>
      <c r="K40" s="88" t="s">
        <v>61</v>
      </c>
      <c r="L40" s="88" t="s">
        <v>246</v>
      </c>
      <c r="M40" s="88" t="s">
        <v>247</v>
      </c>
      <c r="N40" s="88" t="s">
        <v>76</v>
      </c>
      <c r="O40" s="88" t="s">
        <v>70</v>
      </c>
      <c r="P40" s="88">
        <v>29</v>
      </c>
      <c r="Q40" s="100" t="s">
        <v>71</v>
      </c>
      <c r="R40" s="91">
        <v>120.99</v>
      </c>
      <c r="S40" s="88" t="s">
        <v>109</v>
      </c>
      <c r="T40" s="92">
        <v>6564.31</v>
      </c>
      <c r="U40" s="88" t="s">
        <v>118</v>
      </c>
      <c r="V40" s="92">
        <v>2247990</v>
      </c>
      <c r="W40" s="83" t="s">
        <v>65</v>
      </c>
      <c r="X40" s="88" t="s">
        <v>66</v>
      </c>
      <c r="Y40" s="83" t="s">
        <v>72</v>
      </c>
      <c r="Z40" s="242" t="s">
        <v>1022</v>
      </c>
      <c r="AA40" s="83"/>
      <c r="AB40" s="106"/>
      <c r="AC40" s="71"/>
      <c r="AD40" s="41"/>
      <c r="AE40" s="41"/>
      <c r="AF40" s="41"/>
    </row>
    <row r="41" spans="1:32" ht="159" customHeight="1" x14ac:dyDescent="0.25">
      <c r="A41" s="72">
        <v>36</v>
      </c>
      <c r="B41" s="83" t="s">
        <v>104</v>
      </c>
      <c r="C41" s="107" t="s">
        <v>105</v>
      </c>
      <c r="D41" s="86">
        <v>42501</v>
      </c>
      <c r="E41" s="311">
        <v>42570</v>
      </c>
      <c r="F41" s="86">
        <v>42307</v>
      </c>
      <c r="G41" s="86">
        <v>42461</v>
      </c>
      <c r="H41" s="86">
        <v>42338</v>
      </c>
      <c r="I41" s="83" t="s">
        <v>60</v>
      </c>
      <c r="J41" s="83" t="s">
        <v>103</v>
      </c>
      <c r="K41" s="83" t="s">
        <v>61</v>
      </c>
      <c r="L41" s="83" t="s">
        <v>106</v>
      </c>
      <c r="M41" s="83" t="s">
        <v>107</v>
      </c>
      <c r="N41" s="83" t="s">
        <v>62</v>
      </c>
      <c r="O41" s="89" t="s">
        <v>108</v>
      </c>
      <c r="P41" s="83">
        <v>29</v>
      </c>
      <c r="Q41" s="100" t="s">
        <v>71</v>
      </c>
      <c r="R41" s="102">
        <v>22.9</v>
      </c>
      <c r="S41" s="88" t="s">
        <v>109</v>
      </c>
      <c r="T41" s="103">
        <v>457.44</v>
      </c>
      <c r="U41" s="104" t="s">
        <v>64</v>
      </c>
      <c r="V41" s="105">
        <v>397800</v>
      </c>
      <c r="W41" s="83" t="s">
        <v>65</v>
      </c>
      <c r="X41" s="83" t="s">
        <v>79</v>
      </c>
      <c r="Y41" s="83" t="s">
        <v>85</v>
      </c>
      <c r="Z41" s="242" t="s">
        <v>1022</v>
      </c>
      <c r="AA41" s="135"/>
      <c r="AB41" s="117"/>
      <c r="AC41" s="71"/>
      <c r="AD41" s="41"/>
      <c r="AE41" s="41"/>
      <c r="AF41" s="41"/>
    </row>
    <row r="42" spans="1:32" ht="135" customHeight="1" x14ac:dyDescent="0.25">
      <c r="A42" s="72">
        <v>37</v>
      </c>
      <c r="B42" s="83" t="s">
        <v>110</v>
      </c>
      <c r="C42" s="107" t="s">
        <v>114</v>
      </c>
      <c r="D42" s="86">
        <v>42513</v>
      </c>
      <c r="E42" s="311">
        <v>42570</v>
      </c>
      <c r="F42" s="86">
        <v>42461</v>
      </c>
      <c r="G42" s="86">
        <v>42461</v>
      </c>
      <c r="H42" s="86">
        <v>42369</v>
      </c>
      <c r="I42" s="83" t="s">
        <v>60</v>
      </c>
      <c r="J42" s="83" t="s">
        <v>103</v>
      </c>
      <c r="K42" s="83" t="s">
        <v>61</v>
      </c>
      <c r="L42" s="83" t="s">
        <v>111</v>
      </c>
      <c r="M42" s="83" t="s">
        <v>112</v>
      </c>
      <c r="N42" s="83" t="s">
        <v>62</v>
      </c>
      <c r="O42" s="89" t="s">
        <v>108</v>
      </c>
      <c r="P42" s="83">
        <v>29</v>
      </c>
      <c r="Q42" s="100" t="s">
        <v>113</v>
      </c>
      <c r="R42" s="102">
        <v>46.24</v>
      </c>
      <c r="S42" s="88" t="s">
        <v>109</v>
      </c>
      <c r="T42" s="103">
        <v>1159.03</v>
      </c>
      <c r="U42" s="104" t="s">
        <v>64</v>
      </c>
      <c r="V42" s="105">
        <v>835700</v>
      </c>
      <c r="W42" s="83" t="s">
        <v>65</v>
      </c>
      <c r="X42" s="83" t="s">
        <v>79</v>
      </c>
      <c r="Y42" s="83" t="s">
        <v>85</v>
      </c>
      <c r="Z42" s="242" t="s">
        <v>1022</v>
      </c>
      <c r="AA42" s="77"/>
      <c r="AB42" s="117"/>
      <c r="AC42" s="71"/>
      <c r="AD42" s="41"/>
      <c r="AE42" s="41"/>
      <c r="AF42" s="41"/>
    </row>
    <row r="43" spans="1:32" ht="125.25" customHeight="1" x14ac:dyDescent="0.25">
      <c r="A43" s="72">
        <v>38</v>
      </c>
      <c r="B43" s="83" t="s">
        <v>248</v>
      </c>
      <c r="C43" s="107" t="s">
        <v>249</v>
      </c>
      <c r="D43" s="86">
        <v>42542</v>
      </c>
      <c r="E43" s="311">
        <v>42570</v>
      </c>
      <c r="F43" s="86">
        <v>42398</v>
      </c>
      <c r="G43" s="86">
        <v>42515</v>
      </c>
      <c r="H43" s="86">
        <v>42400</v>
      </c>
      <c r="I43" s="83" t="s">
        <v>60</v>
      </c>
      <c r="J43" s="83" t="s">
        <v>103</v>
      </c>
      <c r="K43" s="83" t="s">
        <v>61</v>
      </c>
      <c r="L43" s="83" t="s">
        <v>250</v>
      </c>
      <c r="M43" s="83" t="s">
        <v>112</v>
      </c>
      <c r="N43" s="83" t="s">
        <v>62</v>
      </c>
      <c r="O43" s="89" t="s">
        <v>108</v>
      </c>
      <c r="P43" s="83">
        <v>29</v>
      </c>
      <c r="Q43" s="100" t="s">
        <v>71</v>
      </c>
      <c r="R43" s="102">
        <v>93.2</v>
      </c>
      <c r="S43" s="88" t="s">
        <v>109</v>
      </c>
      <c r="T43" s="103">
        <v>3409.89</v>
      </c>
      <c r="U43" s="104" t="s">
        <v>64</v>
      </c>
      <c r="V43" s="105">
        <v>1687800</v>
      </c>
      <c r="W43" s="83" t="s">
        <v>65</v>
      </c>
      <c r="X43" s="83" t="s">
        <v>66</v>
      </c>
      <c r="Y43" s="83" t="s">
        <v>72</v>
      </c>
      <c r="Z43" s="242" t="s">
        <v>1022</v>
      </c>
      <c r="AA43" s="83"/>
      <c r="AB43" s="117"/>
      <c r="AC43" s="71"/>
      <c r="AD43" s="41"/>
      <c r="AE43" s="41"/>
      <c r="AF43" s="41"/>
    </row>
    <row r="44" spans="1:32" ht="157.5" customHeight="1" x14ac:dyDescent="0.25">
      <c r="A44" s="72">
        <v>39</v>
      </c>
      <c r="B44" s="83" t="s">
        <v>242</v>
      </c>
      <c r="C44" s="107" t="s">
        <v>243</v>
      </c>
      <c r="D44" s="86">
        <v>42542</v>
      </c>
      <c r="E44" s="311">
        <v>42570</v>
      </c>
      <c r="F44" s="86">
        <v>42328</v>
      </c>
      <c r="G44" s="86">
        <v>42461</v>
      </c>
      <c r="H44" s="86">
        <v>42308</v>
      </c>
      <c r="I44" s="83" t="s">
        <v>60</v>
      </c>
      <c r="J44" s="83" t="s">
        <v>103</v>
      </c>
      <c r="K44" s="83" t="s">
        <v>61</v>
      </c>
      <c r="L44" s="83" t="s">
        <v>251</v>
      </c>
      <c r="M44" s="83" t="s">
        <v>252</v>
      </c>
      <c r="N44" s="83" t="s">
        <v>62</v>
      </c>
      <c r="O44" s="89" t="s">
        <v>424</v>
      </c>
      <c r="P44" s="83">
        <v>29</v>
      </c>
      <c r="Q44" s="100" t="s">
        <v>71</v>
      </c>
      <c r="R44" s="102">
        <v>24.12</v>
      </c>
      <c r="S44" s="88" t="s">
        <v>109</v>
      </c>
      <c r="T44" s="103">
        <v>329.17</v>
      </c>
      <c r="U44" s="104" t="s">
        <v>64</v>
      </c>
      <c r="V44" s="105">
        <v>395000</v>
      </c>
      <c r="W44" s="83" t="s">
        <v>65</v>
      </c>
      <c r="X44" s="83" t="s">
        <v>66</v>
      </c>
      <c r="Y44" s="83" t="s">
        <v>85</v>
      </c>
      <c r="Z44" s="242" t="s">
        <v>1022</v>
      </c>
      <c r="AA44" s="77"/>
      <c r="AB44" s="117"/>
      <c r="AC44" s="71"/>
      <c r="AD44" s="41"/>
      <c r="AE44" s="41"/>
      <c r="AF44" s="41"/>
    </row>
    <row r="45" spans="1:32" ht="38.25" x14ac:dyDescent="0.25">
      <c r="A45" s="72">
        <v>40</v>
      </c>
      <c r="B45" s="83" t="s">
        <v>144</v>
      </c>
      <c r="C45" s="107" t="s">
        <v>157</v>
      </c>
      <c r="D45" s="86">
        <v>42506</v>
      </c>
      <c r="E45" s="311">
        <v>42570</v>
      </c>
      <c r="F45" s="86">
        <v>42459</v>
      </c>
      <c r="G45" s="86">
        <v>42479</v>
      </c>
      <c r="H45" s="86">
        <v>42429</v>
      </c>
      <c r="I45" s="83" t="s">
        <v>60</v>
      </c>
      <c r="J45" s="83" t="s">
        <v>119</v>
      </c>
      <c r="K45" s="83" t="s">
        <v>139</v>
      </c>
      <c r="L45" s="83" t="s">
        <v>145</v>
      </c>
      <c r="M45" s="83" t="s">
        <v>146</v>
      </c>
      <c r="N45" s="83" t="s">
        <v>62</v>
      </c>
      <c r="O45" s="83" t="s">
        <v>70</v>
      </c>
      <c r="P45" s="83">
        <v>10</v>
      </c>
      <c r="Q45" s="100" t="s">
        <v>147</v>
      </c>
      <c r="R45" s="102">
        <v>118.2</v>
      </c>
      <c r="S45" s="83">
        <v>10</v>
      </c>
      <c r="T45" s="103">
        <v>21766</v>
      </c>
      <c r="U45" s="104" t="s">
        <v>64</v>
      </c>
      <c r="V45" s="105">
        <v>2612000</v>
      </c>
      <c r="W45" s="83" t="s">
        <v>65</v>
      </c>
      <c r="X45" s="83" t="s">
        <v>66</v>
      </c>
      <c r="Y45" s="100" t="s">
        <v>85</v>
      </c>
      <c r="Z45" s="242" t="s">
        <v>153</v>
      </c>
      <c r="AA45" s="83"/>
      <c r="AB45" s="108"/>
      <c r="AC45" s="71"/>
      <c r="AD45" s="41"/>
      <c r="AE45" s="41"/>
      <c r="AF45" s="41"/>
    </row>
    <row r="46" spans="1:32" s="267" customFormat="1" ht="159.75" customHeight="1" x14ac:dyDescent="0.25">
      <c r="A46" s="253">
        <v>41</v>
      </c>
      <c r="B46" s="269" t="s">
        <v>571</v>
      </c>
      <c r="C46" s="280"/>
      <c r="D46" s="256"/>
      <c r="E46" s="313">
        <v>42570</v>
      </c>
      <c r="F46" s="281" t="s">
        <v>572</v>
      </c>
      <c r="G46" s="281" t="s">
        <v>573</v>
      </c>
      <c r="H46" s="281" t="s">
        <v>574</v>
      </c>
      <c r="I46" s="269" t="s">
        <v>60</v>
      </c>
      <c r="J46" s="269" t="s">
        <v>103</v>
      </c>
      <c r="K46" s="269" t="s">
        <v>61</v>
      </c>
      <c r="L46" s="269" t="s">
        <v>575</v>
      </c>
      <c r="M46" s="269" t="s">
        <v>931</v>
      </c>
      <c r="N46" s="269" t="s">
        <v>62</v>
      </c>
      <c r="O46" s="304" t="s">
        <v>108</v>
      </c>
      <c r="P46" s="269">
        <v>33</v>
      </c>
      <c r="Q46" s="269" t="s">
        <v>576</v>
      </c>
      <c r="R46" s="284">
        <v>102.9</v>
      </c>
      <c r="S46" s="269">
        <v>3</v>
      </c>
      <c r="T46" s="285">
        <v>4817.5</v>
      </c>
      <c r="U46" s="286" t="s">
        <v>118</v>
      </c>
      <c r="V46" s="287">
        <v>1927000</v>
      </c>
      <c r="W46" s="269" t="s">
        <v>65</v>
      </c>
      <c r="X46" s="269" t="s">
        <v>66</v>
      </c>
      <c r="Y46" s="269" t="s">
        <v>73</v>
      </c>
      <c r="Z46" s="272" t="s">
        <v>1047</v>
      </c>
      <c r="AA46" s="305"/>
      <c r="AB46" s="306" t="s">
        <v>1073</v>
      </c>
      <c r="AC46" s="45"/>
      <c r="AD46" s="45"/>
      <c r="AE46" s="45"/>
      <c r="AF46" s="45"/>
    </row>
    <row r="47" spans="1:32" ht="159.75" customHeight="1" x14ac:dyDescent="0.25">
      <c r="A47" s="72" t="s">
        <v>1007</v>
      </c>
      <c r="B47" s="83" t="s">
        <v>1061</v>
      </c>
      <c r="C47" s="107" t="s">
        <v>1009</v>
      </c>
      <c r="D47" s="76">
        <v>42566</v>
      </c>
      <c r="E47" s="310">
        <v>42570</v>
      </c>
      <c r="F47" s="86"/>
      <c r="G47" s="86">
        <v>42545</v>
      </c>
      <c r="H47" s="86">
        <v>42460</v>
      </c>
      <c r="I47" s="83" t="s">
        <v>60</v>
      </c>
      <c r="J47" s="83" t="s">
        <v>616</v>
      </c>
      <c r="K47" s="83" t="s">
        <v>1011</v>
      </c>
      <c r="L47" s="83" t="s">
        <v>1012</v>
      </c>
      <c r="M47" s="83" t="s">
        <v>1013</v>
      </c>
      <c r="N47" s="83" t="s">
        <v>1014</v>
      </c>
      <c r="O47" s="89" t="s">
        <v>424</v>
      </c>
      <c r="P47" s="83">
        <v>33</v>
      </c>
      <c r="Q47" s="83" t="s">
        <v>1015</v>
      </c>
      <c r="R47" s="102">
        <v>156.80000000000001</v>
      </c>
      <c r="S47" s="83">
        <v>15</v>
      </c>
      <c r="T47" s="103">
        <v>15233.21</v>
      </c>
      <c r="U47" s="104" t="s">
        <v>64</v>
      </c>
      <c r="V47" s="105">
        <v>1218657</v>
      </c>
      <c r="W47" s="83" t="s">
        <v>65</v>
      </c>
      <c r="X47" s="83"/>
      <c r="Y47" s="83" t="s">
        <v>73</v>
      </c>
      <c r="Z47" s="242" t="s">
        <v>1022</v>
      </c>
      <c r="AA47" s="192" t="s">
        <v>1062</v>
      </c>
      <c r="AB47" s="117"/>
      <c r="AC47" s="71"/>
      <c r="AD47" s="41"/>
      <c r="AE47" s="41"/>
      <c r="AF47" s="41"/>
    </row>
    <row r="48" spans="1:32" ht="131.25" customHeight="1" x14ac:dyDescent="0.25">
      <c r="A48" s="72">
        <v>42</v>
      </c>
      <c r="B48" s="73" t="s">
        <v>657</v>
      </c>
      <c r="C48" s="78" t="s">
        <v>658</v>
      </c>
      <c r="D48" s="76">
        <v>42524</v>
      </c>
      <c r="E48" s="310">
        <v>42570</v>
      </c>
      <c r="F48" s="75">
        <v>42516</v>
      </c>
      <c r="G48" s="75"/>
      <c r="H48" s="75">
        <v>42429</v>
      </c>
      <c r="I48" s="77" t="s">
        <v>646</v>
      </c>
      <c r="J48" s="77" t="s">
        <v>81</v>
      </c>
      <c r="K48" s="77" t="s">
        <v>659</v>
      </c>
      <c r="L48" s="77" t="s">
        <v>660</v>
      </c>
      <c r="M48" s="77" t="s">
        <v>661</v>
      </c>
      <c r="N48" s="77" t="s">
        <v>239</v>
      </c>
      <c r="O48" s="77" t="s">
        <v>83</v>
      </c>
      <c r="P48" s="77" t="s">
        <v>662</v>
      </c>
      <c r="Q48" s="77" t="s">
        <v>663</v>
      </c>
      <c r="R48" s="98">
        <v>6.75</v>
      </c>
      <c r="S48" s="136" t="s">
        <v>80</v>
      </c>
      <c r="T48" s="103" t="s">
        <v>171</v>
      </c>
      <c r="U48" s="77" t="s">
        <v>64</v>
      </c>
      <c r="V48" s="82" t="s">
        <v>664</v>
      </c>
      <c r="W48" s="77" t="s">
        <v>65</v>
      </c>
      <c r="X48" s="77" t="s">
        <v>66</v>
      </c>
      <c r="Y48" s="83" t="s">
        <v>72</v>
      </c>
      <c r="Z48" s="242" t="s">
        <v>1022</v>
      </c>
      <c r="AA48" s="77"/>
      <c r="AB48" s="84"/>
      <c r="AC48" s="71"/>
      <c r="AD48" s="41"/>
      <c r="AE48" s="41"/>
      <c r="AF48" s="41"/>
    </row>
    <row r="49" spans="1:32" ht="38.25" x14ac:dyDescent="0.25">
      <c r="A49" s="72">
        <v>43</v>
      </c>
      <c r="B49" s="73" t="s">
        <v>792</v>
      </c>
      <c r="C49" s="78" t="s">
        <v>793</v>
      </c>
      <c r="D49" s="76">
        <v>42551</v>
      </c>
      <c r="E49" s="310">
        <v>42570</v>
      </c>
      <c r="F49" s="76"/>
      <c r="G49" s="73" t="s">
        <v>67</v>
      </c>
      <c r="H49" s="76"/>
      <c r="I49" s="77" t="s">
        <v>646</v>
      </c>
      <c r="J49" s="73" t="s">
        <v>119</v>
      </c>
      <c r="K49" s="73" t="s">
        <v>120</v>
      </c>
      <c r="L49" s="73" t="s">
        <v>878</v>
      </c>
      <c r="M49" s="73" t="s">
        <v>902</v>
      </c>
      <c r="N49" s="83" t="s">
        <v>62</v>
      </c>
      <c r="O49" s="77" t="s">
        <v>83</v>
      </c>
      <c r="P49" s="73" t="s">
        <v>155</v>
      </c>
      <c r="Q49" s="100" t="s">
        <v>156</v>
      </c>
      <c r="R49" s="79">
        <v>34.799999999999997</v>
      </c>
      <c r="S49" s="109" t="s">
        <v>80</v>
      </c>
      <c r="T49" s="103" t="s">
        <v>171</v>
      </c>
      <c r="U49" s="81" t="s">
        <v>64</v>
      </c>
      <c r="V49" s="82"/>
      <c r="W49" s="76" t="s">
        <v>65</v>
      </c>
      <c r="X49" s="73" t="s">
        <v>66</v>
      </c>
      <c r="Y49" s="73" t="s">
        <v>73</v>
      </c>
      <c r="Z49" s="242" t="s">
        <v>1022</v>
      </c>
      <c r="AA49" s="73"/>
      <c r="AB49" s="93"/>
      <c r="AC49" s="71"/>
      <c r="AD49" s="41"/>
      <c r="AE49" s="41"/>
      <c r="AF49" s="41"/>
    </row>
    <row r="50" spans="1:32" ht="76.5" x14ac:dyDescent="0.25">
      <c r="A50" s="72">
        <v>44</v>
      </c>
      <c r="B50" s="137"/>
      <c r="C50" s="78" t="s">
        <v>826</v>
      </c>
      <c r="D50" s="76">
        <v>42534</v>
      </c>
      <c r="E50" s="310">
        <v>42570</v>
      </c>
      <c r="F50" s="75">
        <v>42426</v>
      </c>
      <c r="G50" s="77"/>
      <c r="H50" s="75" t="s">
        <v>827</v>
      </c>
      <c r="I50" s="77" t="s">
        <v>828</v>
      </c>
      <c r="J50" s="77" t="s">
        <v>119</v>
      </c>
      <c r="K50" s="119" t="s">
        <v>829</v>
      </c>
      <c r="L50" s="77" t="s">
        <v>830</v>
      </c>
      <c r="M50" s="77" t="s">
        <v>831</v>
      </c>
      <c r="N50" s="77" t="s">
        <v>625</v>
      </c>
      <c r="O50" s="77" t="s">
        <v>83</v>
      </c>
      <c r="P50" s="138" t="s">
        <v>649</v>
      </c>
      <c r="Q50" s="77" t="s">
        <v>650</v>
      </c>
      <c r="R50" s="98">
        <v>35.200000000000003</v>
      </c>
      <c r="S50" s="77" t="s">
        <v>80</v>
      </c>
      <c r="T50" s="103" t="s">
        <v>171</v>
      </c>
      <c r="U50" s="96" t="s">
        <v>118</v>
      </c>
      <c r="V50" s="98">
        <v>1227151.8799999999</v>
      </c>
      <c r="W50" s="77" t="s">
        <v>65</v>
      </c>
      <c r="X50" s="77" t="s">
        <v>66</v>
      </c>
      <c r="Y50" s="83" t="s">
        <v>72</v>
      </c>
      <c r="Z50" s="301" t="s">
        <v>153</v>
      </c>
      <c r="AA50" s="77" t="s">
        <v>1041</v>
      </c>
      <c r="AB50" s="139" t="s">
        <v>832</v>
      </c>
      <c r="AC50" s="71"/>
      <c r="AD50" s="41"/>
      <c r="AE50" s="41"/>
      <c r="AF50" s="41"/>
    </row>
    <row r="51" spans="1:32" s="267" customFormat="1" ht="76.5" x14ac:dyDescent="0.25">
      <c r="A51" s="253" t="s">
        <v>1053</v>
      </c>
      <c r="B51" s="269" t="s">
        <v>1054</v>
      </c>
      <c r="C51" s="280" t="s">
        <v>1055</v>
      </c>
      <c r="D51" s="281">
        <v>42530</v>
      </c>
      <c r="E51" s="313">
        <v>42570</v>
      </c>
      <c r="F51" s="281">
        <v>42429</v>
      </c>
      <c r="G51" s="281" t="s">
        <v>67</v>
      </c>
      <c r="H51" s="281">
        <v>42400</v>
      </c>
      <c r="I51" s="269" t="s">
        <v>646</v>
      </c>
      <c r="J51" s="269" t="s">
        <v>647</v>
      </c>
      <c r="K51" s="269" t="s">
        <v>127</v>
      </c>
      <c r="L51" s="269" t="s">
        <v>1056</v>
      </c>
      <c r="M51" s="269" t="s">
        <v>1057</v>
      </c>
      <c r="N51" s="269" t="s">
        <v>62</v>
      </c>
      <c r="O51" s="269" t="s">
        <v>648</v>
      </c>
      <c r="P51" s="269" t="s">
        <v>649</v>
      </c>
      <c r="Q51" s="269" t="s">
        <v>650</v>
      </c>
      <c r="R51" s="284">
        <v>80</v>
      </c>
      <c r="S51" s="269" t="s">
        <v>80</v>
      </c>
      <c r="T51" s="285">
        <v>0.08</v>
      </c>
      <c r="U51" s="286" t="s">
        <v>64</v>
      </c>
      <c r="V51" s="287">
        <v>59784.28</v>
      </c>
      <c r="W51" s="269" t="s">
        <v>65</v>
      </c>
      <c r="X51" s="269" t="s">
        <v>66</v>
      </c>
      <c r="Y51" s="269" t="s">
        <v>72</v>
      </c>
      <c r="Z51" s="301" t="s">
        <v>1022</v>
      </c>
      <c r="AA51" s="302" t="s">
        <v>1058</v>
      </c>
      <c r="AB51" s="288" t="s">
        <v>651</v>
      </c>
      <c r="AC51" s="45"/>
      <c r="AD51" s="45"/>
      <c r="AE51" s="45"/>
      <c r="AF51" s="45"/>
    </row>
    <row r="52" spans="1:32" s="267" customFormat="1" ht="51" x14ac:dyDescent="0.25">
      <c r="A52" s="303" t="s">
        <v>1060</v>
      </c>
      <c r="B52" s="269" t="s">
        <v>1054</v>
      </c>
      <c r="C52" s="280" t="s">
        <v>1055</v>
      </c>
      <c r="D52" s="281">
        <v>42530</v>
      </c>
      <c r="E52" s="313">
        <v>42556</v>
      </c>
      <c r="F52" s="281">
        <v>42429</v>
      </c>
      <c r="G52" s="281" t="s">
        <v>67</v>
      </c>
      <c r="H52" s="281">
        <v>42400</v>
      </c>
      <c r="I52" s="269" t="s">
        <v>646</v>
      </c>
      <c r="J52" s="269" t="s">
        <v>647</v>
      </c>
      <c r="K52" s="269" t="s">
        <v>127</v>
      </c>
      <c r="L52" s="269" t="s">
        <v>1059</v>
      </c>
      <c r="M52" s="269" t="s">
        <v>1057</v>
      </c>
      <c r="N52" s="269" t="s">
        <v>62</v>
      </c>
      <c r="O52" s="269" t="s">
        <v>648</v>
      </c>
      <c r="P52" s="269" t="s">
        <v>649</v>
      </c>
      <c r="Q52" s="269" t="s">
        <v>650</v>
      </c>
      <c r="R52" s="284">
        <v>85.6</v>
      </c>
      <c r="S52" s="269" t="s">
        <v>80</v>
      </c>
      <c r="T52" s="285">
        <v>0.08</v>
      </c>
      <c r="U52" s="286" t="s">
        <v>64</v>
      </c>
      <c r="V52" s="287">
        <v>63969.18</v>
      </c>
      <c r="W52" s="269" t="s">
        <v>65</v>
      </c>
      <c r="X52" s="269" t="s">
        <v>66</v>
      </c>
      <c r="Y52" s="269" t="s">
        <v>72</v>
      </c>
      <c r="Z52" s="301" t="s">
        <v>1022</v>
      </c>
      <c r="AA52" s="302" t="s">
        <v>1058</v>
      </c>
      <c r="AB52" s="288" t="s">
        <v>651</v>
      </c>
      <c r="AC52" s="45"/>
      <c r="AD52" s="45"/>
      <c r="AE52" s="45"/>
      <c r="AF52" s="45"/>
    </row>
    <row r="53" spans="1:32" ht="76.5" x14ac:dyDescent="0.25">
      <c r="A53" s="72">
        <v>45</v>
      </c>
      <c r="B53" s="77" t="s">
        <v>760</v>
      </c>
      <c r="C53" s="74" t="s">
        <v>761</v>
      </c>
      <c r="D53" s="75" t="s">
        <v>762</v>
      </c>
      <c r="E53" s="310">
        <v>42570</v>
      </c>
      <c r="F53" s="75">
        <v>42531</v>
      </c>
      <c r="G53" s="77" t="s">
        <v>67</v>
      </c>
      <c r="H53" s="75">
        <v>42490</v>
      </c>
      <c r="I53" s="73" t="s">
        <v>646</v>
      </c>
      <c r="J53" s="77" t="s">
        <v>119</v>
      </c>
      <c r="K53" s="77" t="s">
        <v>763</v>
      </c>
      <c r="L53" s="77" t="s">
        <v>764</v>
      </c>
      <c r="M53" s="77" t="s">
        <v>952</v>
      </c>
      <c r="N53" s="83" t="s">
        <v>62</v>
      </c>
      <c r="O53" s="77" t="s">
        <v>648</v>
      </c>
      <c r="P53" s="73" t="s">
        <v>155</v>
      </c>
      <c r="Q53" s="100" t="s">
        <v>156</v>
      </c>
      <c r="R53" s="98">
        <v>279.39999999999998</v>
      </c>
      <c r="S53" s="77" t="s">
        <v>80</v>
      </c>
      <c r="T53" s="103" t="s">
        <v>171</v>
      </c>
      <c r="U53" s="96" t="s">
        <v>64</v>
      </c>
      <c r="V53" s="98">
        <v>112799.14</v>
      </c>
      <c r="W53" s="73" t="s">
        <v>65</v>
      </c>
      <c r="X53" s="77" t="s">
        <v>765</v>
      </c>
      <c r="Y53" s="73" t="s">
        <v>73</v>
      </c>
      <c r="Z53" s="242" t="s">
        <v>1022</v>
      </c>
      <c r="AA53" s="249"/>
      <c r="AB53" s="84"/>
      <c r="AC53" s="71"/>
      <c r="AD53" s="41"/>
      <c r="AE53" s="41"/>
      <c r="AF53" s="41"/>
    </row>
    <row r="54" spans="1:32" ht="150.75" customHeight="1" x14ac:dyDescent="0.25">
      <c r="A54" s="72">
        <v>46</v>
      </c>
      <c r="B54" s="140"/>
      <c r="C54" s="141" t="s">
        <v>754</v>
      </c>
      <c r="D54" s="142">
        <v>42555</v>
      </c>
      <c r="E54" s="310">
        <v>42570</v>
      </c>
      <c r="F54" s="143">
        <v>42481</v>
      </c>
      <c r="G54" s="143" t="s">
        <v>67</v>
      </c>
      <c r="H54" s="143">
        <v>41547</v>
      </c>
      <c r="I54" s="144" t="s">
        <v>646</v>
      </c>
      <c r="J54" s="144" t="s">
        <v>159</v>
      </c>
      <c r="K54" s="144" t="s">
        <v>61</v>
      </c>
      <c r="L54" s="135" t="s">
        <v>747</v>
      </c>
      <c r="M54" s="135" t="s">
        <v>942</v>
      </c>
      <c r="N54" s="144" t="s">
        <v>76</v>
      </c>
      <c r="O54" s="144" t="s">
        <v>70</v>
      </c>
      <c r="P54" s="145" t="s">
        <v>748</v>
      </c>
      <c r="Q54" s="144" t="s">
        <v>749</v>
      </c>
      <c r="R54" s="146">
        <v>116.8</v>
      </c>
      <c r="S54" s="147" t="s">
        <v>986</v>
      </c>
      <c r="T54" s="148">
        <v>4020</v>
      </c>
      <c r="U54" s="144" t="s">
        <v>64</v>
      </c>
      <c r="V54" s="148">
        <v>997100</v>
      </c>
      <c r="W54" s="144" t="s">
        <v>65</v>
      </c>
      <c r="X54" s="126"/>
      <c r="Y54" s="144" t="s">
        <v>73</v>
      </c>
      <c r="Z54" s="242" t="s">
        <v>1022</v>
      </c>
      <c r="AA54" s="135"/>
      <c r="AB54" s="231" t="s">
        <v>651</v>
      </c>
      <c r="AC54" s="71"/>
      <c r="AD54" s="41"/>
      <c r="AE54" s="41"/>
      <c r="AF54" s="41"/>
    </row>
    <row r="55" spans="1:32" ht="150.75" customHeight="1" x14ac:dyDescent="0.25">
      <c r="A55" s="72">
        <v>47</v>
      </c>
      <c r="B55" s="89" t="s">
        <v>132</v>
      </c>
      <c r="C55" s="107" t="s">
        <v>133</v>
      </c>
      <c r="D55" s="86">
        <v>42459</v>
      </c>
      <c r="E55" s="311">
        <v>42570</v>
      </c>
      <c r="F55" s="86">
        <v>42424</v>
      </c>
      <c r="G55" s="86" t="s">
        <v>67</v>
      </c>
      <c r="H55" s="86">
        <v>42338</v>
      </c>
      <c r="I55" s="83" t="s">
        <v>68</v>
      </c>
      <c r="J55" s="89" t="s">
        <v>119</v>
      </c>
      <c r="K55" s="89" t="s">
        <v>134</v>
      </c>
      <c r="L55" s="89" t="s">
        <v>135</v>
      </c>
      <c r="M55" s="89" t="s">
        <v>136</v>
      </c>
      <c r="N55" s="83" t="s">
        <v>62</v>
      </c>
      <c r="O55" s="89" t="s">
        <v>115</v>
      </c>
      <c r="P55" s="107" t="s">
        <v>130</v>
      </c>
      <c r="Q55" s="89" t="s">
        <v>131</v>
      </c>
      <c r="R55" s="102">
        <v>56.2</v>
      </c>
      <c r="S55" s="83">
        <v>4</v>
      </c>
      <c r="T55" s="103">
        <v>3868.25</v>
      </c>
      <c r="U55" s="100" t="s">
        <v>64</v>
      </c>
      <c r="V55" s="105">
        <v>1152409</v>
      </c>
      <c r="W55" s="83" t="s">
        <v>65</v>
      </c>
      <c r="X55" s="89" t="s">
        <v>121</v>
      </c>
      <c r="Y55" s="89" t="s">
        <v>90</v>
      </c>
      <c r="Z55" s="242" t="s">
        <v>153</v>
      </c>
      <c r="AA55" s="83" t="s">
        <v>1063</v>
      </c>
      <c r="AB55" s="149"/>
      <c r="AC55" s="71"/>
      <c r="AD55" s="41"/>
      <c r="AE55" s="41"/>
      <c r="AF55" s="41"/>
    </row>
    <row r="56" spans="1:32" ht="158.25" customHeight="1" x14ac:dyDescent="0.25">
      <c r="A56" s="72">
        <v>48</v>
      </c>
      <c r="B56" s="89" t="s">
        <v>132</v>
      </c>
      <c r="C56" s="107" t="s">
        <v>133</v>
      </c>
      <c r="D56" s="86">
        <v>42459</v>
      </c>
      <c r="E56" s="311">
        <v>42570</v>
      </c>
      <c r="F56" s="86">
        <v>42424</v>
      </c>
      <c r="G56" s="86" t="s">
        <v>67</v>
      </c>
      <c r="H56" s="86">
        <v>42338</v>
      </c>
      <c r="I56" s="83" t="s">
        <v>169</v>
      </c>
      <c r="J56" s="89" t="s">
        <v>119</v>
      </c>
      <c r="K56" s="89" t="s">
        <v>134</v>
      </c>
      <c r="L56" s="89" t="s">
        <v>135</v>
      </c>
      <c r="M56" s="89" t="s">
        <v>136</v>
      </c>
      <c r="N56" s="83" t="s">
        <v>62</v>
      </c>
      <c r="O56" s="89" t="s">
        <v>115</v>
      </c>
      <c r="P56" s="107" t="s">
        <v>130</v>
      </c>
      <c r="Q56" s="89" t="s">
        <v>131</v>
      </c>
      <c r="R56" s="102">
        <v>56.2</v>
      </c>
      <c r="S56" s="83">
        <v>4</v>
      </c>
      <c r="T56" s="103">
        <v>3868.25</v>
      </c>
      <c r="U56" s="100" t="s">
        <v>64</v>
      </c>
      <c r="V56" s="105">
        <v>1152409</v>
      </c>
      <c r="W56" s="83" t="s">
        <v>65</v>
      </c>
      <c r="X56" s="89" t="s">
        <v>121</v>
      </c>
      <c r="Y56" s="89" t="s">
        <v>90</v>
      </c>
      <c r="Z56" s="242" t="s">
        <v>153</v>
      </c>
      <c r="AA56" s="83" t="s">
        <v>404</v>
      </c>
      <c r="AB56" s="149"/>
      <c r="AC56" s="71"/>
      <c r="AD56" s="41"/>
      <c r="AE56" s="41"/>
      <c r="AF56" s="41"/>
    </row>
    <row r="57" spans="1:32" ht="158.25" customHeight="1" x14ac:dyDescent="0.25">
      <c r="A57" s="72">
        <v>49</v>
      </c>
      <c r="B57" s="119" t="s">
        <v>839</v>
      </c>
      <c r="C57" s="74" t="s">
        <v>793</v>
      </c>
      <c r="D57" s="76">
        <v>42551</v>
      </c>
      <c r="E57" s="310">
        <v>42570</v>
      </c>
      <c r="F57" s="76">
        <v>42555</v>
      </c>
      <c r="G57" s="75" t="s">
        <v>67</v>
      </c>
      <c r="H57" s="76">
        <v>42400</v>
      </c>
      <c r="I57" s="77" t="s">
        <v>840</v>
      </c>
      <c r="J57" s="77" t="s">
        <v>119</v>
      </c>
      <c r="K57" s="77" t="s">
        <v>841</v>
      </c>
      <c r="L57" s="119" t="s">
        <v>993</v>
      </c>
      <c r="M57" s="119" t="s">
        <v>947</v>
      </c>
      <c r="N57" s="83" t="s">
        <v>62</v>
      </c>
      <c r="O57" s="77" t="s">
        <v>83</v>
      </c>
      <c r="P57" s="78" t="s">
        <v>186</v>
      </c>
      <c r="Q57" s="73" t="s">
        <v>71</v>
      </c>
      <c r="R57" s="99">
        <v>40</v>
      </c>
      <c r="S57" s="88" t="s">
        <v>109</v>
      </c>
      <c r="T57" s="150">
        <v>2949.15</v>
      </c>
      <c r="U57" s="77" t="s">
        <v>64</v>
      </c>
      <c r="V57" s="99">
        <v>1879198</v>
      </c>
      <c r="W57" s="75" t="s">
        <v>65</v>
      </c>
      <c r="X57" s="77" t="s">
        <v>66</v>
      </c>
      <c r="Y57" s="73" t="s">
        <v>73</v>
      </c>
      <c r="Z57" s="272" t="s">
        <v>153</v>
      </c>
      <c r="AA57" s="259" t="s">
        <v>1064</v>
      </c>
      <c r="AB57" s="84"/>
      <c r="AC57" s="71"/>
      <c r="AD57" s="41"/>
      <c r="AE57" s="41"/>
      <c r="AF57" s="41"/>
    </row>
    <row r="58" spans="1:32" ht="168" customHeight="1" x14ac:dyDescent="0.25">
      <c r="A58" s="72">
        <v>50</v>
      </c>
      <c r="B58" s="119" t="s">
        <v>839</v>
      </c>
      <c r="C58" s="74" t="s">
        <v>793</v>
      </c>
      <c r="D58" s="76">
        <v>42551</v>
      </c>
      <c r="E58" s="310">
        <v>42570</v>
      </c>
      <c r="F58" s="76">
        <v>42555</v>
      </c>
      <c r="G58" s="75" t="s">
        <v>67</v>
      </c>
      <c r="H58" s="76">
        <v>42400</v>
      </c>
      <c r="I58" s="77" t="s">
        <v>169</v>
      </c>
      <c r="J58" s="77" t="s">
        <v>119</v>
      </c>
      <c r="K58" s="77" t="s">
        <v>841</v>
      </c>
      <c r="L58" s="119" t="s">
        <v>842</v>
      </c>
      <c r="M58" s="119" t="s">
        <v>947</v>
      </c>
      <c r="N58" s="83" t="s">
        <v>62</v>
      </c>
      <c r="O58" s="77" t="s">
        <v>83</v>
      </c>
      <c r="P58" s="78" t="s">
        <v>186</v>
      </c>
      <c r="Q58" s="73" t="s">
        <v>71</v>
      </c>
      <c r="R58" s="99">
        <v>40</v>
      </c>
      <c r="S58" s="78" t="s">
        <v>790</v>
      </c>
      <c r="T58" s="150">
        <v>2949.15</v>
      </c>
      <c r="U58" s="77" t="s">
        <v>64</v>
      </c>
      <c r="V58" s="99">
        <v>1879198</v>
      </c>
      <c r="W58" s="75" t="s">
        <v>65</v>
      </c>
      <c r="X58" s="77" t="s">
        <v>66</v>
      </c>
      <c r="Y58" s="73" t="s">
        <v>73</v>
      </c>
      <c r="Z58" s="272" t="s">
        <v>153</v>
      </c>
      <c r="AA58" s="259" t="s">
        <v>1064</v>
      </c>
      <c r="AB58" s="77" t="s">
        <v>877</v>
      </c>
      <c r="AC58" s="71"/>
      <c r="AD58" s="44"/>
      <c r="AE58" s="44"/>
      <c r="AF58" s="44"/>
    </row>
    <row r="59" spans="1:32" ht="174.75" customHeight="1" x14ac:dyDescent="0.25">
      <c r="A59" s="72">
        <v>51</v>
      </c>
      <c r="B59" s="73" t="s">
        <v>776</v>
      </c>
      <c r="C59" s="78" t="s">
        <v>777</v>
      </c>
      <c r="D59" s="76" t="s">
        <v>778</v>
      </c>
      <c r="E59" s="310">
        <v>42570</v>
      </c>
      <c r="F59" s="86">
        <v>42496</v>
      </c>
      <c r="G59" s="83" t="s">
        <v>67</v>
      </c>
      <c r="H59" s="86">
        <v>41639</v>
      </c>
      <c r="I59" s="144" t="s">
        <v>879</v>
      </c>
      <c r="J59" s="89" t="s">
        <v>119</v>
      </c>
      <c r="K59" s="83" t="s">
        <v>880</v>
      </c>
      <c r="L59" s="83" t="s">
        <v>881</v>
      </c>
      <c r="M59" s="83" t="s">
        <v>882</v>
      </c>
      <c r="N59" s="100" t="s">
        <v>62</v>
      </c>
      <c r="O59" s="100" t="s">
        <v>70</v>
      </c>
      <c r="P59" s="83" t="s">
        <v>213</v>
      </c>
      <c r="Q59" s="100" t="s">
        <v>214</v>
      </c>
      <c r="R59" s="102">
        <v>138.78</v>
      </c>
      <c r="S59" s="83">
        <v>8</v>
      </c>
      <c r="T59" s="103">
        <v>10167.32</v>
      </c>
      <c r="U59" s="104" t="s">
        <v>118</v>
      </c>
      <c r="V59" s="105">
        <v>981100</v>
      </c>
      <c r="W59" s="100" t="s">
        <v>883</v>
      </c>
      <c r="X59" s="83" t="s">
        <v>79</v>
      </c>
      <c r="Y59" s="83" t="s">
        <v>884</v>
      </c>
      <c r="Z59" s="242" t="s">
        <v>1022</v>
      </c>
      <c r="AA59" s="73"/>
      <c r="AB59" s="151" t="s">
        <v>885</v>
      </c>
      <c r="AC59" s="71"/>
      <c r="AD59" s="44"/>
      <c r="AE59" s="44"/>
      <c r="AF59" s="44"/>
    </row>
    <row r="60" spans="1:32" ht="89.25" x14ac:dyDescent="0.25">
      <c r="A60" s="72">
        <v>52</v>
      </c>
      <c r="B60" s="100" t="s">
        <v>257</v>
      </c>
      <c r="C60" s="133" t="s">
        <v>258</v>
      </c>
      <c r="D60" s="86">
        <v>42531</v>
      </c>
      <c r="E60" s="311">
        <v>42570</v>
      </c>
      <c r="F60" s="86">
        <v>42530</v>
      </c>
      <c r="G60" s="83" t="s">
        <v>67</v>
      </c>
      <c r="H60" s="86">
        <v>42004</v>
      </c>
      <c r="I60" s="100" t="s">
        <v>169</v>
      </c>
      <c r="J60" s="83" t="s">
        <v>119</v>
      </c>
      <c r="K60" s="83" t="s">
        <v>259</v>
      </c>
      <c r="L60" s="100" t="s">
        <v>260</v>
      </c>
      <c r="M60" s="100" t="s">
        <v>896</v>
      </c>
      <c r="N60" s="83" t="s">
        <v>62</v>
      </c>
      <c r="O60" s="83" t="s">
        <v>83</v>
      </c>
      <c r="P60" s="83">
        <v>33</v>
      </c>
      <c r="Q60" s="100" t="s">
        <v>82</v>
      </c>
      <c r="R60" s="102">
        <v>38.200000000000003</v>
      </c>
      <c r="S60" s="83">
        <v>15</v>
      </c>
      <c r="T60" s="103">
        <v>11182.78</v>
      </c>
      <c r="U60" s="104" t="s">
        <v>64</v>
      </c>
      <c r="V60" s="152">
        <v>1072000</v>
      </c>
      <c r="W60" s="83" t="s">
        <v>65</v>
      </c>
      <c r="X60" s="83" t="s">
        <v>121</v>
      </c>
      <c r="Y60" s="83" t="s">
        <v>73</v>
      </c>
      <c r="Z60" s="242" t="s">
        <v>153</v>
      </c>
      <c r="AA60" s="269" t="s">
        <v>1065</v>
      </c>
      <c r="AB60" s="108" t="s">
        <v>261</v>
      </c>
      <c r="AC60" s="71"/>
      <c r="AD60" s="41"/>
      <c r="AE60" s="41"/>
      <c r="AF60" s="41"/>
    </row>
    <row r="61" spans="1:32" ht="38.25" x14ac:dyDescent="0.25">
      <c r="A61" s="72">
        <v>53</v>
      </c>
      <c r="B61" s="83" t="s">
        <v>262</v>
      </c>
      <c r="C61" s="107" t="s">
        <v>263</v>
      </c>
      <c r="D61" s="86" t="s">
        <v>264</v>
      </c>
      <c r="E61" s="311">
        <v>42570</v>
      </c>
      <c r="F61" s="87">
        <v>42447</v>
      </c>
      <c r="G61" s="120" t="s">
        <v>67</v>
      </c>
      <c r="H61" s="90" t="s">
        <v>188</v>
      </c>
      <c r="I61" s="83" t="s">
        <v>68</v>
      </c>
      <c r="J61" s="120" t="s">
        <v>117</v>
      </c>
      <c r="K61" s="120" t="s">
        <v>61</v>
      </c>
      <c r="L61" s="120" t="s">
        <v>265</v>
      </c>
      <c r="M61" s="120" t="s">
        <v>897</v>
      </c>
      <c r="N61" s="120" t="s">
        <v>76</v>
      </c>
      <c r="O61" s="120" t="s">
        <v>70</v>
      </c>
      <c r="P61" s="120" t="s">
        <v>92</v>
      </c>
      <c r="Q61" s="100" t="s">
        <v>93</v>
      </c>
      <c r="R61" s="91">
        <v>17.3</v>
      </c>
      <c r="S61" s="120">
        <v>5</v>
      </c>
      <c r="T61" s="92">
        <v>1563.04</v>
      </c>
      <c r="U61" s="120" t="s">
        <v>64</v>
      </c>
      <c r="V61" s="92">
        <v>375130</v>
      </c>
      <c r="W61" s="83" t="s">
        <v>65</v>
      </c>
      <c r="X61" s="153" t="s">
        <v>66</v>
      </c>
      <c r="Y61" s="83" t="s">
        <v>73</v>
      </c>
      <c r="Z61" s="242" t="s">
        <v>1022</v>
      </c>
      <c r="AA61" s="83"/>
      <c r="AB61" s="117"/>
      <c r="AC61" s="71"/>
      <c r="AD61" s="41"/>
      <c r="AE61" s="41"/>
      <c r="AF61" s="41"/>
    </row>
    <row r="62" spans="1:32" ht="38.25" x14ac:dyDescent="0.25">
      <c r="A62" s="72">
        <v>54</v>
      </c>
      <c r="B62" s="83" t="s">
        <v>262</v>
      </c>
      <c r="C62" s="107" t="s">
        <v>263</v>
      </c>
      <c r="D62" s="86" t="s">
        <v>264</v>
      </c>
      <c r="E62" s="311">
        <v>42570</v>
      </c>
      <c r="F62" s="87">
        <v>42447</v>
      </c>
      <c r="G62" s="120" t="s">
        <v>67</v>
      </c>
      <c r="H62" s="90" t="s">
        <v>188</v>
      </c>
      <c r="I62" s="120" t="s">
        <v>91</v>
      </c>
      <c r="J62" s="120" t="s">
        <v>117</v>
      </c>
      <c r="K62" s="120" t="s">
        <v>61</v>
      </c>
      <c r="L62" s="120" t="s">
        <v>265</v>
      </c>
      <c r="M62" s="120" t="s">
        <v>897</v>
      </c>
      <c r="N62" s="120" t="s">
        <v>76</v>
      </c>
      <c r="O62" s="120" t="s">
        <v>70</v>
      </c>
      <c r="P62" s="120">
        <v>28</v>
      </c>
      <c r="Q62" s="100" t="s">
        <v>221</v>
      </c>
      <c r="R62" s="91">
        <v>17.3</v>
      </c>
      <c r="S62" s="120" t="s">
        <v>985</v>
      </c>
      <c r="T62" s="92">
        <v>1366.08</v>
      </c>
      <c r="U62" s="120" t="s">
        <v>64</v>
      </c>
      <c r="V62" s="92">
        <v>375130</v>
      </c>
      <c r="W62" s="83" t="s">
        <v>65</v>
      </c>
      <c r="X62" s="153" t="s">
        <v>66</v>
      </c>
      <c r="Y62" s="83" t="s">
        <v>73</v>
      </c>
      <c r="Z62" s="242" t="s">
        <v>1022</v>
      </c>
      <c r="AA62" s="83"/>
      <c r="AB62" s="117"/>
      <c r="AC62" s="71"/>
      <c r="AD62" s="41"/>
      <c r="AE62" s="41"/>
      <c r="AF62" s="41"/>
    </row>
    <row r="63" spans="1:32" ht="75.75" customHeight="1" x14ac:dyDescent="0.25">
      <c r="A63" s="72">
        <v>55</v>
      </c>
      <c r="B63" s="83" t="s">
        <v>266</v>
      </c>
      <c r="C63" s="107" t="s">
        <v>267</v>
      </c>
      <c r="D63" s="86">
        <v>42536</v>
      </c>
      <c r="E63" s="311">
        <v>42570</v>
      </c>
      <c r="F63" s="124">
        <v>42415</v>
      </c>
      <c r="G63" s="124" t="s">
        <v>67</v>
      </c>
      <c r="H63" s="124" t="s">
        <v>268</v>
      </c>
      <c r="I63" s="83" t="s">
        <v>68</v>
      </c>
      <c r="J63" s="88" t="s">
        <v>158</v>
      </c>
      <c r="K63" s="88" t="s">
        <v>61</v>
      </c>
      <c r="L63" s="88" t="s">
        <v>269</v>
      </c>
      <c r="M63" s="88" t="s">
        <v>898</v>
      </c>
      <c r="N63" s="88" t="s">
        <v>76</v>
      </c>
      <c r="O63" s="88" t="s">
        <v>224</v>
      </c>
      <c r="P63" s="90" t="s">
        <v>77</v>
      </c>
      <c r="Q63" s="100" t="s">
        <v>78</v>
      </c>
      <c r="R63" s="91">
        <v>34.1</v>
      </c>
      <c r="S63" s="88">
        <v>8</v>
      </c>
      <c r="T63" s="132">
        <v>3884.71</v>
      </c>
      <c r="U63" s="88" t="s">
        <v>64</v>
      </c>
      <c r="V63" s="132">
        <v>582705</v>
      </c>
      <c r="W63" s="83" t="s">
        <v>65</v>
      </c>
      <c r="X63" s="83"/>
      <c r="Y63" s="83" t="s">
        <v>73</v>
      </c>
      <c r="Z63" s="242" t="s">
        <v>1022</v>
      </c>
      <c r="AA63" s="83"/>
      <c r="AB63" s="117"/>
      <c r="AC63" s="71"/>
      <c r="AD63" s="41"/>
      <c r="AE63" s="41"/>
      <c r="AF63" s="41"/>
    </row>
    <row r="64" spans="1:32" ht="94.5" customHeight="1" x14ac:dyDescent="0.25">
      <c r="A64" s="72">
        <v>56</v>
      </c>
      <c r="B64" s="83" t="s">
        <v>266</v>
      </c>
      <c r="C64" s="107" t="s">
        <v>267</v>
      </c>
      <c r="D64" s="86">
        <v>42536</v>
      </c>
      <c r="E64" s="311">
        <v>42570</v>
      </c>
      <c r="F64" s="124">
        <v>42415</v>
      </c>
      <c r="G64" s="124" t="s">
        <v>67</v>
      </c>
      <c r="H64" s="124" t="s">
        <v>268</v>
      </c>
      <c r="I64" s="120" t="s">
        <v>91</v>
      </c>
      <c r="J64" s="88" t="s">
        <v>158</v>
      </c>
      <c r="K64" s="88" t="s">
        <v>61</v>
      </c>
      <c r="L64" s="88" t="s">
        <v>269</v>
      </c>
      <c r="M64" s="88" t="s">
        <v>898</v>
      </c>
      <c r="N64" s="88" t="s">
        <v>76</v>
      </c>
      <c r="O64" s="88" t="s">
        <v>224</v>
      </c>
      <c r="P64" s="90" t="s">
        <v>962</v>
      </c>
      <c r="Q64" s="100" t="s">
        <v>979</v>
      </c>
      <c r="R64" s="91">
        <v>34.1</v>
      </c>
      <c r="S64" s="88" t="s">
        <v>987</v>
      </c>
      <c r="T64" s="132">
        <v>6655.83</v>
      </c>
      <c r="U64" s="88" t="s">
        <v>64</v>
      </c>
      <c r="V64" s="132">
        <v>582705</v>
      </c>
      <c r="W64" s="83" t="s">
        <v>65</v>
      </c>
      <c r="X64" s="100"/>
      <c r="Y64" s="83" t="s">
        <v>73</v>
      </c>
      <c r="Z64" s="242" t="s">
        <v>1022</v>
      </c>
      <c r="AA64" s="83"/>
      <c r="AB64" s="108" t="s">
        <v>270</v>
      </c>
      <c r="AC64" s="71"/>
      <c r="AD64" s="41"/>
      <c r="AE64" s="41"/>
      <c r="AF64" s="41"/>
    </row>
    <row r="65" spans="1:32" ht="123" customHeight="1" x14ac:dyDescent="0.25">
      <c r="A65" s="72">
        <v>57</v>
      </c>
      <c r="B65" s="83" t="s">
        <v>266</v>
      </c>
      <c r="C65" s="107" t="s">
        <v>267</v>
      </c>
      <c r="D65" s="86">
        <v>42536</v>
      </c>
      <c r="E65" s="311">
        <v>42570</v>
      </c>
      <c r="F65" s="130">
        <v>42345</v>
      </c>
      <c r="G65" s="87" t="s">
        <v>67</v>
      </c>
      <c r="H65" s="87">
        <v>42369</v>
      </c>
      <c r="I65" s="83" t="s">
        <v>68</v>
      </c>
      <c r="J65" s="88" t="s">
        <v>158</v>
      </c>
      <c r="K65" s="88" t="s">
        <v>61</v>
      </c>
      <c r="L65" s="88" t="s">
        <v>271</v>
      </c>
      <c r="M65" s="88" t="s">
        <v>899</v>
      </c>
      <c r="N65" s="88" t="s">
        <v>76</v>
      </c>
      <c r="O65" s="88" t="s">
        <v>224</v>
      </c>
      <c r="P65" s="90" t="s">
        <v>77</v>
      </c>
      <c r="Q65" s="100" t="s">
        <v>227</v>
      </c>
      <c r="R65" s="154">
        <v>21.9</v>
      </c>
      <c r="S65" s="88">
        <v>8</v>
      </c>
      <c r="T65" s="154">
        <v>3141.3</v>
      </c>
      <c r="U65" s="88" t="s">
        <v>64</v>
      </c>
      <c r="V65" s="132">
        <v>471200</v>
      </c>
      <c r="W65" s="83" t="s">
        <v>65</v>
      </c>
      <c r="X65" s="100"/>
      <c r="Y65" s="83" t="s">
        <v>73</v>
      </c>
      <c r="Z65" s="242" t="s">
        <v>1022</v>
      </c>
      <c r="AA65" s="83"/>
      <c r="AB65" s="108"/>
      <c r="AC65" s="71"/>
      <c r="AD65" s="41"/>
      <c r="AE65" s="41"/>
      <c r="AF65" s="41"/>
    </row>
    <row r="66" spans="1:32" ht="123" customHeight="1" x14ac:dyDescent="0.25">
      <c r="A66" s="72">
        <v>58</v>
      </c>
      <c r="B66" s="83" t="s">
        <v>266</v>
      </c>
      <c r="C66" s="107" t="s">
        <v>267</v>
      </c>
      <c r="D66" s="86">
        <v>42536</v>
      </c>
      <c r="E66" s="311">
        <v>42570</v>
      </c>
      <c r="F66" s="130">
        <v>42345</v>
      </c>
      <c r="G66" s="87" t="s">
        <v>67</v>
      </c>
      <c r="H66" s="87">
        <v>42369</v>
      </c>
      <c r="I66" s="120" t="s">
        <v>91</v>
      </c>
      <c r="J66" s="88" t="s">
        <v>158</v>
      </c>
      <c r="K66" s="88" t="s">
        <v>61</v>
      </c>
      <c r="L66" s="88" t="s">
        <v>271</v>
      </c>
      <c r="M66" s="88" t="s">
        <v>899</v>
      </c>
      <c r="N66" s="88" t="s">
        <v>76</v>
      </c>
      <c r="O66" s="88" t="s">
        <v>224</v>
      </c>
      <c r="P66" s="90" t="s">
        <v>89</v>
      </c>
      <c r="Q66" s="100" t="s">
        <v>82</v>
      </c>
      <c r="R66" s="154">
        <v>21.9</v>
      </c>
      <c r="S66" s="88">
        <v>15</v>
      </c>
      <c r="T66" s="154">
        <v>5931.23</v>
      </c>
      <c r="U66" s="88" t="s">
        <v>64</v>
      </c>
      <c r="V66" s="132">
        <v>471200</v>
      </c>
      <c r="W66" s="83" t="s">
        <v>65</v>
      </c>
      <c r="X66" s="83"/>
      <c r="Y66" s="83" t="s">
        <v>73</v>
      </c>
      <c r="Z66" s="242" t="s">
        <v>1022</v>
      </c>
      <c r="AA66" s="83"/>
      <c r="AB66" s="108" t="s">
        <v>272</v>
      </c>
      <c r="AC66" s="71"/>
      <c r="AD66" s="43"/>
      <c r="AE66" s="43"/>
      <c r="AF66" s="43"/>
    </row>
    <row r="67" spans="1:32" ht="108" customHeight="1" x14ac:dyDescent="0.25">
      <c r="A67" s="72">
        <v>59</v>
      </c>
      <c r="B67" s="129" t="s">
        <v>755</v>
      </c>
      <c r="C67" s="129" t="s">
        <v>756</v>
      </c>
      <c r="D67" s="130">
        <v>42555</v>
      </c>
      <c r="E67" s="310">
        <v>42570</v>
      </c>
      <c r="F67" s="143">
        <v>42520</v>
      </c>
      <c r="G67" s="143" t="s">
        <v>67</v>
      </c>
      <c r="H67" s="143">
        <v>42277</v>
      </c>
      <c r="I67" s="144" t="s">
        <v>91</v>
      </c>
      <c r="J67" s="144" t="s">
        <v>159</v>
      </c>
      <c r="K67" s="144" t="s">
        <v>61</v>
      </c>
      <c r="L67" s="135" t="s">
        <v>750</v>
      </c>
      <c r="M67" s="135" t="s">
        <v>943</v>
      </c>
      <c r="N67" s="144" t="s">
        <v>76</v>
      </c>
      <c r="O67" s="144" t="s">
        <v>70</v>
      </c>
      <c r="P67" s="145" t="s">
        <v>751</v>
      </c>
      <c r="Q67" s="144" t="s">
        <v>752</v>
      </c>
      <c r="R67" s="146">
        <v>17.5</v>
      </c>
      <c r="S67" s="155">
        <v>15</v>
      </c>
      <c r="T67" s="148">
        <v>4367.8599999999997</v>
      </c>
      <c r="U67" s="144" t="s">
        <v>64</v>
      </c>
      <c r="V67" s="148">
        <v>347000</v>
      </c>
      <c r="W67" s="144" t="s">
        <v>753</v>
      </c>
      <c r="X67" s="126"/>
      <c r="Y67" s="144" t="s">
        <v>73</v>
      </c>
      <c r="Z67" s="242" t="s">
        <v>1022</v>
      </c>
      <c r="AA67" s="250"/>
      <c r="AB67" s="231" t="s">
        <v>1034</v>
      </c>
      <c r="AC67" s="71"/>
      <c r="AD67" s="43"/>
      <c r="AE67" s="43"/>
      <c r="AF67" s="43"/>
    </row>
    <row r="68" spans="1:32" ht="51" x14ac:dyDescent="0.25">
      <c r="A68" s="72">
        <v>60</v>
      </c>
      <c r="B68" s="73" t="s">
        <v>493</v>
      </c>
      <c r="C68" s="78" t="s">
        <v>494</v>
      </c>
      <c r="D68" s="76" t="s">
        <v>495</v>
      </c>
      <c r="E68" s="311">
        <v>42570</v>
      </c>
      <c r="F68" s="156">
        <v>42523</v>
      </c>
      <c r="G68" s="156" t="s">
        <v>67</v>
      </c>
      <c r="H68" s="156">
        <v>41882</v>
      </c>
      <c r="I68" s="157" t="s">
        <v>91</v>
      </c>
      <c r="J68" s="157" t="s">
        <v>117</v>
      </c>
      <c r="K68" s="157" t="s">
        <v>61</v>
      </c>
      <c r="L68" s="157" t="s">
        <v>496</v>
      </c>
      <c r="M68" s="157" t="s">
        <v>497</v>
      </c>
      <c r="N68" s="157" t="s">
        <v>62</v>
      </c>
      <c r="O68" s="157" t="s">
        <v>63</v>
      </c>
      <c r="P68" s="158" t="s">
        <v>1033</v>
      </c>
      <c r="Q68" s="157" t="s">
        <v>976</v>
      </c>
      <c r="R68" s="159">
        <v>24.5</v>
      </c>
      <c r="S68" s="157">
        <v>18</v>
      </c>
      <c r="T68" s="160">
        <v>7406.88</v>
      </c>
      <c r="U68" s="161" t="s">
        <v>64</v>
      </c>
      <c r="V68" s="162">
        <v>277115</v>
      </c>
      <c r="W68" s="163">
        <v>43265</v>
      </c>
      <c r="X68" s="164" t="s">
        <v>66</v>
      </c>
      <c r="Y68" s="157" t="s">
        <v>73</v>
      </c>
      <c r="Z68" s="246" t="s">
        <v>1022</v>
      </c>
      <c r="AA68" s="165"/>
      <c r="AB68" s="166" t="s">
        <v>1035</v>
      </c>
      <c r="AC68" s="71"/>
      <c r="AD68" s="44"/>
      <c r="AE68" s="44"/>
      <c r="AF68" s="44"/>
    </row>
    <row r="69" spans="1:32" ht="63.75" x14ac:dyDescent="0.25">
      <c r="A69" s="72">
        <v>61</v>
      </c>
      <c r="B69" s="100" t="s">
        <v>273</v>
      </c>
      <c r="C69" s="107" t="s">
        <v>274</v>
      </c>
      <c r="D69" s="86"/>
      <c r="E69" s="311">
        <v>42570</v>
      </c>
      <c r="F69" s="86">
        <v>42446</v>
      </c>
      <c r="G69" s="89" t="s">
        <v>67</v>
      </c>
      <c r="H69" s="86">
        <v>41364</v>
      </c>
      <c r="I69" s="89" t="s">
        <v>170</v>
      </c>
      <c r="J69" s="89" t="s">
        <v>119</v>
      </c>
      <c r="K69" s="89" t="s">
        <v>220</v>
      </c>
      <c r="L69" s="89"/>
      <c r="M69" s="89" t="s">
        <v>900</v>
      </c>
      <c r="N69" s="83" t="s">
        <v>62</v>
      </c>
      <c r="O69" s="89" t="s">
        <v>70</v>
      </c>
      <c r="P69" s="89" t="s">
        <v>215</v>
      </c>
      <c r="Q69" s="100" t="s">
        <v>968</v>
      </c>
      <c r="R69" s="167">
        <v>55.5</v>
      </c>
      <c r="S69" s="89"/>
      <c r="T69" s="103"/>
      <c r="U69" s="89" t="s">
        <v>64</v>
      </c>
      <c r="V69" s="168">
        <v>1675800</v>
      </c>
      <c r="W69" s="83" t="s">
        <v>65</v>
      </c>
      <c r="X69" s="89" t="s">
        <v>121</v>
      </c>
      <c r="Y69" s="83" t="s">
        <v>73</v>
      </c>
      <c r="Z69" s="242" t="s">
        <v>1036</v>
      </c>
      <c r="AA69" s="83"/>
      <c r="AB69" s="108" t="s">
        <v>275</v>
      </c>
      <c r="AC69" s="71"/>
      <c r="AD69" s="41"/>
      <c r="AE69" s="41"/>
      <c r="AF69" s="41"/>
    </row>
    <row r="70" spans="1:32" ht="195.75" customHeight="1" x14ac:dyDescent="0.25">
      <c r="A70" s="72">
        <v>62</v>
      </c>
      <c r="B70" s="73" t="s">
        <v>470</v>
      </c>
      <c r="C70" s="78" t="s">
        <v>471</v>
      </c>
      <c r="D70" s="76">
        <v>42551</v>
      </c>
      <c r="E70" s="311">
        <v>42570</v>
      </c>
      <c r="F70" s="76">
        <v>42522</v>
      </c>
      <c r="G70" s="76" t="s">
        <v>67</v>
      </c>
      <c r="H70" s="76">
        <v>42155</v>
      </c>
      <c r="I70" s="83" t="s">
        <v>472</v>
      </c>
      <c r="J70" s="73" t="s">
        <v>69</v>
      </c>
      <c r="K70" s="73" t="s">
        <v>473</v>
      </c>
      <c r="L70" s="73" t="s">
        <v>461</v>
      </c>
      <c r="M70" s="73" t="s">
        <v>920</v>
      </c>
      <c r="N70" s="83" t="s">
        <v>954</v>
      </c>
      <c r="O70" s="73" t="s">
        <v>70</v>
      </c>
      <c r="P70" s="78" t="s">
        <v>89</v>
      </c>
      <c r="Q70" s="73" t="s">
        <v>164</v>
      </c>
      <c r="R70" s="79">
        <v>216.1</v>
      </c>
      <c r="S70" s="77">
        <v>3</v>
      </c>
      <c r="T70" s="80">
        <v>300.95999999999998</v>
      </c>
      <c r="U70" s="81" t="s">
        <v>595</v>
      </c>
      <c r="V70" s="82">
        <v>3246920</v>
      </c>
      <c r="W70" s="73" t="s">
        <v>65</v>
      </c>
      <c r="X70" s="73" t="s">
        <v>66</v>
      </c>
      <c r="Y70" s="83" t="s">
        <v>73</v>
      </c>
      <c r="Z70" s="242" t="s">
        <v>1022</v>
      </c>
      <c r="AA70" s="73"/>
      <c r="AB70" s="93" t="s">
        <v>474</v>
      </c>
      <c r="AC70" s="71"/>
      <c r="AD70" s="43"/>
      <c r="AE70" s="43"/>
      <c r="AF70" s="43"/>
    </row>
    <row r="71" spans="1:32" ht="184.5" customHeight="1" x14ac:dyDescent="0.25">
      <c r="A71" s="72">
        <v>63</v>
      </c>
      <c r="B71" s="73" t="s">
        <v>488</v>
      </c>
      <c r="C71" s="78" t="s">
        <v>489</v>
      </c>
      <c r="D71" s="76">
        <v>42535</v>
      </c>
      <c r="E71" s="311">
        <v>42570</v>
      </c>
      <c r="F71" s="87">
        <v>42521</v>
      </c>
      <c r="G71" s="87" t="s">
        <v>67</v>
      </c>
      <c r="H71" s="87">
        <v>42185</v>
      </c>
      <c r="I71" s="88" t="s">
        <v>472</v>
      </c>
      <c r="J71" s="88" t="s">
        <v>117</v>
      </c>
      <c r="K71" s="88" t="s">
        <v>490</v>
      </c>
      <c r="L71" s="88" t="s">
        <v>491</v>
      </c>
      <c r="M71" s="88" t="s">
        <v>921</v>
      </c>
      <c r="N71" s="88" t="s">
        <v>492</v>
      </c>
      <c r="O71" s="88" t="s">
        <v>961</v>
      </c>
      <c r="P71" s="90" t="s">
        <v>89</v>
      </c>
      <c r="Q71" s="88" t="s">
        <v>82</v>
      </c>
      <c r="R71" s="91">
        <v>91</v>
      </c>
      <c r="S71" s="88">
        <v>15</v>
      </c>
      <c r="T71" s="92">
        <v>316.89</v>
      </c>
      <c r="U71" s="81" t="s">
        <v>595</v>
      </c>
      <c r="V71" s="92">
        <v>1382910</v>
      </c>
      <c r="W71" s="87">
        <v>43435</v>
      </c>
      <c r="X71" s="88" t="s">
        <v>66</v>
      </c>
      <c r="Y71" s="88" t="s">
        <v>73</v>
      </c>
      <c r="Z71" s="242" t="s">
        <v>1022</v>
      </c>
      <c r="AA71" s="100"/>
      <c r="AB71" s="169" t="s">
        <v>523</v>
      </c>
      <c r="AC71" s="71"/>
      <c r="AD71" s="43"/>
      <c r="AE71" s="43"/>
      <c r="AF71" s="43"/>
    </row>
    <row r="72" spans="1:32" ht="51" x14ac:dyDescent="0.25">
      <c r="A72" s="72">
        <v>64</v>
      </c>
      <c r="B72" s="83" t="s">
        <v>356</v>
      </c>
      <c r="C72" s="107" t="s">
        <v>357</v>
      </c>
      <c r="D72" s="86">
        <v>42531</v>
      </c>
      <c r="E72" s="311">
        <v>42570</v>
      </c>
      <c r="F72" s="86">
        <v>42514</v>
      </c>
      <c r="G72" s="100" t="s">
        <v>67</v>
      </c>
      <c r="H72" s="86" t="s">
        <v>168</v>
      </c>
      <c r="I72" s="83" t="s">
        <v>68</v>
      </c>
      <c r="J72" s="89" t="s">
        <v>119</v>
      </c>
      <c r="K72" s="83" t="s">
        <v>358</v>
      </c>
      <c r="L72" s="83" t="s">
        <v>69</v>
      </c>
      <c r="M72" s="83" t="s">
        <v>359</v>
      </c>
      <c r="N72" s="83" t="s">
        <v>62</v>
      </c>
      <c r="O72" s="100" t="s">
        <v>70</v>
      </c>
      <c r="P72" s="83" t="s">
        <v>155</v>
      </c>
      <c r="Q72" s="100" t="s">
        <v>156</v>
      </c>
      <c r="R72" s="102">
        <v>102.75</v>
      </c>
      <c r="S72" s="83" t="s">
        <v>80</v>
      </c>
      <c r="T72" s="103" t="s">
        <v>171</v>
      </c>
      <c r="U72" s="104" t="s">
        <v>118</v>
      </c>
      <c r="V72" s="105">
        <v>63368.92</v>
      </c>
      <c r="W72" s="83" t="s">
        <v>65</v>
      </c>
      <c r="X72" s="83" t="s">
        <v>79</v>
      </c>
      <c r="Y72" s="83" t="s">
        <v>73</v>
      </c>
      <c r="Z72" s="242" t="s">
        <v>1022</v>
      </c>
      <c r="AA72" s="83" t="s">
        <v>402</v>
      </c>
      <c r="AB72" s="108"/>
      <c r="AC72" s="71"/>
      <c r="AD72" s="41"/>
      <c r="AE72" s="41"/>
      <c r="AF72" s="41"/>
    </row>
    <row r="73" spans="1:32" ht="204" customHeight="1" x14ac:dyDescent="0.25">
      <c r="A73" s="72">
        <v>65</v>
      </c>
      <c r="B73" s="83" t="s">
        <v>356</v>
      </c>
      <c r="C73" s="107" t="s">
        <v>357</v>
      </c>
      <c r="D73" s="86">
        <v>42531</v>
      </c>
      <c r="E73" s="311">
        <v>42570</v>
      </c>
      <c r="F73" s="86">
        <v>42514</v>
      </c>
      <c r="G73" s="100" t="s">
        <v>67</v>
      </c>
      <c r="H73" s="86" t="s">
        <v>168</v>
      </c>
      <c r="I73" s="83" t="s">
        <v>68</v>
      </c>
      <c r="J73" s="89" t="s">
        <v>119</v>
      </c>
      <c r="K73" s="83" t="s">
        <v>358</v>
      </c>
      <c r="L73" s="83" t="s">
        <v>69</v>
      </c>
      <c r="M73" s="83" t="s">
        <v>360</v>
      </c>
      <c r="N73" s="83" t="s">
        <v>62</v>
      </c>
      <c r="O73" s="100" t="s">
        <v>70</v>
      </c>
      <c r="P73" s="83" t="s">
        <v>155</v>
      </c>
      <c r="Q73" s="100" t="s">
        <v>156</v>
      </c>
      <c r="R73" s="102">
        <v>446</v>
      </c>
      <c r="S73" s="83" t="s">
        <v>80</v>
      </c>
      <c r="T73" s="103" t="s">
        <v>171</v>
      </c>
      <c r="U73" s="104" t="s">
        <v>118</v>
      </c>
      <c r="V73" s="105">
        <v>21748.22</v>
      </c>
      <c r="W73" s="83" t="s">
        <v>65</v>
      </c>
      <c r="X73" s="83" t="s">
        <v>79</v>
      </c>
      <c r="Y73" s="83" t="s">
        <v>73</v>
      </c>
      <c r="Z73" s="242" t="s">
        <v>1022</v>
      </c>
      <c r="AA73" s="83" t="s">
        <v>402</v>
      </c>
      <c r="AB73" s="108"/>
      <c r="AC73" s="71"/>
      <c r="AD73" s="41"/>
      <c r="AE73" s="41"/>
      <c r="AF73" s="41"/>
    </row>
    <row r="74" spans="1:32" ht="76.5" x14ac:dyDescent="0.25">
      <c r="A74" s="72">
        <v>66</v>
      </c>
      <c r="B74" s="83" t="s">
        <v>266</v>
      </c>
      <c r="C74" s="107" t="s">
        <v>267</v>
      </c>
      <c r="D74" s="86">
        <v>42536</v>
      </c>
      <c r="E74" s="311">
        <v>42570</v>
      </c>
      <c r="F74" s="87">
        <v>42293</v>
      </c>
      <c r="G74" s="87" t="s">
        <v>67</v>
      </c>
      <c r="H74" s="87">
        <v>42369</v>
      </c>
      <c r="I74" s="83" t="s">
        <v>68</v>
      </c>
      <c r="J74" s="88" t="s">
        <v>361</v>
      </c>
      <c r="K74" s="88" t="s">
        <v>61</v>
      </c>
      <c r="L74" s="88" t="s">
        <v>362</v>
      </c>
      <c r="M74" s="88" t="s">
        <v>363</v>
      </c>
      <c r="N74" s="88" t="s">
        <v>364</v>
      </c>
      <c r="O74" s="88" t="s">
        <v>364</v>
      </c>
      <c r="P74" s="90" t="s">
        <v>365</v>
      </c>
      <c r="Q74" s="100" t="s">
        <v>366</v>
      </c>
      <c r="R74" s="91">
        <v>18</v>
      </c>
      <c r="S74" s="83" t="s">
        <v>80</v>
      </c>
      <c r="T74" s="103" t="s">
        <v>171</v>
      </c>
      <c r="U74" s="88" t="s">
        <v>64</v>
      </c>
      <c r="V74" s="132">
        <v>2222.4</v>
      </c>
      <c r="W74" s="83" t="s">
        <v>65</v>
      </c>
      <c r="X74" s="83"/>
      <c r="Y74" s="83" t="s">
        <v>73</v>
      </c>
      <c r="Z74" s="242" t="s">
        <v>1022</v>
      </c>
      <c r="AA74" s="83" t="s">
        <v>402</v>
      </c>
      <c r="AB74" s="108"/>
      <c r="AC74" s="71"/>
      <c r="AD74" s="43"/>
      <c r="AE74" s="43"/>
      <c r="AF74" s="43"/>
    </row>
    <row r="75" spans="1:32" ht="198" customHeight="1" x14ac:dyDescent="0.25">
      <c r="A75" s="72">
        <v>67</v>
      </c>
      <c r="B75" s="83" t="s">
        <v>367</v>
      </c>
      <c r="C75" s="107" t="s">
        <v>368</v>
      </c>
      <c r="D75" s="86">
        <v>42534</v>
      </c>
      <c r="E75" s="311">
        <v>42570</v>
      </c>
      <c r="F75" s="86"/>
      <c r="G75" s="86" t="s">
        <v>67</v>
      </c>
      <c r="H75" s="86" t="s">
        <v>168</v>
      </c>
      <c r="I75" s="83" t="s">
        <v>68</v>
      </c>
      <c r="J75" s="83" t="s">
        <v>119</v>
      </c>
      <c r="K75" s="83" t="s">
        <v>61</v>
      </c>
      <c r="L75" s="83" t="s">
        <v>117</v>
      </c>
      <c r="M75" s="83" t="s">
        <v>369</v>
      </c>
      <c r="N75" s="83" t="s">
        <v>62</v>
      </c>
      <c r="O75" s="100"/>
      <c r="P75" s="107" t="s">
        <v>155</v>
      </c>
      <c r="Q75" s="100" t="s">
        <v>156</v>
      </c>
      <c r="R75" s="102">
        <v>380.2</v>
      </c>
      <c r="S75" s="83" t="s">
        <v>80</v>
      </c>
      <c r="T75" s="103" t="s">
        <v>171</v>
      </c>
      <c r="U75" s="104" t="s">
        <v>64</v>
      </c>
      <c r="V75" s="105"/>
      <c r="W75" s="83" t="s">
        <v>65</v>
      </c>
      <c r="X75" s="83" t="s">
        <v>66</v>
      </c>
      <c r="Y75" s="83" t="s">
        <v>73</v>
      </c>
      <c r="Z75" s="242" t="s">
        <v>1022</v>
      </c>
      <c r="AA75" s="83" t="s">
        <v>402</v>
      </c>
      <c r="AB75" s="108"/>
      <c r="AC75" s="71"/>
      <c r="AD75" s="43"/>
      <c r="AE75" s="43"/>
      <c r="AF75" s="43"/>
    </row>
    <row r="76" spans="1:32" ht="51" x14ac:dyDescent="0.25">
      <c r="A76" s="72">
        <v>68</v>
      </c>
      <c r="B76" s="89" t="s">
        <v>370</v>
      </c>
      <c r="C76" s="107" t="s">
        <v>371</v>
      </c>
      <c r="D76" s="86" t="s">
        <v>264</v>
      </c>
      <c r="E76" s="311">
        <v>42570</v>
      </c>
      <c r="F76" s="86">
        <v>42506</v>
      </c>
      <c r="G76" s="131" t="s">
        <v>67</v>
      </c>
      <c r="H76" s="86">
        <v>42460</v>
      </c>
      <c r="I76" s="83" t="s">
        <v>68</v>
      </c>
      <c r="J76" s="170" t="s">
        <v>119</v>
      </c>
      <c r="K76" s="171" t="s">
        <v>127</v>
      </c>
      <c r="L76" s="83" t="s">
        <v>372</v>
      </c>
      <c r="M76" s="100" t="s">
        <v>913</v>
      </c>
      <c r="N76" s="83" t="s">
        <v>62</v>
      </c>
      <c r="O76" s="83" t="s">
        <v>83</v>
      </c>
      <c r="P76" s="83" t="s">
        <v>155</v>
      </c>
      <c r="Q76" s="100" t="s">
        <v>156</v>
      </c>
      <c r="R76" s="102">
        <v>561.4</v>
      </c>
      <c r="S76" s="83" t="s">
        <v>80</v>
      </c>
      <c r="T76" s="103" t="s">
        <v>171</v>
      </c>
      <c r="U76" s="131" t="s">
        <v>64</v>
      </c>
      <c r="V76" s="105">
        <v>1777032.31</v>
      </c>
      <c r="W76" s="83" t="s">
        <v>65</v>
      </c>
      <c r="X76" s="131" t="s">
        <v>66</v>
      </c>
      <c r="Y76" s="83" t="s">
        <v>73</v>
      </c>
      <c r="Z76" s="242" t="s">
        <v>1022</v>
      </c>
      <c r="AA76" s="83" t="s">
        <v>402</v>
      </c>
      <c r="AB76" s="117"/>
      <c r="AC76" s="71"/>
      <c r="AD76" s="45"/>
      <c r="AE76" s="45"/>
      <c r="AF76" s="45"/>
    </row>
    <row r="77" spans="1:32" ht="63.75" x14ac:dyDescent="0.25">
      <c r="A77" s="72">
        <v>69</v>
      </c>
      <c r="B77" s="73" t="s">
        <v>475</v>
      </c>
      <c r="C77" s="78" t="s">
        <v>476</v>
      </c>
      <c r="D77" s="76">
        <v>42551</v>
      </c>
      <c r="E77" s="311">
        <v>42570</v>
      </c>
      <c r="F77" s="76">
        <v>42481</v>
      </c>
      <c r="G77" s="76" t="s">
        <v>67</v>
      </c>
      <c r="H77" s="76">
        <v>42460</v>
      </c>
      <c r="I77" s="83" t="s">
        <v>68</v>
      </c>
      <c r="J77" s="73" t="s">
        <v>69</v>
      </c>
      <c r="K77" s="73" t="s">
        <v>61</v>
      </c>
      <c r="L77" s="73" t="s">
        <v>477</v>
      </c>
      <c r="M77" s="73" t="s">
        <v>478</v>
      </c>
      <c r="N77" s="83" t="s">
        <v>62</v>
      </c>
      <c r="O77" s="83" t="s">
        <v>70</v>
      </c>
      <c r="P77" s="77" t="s">
        <v>479</v>
      </c>
      <c r="Q77" s="73" t="s">
        <v>480</v>
      </c>
      <c r="R77" s="79">
        <v>91.7</v>
      </c>
      <c r="S77" s="77" t="s">
        <v>80</v>
      </c>
      <c r="T77" s="103" t="s">
        <v>171</v>
      </c>
      <c r="U77" s="81" t="s">
        <v>64</v>
      </c>
      <c r="V77" s="82">
        <v>35880.800000000003</v>
      </c>
      <c r="W77" s="73" t="s">
        <v>65</v>
      </c>
      <c r="X77" s="73" t="s">
        <v>66</v>
      </c>
      <c r="Y77" s="83" t="s">
        <v>73</v>
      </c>
      <c r="Z77" s="242" t="s">
        <v>1022</v>
      </c>
      <c r="AA77" s="73"/>
      <c r="AB77" s="93"/>
      <c r="AC77" s="71"/>
      <c r="AD77" s="45"/>
      <c r="AE77" s="45"/>
      <c r="AF77" s="45"/>
    </row>
    <row r="78" spans="1:32" ht="150" customHeight="1" x14ac:dyDescent="0.25">
      <c r="A78" s="72">
        <v>70</v>
      </c>
      <c r="B78" s="119" t="s">
        <v>528</v>
      </c>
      <c r="C78" s="78" t="s">
        <v>529</v>
      </c>
      <c r="D78" s="76">
        <v>42552</v>
      </c>
      <c r="E78" s="310">
        <v>42570</v>
      </c>
      <c r="F78" s="76">
        <v>42479</v>
      </c>
      <c r="G78" s="76" t="s">
        <v>67</v>
      </c>
      <c r="H78" s="76" t="s">
        <v>168</v>
      </c>
      <c r="I78" s="73" t="s">
        <v>68</v>
      </c>
      <c r="J78" s="77" t="s">
        <v>422</v>
      </c>
      <c r="K78" s="77" t="s">
        <v>61</v>
      </c>
      <c r="L78" s="119" t="s">
        <v>530</v>
      </c>
      <c r="M78" s="77" t="s">
        <v>531</v>
      </c>
      <c r="N78" s="77" t="s">
        <v>76</v>
      </c>
      <c r="O78" s="119" t="s">
        <v>240</v>
      </c>
      <c r="P78" s="78" t="s">
        <v>532</v>
      </c>
      <c r="Q78" s="77" t="s">
        <v>513</v>
      </c>
      <c r="R78" s="99">
        <v>39.299999999999997</v>
      </c>
      <c r="S78" s="73" t="s">
        <v>80</v>
      </c>
      <c r="T78" s="103" t="s">
        <v>171</v>
      </c>
      <c r="U78" s="77" t="s">
        <v>64</v>
      </c>
      <c r="V78" s="99">
        <v>72009.33</v>
      </c>
      <c r="W78" s="73" t="s">
        <v>65</v>
      </c>
      <c r="X78" s="77" t="s">
        <v>66</v>
      </c>
      <c r="Y78" s="73" t="s">
        <v>73</v>
      </c>
      <c r="Z78" s="242" t="s">
        <v>1022</v>
      </c>
      <c r="AA78" s="249"/>
      <c r="AB78" s="84"/>
      <c r="AC78" s="71"/>
      <c r="AD78" s="43"/>
      <c r="AE78" s="43"/>
      <c r="AF78" s="43"/>
    </row>
    <row r="79" spans="1:32" ht="162.75" customHeight="1" x14ac:dyDescent="0.25">
      <c r="A79" s="72">
        <v>71</v>
      </c>
      <c r="B79" s="119" t="s">
        <v>700</v>
      </c>
      <c r="C79" s="78" t="s">
        <v>701</v>
      </c>
      <c r="D79" s="76">
        <v>42482</v>
      </c>
      <c r="E79" s="310">
        <v>42570</v>
      </c>
      <c r="F79" s="172">
        <v>42293</v>
      </c>
      <c r="G79" s="122" t="s">
        <v>67</v>
      </c>
      <c r="H79" s="172">
        <v>42369</v>
      </c>
      <c r="I79" s="73" t="s">
        <v>68</v>
      </c>
      <c r="J79" s="112" t="s">
        <v>686</v>
      </c>
      <c r="K79" s="77" t="s">
        <v>702</v>
      </c>
      <c r="L79" s="77" t="s">
        <v>703</v>
      </c>
      <c r="M79" s="77" t="s">
        <v>704</v>
      </c>
      <c r="N79" s="77" t="s">
        <v>705</v>
      </c>
      <c r="O79" s="77" t="s">
        <v>70</v>
      </c>
      <c r="P79" s="122" t="s">
        <v>706</v>
      </c>
      <c r="Q79" s="77" t="s">
        <v>707</v>
      </c>
      <c r="R79" s="113">
        <v>552.17999999999995</v>
      </c>
      <c r="S79" s="77" t="s">
        <v>80</v>
      </c>
      <c r="T79" s="103" t="s">
        <v>171</v>
      </c>
      <c r="U79" s="122" t="s">
        <v>64</v>
      </c>
      <c r="V79" s="82">
        <v>9126983</v>
      </c>
      <c r="W79" s="73" t="s">
        <v>65</v>
      </c>
      <c r="X79" s="122" t="s">
        <v>79</v>
      </c>
      <c r="Y79" s="119" t="s">
        <v>416</v>
      </c>
      <c r="Z79" s="245" t="s">
        <v>1022</v>
      </c>
      <c r="AA79" s="173" t="s">
        <v>708</v>
      </c>
      <c r="AB79" s="174"/>
      <c r="AC79" s="71"/>
      <c r="AD79" s="45"/>
      <c r="AE79" s="45"/>
      <c r="AF79" s="45"/>
    </row>
    <row r="80" spans="1:32" ht="194.25" customHeight="1" x14ac:dyDescent="0.25">
      <c r="A80" s="72">
        <v>72</v>
      </c>
      <c r="B80" s="73" t="s">
        <v>709</v>
      </c>
      <c r="C80" s="78" t="s">
        <v>710</v>
      </c>
      <c r="D80" s="76">
        <v>42553</v>
      </c>
      <c r="E80" s="310">
        <v>42570</v>
      </c>
      <c r="F80" s="76">
        <v>42537</v>
      </c>
      <c r="G80" s="122" t="s">
        <v>67</v>
      </c>
      <c r="H80" s="76">
        <v>42490</v>
      </c>
      <c r="I80" s="73" t="s">
        <v>68</v>
      </c>
      <c r="J80" s="112" t="s">
        <v>686</v>
      </c>
      <c r="K80" s="77" t="s">
        <v>61</v>
      </c>
      <c r="L80" s="73" t="s">
        <v>711</v>
      </c>
      <c r="M80" s="73" t="s">
        <v>712</v>
      </c>
      <c r="N80" s="73" t="s">
        <v>688</v>
      </c>
      <c r="O80" s="89" t="s">
        <v>424</v>
      </c>
      <c r="P80" s="77" t="s">
        <v>155</v>
      </c>
      <c r="Q80" s="100" t="s">
        <v>156</v>
      </c>
      <c r="R80" s="79">
        <v>211.8</v>
      </c>
      <c r="S80" s="77" t="s">
        <v>80</v>
      </c>
      <c r="T80" s="103" t="s">
        <v>171</v>
      </c>
      <c r="U80" s="122" t="s">
        <v>64</v>
      </c>
      <c r="V80" s="113">
        <v>16264.49</v>
      </c>
      <c r="W80" s="73" t="s">
        <v>65</v>
      </c>
      <c r="X80" s="73" t="s">
        <v>66</v>
      </c>
      <c r="Y80" s="73" t="s">
        <v>73</v>
      </c>
      <c r="Z80" s="245" t="s">
        <v>1022</v>
      </c>
      <c r="AA80" s="73"/>
      <c r="AB80" s="93"/>
      <c r="AC80" s="71"/>
      <c r="AD80" s="45"/>
      <c r="AE80" s="45"/>
      <c r="AF80" s="45"/>
    </row>
    <row r="81" spans="1:32" ht="51" x14ac:dyDescent="0.25">
      <c r="A81" s="72">
        <v>73</v>
      </c>
      <c r="B81" s="73" t="s">
        <v>709</v>
      </c>
      <c r="C81" s="78" t="s">
        <v>710</v>
      </c>
      <c r="D81" s="76">
        <v>42553</v>
      </c>
      <c r="E81" s="310">
        <v>42570</v>
      </c>
      <c r="F81" s="76">
        <v>42537</v>
      </c>
      <c r="G81" s="122" t="s">
        <v>67</v>
      </c>
      <c r="H81" s="76">
        <v>42490</v>
      </c>
      <c r="I81" s="73" t="s">
        <v>68</v>
      </c>
      <c r="J81" s="112" t="s">
        <v>686</v>
      </c>
      <c r="K81" s="77" t="s">
        <v>61</v>
      </c>
      <c r="L81" s="73" t="s">
        <v>711</v>
      </c>
      <c r="M81" s="73" t="s">
        <v>940</v>
      </c>
      <c r="N81" s="73" t="s">
        <v>688</v>
      </c>
      <c r="O81" s="77" t="s">
        <v>958</v>
      </c>
      <c r="P81" s="77" t="s">
        <v>155</v>
      </c>
      <c r="Q81" s="100" t="s">
        <v>156</v>
      </c>
      <c r="R81" s="79">
        <v>770.8</v>
      </c>
      <c r="S81" s="77" t="s">
        <v>80</v>
      </c>
      <c r="T81" s="103" t="s">
        <v>171</v>
      </c>
      <c r="U81" s="122" t="s">
        <v>64</v>
      </c>
      <c r="V81" s="113">
        <v>83663.899999999994</v>
      </c>
      <c r="W81" s="73" t="s">
        <v>65</v>
      </c>
      <c r="X81" s="73" t="s">
        <v>66</v>
      </c>
      <c r="Y81" s="73" t="s">
        <v>73</v>
      </c>
      <c r="Z81" s="245" t="s">
        <v>1022</v>
      </c>
      <c r="AA81" s="73"/>
      <c r="AB81" s="93"/>
      <c r="AC81" s="71"/>
      <c r="AD81" s="45"/>
      <c r="AE81" s="45"/>
      <c r="AF81" s="45"/>
    </row>
    <row r="82" spans="1:32" ht="147" customHeight="1" x14ac:dyDescent="0.25">
      <c r="A82" s="72">
        <v>74</v>
      </c>
      <c r="B82" s="73" t="s">
        <v>769</v>
      </c>
      <c r="C82" s="78" t="s">
        <v>770</v>
      </c>
      <c r="D82" s="76">
        <v>42543</v>
      </c>
      <c r="E82" s="310">
        <v>42570</v>
      </c>
      <c r="F82" s="76">
        <v>42521</v>
      </c>
      <c r="G82" s="76" t="s">
        <v>67</v>
      </c>
      <c r="H82" s="76" t="s">
        <v>168</v>
      </c>
      <c r="I82" s="73" t="s">
        <v>68</v>
      </c>
      <c r="J82" s="73" t="s">
        <v>119</v>
      </c>
      <c r="K82" s="73" t="s">
        <v>127</v>
      </c>
      <c r="L82" s="73" t="s">
        <v>771</v>
      </c>
      <c r="M82" s="73" t="s">
        <v>945</v>
      </c>
      <c r="N82" s="77" t="s">
        <v>62</v>
      </c>
      <c r="O82" s="77" t="s">
        <v>83</v>
      </c>
      <c r="P82" s="77" t="s">
        <v>155</v>
      </c>
      <c r="Q82" s="100" t="s">
        <v>156</v>
      </c>
      <c r="R82" s="79">
        <v>164.6</v>
      </c>
      <c r="S82" s="109" t="s">
        <v>80</v>
      </c>
      <c r="T82" s="103" t="s">
        <v>171</v>
      </c>
      <c r="U82" s="81" t="s">
        <v>64</v>
      </c>
      <c r="V82" s="175">
        <v>247396.38</v>
      </c>
      <c r="W82" s="176" t="s">
        <v>65</v>
      </c>
      <c r="X82" s="73" t="s">
        <v>66</v>
      </c>
      <c r="Y82" s="73" t="s">
        <v>73</v>
      </c>
      <c r="Z82" s="245" t="s">
        <v>1022</v>
      </c>
      <c r="AA82" s="73"/>
      <c r="AB82" s="93"/>
      <c r="AC82" s="71"/>
      <c r="AD82" s="41"/>
      <c r="AE82" s="41"/>
      <c r="AF82" s="41"/>
    </row>
    <row r="83" spans="1:32" ht="145.5" customHeight="1" x14ac:dyDescent="0.25">
      <c r="A83" s="72">
        <v>75</v>
      </c>
      <c r="B83" s="77" t="s">
        <v>871</v>
      </c>
      <c r="C83" s="74" t="s">
        <v>872</v>
      </c>
      <c r="D83" s="75" t="s">
        <v>866</v>
      </c>
      <c r="E83" s="310">
        <v>42570</v>
      </c>
      <c r="F83" s="75">
        <v>42538</v>
      </c>
      <c r="G83" s="77" t="s">
        <v>67</v>
      </c>
      <c r="H83" s="75" t="s">
        <v>873</v>
      </c>
      <c r="I83" s="73" t="s">
        <v>68</v>
      </c>
      <c r="J83" s="77" t="s">
        <v>119</v>
      </c>
      <c r="K83" s="77" t="s">
        <v>127</v>
      </c>
      <c r="L83" s="77" t="s">
        <v>874</v>
      </c>
      <c r="M83" s="77" t="s">
        <v>951</v>
      </c>
      <c r="N83" s="83" t="s">
        <v>62</v>
      </c>
      <c r="O83" s="77" t="s">
        <v>83</v>
      </c>
      <c r="P83" s="77" t="s">
        <v>457</v>
      </c>
      <c r="Q83" s="73" t="s">
        <v>458</v>
      </c>
      <c r="R83" s="98">
        <v>2269.5</v>
      </c>
      <c r="S83" s="109" t="s">
        <v>80</v>
      </c>
      <c r="T83" s="103" t="s">
        <v>171</v>
      </c>
      <c r="U83" s="96" t="s">
        <v>64</v>
      </c>
      <c r="V83" s="98"/>
      <c r="W83" s="73" t="s">
        <v>65</v>
      </c>
      <c r="X83" s="77" t="s">
        <v>66</v>
      </c>
      <c r="Y83" s="73" t="s">
        <v>73</v>
      </c>
      <c r="Z83" s="245" t="s">
        <v>153</v>
      </c>
      <c r="AA83" s="252" t="s">
        <v>1066</v>
      </c>
      <c r="AB83" s="84"/>
      <c r="AC83" s="71"/>
      <c r="AD83" s="45"/>
      <c r="AE83" s="45"/>
      <c r="AF83" s="45"/>
    </row>
    <row r="84" spans="1:32" ht="145.5" customHeight="1" x14ac:dyDescent="0.25">
      <c r="A84" s="72">
        <v>76</v>
      </c>
      <c r="B84" s="73" t="s">
        <v>505</v>
      </c>
      <c r="C84" s="78" t="s">
        <v>506</v>
      </c>
      <c r="D84" s="76">
        <v>42530</v>
      </c>
      <c r="E84" s="311">
        <v>42570</v>
      </c>
      <c r="F84" s="87">
        <v>42475</v>
      </c>
      <c r="G84" s="87" t="s">
        <v>67</v>
      </c>
      <c r="H84" s="87">
        <v>42490</v>
      </c>
      <c r="I84" s="88" t="s">
        <v>68</v>
      </c>
      <c r="J84" s="88" t="s">
        <v>117</v>
      </c>
      <c r="K84" s="88" t="s">
        <v>490</v>
      </c>
      <c r="L84" s="88" t="s">
        <v>511</v>
      </c>
      <c r="M84" s="88" t="s">
        <v>512</v>
      </c>
      <c r="N84" s="88" t="s">
        <v>955</v>
      </c>
      <c r="O84" s="89" t="s">
        <v>424</v>
      </c>
      <c r="P84" s="90" t="s">
        <v>649</v>
      </c>
      <c r="Q84" s="88" t="s">
        <v>513</v>
      </c>
      <c r="R84" s="91">
        <v>77.13</v>
      </c>
      <c r="S84" s="88" t="s">
        <v>80</v>
      </c>
      <c r="T84" s="103" t="s">
        <v>171</v>
      </c>
      <c r="U84" s="88" t="s">
        <v>64</v>
      </c>
      <c r="V84" s="92">
        <v>402766.6</v>
      </c>
      <c r="W84" s="88" t="s">
        <v>65</v>
      </c>
      <c r="X84" s="88" t="s">
        <v>66</v>
      </c>
      <c r="Y84" s="83" t="s">
        <v>73</v>
      </c>
      <c r="Z84" s="245" t="s">
        <v>1022</v>
      </c>
      <c r="AA84" s="83"/>
      <c r="AB84" s="117"/>
      <c r="AC84" s="71"/>
      <c r="AD84" s="45"/>
      <c r="AE84" s="45"/>
      <c r="AF84" s="45"/>
    </row>
    <row r="85" spans="1:32" ht="145.5" customHeight="1" x14ac:dyDescent="0.25">
      <c r="A85" s="72">
        <v>77</v>
      </c>
      <c r="B85" s="73" t="s">
        <v>505</v>
      </c>
      <c r="C85" s="78" t="s">
        <v>506</v>
      </c>
      <c r="D85" s="76">
        <v>42530</v>
      </c>
      <c r="E85" s="311">
        <v>42570</v>
      </c>
      <c r="F85" s="87">
        <v>42418</v>
      </c>
      <c r="G85" s="87" t="s">
        <v>67</v>
      </c>
      <c r="H85" s="87">
        <v>42429</v>
      </c>
      <c r="I85" s="88" t="s">
        <v>68</v>
      </c>
      <c r="J85" s="88" t="s">
        <v>117</v>
      </c>
      <c r="K85" s="88" t="s">
        <v>490</v>
      </c>
      <c r="L85" s="88" t="s">
        <v>507</v>
      </c>
      <c r="M85" s="88" t="s">
        <v>923</v>
      </c>
      <c r="N85" s="88" t="s">
        <v>509</v>
      </c>
      <c r="O85" s="88" t="s">
        <v>960</v>
      </c>
      <c r="P85" s="90" t="s">
        <v>74</v>
      </c>
      <c r="Q85" s="88" t="s">
        <v>510</v>
      </c>
      <c r="R85" s="91">
        <v>100.24</v>
      </c>
      <c r="S85" s="88">
        <v>1</v>
      </c>
      <c r="T85" s="98">
        <v>205.13</v>
      </c>
      <c r="U85" s="81" t="s">
        <v>595</v>
      </c>
      <c r="V85" s="92">
        <v>1919620</v>
      </c>
      <c r="W85" s="88" t="s">
        <v>65</v>
      </c>
      <c r="X85" s="88" t="s">
        <v>66</v>
      </c>
      <c r="Y85" s="83" t="s">
        <v>73</v>
      </c>
      <c r="Z85" s="245" t="s">
        <v>153</v>
      </c>
      <c r="AA85" s="83" t="s">
        <v>1037</v>
      </c>
      <c r="AB85" s="117"/>
      <c r="AC85" s="71"/>
      <c r="AD85" s="45"/>
      <c r="AE85" s="45"/>
      <c r="AF85" s="45"/>
    </row>
    <row r="86" spans="1:32" ht="127.5" customHeight="1" x14ac:dyDescent="0.25">
      <c r="A86" s="72">
        <v>78</v>
      </c>
      <c r="B86" s="89" t="s">
        <v>254</v>
      </c>
      <c r="C86" s="107" t="s">
        <v>255</v>
      </c>
      <c r="D86" s="86">
        <v>42535</v>
      </c>
      <c r="E86" s="311">
        <v>42570</v>
      </c>
      <c r="F86" s="124">
        <v>42515</v>
      </c>
      <c r="G86" s="100" t="s">
        <v>67</v>
      </c>
      <c r="H86" s="124">
        <v>42460</v>
      </c>
      <c r="I86" s="83" t="s">
        <v>68</v>
      </c>
      <c r="J86" s="100" t="s">
        <v>119</v>
      </c>
      <c r="K86" s="89" t="s">
        <v>165</v>
      </c>
      <c r="L86" s="100" t="s">
        <v>256</v>
      </c>
      <c r="M86" s="100" t="s">
        <v>895</v>
      </c>
      <c r="N86" s="83" t="s">
        <v>62</v>
      </c>
      <c r="O86" s="100" t="s">
        <v>83</v>
      </c>
      <c r="P86" s="100" t="s">
        <v>74</v>
      </c>
      <c r="Q86" s="100" t="s">
        <v>75</v>
      </c>
      <c r="R86" s="134">
        <v>3186.9</v>
      </c>
      <c r="S86" s="177">
        <v>1</v>
      </c>
      <c r="T86" s="134">
        <v>43513.46</v>
      </c>
      <c r="U86" s="178" t="s">
        <v>64</v>
      </c>
      <c r="V86" s="134">
        <v>50216150</v>
      </c>
      <c r="W86" s="83" t="s">
        <v>65</v>
      </c>
      <c r="X86" s="100" t="s">
        <v>66</v>
      </c>
      <c r="Y86" s="83" t="s">
        <v>72</v>
      </c>
      <c r="Z86" s="301" t="s">
        <v>1030</v>
      </c>
      <c r="AA86" s="83"/>
      <c r="AB86" s="108"/>
      <c r="AC86" s="71"/>
      <c r="AD86" s="41"/>
      <c r="AE86" s="41"/>
      <c r="AF86" s="41"/>
    </row>
    <row r="87" spans="1:32" ht="122.25" customHeight="1" x14ac:dyDescent="0.25">
      <c r="A87" s="72">
        <v>79</v>
      </c>
      <c r="B87" s="83" t="s">
        <v>276</v>
      </c>
      <c r="C87" s="107" t="s">
        <v>277</v>
      </c>
      <c r="D87" s="86">
        <v>42535</v>
      </c>
      <c r="E87" s="311">
        <v>42570</v>
      </c>
      <c r="F87" s="86">
        <v>42494</v>
      </c>
      <c r="G87" s="124" t="s">
        <v>67</v>
      </c>
      <c r="H87" s="86">
        <v>42429</v>
      </c>
      <c r="I87" s="83" t="s">
        <v>68</v>
      </c>
      <c r="J87" s="100" t="s">
        <v>98</v>
      </c>
      <c r="K87" s="100" t="s">
        <v>100</v>
      </c>
      <c r="L87" s="83" t="s">
        <v>278</v>
      </c>
      <c r="M87" s="83" t="s">
        <v>901</v>
      </c>
      <c r="N87" s="83" t="s">
        <v>279</v>
      </c>
      <c r="O87" s="100" t="s">
        <v>70</v>
      </c>
      <c r="P87" s="100" t="s">
        <v>74</v>
      </c>
      <c r="Q87" s="100" t="s">
        <v>280</v>
      </c>
      <c r="R87" s="102">
        <v>132</v>
      </c>
      <c r="S87" s="100">
        <v>1</v>
      </c>
      <c r="T87" s="103">
        <v>2508.75</v>
      </c>
      <c r="U87" s="104" t="s">
        <v>64</v>
      </c>
      <c r="V87" s="105">
        <v>3010500</v>
      </c>
      <c r="W87" s="83" t="s">
        <v>65</v>
      </c>
      <c r="X87" s="100" t="s">
        <v>79</v>
      </c>
      <c r="Y87" s="83" t="s">
        <v>73</v>
      </c>
      <c r="Z87" s="301" t="s">
        <v>1030</v>
      </c>
      <c r="AA87" s="83"/>
      <c r="AB87" s="117" t="s">
        <v>281</v>
      </c>
      <c r="AC87" s="71"/>
      <c r="AD87" s="41"/>
      <c r="AE87" s="41"/>
      <c r="AF87" s="41"/>
    </row>
    <row r="88" spans="1:32" ht="131.25" customHeight="1" x14ac:dyDescent="0.25">
      <c r="A88" s="72">
        <v>80</v>
      </c>
      <c r="B88" s="133" t="s">
        <v>172</v>
      </c>
      <c r="C88" s="133" t="s">
        <v>173</v>
      </c>
      <c r="D88" s="86">
        <v>42500</v>
      </c>
      <c r="E88" s="311">
        <v>42570</v>
      </c>
      <c r="F88" s="124">
        <v>42416</v>
      </c>
      <c r="G88" s="124" t="s">
        <v>67</v>
      </c>
      <c r="H88" s="124">
        <v>42369</v>
      </c>
      <c r="I88" s="83" t="s">
        <v>68</v>
      </c>
      <c r="J88" s="100" t="s">
        <v>98</v>
      </c>
      <c r="K88" s="100" t="s">
        <v>100</v>
      </c>
      <c r="L88" s="100" t="s">
        <v>174</v>
      </c>
      <c r="M88" s="100" t="s">
        <v>175</v>
      </c>
      <c r="N88" s="100" t="s">
        <v>176</v>
      </c>
      <c r="O88" s="100" t="s">
        <v>70</v>
      </c>
      <c r="P88" s="101" t="s">
        <v>74</v>
      </c>
      <c r="Q88" s="100" t="s">
        <v>75</v>
      </c>
      <c r="R88" s="134">
        <v>94</v>
      </c>
      <c r="S88" s="100">
        <v>1</v>
      </c>
      <c r="T88" s="179">
        <v>84</v>
      </c>
      <c r="U88" s="81" t="s">
        <v>595</v>
      </c>
      <c r="V88" s="179">
        <v>1832780</v>
      </c>
      <c r="W88" s="83" t="s">
        <v>65</v>
      </c>
      <c r="X88" s="100" t="s">
        <v>79</v>
      </c>
      <c r="Y88" s="83" t="s">
        <v>72</v>
      </c>
      <c r="Z88" s="242" t="s">
        <v>153</v>
      </c>
      <c r="AA88" s="83" t="s">
        <v>1037</v>
      </c>
      <c r="AB88" s="108" t="s">
        <v>177</v>
      </c>
      <c r="AC88" s="71"/>
      <c r="AD88" s="41"/>
      <c r="AE88" s="41"/>
      <c r="AF88" s="41"/>
    </row>
    <row r="89" spans="1:32" ht="99.75" customHeight="1" x14ac:dyDescent="0.25">
      <c r="A89" s="72">
        <v>81</v>
      </c>
      <c r="B89" s="133" t="s">
        <v>172</v>
      </c>
      <c r="C89" s="133" t="s">
        <v>173</v>
      </c>
      <c r="D89" s="86">
        <v>42500</v>
      </c>
      <c r="E89" s="311">
        <v>42570</v>
      </c>
      <c r="F89" s="124">
        <v>42416</v>
      </c>
      <c r="G89" s="124" t="s">
        <v>67</v>
      </c>
      <c r="H89" s="124">
        <v>42369</v>
      </c>
      <c r="I89" s="83" t="s">
        <v>68</v>
      </c>
      <c r="J89" s="100" t="s">
        <v>98</v>
      </c>
      <c r="K89" s="100" t="s">
        <v>100</v>
      </c>
      <c r="L89" s="100" t="s">
        <v>174</v>
      </c>
      <c r="M89" s="100" t="s">
        <v>166</v>
      </c>
      <c r="N89" s="100" t="s">
        <v>167</v>
      </c>
      <c r="O89" s="100" t="s">
        <v>70</v>
      </c>
      <c r="P89" s="101" t="s">
        <v>74</v>
      </c>
      <c r="Q89" s="100" t="s">
        <v>75</v>
      </c>
      <c r="R89" s="134">
        <v>73</v>
      </c>
      <c r="S89" s="100">
        <v>1</v>
      </c>
      <c r="T89" s="134">
        <v>50.33</v>
      </c>
      <c r="U89" s="81" t="s">
        <v>595</v>
      </c>
      <c r="V89" s="179">
        <v>1317710</v>
      </c>
      <c r="W89" s="83" t="s">
        <v>65</v>
      </c>
      <c r="X89" s="100" t="s">
        <v>79</v>
      </c>
      <c r="Y89" s="83" t="s">
        <v>72</v>
      </c>
      <c r="Z89" s="242" t="s">
        <v>153</v>
      </c>
      <c r="AA89" s="83" t="s">
        <v>1037</v>
      </c>
      <c r="AB89" s="108" t="s">
        <v>178</v>
      </c>
      <c r="AC89" s="71"/>
      <c r="AD89" s="41"/>
      <c r="AE89" s="41"/>
      <c r="AF89" s="41"/>
    </row>
    <row r="90" spans="1:32" ht="141.75" customHeight="1" x14ac:dyDescent="0.25">
      <c r="A90" s="72">
        <v>82</v>
      </c>
      <c r="B90" s="100" t="s">
        <v>179</v>
      </c>
      <c r="C90" s="133" t="s">
        <v>180</v>
      </c>
      <c r="D90" s="86">
        <v>42510</v>
      </c>
      <c r="E90" s="311">
        <v>42570</v>
      </c>
      <c r="F90" s="124">
        <v>42467</v>
      </c>
      <c r="G90" s="124" t="s">
        <v>67</v>
      </c>
      <c r="H90" s="124">
        <v>42429</v>
      </c>
      <c r="I90" s="83" t="s">
        <v>68</v>
      </c>
      <c r="J90" s="100" t="s">
        <v>98</v>
      </c>
      <c r="K90" s="100" t="s">
        <v>100</v>
      </c>
      <c r="L90" s="100" t="s">
        <v>181</v>
      </c>
      <c r="M90" s="100" t="s">
        <v>182</v>
      </c>
      <c r="N90" s="100" t="s">
        <v>183</v>
      </c>
      <c r="O90" s="100" t="s">
        <v>70</v>
      </c>
      <c r="P90" s="101" t="s">
        <v>74</v>
      </c>
      <c r="Q90" s="100" t="s">
        <v>75</v>
      </c>
      <c r="R90" s="134">
        <v>95</v>
      </c>
      <c r="S90" s="177">
        <v>1</v>
      </c>
      <c r="T90" s="134">
        <v>262.55</v>
      </c>
      <c r="U90" s="81" t="s">
        <v>595</v>
      </c>
      <c r="V90" s="134">
        <v>2022825</v>
      </c>
      <c r="W90" s="83" t="s">
        <v>65</v>
      </c>
      <c r="X90" s="100" t="s">
        <v>79</v>
      </c>
      <c r="Y90" s="83" t="s">
        <v>72</v>
      </c>
      <c r="Z90" s="242" t="s">
        <v>153</v>
      </c>
      <c r="AA90" s="83" t="s">
        <v>1037</v>
      </c>
      <c r="AB90" s="108"/>
      <c r="AC90" s="71"/>
      <c r="AD90" s="41"/>
      <c r="AE90" s="41"/>
      <c r="AF90" s="41"/>
    </row>
    <row r="91" spans="1:32" ht="120" customHeight="1" x14ac:dyDescent="0.25">
      <c r="A91" s="72">
        <v>83</v>
      </c>
      <c r="B91" s="100" t="s">
        <v>405</v>
      </c>
      <c r="C91" s="133" t="s">
        <v>406</v>
      </c>
      <c r="D91" s="86" t="s">
        <v>407</v>
      </c>
      <c r="E91" s="311">
        <v>42570</v>
      </c>
      <c r="F91" s="124">
        <v>42346</v>
      </c>
      <c r="G91" s="124" t="s">
        <v>67</v>
      </c>
      <c r="H91" s="124">
        <v>42368</v>
      </c>
      <c r="I91" s="83" t="s">
        <v>68</v>
      </c>
      <c r="J91" s="100" t="s">
        <v>98</v>
      </c>
      <c r="K91" s="100" t="s">
        <v>100</v>
      </c>
      <c r="L91" s="180" t="s">
        <v>184</v>
      </c>
      <c r="M91" s="180" t="s">
        <v>408</v>
      </c>
      <c r="N91" s="100" t="s">
        <v>185</v>
      </c>
      <c r="O91" s="100" t="s">
        <v>70</v>
      </c>
      <c r="P91" s="101" t="s">
        <v>74</v>
      </c>
      <c r="Q91" s="100" t="s">
        <v>75</v>
      </c>
      <c r="R91" s="103">
        <v>60</v>
      </c>
      <c r="S91" s="100">
        <v>1</v>
      </c>
      <c r="T91" s="134">
        <v>28.63</v>
      </c>
      <c r="U91" s="81" t="s">
        <v>595</v>
      </c>
      <c r="V91" s="103">
        <v>907990</v>
      </c>
      <c r="W91" s="83" t="s">
        <v>65</v>
      </c>
      <c r="X91" s="100" t="s">
        <v>79</v>
      </c>
      <c r="Y91" s="83" t="s">
        <v>72</v>
      </c>
      <c r="Z91" s="242" t="s">
        <v>153</v>
      </c>
      <c r="AA91" s="83" t="s">
        <v>1037</v>
      </c>
      <c r="AB91" s="117"/>
      <c r="AC91" s="71"/>
      <c r="AD91" s="43"/>
      <c r="AE91" s="43"/>
      <c r="AF91" s="43"/>
    </row>
    <row r="92" spans="1:32" ht="76.5" x14ac:dyDescent="0.25">
      <c r="A92" s="72">
        <v>84</v>
      </c>
      <c r="B92" s="73" t="s">
        <v>433</v>
      </c>
      <c r="C92" s="78" t="s">
        <v>434</v>
      </c>
      <c r="D92" s="76">
        <v>42514</v>
      </c>
      <c r="E92" s="311">
        <v>42570</v>
      </c>
      <c r="F92" s="76">
        <v>42454</v>
      </c>
      <c r="G92" s="76" t="s">
        <v>67</v>
      </c>
      <c r="H92" s="76">
        <v>42338</v>
      </c>
      <c r="I92" s="83" t="s">
        <v>68</v>
      </c>
      <c r="J92" s="73" t="s">
        <v>158</v>
      </c>
      <c r="K92" s="73" t="s">
        <v>61</v>
      </c>
      <c r="L92" s="73" t="s">
        <v>435</v>
      </c>
      <c r="M92" s="73" t="s">
        <v>436</v>
      </c>
      <c r="N92" s="83" t="s">
        <v>76</v>
      </c>
      <c r="O92" s="89" t="s">
        <v>108</v>
      </c>
      <c r="P92" s="77" t="s">
        <v>437</v>
      </c>
      <c r="Q92" s="73" t="s">
        <v>438</v>
      </c>
      <c r="R92" s="79">
        <v>60</v>
      </c>
      <c r="S92" s="77">
        <v>3</v>
      </c>
      <c r="T92" s="80">
        <v>4371.8500000000004</v>
      </c>
      <c r="U92" s="81" t="s">
        <v>64</v>
      </c>
      <c r="V92" s="82">
        <v>1463600</v>
      </c>
      <c r="W92" s="73" t="s">
        <v>65</v>
      </c>
      <c r="X92" s="73"/>
      <c r="Y92" s="83" t="s">
        <v>72</v>
      </c>
      <c r="Z92" s="242" t="s">
        <v>1022</v>
      </c>
      <c r="AA92" s="73"/>
      <c r="AB92" s="106"/>
      <c r="AC92" s="181"/>
      <c r="AD92" s="42"/>
      <c r="AE92" s="42"/>
      <c r="AF92" s="42"/>
    </row>
    <row r="93" spans="1:32" ht="38.25" x14ac:dyDescent="0.25">
      <c r="A93" s="72">
        <v>85</v>
      </c>
      <c r="B93" s="73" t="s">
        <v>433</v>
      </c>
      <c r="C93" s="78" t="s">
        <v>434</v>
      </c>
      <c r="D93" s="76">
        <v>42514</v>
      </c>
      <c r="E93" s="311">
        <v>42570</v>
      </c>
      <c r="F93" s="76">
        <v>42366</v>
      </c>
      <c r="G93" s="76" t="s">
        <v>67</v>
      </c>
      <c r="H93" s="76">
        <v>42338</v>
      </c>
      <c r="I93" s="83" t="s">
        <v>68</v>
      </c>
      <c r="J93" s="73" t="s">
        <v>158</v>
      </c>
      <c r="K93" s="73" t="s">
        <v>61</v>
      </c>
      <c r="L93" s="73" t="s">
        <v>439</v>
      </c>
      <c r="M93" s="73" t="s">
        <v>440</v>
      </c>
      <c r="N93" s="83" t="s">
        <v>76</v>
      </c>
      <c r="O93" s="100" t="s">
        <v>224</v>
      </c>
      <c r="P93" s="73" t="s">
        <v>101</v>
      </c>
      <c r="Q93" s="73" t="s">
        <v>102</v>
      </c>
      <c r="R93" s="79">
        <v>283.3</v>
      </c>
      <c r="S93" s="83">
        <v>3</v>
      </c>
      <c r="T93" s="80">
        <v>10470.870000000001</v>
      </c>
      <c r="U93" s="81" t="s">
        <v>64</v>
      </c>
      <c r="V93" s="82">
        <v>4077837</v>
      </c>
      <c r="W93" s="73" t="s">
        <v>65</v>
      </c>
      <c r="X93" s="73"/>
      <c r="Y93" s="83" t="s">
        <v>72</v>
      </c>
      <c r="Z93" s="241" t="s">
        <v>1022</v>
      </c>
      <c r="AA93" s="73"/>
      <c r="AB93" s="106"/>
      <c r="AC93" s="181"/>
      <c r="AD93" s="42"/>
      <c r="AE93" s="42"/>
      <c r="AF93" s="42"/>
    </row>
    <row r="94" spans="1:32" ht="38.25" x14ac:dyDescent="0.25">
      <c r="A94" s="72">
        <v>86</v>
      </c>
      <c r="B94" s="83" t="s">
        <v>262</v>
      </c>
      <c r="C94" s="107" t="s">
        <v>263</v>
      </c>
      <c r="D94" s="86" t="s">
        <v>264</v>
      </c>
      <c r="E94" s="311">
        <v>42570</v>
      </c>
      <c r="F94" s="87">
        <v>42457</v>
      </c>
      <c r="G94" s="120" t="s">
        <v>67</v>
      </c>
      <c r="H94" s="90" t="s">
        <v>188</v>
      </c>
      <c r="I94" s="83" t="s">
        <v>68</v>
      </c>
      <c r="J94" s="120" t="s">
        <v>117</v>
      </c>
      <c r="K94" s="120" t="s">
        <v>61</v>
      </c>
      <c r="L94" s="120" t="s">
        <v>373</v>
      </c>
      <c r="M94" s="120" t="s">
        <v>914</v>
      </c>
      <c r="N94" s="120" t="s">
        <v>76</v>
      </c>
      <c r="O94" s="120" t="s">
        <v>70</v>
      </c>
      <c r="P94" s="120">
        <v>29</v>
      </c>
      <c r="Q94" s="100" t="s">
        <v>71</v>
      </c>
      <c r="R94" s="91">
        <v>38.6</v>
      </c>
      <c r="S94" s="88" t="s">
        <v>109</v>
      </c>
      <c r="T94" s="182">
        <v>1279.04</v>
      </c>
      <c r="U94" s="120" t="s">
        <v>64</v>
      </c>
      <c r="V94" s="154">
        <v>627600</v>
      </c>
      <c r="W94" s="83" t="s">
        <v>65</v>
      </c>
      <c r="X94" s="153" t="s">
        <v>66</v>
      </c>
      <c r="Y94" s="83" t="s">
        <v>73</v>
      </c>
      <c r="Z94" s="242" t="s">
        <v>1022</v>
      </c>
      <c r="AA94" s="83"/>
      <c r="AB94" s="117"/>
      <c r="AC94" s="71"/>
      <c r="AD94" s="41"/>
      <c r="AE94" s="41"/>
      <c r="AF94" s="41"/>
    </row>
    <row r="95" spans="1:32" ht="38.25" x14ac:dyDescent="0.25">
      <c r="A95" s="72">
        <v>87</v>
      </c>
      <c r="B95" s="83" t="s">
        <v>262</v>
      </c>
      <c r="C95" s="107" t="s">
        <v>263</v>
      </c>
      <c r="D95" s="86" t="s">
        <v>264</v>
      </c>
      <c r="E95" s="311">
        <v>42570</v>
      </c>
      <c r="F95" s="87">
        <v>42457</v>
      </c>
      <c r="G95" s="120" t="s">
        <v>67</v>
      </c>
      <c r="H95" s="90" t="s">
        <v>188</v>
      </c>
      <c r="I95" s="83" t="s">
        <v>68</v>
      </c>
      <c r="J95" s="120" t="s">
        <v>117</v>
      </c>
      <c r="K95" s="120" t="s">
        <v>61</v>
      </c>
      <c r="L95" s="120" t="s">
        <v>374</v>
      </c>
      <c r="M95" s="120" t="s">
        <v>914</v>
      </c>
      <c r="N95" s="120" t="s">
        <v>76</v>
      </c>
      <c r="O95" s="120" t="s">
        <v>70</v>
      </c>
      <c r="P95" s="120">
        <v>29</v>
      </c>
      <c r="Q95" s="100" t="s">
        <v>71</v>
      </c>
      <c r="R95" s="91">
        <v>49.6</v>
      </c>
      <c r="S95" s="88" t="s">
        <v>109</v>
      </c>
      <c r="T95" s="154" t="s">
        <v>375</v>
      </c>
      <c r="U95" s="120" t="s">
        <v>64</v>
      </c>
      <c r="V95" s="154">
        <v>824600</v>
      </c>
      <c r="W95" s="83" t="s">
        <v>65</v>
      </c>
      <c r="X95" s="153" t="s">
        <v>66</v>
      </c>
      <c r="Y95" s="83" t="s">
        <v>73</v>
      </c>
      <c r="Z95" s="242" t="s">
        <v>1022</v>
      </c>
      <c r="AA95" s="83"/>
      <c r="AB95" s="117"/>
      <c r="AC95" s="71"/>
      <c r="AD95" s="41"/>
      <c r="AE95" s="41"/>
      <c r="AF95" s="41"/>
    </row>
    <row r="96" spans="1:32" ht="38.25" x14ac:dyDescent="0.25">
      <c r="A96" s="72">
        <v>88</v>
      </c>
      <c r="B96" s="83" t="s">
        <v>266</v>
      </c>
      <c r="C96" s="107" t="s">
        <v>267</v>
      </c>
      <c r="D96" s="86">
        <v>42536</v>
      </c>
      <c r="E96" s="311">
        <v>42570</v>
      </c>
      <c r="F96" s="87">
        <v>42241</v>
      </c>
      <c r="G96" s="87" t="s">
        <v>67</v>
      </c>
      <c r="H96" s="87">
        <v>42185</v>
      </c>
      <c r="I96" s="83" t="s">
        <v>68</v>
      </c>
      <c r="J96" s="88" t="s">
        <v>158</v>
      </c>
      <c r="K96" s="88" t="s">
        <v>61</v>
      </c>
      <c r="L96" s="88" t="s">
        <v>376</v>
      </c>
      <c r="M96" s="88" t="s">
        <v>916</v>
      </c>
      <c r="N96" s="88" t="s">
        <v>76</v>
      </c>
      <c r="O96" s="88" t="s">
        <v>224</v>
      </c>
      <c r="P96" s="90" t="s">
        <v>186</v>
      </c>
      <c r="Q96" s="100" t="s">
        <v>187</v>
      </c>
      <c r="R96" s="183">
        <v>47.3</v>
      </c>
      <c r="S96" s="88" t="s">
        <v>109</v>
      </c>
      <c r="T96" s="184">
        <v>2303.25</v>
      </c>
      <c r="U96" s="88" t="s">
        <v>64</v>
      </c>
      <c r="V96" s="132">
        <v>989500</v>
      </c>
      <c r="W96" s="83" t="s">
        <v>65</v>
      </c>
      <c r="X96" s="83"/>
      <c r="Y96" s="83" t="s">
        <v>73</v>
      </c>
      <c r="Z96" s="242" t="s">
        <v>1022</v>
      </c>
      <c r="AA96" s="83"/>
      <c r="AB96" s="117" t="s">
        <v>1006</v>
      </c>
      <c r="AC96" s="71"/>
      <c r="AD96" s="46"/>
      <c r="AE96" s="46"/>
      <c r="AF96" s="46"/>
    </row>
    <row r="97" spans="1:32" ht="206.25" customHeight="1" x14ac:dyDescent="0.25">
      <c r="A97" s="72">
        <v>89</v>
      </c>
      <c r="B97" s="83" t="s">
        <v>266</v>
      </c>
      <c r="C97" s="107" t="s">
        <v>267</v>
      </c>
      <c r="D97" s="86">
        <v>42536</v>
      </c>
      <c r="E97" s="311">
        <v>42570</v>
      </c>
      <c r="F97" s="87">
        <v>42243</v>
      </c>
      <c r="G97" s="87" t="s">
        <v>67</v>
      </c>
      <c r="H97" s="87">
        <v>42277</v>
      </c>
      <c r="I97" s="83" t="s">
        <v>68</v>
      </c>
      <c r="J97" s="88" t="s">
        <v>158</v>
      </c>
      <c r="K97" s="88" t="s">
        <v>61</v>
      </c>
      <c r="L97" s="88" t="s">
        <v>377</v>
      </c>
      <c r="M97" s="88" t="s">
        <v>915</v>
      </c>
      <c r="N97" s="88" t="s">
        <v>76</v>
      </c>
      <c r="O97" s="88" t="s">
        <v>378</v>
      </c>
      <c r="P97" s="90" t="s">
        <v>186</v>
      </c>
      <c r="Q97" s="100" t="s">
        <v>187</v>
      </c>
      <c r="R97" s="183">
        <v>29.6</v>
      </c>
      <c r="S97" s="88" t="s">
        <v>109</v>
      </c>
      <c r="T97" s="184">
        <v>1635.23</v>
      </c>
      <c r="U97" s="88" t="s">
        <v>64</v>
      </c>
      <c r="V97" s="132">
        <v>959000</v>
      </c>
      <c r="W97" s="83" t="s">
        <v>65</v>
      </c>
      <c r="X97" s="83"/>
      <c r="Y97" s="83" t="s">
        <v>73</v>
      </c>
      <c r="Z97" s="242" t="s">
        <v>1022</v>
      </c>
      <c r="AA97" s="83"/>
      <c r="AB97" s="117"/>
      <c r="AC97" s="71"/>
      <c r="AD97" s="41"/>
      <c r="AE97" s="41"/>
      <c r="AF97" s="41"/>
    </row>
    <row r="98" spans="1:32" ht="76.5" x14ac:dyDescent="0.25">
      <c r="A98" s="72">
        <v>90</v>
      </c>
      <c r="B98" s="83" t="s">
        <v>266</v>
      </c>
      <c r="C98" s="107" t="s">
        <v>267</v>
      </c>
      <c r="D98" s="86">
        <v>42536</v>
      </c>
      <c r="E98" s="311">
        <v>42570</v>
      </c>
      <c r="F98" s="87">
        <v>42145</v>
      </c>
      <c r="G98" s="87" t="s">
        <v>67</v>
      </c>
      <c r="H98" s="87">
        <v>42338</v>
      </c>
      <c r="I98" s="83" t="s">
        <v>68</v>
      </c>
      <c r="J98" s="88" t="s">
        <v>158</v>
      </c>
      <c r="K98" s="88" t="s">
        <v>61</v>
      </c>
      <c r="L98" s="88" t="s">
        <v>379</v>
      </c>
      <c r="M98" s="88" t="s">
        <v>380</v>
      </c>
      <c r="N98" s="88" t="s">
        <v>76</v>
      </c>
      <c r="O98" s="89" t="s">
        <v>424</v>
      </c>
      <c r="P98" s="90" t="s">
        <v>186</v>
      </c>
      <c r="Q98" s="100" t="s">
        <v>71</v>
      </c>
      <c r="R98" s="183">
        <v>20.75</v>
      </c>
      <c r="S98" s="88" t="s">
        <v>109</v>
      </c>
      <c r="T98" s="184">
        <v>1937.01</v>
      </c>
      <c r="U98" s="88" t="s">
        <v>64</v>
      </c>
      <c r="V98" s="132">
        <v>1104600</v>
      </c>
      <c r="W98" s="83" t="s">
        <v>65</v>
      </c>
      <c r="X98" s="83"/>
      <c r="Y98" s="83" t="s">
        <v>73</v>
      </c>
      <c r="Z98" s="242" t="s">
        <v>1022</v>
      </c>
      <c r="AA98" s="83"/>
      <c r="AB98" s="117"/>
      <c r="AC98" s="181"/>
      <c r="AD98" s="47"/>
      <c r="AE98" s="47"/>
      <c r="AF98" s="47"/>
    </row>
    <row r="99" spans="1:32" ht="38.25" x14ac:dyDescent="0.25">
      <c r="A99" s="72">
        <v>91</v>
      </c>
      <c r="B99" s="83" t="s">
        <v>266</v>
      </c>
      <c r="C99" s="107" t="s">
        <v>267</v>
      </c>
      <c r="D99" s="86">
        <v>42536</v>
      </c>
      <c r="E99" s="311">
        <v>42570</v>
      </c>
      <c r="F99" s="87">
        <v>42271</v>
      </c>
      <c r="G99" s="87" t="s">
        <v>67</v>
      </c>
      <c r="H99" s="87">
        <v>42369</v>
      </c>
      <c r="I99" s="83" t="s">
        <v>68</v>
      </c>
      <c r="J99" s="88" t="s">
        <v>158</v>
      </c>
      <c r="K99" s="88" t="s">
        <v>61</v>
      </c>
      <c r="L99" s="88" t="s">
        <v>381</v>
      </c>
      <c r="M99" s="88" t="s">
        <v>382</v>
      </c>
      <c r="N99" s="88" t="s">
        <v>76</v>
      </c>
      <c r="O99" s="89" t="s">
        <v>424</v>
      </c>
      <c r="P99" s="90" t="s">
        <v>186</v>
      </c>
      <c r="Q99" s="100" t="s">
        <v>187</v>
      </c>
      <c r="R99" s="183">
        <v>9</v>
      </c>
      <c r="S99" s="88" t="s">
        <v>109</v>
      </c>
      <c r="T99" s="184">
        <v>203.08</v>
      </c>
      <c r="U99" s="88" t="s">
        <v>64</v>
      </c>
      <c r="V99" s="132">
        <v>242000</v>
      </c>
      <c r="W99" s="83" t="s">
        <v>65</v>
      </c>
      <c r="X99" s="185"/>
      <c r="Y99" s="83" t="s">
        <v>73</v>
      </c>
      <c r="Z99" s="242" t="s">
        <v>1022</v>
      </c>
      <c r="AA99" s="83"/>
      <c r="AB99" s="117"/>
      <c r="AC99" s="181"/>
      <c r="AD99" s="47"/>
      <c r="AE99" s="47"/>
      <c r="AF99" s="47"/>
    </row>
    <row r="100" spans="1:32" ht="105" customHeight="1" x14ac:dyDescent="0.25">
      <c r="A100" s="72">
        <v>92</v>
      </c>
      <c r="B100" s="83" t="s">
        <v>266</v>
      </c>
      <c r="C100" s="107" t="s">
        <v>267</v>
      </c>
      <c r="D100" s="86">
        <v>42536</v>
      </c>
      <c r="E100" s="311">
        <v>42570</v>
      </c>
      <c r="F100" s="87">
        <v>42310</v>
      </c>
      <c r="G100" s="87" t="s">
        <v>67</v>
      </c>
      <c r="H100" s="87">
        <v>42400</v>
      </c>
      <c r="I100" s="83" t="s">
        <v>68</v>
      </c>
      <c r="J100" s="88" t="s">
        <v>158</v>
      </c>
      <c r="K100" s="88" t="s">
        <v>61</v>
      </c>
      <c r="L100" s="88" t="s">
        <v>383</v>
      </c>
      <c r="M100" s="88" t="s">
        <v>384</v>
      </c>
      <c r="N100" s="88" t="s">
        <v>76</v>
      </c>
      <c r="O100" s="88" t="s">
        <v>240</v>
      </c>
      <c r="P100" s="90" t="s">
        <v>186</v>
      </c>
      <c r="Q100" s="100" t="s">
        <v>71</v>
      </c>
      <c r="R100" s="183">
        <v>26</v>
      </c>
      <c r="S100" s="88" t="s">
        <v>109</v>
      </c>
      <c r="T100" s="184">
        <v>1080.53</v>
      </c>
      <c r="U100" s="88" t="s">
        <v>64</v>
      </c>
      <c r="V100" s="132">
        <v>766200</v>
      </c>
      <c r="W100" s="83" t="s">
        <v>65</v>
      </c>
      <c r="X100" s="185"/>
      <c r="Y100" s="83" t="s">
        <v>73</v>
      </c>
      <c r="Z100" s="242" t="s">
        <v>153</v>
      </c>
      <c r="AA100" s="83" t="s">
        <v>1038</v>
      </c>
      <c r="AB100" s="117"/>
      <c r="AC100" s="181"/>
      <c r="AD100" s="48"/>
      <c r="AE100" s="48"/>
      <c r="AF100" s="48"/>
    </row>
    <row r="101" spans="1:32" ht="63.75" x14ac:dyDescent="0.25">
      <c r="A101" s="72">
        <v>93</v>
      </c>
      <c r="B101" s="73" t="s">
        <v>385</v>
      </c>
      <c r="C101" s="78" t="s">
        <v>386</v>
      </c>
      <c r="D101" s="86">
        <v>42531</v>
      </c>
      <c r="E101" s="311">
        <v>42570</v>
      </c>
      <c r="F101" s="76">
        <v>42354</v>
      </c>
      <c r="G101" s="76" t="s">
        <v>67</v>
      </c>
      <c r="H101" s="76">
        <v>42369</v>
      </c>
      <c r="I101" s="83" t="s">
        <v>68</v>
      </c>
      <c r="J101" s="73" t="s">
        <v>103</v>
      </c>
      <c r="K101" s="73" t="s">
        <v>61</v>
      </c>
      <c r="L101" s="73" t="s">
        <v>387</v>
      </c>
      <c r="M101" s="73" t="s">
        <v>388</v>
      </c>
      <c r="N101" s="83" t="s">
        <v>62</v>
      </c>
      <c r="O101" s="89" t="s">
        <v>424</v>
      </c>
      <c r="P101" s="78" t="s">
        <v>186</v>
      </c>
      <c r="Q101" s="100" t="s">
        <v>113</v>
      </c>
      <c r="R101" s="79">
        <v>18.3</v>
      </c>
      <c r="S101" s="88" t="s">
        <v>109</v>
      </c>
      <c r="T101" s="80">
        <v>244.73</v>
      </c>
      <c r="U101" s="81" t="s">
        <v>64</v>
      </c>
      <c r="V101" s="82">
        <v>293670</v>
      </c>
      <c r="W101" s="83" t="s">
        <v>65</v>
      </c>
      <c r="X101" s="73" t="s">
        <v>66</v>
      </c>
      <c r="Y101" s="83" t="s">
        <v>73</v>
      </c>
      <c r="Z101" s="242" t="s">
        <v>153</v>
      </c>
      <c r="AA101" s="83" t="s">
        <v>1067</v>
      </c>
      <c r="AB101" s="117"/>
      <c r="AC101" s="181"/>
      <c r="AD101" s="48"/>
      <c r="AE101" s="48"/>
      <c r="AF101" s="48"/>
    </row>
    <row r="102" spans="1:32" ht="102" customHeight="1" x14ac:dyDescent="0.25">
      <c r="A102" s="72">
        <v>94</v>
      </c>
      <c r="B102" s="73" t="s">
        <v>614</v>
      </c>
      <c r="C102" s="78" t="s">
        <v>615</v>
      </c>
      <c r="D102" s="76">
        <v>42544</v>
      </c>
      <c r="E102" s="311">
        <v>42570</v>
      </c>
      <c r="F102" s="76">
        <v>42446</v>
      </c>
      <c r="G102" s="76" t="s">
        <v>67</v>
      </c>
      <c r="H102" s="76">
        <v>42460</v>
      </c>
      <c r="I102" s="83" t="s">
        <v>68</v>
      </c>
      <c r="J102" s="73" t="s">
        <v>616</v>
      </c>
      <c r="K102" s="73" t="s">
        <v>61</v>
      </c>
      <c r="L102" s="73" t="s">
        <v>617</v>
      </c>
      <c r="M102" s="73" t="s">
        <v>932</v>
      </c>
      <c r="N102" s="83" t="s">
        <v>550</v>
      </c>
      <c r="O102" s="73" t="s">
        <v>83</v>
      </c>
      <c r="P102" s="78" t="s">
        <v>618</v>
      </c>
      <c r="Q102" s="73" t="s">
        <v>619</v>
      </c>
      <c r="R102" s="79">
        <v>46.6</v>
      </c>
      <c r="S102" s="88" t="s">
        <v>109</v>
      </c>
      <c r="T102" s="80">
        <v>1894.42</v>
      </c>
      <c r="U102" s="81" t="s">
        <v>64</v>
      </c>
      <c r="V102" s="82">
        <v>838100</v>
      </c>
      <c r="W102" s="73" t="s">
        <v>65</v>
      </c>
      <c r="X102" s="73" t="s">
        <v>79</v>
      </c>
      <c r="Y102" s="83" t="s">
        <v>73</v>
      </c>
      <c r="Z102" s="242" t="s">
        <v>1022</v>
      </c>
      <c r="AA102" s="73"/>
      <c r="AB102" s="93"/>
      <c r="AC102" s="181"/>
      <c r="AD102" s="47"/>
      <c r="AE102" s="47"/>
      <c r="AF102" s="47"/>
    </row>
    <row r="103" spans="1:32" ht="38.25" x14ac:dyDescent="0.25">
      <c r="A103" s="72">
        <v>95</v>
      </c>
      <c r="B103" s="73" t="s">
        <v>621</v>
      </c>
      <c r="C103" s="78" t="s">
        <v>622</v>
      </c>
      <c r="D103" s="76">
        <v>42544</v>
      </c>
      <c r="E103" s="311">
        <v>42570</v>
      </c>
      <c r="F103" s="76">
        <v>42482</v>
      </c>
      <c r="G103" s="76" t="s">
        <v>67</v>
      </c>
      <c r="H103" s="76">
        <v>41912</v>
      </c>
      <c r="I103" s="73" t="s">
        <v>68</v>
      </c>
      <c r="J103" s="73" t="s">
        <v>616</v>
      </c>
      <c r="K103" s="73" t="s">
        <v>61</v>
      </c>
      <c r="L103" s="73" t="s">
        <v>624</v>
      </c>
      <c r="M103" s="73" t="s">
        <v>933</v>
      </c>
      <c r="N103" s="83" t="s">
        <v>625</v>
      </c>
      <c r="O103" s="100" t="s">
        <v>626</v>
      </c>
      <c r="P103" s="73">
        <v>29</v>
      </c>
      <c r="Q103" s="73" t="s">
        <v>71</v>
      </c>
      <c r="R103" s="79">
        <v>56.3</v>
      </c>
      <c r="S103" s="88" t="s">
        <v>109</v>
      </c>
      <c r="T103" s="80">
        <v>4982.71</v>
      </c>
      <c r="U103" s="81" t="s">
        <v>64</v>
      </c>
      <c r="V103" s="82">
        <v>1323200</v>
      </c>
      <c r="W103" s="73" t="s">
        <v>65</v>
      </c>
      <c r="X103" s="73" t="s">
        <v>79</v>
      </c>
      <c r="Y103" s="83" t="s">
        <v>73</v>
      </c>
      <c r="Z103" s="241" t="s">
        <v>1022</v>
      </c>
      <c r="AA103" s="73"/>
      <c r="AB103" s="93"/>
      <c r="AC103" s="181"/>
      <c r="AD103" s="48"/>
      <c r="AE103" s="48"/>
      <c r="AF103" s="48"/>
    </row>
    <row r="104" spans="1:32" ht="236.25" customHeight="1" x14ac:dyDescent="0.25">
      <c r="A104" s="72">
        <v>96</v>
      </c>
      <c r="B104" s="73" t="s">
        <v>684</v>
      </c>
      <c r="C104" s="78" t="s">
        <v>685</v>
      </c>
      <c r="D104" s="76">
        <v>42543</v>
      </c>
      <c r="E104" s="310">
        <v>42570</v>
      </c>
      <c r="F104" s="76">
        <v>42531</v>
      </c>
      <c r="G104" s="76" t="s">
        <v>67</v>
      </c>
      <c r="H104" s="76">
        <v>42429</v>
      </c>
      <c r="I104" s="73" t="s">
        <v>68</v>
      </c>
      <c r="J104" s="112" t="s">
        <v>686</v>
      </c>
      <c r="K104" s="77" t="s">
        <v>61</v>
      </c>
      <c r="L104" s="73" t="s">
        <v>687</v>
      </c>
      <c r="M104" s="73" t="s">
        <v>938</v>
      </c>
      <c r="N104" s="73" t="s">
        <v>688</v>
      </c>
      <c r="O104" s="73" t="s">
        <v>957</v>
      </c>
      <c r="P104" s="78" t="s">
        <v>186</v>
      </c>
      <c r="Q104" s="73" t="s">
        <v>619</v>
      </c>
      <c r="R104" s="79">
        <v>33.200000000000003</v>
      </c>
      <c r="S104" s="88" t="s">
        <v>109</v>
      </c>
      <c r="T104" s="80">
        <v>1412.51</v>
      </c>
      <c r="U104" s="81" t="s">
        <v>64</v>
      </c>
      <c r="V104" s="82">
        <v>773000</v>
      </c>
      <c r="W104" s="73" t="s">
        <v>65</v>
      </c>
      <c r="X104" s="122" t="s">
        <v>79</v>
      </c>
      <c r="Y104" s="73" t="s">
        <v>73</v>
      </c>
      <c r="Z104" s="240" t="s">
        <v>1022</v>
      </c>
      <c r="AA104" s="73"/>
      <c r="AB104" s="93"/>
      <c r="AC104" s="181"/>
      <c r="AD104" s="48"/>
      <c r="AE104" s="48"/>
      <c r="AF104" s="48"/>
    </row>
    <row r="105" spans="1:32" ht="51" x14ac:dyDescent="0.25">
      <c r="A105" s="72">
        <v>97</v>
      </c>
      <c r="B105" s="77" t="s">
        <v>800</v>
      </c>
      <c r="C105" s="78" t="s">
        <v>801</v>
      </c>
      <c r="D105" s="76" t="s">
        <v>802</v>
      </c>
      <c r="E105" s="310">
        <v>42570</v>
      </c>
      <c r="F105" s="75">
        <v>42501</v>
      </c>
      <c r="G105" s="75" t="s">
        <v>67</v>
      </c>
      <c r="H105" s="75">
        <v>42400</v>
      </c>
      <c r="I105" s="73" t="s">
        <v>68</v>
      </c>
      <c r="J105" s="77" t="s">
        <v>119</v>
      </c>
      <c r="K105" s="77" t="s">
        <v>127</v>
      </c>
      <c r="L105" s="77" t="s">
        <v>803</v>
      </c>
      <c r="M105" s="77" t="s">
        <v>804</v>
      </c>
      <c r="N105" s="77" t="s">
        <v>62</v>
      </c>
      <c r="O105" s="77" t="s">
        <v>63</v>
      </c>
      <c r="P105" s="127" t="s">
        <v>186</v>
      </c>
      <c r="Q105" s="77" t="s">
        <v>71</v>
      </c>
      <c r="R105" s="79">
        <v>20.6</v>
      </c>
      <c r="S105" s="88" t="s">
        <v>109</v>
      </c>
      <c r="T105" s="121">
        <v>237.4</v>
      </c>
      <c r="U105" s="96" t="s">
        <v>64</v>
      </c>
      <c r="V105" s="97">
        <v>262000</v>
      </c>
      <c r="W105" s="77" t="s">
        <v>65</v>
      </c>
      <c r="X105" s="77" t="s">
        <v>66</v>
      </c>
      <c r="Y105" s="83" t="s">
        <v>72</v>
      </c>
      <c r="Z105" s="243" t="s">
        <v>153</v>
      </c>
      <c r="AA105" s="77" t="s">
        <v>1038</v>
      </c>
      <c r="AB105" s="84"/>
      <c r="AC105" s="181"/>
      <c r="AD105" s="48"/>
      <c r="AE105" s="48"/>
      <c r="AF105" s="48"/>
    </row>
    <row r="106" spans="1:32" ht="38.25" x14ac:dyDescent="0.25">
      <c r="A106" s="72">
        <v>98</v>
      </c>
      <c r="B106" s="83" t="s">
        <v>284</v>
      </c>
      <c r="C106" s="107" t="s">
        <v>285</v>
      </c>
      <c r="D106" s="86">
        <v>42535</v>
      </c>
      <c r="E106" s="311">
        <v>42570</v>
      </c>
      <c r="F106" s="86">
        <v>42517</v>
      </c>
      <c r="G106" s="83" t="s">
        <v>67</v>
      </c>
      <c r="H106" s="86">
        <v>42460</v>
      </c>
      <c r="I106" s="83" t="s">
        <v>68</v>
      </c>
      <c r="J106" s="89" t="s">
        <v>119</v>
      </c>
      <c r="K106" s="83" t="s">
        <v>1039</v>
      </c>
      <c r="L106" s="83" t="s">
        <v>286</v>
      </c>
      <c r="M106" s="83" t="s">
        <v>903</v>
      </c>
      <c r="N106" s="83" t="s">
        <v>62</v>
      </c>
      <c r="O106" s="100" t="s">
        <v>70</v>
      </c>
      <c r="P106" s="83" t="s">
        <v>150</v>
      </c>
      <c r="Q106" s="100" t="s">
        <v>287</v>
      </c>
      <c r="R106" s="102">
        <v>91</v>
      </c>
      <c r="S106" s="83">
        <v>4</v>
      </c>
      <c r="T106" s="103">
        <v>6806.67</v>
      </c>
      <c r="U106" s="104" t="s">
        <v>118</v>
      </c>
      <c r="V106" s="105">
        <v>2042000</v>
      </c>
      <c r="W106" s="83" t="s">
        <v>65</v>
      </c>
      <c r="X106" s="100" t="s">
        <v>121</v>
      </c>
      <c r="Y106" s="83" t="s">
        <v>73</v>
      </c>
      <c r="Z106" s="242" t="s">
        <v>1022</v>
      </c>
      <c r="AA106" s="83"/>
      <c r="AB106" s="108"/>
      <c r="AC106" s="181"/>
      <c r="AD106" s="48"/>
      <c r="AE106" s="48"/>
      <c r="AF106" s="48"/>
    </row>
    <row r="107" spans="1:32" s="267" customFormat="1" ht="186.75" customHeight="1" x14ac:dyDescent="0.25">
      <c r="A107" s="253">
        <v>99</v>
      </c>
      <c r="B107" s="307" t="s">
        <v>128</v>
      </c>
      <c r="C107" s="307" t="s">
        <v>129</v>
      </c>
      <c r="D107" s="308">
        <v>42486</v>
      </c>
      <c r="E107" s="313">
        <v>42570</v>
      </c>
      <c r="F107" s="308">
        <v>42446</v>
      </c>
      <c r="G107" s="283" t="s">
        <v>67</v>
      </c>
      <c r="H107" s="308">
        <v>42369</v>
      </c>
      <c r="I107" s="269" t="s">
        <v>68</v>
      </c>
      <c r="J107" s="304" t="s">
        <v>119</v>
      </c>
      <c r="K107" s="283" t="s">
        <v>122</v>
      </c>
      <c r="L107" s="283" t="s">
        <v>148</v>
      </c>
      <c r="M107" s="283" t="s">
        <v>149</v>
      </c>
      <c r="N107" s="269" t="s">
        <v>62</v>
      </c>
      <c r="O107" s="283" t="s">
        <v>70</v>
      </c>
      <c r="P107" s="283" t="s">
        <v>150</v>
      </c>
      <c r="Q107" s="283" t="s">
        <v>151</v>
      </c>
      <c r="R107" s="309">
        <v>660</v>
      </c>
      <c r="S107" s="283">
        <v>4</v>
      </c>
      <c r="T107" s="309">
        <v>15925.25</v>
      </c>
      <c r="U107" s="283" t="s">
        <v>64</v>
      </c>
      <c r="V107" s="309">
        <v>6370100</v>
      </c>
      <c r="W107" s="269" t="s">
        <v>65</v>
      </c>
      <c r="X107" s="283" t="s">
        <v>79</v>
      </c>
      <c r="Y107" s="269" t="s">
        <v>72</v>
      </c>
      <c r="Z107" s="301" t="s">
        <v>153</v>
      </c>
      <c r="AA107" s="269" t="s">
        <v>1074</v>
      </c>
      <c r="AB107" s="288" t="s">
        <v>152</v>
      </c>
      <c r="AC107" s="52"/>
      <c r="AD107" s="52"/>
      <c r="AE107" s="52"/>
      <c r="AF107" s="52"/>
    </row>
    <row r="108" spans="1:32" ht="38.25" x14ac:dyDescent="0.25">
      <c r="A108" s="72">
        <v>100</v>
      </c>
      <c r="B108" s="83" t="s">
        <v>266</v>
      </c>
      <c r="C108" s="107" t="s">
        <v>267</v>
      </c>
      <c r="D108" s="86">
        <v>42536</v>
      </c>
      <c r="E108" s="311">
        <v>42570</v>
      </c>
      <c r="F108" s="87">
        <v>42454</v>
      </c>
      <c r="G108" s="87" t="s">
        <v>67</v>
      </c>
      <c r="H108" s="87">
        <v>42185</v>
      </c>
      <c r="I108" s="83" t="s">
        <v>68</v>
      </c>
      <c r="J108" s="88" t="s">
        <v>158</v>
      </c>
      <c r="K108" s="88" t="s">
        <v>61</v>
      </c>
      <c r="L108" s="88" t="s">
        <v>288</v>
      </c>
      <c r="M108" s="88" t="s">
        <v>289</v>
      </c>
      <c r="N108" s="88" t="s">
        <v>76</v>
      </c>
      <c r="O108" s="88" t="s">
        <v>224</v>
      </c>
      <c r="P108" s="120" t="s">
        <v>92</v>
      </c>
      <c r="Q108" s="100" t="s">
        <v>93</v>
      </c>
      <c r="R108" s="183">
        <v>40.4</v>
      </c>
      <c r="S108" s="88">
        <v>5</v>
      </c>
      <c r="T108" s="184">
        <v>5192.92</v>
      </c>
      <c r="U108" s="88" t="s">
        <v>64</v>
      </c>
      <c r="V108" s="132">
        <v>1246300</v>
      </c>
      <c r="W108" s="83" t="s">
        <v>65</v>
      </c>
      <c r="X108" s="83"/>
      <c r="Y108" s="83" t="s">
        <v>73</v>
      </c>
      <c r="Z108" s="242" t="s">
        <v>1022</v>
      </c>
      <c r="AA108" s="83"/>
      <c r="AB108" s="108" t="s">
        <v>290</v>
      </c>
      <c r="AC108" s="181"/>
      <c r="AD108" s="48"/>
      <c r="AE108" s="48"/>
      <c r="AF108" s="48"/>
    </row>
    <row r="109" spans="1:32" ht="254.25" customHeight="1" x14ac:dyDescent="0.25">
      <c r="A109" s="72">
        <v>101</v>
      </c>
      <c r="B109" s="83" t="s">
        <v>266</v>
      </c>
      <c r="C109" s="107" t="s">
        <v>267</v>
      </c>
      <c r="D109" s="86">
        <v>42536</v>
      </c>
      <c r="E109" s="311">
        <v>42570</v>
      </c>
      <c r="F109" s="87">
        <v>42454</v>
      </c>
      <c r="G109" s="87" t="s">
        <v>67</v>
      </c>
      <c r="H109" s="87">
        <v>42185</v>
      </c>
      <c r="I109" s="83" t="s">
        <v>68</v>
      </c>
      <c r="J109" s="88" t="s">
        <v>158</v>
      </c>
      <c r="K109" s="88" t="s">
        <v>61</v>
      </c>
      <c r="L109" s="88" t="s">
        <v>288</v>
      </c>
      <c r="M109" s="88" t="s">
        <v>291</v>
      </c>
      <c r="N109" s="88" t="s">
        <v>76</v>
      </c>
      <c r="O109" s="89" t="s">
        <v>424</v>
      </c>
      <c r="P109" s="120" t="s">
        <v>92</v>
      </c>
      <c r="Q109" s="100" t="s">
        <v>93</v>
      </c>
      <c r="R109" s="183">
        <v>26.6</v>
      </c>
      <c r="S109" s="88">
        <v>5</v>
      </c>
      <c r="T109" s="184">
        <v>3680</v>
      </c>
      <c r="U109" s="88" t="s">
        <v>64</v>
      </c>
      <c r="V109" s="132">
        <v>883200</v>
      </c>
      <c r="W109" s="83" t="s">
        <v>65</v>
      </c>
      <c r="X109" s="83"/>
      <c r="Y109" s="83" t="s">
        <v>73</v>
      </c>
      <c r="Z109" s="242" t="s">
        <v>1022</v>
      </c>
      <c r="AA109" s="83"/>
      <c r="AB109" s="108" t="s">
        <v>290</v>
      </c>
      <c r="AC109" s="181"/>
      <c r="AD109" s="48"/>
      <c r="AE109" s="48"/>
      <c r="AF109" s="48"/>
    </row>
    <row r="110" spans="1:32" ht="38.25" x14ac:dyDescent="0.25">
      <c r="A110" s="72">
        <v>102</v>
      </c>
      <c r="B110" s="83" t="s">
        <v>266</v>
      </c>
      <c r="C110" s="107" t="s">
        <v>267</v>
      </c>
      <c r="D110" s="86">
        <v>42536</v>
      </c>
      <c r="E110" s="311">
        <v>42570</v>
      </c>
      <c r="F110" s="87">
        <v>42422</v>
      </c>
      <c r="G110" s="87" t="s">
        <v>67</v>
      </c>
      <c r="H110" s="87">
        <v>42400</v>
      </c>
      <c r="I110" s="83" t="s">
        <v>68</v>
      </c>
      <c r="J110" s="88" t="s">
        <v>158</v>
      </c>
      <c r="K110" s="88" t="s">
        <v>61</v>
      </c>
      <c r="L110" s="88" t="s">
        <v>292</v>
      </c>
      <c r="M110" s="88" t="s">
        <v>904</v>
      </c>
      <c r="N110" s="88" t="s">
        <v>76</v>
      </c>
      <c r="O110" s="89" t="s">
        <v>424</v>
      </c>
      <c r="P110" s="120" t="s">
        <v>92</v>
      </c>
      <c r="Q110" s="100" t="s">
        <v>93</v>
      </c>
      <c r="R110" s="183">
        <v>35.299999999999997</v>
      </c>
      <c r="S110" s="88">
        <v>5</v>
      </c>
      <c r="T110" s="184">
        <v>3853.12</v>
      </c>
      <c r="U110" s="88" t="s">
        <v>64</v>
      </c>
      <c r="V110" s="132">
        <v>916500</v>
      </c>
      <c r="W110" s="83" t="s">
        <v>65</v>
      </c>
      <c r="X110" s="83"/>
      <c r="Y110" s="83" t="s">
        <v>73</v>
      </c>
      <c r="Z110" s="242" t="s">
        <v>1022</v>
      </c>
      <c r="AA110" s="83"/>
      <c r="AB110" s="108" t="s">
        <v>293</v>
      </c>
      <c r="AC110" s="71"/>
      <c r="AD110" s="44"/>
      <c r="AE110" s="44"/>
      <c r="AF110" s="44"/>
    </row>
    <row r="111" spans="1:32" ht="38.25" x14ac:dyDescent="0.25">
      <c r="A111" s="72">
        <v>103</v>
      </c>
      <c r="B111" s="89" t="s">
        <v>294</v>
      </c>
      <c r="C111" s="107" t="s">
        <v>295</v>
      </c>
      <c r="D111" s="86">
        <v>42538</v>
      </c>
      <c r="E111" s="311">
        <v>42570</v>
      </c>
      <c r="F111" s="124">
        <v>42487</v>
      </c>
      <c r="G111" s="124" t="s">
        <v>67</v>
      </c>
      <c r="H111" s="124">
        <v>42400</v>
      </c>
      <c r="I111" s="83" t="s">
        <v>68</v>
      </c>
      <c r="J111" s="100" t="s">
        <v>119</v>
      </c>
      <c r="K111" s="100" t="s">
        <v>127</v>
      </c>
      <c r="L111" s="100" t="s">
        <v>296</v>
      </c>
      <c r="M111" s="100" t="s">
        <v>297</v>
      </c>
      <c r="N111" s="83" t="s">
        <v>62</v>
      </c>
      <c r="O111" s="100" t="s">
        <v>83</v>
      </c>
      <c r="P111" s="120" t="s">
        <v>92</v>
      </c>
      <c r="Q111" s="100" t="s">
        <v>93</v>
      </c>
      <c r="R111" s="102">
        <v>59.5</v>
      </c>
      <c r="S111" s="100">
        <v>5</v>
      </c>
      <c r="T111" s="188">
        <v>3991.65</v>
      </c>
      <c r="U111" s="100" t="s">
        <v>64</v>
      </c>
      <c r="V111" s="187">
        <v>1198000</v>
      </c>
      <c r="W111" s="83" t="s">
        <v>65</v>
      </c>
      <c r="X111" s="131" t="s">
        <v>66</v>
      </c>
      <c r="Y111" s="83" t="s">
        <v>73</v>
      </c>
      <c r="Z111" s="242" t="s">
        <v>1022</v>
      </c>
      <c r="AA111" s="83"/>
      <c r="AB111" s="108"/>
      <c r="AC111" s="71"/>
      <c r="AD111" s="44"/>
      <c r="AE111" s="44"/>
      <c r="AF111" s="44"/>
    </row>
    <row r="112" spans="1:32" ht="38.25" x14ac:dyDescent="0.25">
      <c r="A112" s="72">
        <v>104</v>
      </c>
      <c r="B112" s="73" t="s">
        <v>420</v>
      </c>
      <c r="C112" s="73" t="s">
        <v>421</v>
      </c>
      <c r="D112" s="78" t="s">
        <v>544</v>
      </c>
      <c r="E112" s="310">
        <v>42570</v>
      </c>
      <c r="F112" s="76">
        <v>42450</v>
      </c>
      <c r="G112" s="76" t="s">
        <v>67</v>
      </c>
      <c r="H112" s="76">
        <v>42429</v>
      </c>
      <c r="I112" s="76" t="s">
        <v>68</v>
      </c>
      <c r="J112" s="76" t="s">
        <v>422</v>
      </c>
      <c r="K112" s="77" t="s">
        <v>61</v>
      </c>
      <c r="L112" s="75" t="s">
        <v>423</v>
      </c>
      <c r="M112" s="73" t="s">
        <v>927</v>
      </c>
      <c r="N112" s="73" t="s">
        <v>76</v>
      </c>
      <c r="O112" s="89" t="s">
        <v>424</v>
      </c>
      <c r="P112" s="120" t="s">
        <v>92</v>
      </c>
      <c r="Q112" s="73" t="s">
        <v>93</v>
      </c>
      <c r="R112" s="98">
        <v>2.8</v>
      </c>
      <c r="S112" s="189">
        <v>5</v>
      </c>
      <c r="T112" s="95">
        <v>211.25</v>
      </c>
      <c r="U112" s="80" t="s">
        <v>64</v>
      </c>
      <c r="V112" s="79">
        <v>50700</v>
      </c>
      <c r="W112" s="82" t="s">
        <v>65</v>
      </c>
      <c r="X112" s="73" t="s">
        <v>66</v>
      </c>
      <c r="Y112" s="73" t="s">
        <v>73</v>
      </c>
      <c r="Z112" s="242" t="s">
        <v>1022</v>
      </c>
      <c r="AA112" s="83"/>
      <c r="AB112" s="84"/>
      <c r="AC112" s="71"/>
      <c r="AD112" s="49"/>
      <c r="AE112" s="49"/>
      <c r="AF112" s="49"/>
    </row>
    <row r="113" spans="1:32" ht="89.25" customHeight="1" x14ac:dyDescent="0.25">
      <c r="A113" s="72">
        <v>105</v>
      </c>
      <c r="B113" s="73" t="s">
        <v>545</v>
      </c>
      <c r="C113" s="78" t="s">
        <v>546</v>
      </c>
      <c r="D113" s="76">
        <v>42544</v>
      </c>
      <c r="E113" s="311">
        <v>42570</v>
      </c>
      <c r="F113" s="76" t="s">
        <v>547</v>
      </c>
      <c r="G113" s="76" t="s">
        <v>67</v>
      </c>
      <c r="H113" s="76" t="s">
        <v>548</v>
      </c>
      <c r="I113" s="83" t="s">
        <v>68</v>
      </c>
      <c r="J113" s="73" t="s">
        <v>103</v>
      </c>
      <c r="K113" s="73" t="s">
        <v>61</v>
      </c>
      <c r="L113" s="73" t="s">
        <v>549</v>
      </c>
      <c r="M113" s="73" t="s">
        <v>928</v>
      </c>
      <c r="N113" s="83" t="s">
        <v>550</v>
      </c>
      <c r="O113" s="89" t="s">
        <v>424</v>
      </c>
      <c r="P113" s="120" t="s">
        <v>92</v>
      </c>
      <c r="Q113" s="73" t="s">
        <v>972</v>
      </c>
      <c r="R113" s="79">
        <v>37.4</v>
      </c>
      <c r="S113" s="77">
        <v>5</v>
      </c>
      <c r="T113" s="80">
        <v>2779.17</v>
      </c>
      <c r="U113" s="81" t="s">
        <v>118</v>
      </c>
      <c r="V113" s="82">
        <v>667000</v>
      </c>
      <c r="W113" s="73" t="s">
        <v>65</v>
      </c>
      <c r="X113" s="73" t="s">
        <v>66</v>
      </c>
      <c r="Y113" s="83" t="s">
        <v>73</v>
      </c>
      <c r="Z113" s="242" t="s">
        <v>1022</v>
      </c>
      <c r="AA113" s="73"/>
      <c r="AB113" s="93"/>
      <c r="AC113" s="71"/>
      <c r="AD113" s="49"/>
      <c r="AE113" s="49"/>
      <c r="AF113" s="49"/>
    </row>
    <row r="114" spans="1:32" ht="63.75" x14ac:dyDescent="0.25">
      <c r="A114" s="72">
        <v>106</v>
      </c>
      <c r="B114" s="73" t="s">
        <v>551</v>
      </c>
      <c r="C114" s="78" t="s">
        <v>552</v>
      </c>
      <c r="D114" s="76">
        <v>42544</v>
      </c>
      <c r="E114" s="311">
        <v>42570</v>
      </c>
      <c r="F114" s="76" t="s">
        <v>553</v>
      </c>
      <c r="G114" s="76" t="s">
        <v>67</v>
      </c>
      <c r="H114" s="76" t="s">
        <v>548</v>
      </c>
      <c r="I114" s="83" t="s">
        <v>68</v>
      </c>
      <c r="J114" s="73" t="s">
        <v>103</v>
      </c>
      <c r="K114" s="73" t="s">
        <v>61</v>
      </c>
      <c r="L114" s="73" t="s">
        <v>554</v>
      </c>
      <c r="M114" s="73" t="s">
        <v>929</v>
      </c>
      <c r="N114" s="83" t="s">
        <v>62</v>
      </c>
      <c r="O114" s="89" t="s">
        <v>108</v>
      </c>
      <c r="P114" s="77" t="s">
        <v>92</v>
      </c>
      <c r="Q114" s="73" t="s">
        <v>975</v>
      </c>
      <c r="R114" s="79">
        <v>22.8</v>
      </c>
      <c r="S114" s="77">
        <v>5</v>
      </c>
      <c r="T114" s="80" t="s">
        <v>555</v>
      </c>
      <c r="U114" s="81" t="s">
        <v>118</v>
      </c>
      <c r="V114" s="82">
        <v>404600</v>
      </c>
      <c r="W114" s="73" t="s">
        <v>65</v>
      </c>
      <c r="X114" s="73" t="s">
        <v>66</v>
      </c>
      <c r="Y114" s="83" t="s">
        <v>73</v>
      </c>
      <c r="Z114" s="242" t="s">
        <v>1022</v>
      </c>
      <c r="AA114" s="73"/>
      <c r="AB114" s="93"/>
      <c r="AC114" s="71"/>
      <c r="AD114" s="49"/>
      <c r="AE114" s="49"/>
      <c r="AF114" s="49"/>
    </row>
    <row r="115" spans="1:32" ht="51" x14ac:dyDescent="0.25">
      <c r="A115" s="72">
        <v>107</v>
      </c>
      <c r="B115" s="73" t="s">
        <v>556</v>
      </c>
      <c r="C115" s="78" t="s">
        <v>557</v>
      </c>
      <c r="D115" s="76">
        <v>42544</v>
      </c>
      <c r="E115" s="311">
        <v>42570</v>
      </c>
      <c r="F115" s="76" t="s">
        <v>558</v>
      </c>
      <c r="G115" s="76" t="s">
        <v>67</v>
      </c>
      <c r="H115" s="76" t="s">
        <v>559</v>
      </c>
      <c r="I115" s="83" t="s">
        <v>68</v>
      </c>
      <c r="J115" s="73" t="s">
        <v>103</v>
      </c>
      <c r="K115" s="73" t="s">
        <v>560</v>
      </c>
      <c r="L115" s="73" t="s">
        <v>561</v>
      </c>
      <c r="M115" s="73" t="s">
        <v>562</v>
      </c>
      <c r="N115" s="83" t="s">
        <v>62</v>
      </c>
      <c r="O115" s="89" t="s">
        <v>424</v>
      </c>
      <c r="P115" s="120" t="s">
        <v>92</v>
      </c>
      <c r="Q115" s="73" t="s">
        <v>973</v>
      </c>
      <c r="R115" s="79">
        <v>9.3000000000000007</v>
      </c>
      <c r="S115" s="83">
        <v>5</v>
      </c>
      <c r="T115" s="80">
        <v>638.25</v>
      </c>
      <c r="U115" s="81" t="s">
        <v>118</v>
      </c>
      <c r="V115" s="82">
        <v>153180</v>
      </c>
      <c r="W115" s="73" t="s">
        <v>65</v>
      </c>
      <c r="X115" s="73" t="s">
        <v>66</v>
      </c>
      <c r="Y115" s="83" t="s">
        <v>73</v>
      </c>
      <c r="Z115" s="242" t="s">
        <v>1022</v>
      </c>
      <c r="AA115" s="73"/>
      <c r="AB115" s="93"/>
      <c r="AC115" s="71"/>
      <c r="AD115" s="43"/>
      <c r="AE115" s="43"/>
      <c r="AF115" s="43"/>
    </row>
    <row r="116" spans="1:32" ht="63.75" x14ac:dyDescent="0.25">
      <c r="A116" s="72">
        <v>108</v>
      </c>
      <c r="B116" s="83" t="s">
        <v>637</v>
      </c>
      <c r="C116" s="107" t="s">
        <v>638</v>
      </c>
      <c r="D116" s="76">
        <v>42550</v>
      </c>
      <c r="E116" s="311">
        <v>42570</v>
      </c>
      <c r="F116" s="86">
        <v>42460</v>
      </c>
      <c r="G116" s="86" t="s">
        <v>67</v>
      </c>
      <c r="H116" s="86">
        <v>42460</v>
      </c>
      <c r="I116" s="83" t="s">
        <v>623</v>
      </c>
      <c r="J116" s="73" t="s">
        <v>616</v>
      </c>
      <c r="K116" s="73" t="s">
        <v>61</v>
      </c>
      <c r="L116" s="83" t="s">
        <v>639</v>
      </c>
      <c r="M116" s="83" t="s">
        <v>937</v>
      </c>
      <c r="N116" s="83" t="s">
        <v>550</v>
      </c>
      <c r="O116" s="77" t="s">
        <v>83</v>
      </c>
      <c r="P116" s="120" t="s">
        <v>92</v>
      </c>
      <c r="Q116" s="83" t="s">
        <v>974</v>
      </c>
      <c r="R116" s="102">
        <v>7.5</v>
      </c>
      <c r="S116" s="83">
        <v>5</v>
      </c>
      <c r="T116" s="103">
        <v>925</v>
      </c>
      <c r="U116" s="104" t="s">
        <v>64</v>
      </c>
      <c r="V116" s="105">
        <v>222000</v>
      </c>
      <c r="W116" s="73" t="s">
        <v>65</v>
      </c>
      <c r="X116" s="73" t="s">
        <v>79</v>
      </c>
      <c r="Y116" s="83" t="s">
        <v>73</v>
      </c>
      <c r="Z116" s="242" t="s">
        <v>1022</v>
      </c>
      <c r="AA116" s="83"/>
      <c r="AB116" s="117"/>
      <c r="AC116" s="71"/>
      <c r="AD116" s="43"/>
      <c r="AE116" s="43"/>
      <c r="AF116" s="43"/>
    </row>
    <row r="117" spans="1:32" ht="38.25" x14ac:dyDescent="0.25">
      <c r="A117" s="72">
        <v>109</v>
      </c>
      <c r="B117" s="73" t="s">
        <v>695</v>
      </c>
      <c r="C117" s="78" t="s">
        <v>724</v>
      </c>
      <c r="D117" s="76">
        <v>42535</v>
      </c>
      <c r="E117" s="310">
        <v>42570</v>
      </c>
      <c r="F117" s="76">
        <v>42524</v>
      </c>
      <c r="G117" s="122" t="s">
        <v>67</v>
      </c>
      <c r="H117" s="172">
        <v>42429</v>
      </c>
      <c r="I117" s="73" t="s">
        <v>68</v>
      </c>
      <c r="J117" s="112" t="s">
        <v>686</v>
      </c>
      <c r="K117" s="77" t="s">
        <v>61</v>
      </c>
      <c r="L117" s="73" t="s">
        <v>725</v>
      </c>
      <c r="M117" s="77" t="s">
        <v>726</v>
      </c>
      <c r="N117" s="74" t="s">
        <v>76</v>
      </c>
      <c r="O117" s="77" t="s">
        <v>957</v>
      </c>
      <c r="P117" s="120" t="s">
        <v>92</v>
      </c>
      <c r="Q117" s="77" t="s">
        <v>93</v>
      </c>
      <c r="R117" s="79">
        <v>20.440000000000001</v>
      </c>
      <c r="S117" s="73">
        <v>5</v>
      </c>
      <c r="T117" s="113">
        <v>1801.67</v>
      </c>
      <c r="U117" s="122" t="s">
        <v>64</v>
      </c>
      <c r="V117" s="113">
        <v>432400</v>
      </c>
      <c r="W117" s="73" t="s">
        <v>65</v>
      </c>
      <c r="X117" s="122" t="s">
        <v>79</v>
      </c>
      <c r="Y117" s="73" t="s">
        <v>73</v>
      </c>
      <c r="Z117" s="242" t="s">
        <v>1022</v>
      </c>
      <c r="AA117" s="73"/>
      <c r="AB117" s="93"/>
      <c r="AC117" s="71"/>
      <c r="AD117" s="49"/>
      <c r="AE117" s="49"/>
      <c r="AF117" s="49"/>
    </row>
    <row r="118" spans="1:32" ht="89.25" x14ac:dyDescent="0.25">
      <c r="A118" s="72">
        <v>110</v>
      </c>
      <c r="B118" s="73" t="s">
        <v>695</v>
      </c>
      <c r="C118" s="78" t="s">
        <v>696</v>
      </c>
      <c r="D118" s="76">
        <v>42535</v>
      </c>
      <c r="E118" s="310">
        <v>42570</v>
      </c>
      <c r="F118" s="76">
        <v>42543</v>
      </c>
      <c r="G118" s="76" t="s">
        <v>67</v>
      </c>
      <c r="H118" s="76">
        <v>42490</v>
      </c>
      <c r="I118" s="73" t="s">
        <v>68</v>
      </c>
      <c r="J118" s="112" t="s">
        <v>686</v>
      </c>
      <c r="K118" s="77" t="s">
        <v>697</v>
      </c>
      <c r="L118" s="73" t="s">
        <v>698</v>
      </c>
      <c r="M118" s="73" t="s">
        <v>939</v>
      </c>
      <c r="N118" s="77" t="s">
        <v>699</v>
      </c>
      <c r="O118" s="77" t="s">
        <v>959</v>
      </c>
      <c r="P118" s="74" t="s">
        <v>192</v>
      </c>
      <c r="Q118" s="77" t="s">
        <v>193</v>
      </c>
      <c r="R118" s="79">
        <v>48</v>
      </c>
      <c r="S118" s="73">
        <v>10</v>
      </c>
      <c r="T118" s="80">
        <v>9575</v>
      </c>
      <c r="U118" s="81" t="s">
        <v>64</v>
      </c>
      <c r="V118" s="82">
        <v>1149000</v>
      </c>
      <c r="W118" s="73" t="s">
        <v>65</v>
      </c>
      <c r="X118" s="122" t="s">
        <v>79</v>
      </c>
      <c r="Y118" s="73" t="s">
        <v>73</v>
      </c>
      <c r="Z118" s="242" t="s">
        <v>1022</v>
      </c>
      <c r="AA118" s="73"/>
      <c r="AB118" s="93"/>
      <c r="AC118" s="71"/>
      <c r="AD118" s="49"/>
      <c r="AE118" s="49"/>
      <c r="AF118" s="49"/>
    </row>
    <row r="119" spans="1:32" ht="89.25" x14ac:dyDescent="0.25">
      <c r="A119" s="230" t="s">
        <v>1008</v>
      </c>
      <c r="B119" s="73"/>
      <c r="C119" s="78"/>
      <c r="D119" s="76"/>
      <c r="E119" s="310">
        <v>42570</v>
      </c>
      <c r="F119" s="76"/>
      <c r="G119" s="76" t="s">
        <v>67</v>
      </c>
      <c r="H119" s="76">
        <v>42490</v>
      </c>
      <c r="I119" s="73" t="s">
        <v>68</v>
      </c>
      <c r="J119" s="112" t="s">
        <v>686</v>
      </c>
      <c r="K119" s="77" t="s">
        <v>1016</v>
      </c>
      <c r="L119" s="73" t="s">
        <v>1017</v>
      </c>
      <c r="M119" s="73" t="s">
        <v>1018</v>
      </c>
      <c r="N119" s="77" t="s">
        <v>62</v>
      </c>
      <c r="O119" s="77" t="s">
        <v>958</v>
      </c>
      <c r="P119" s="74" t="s">
        <v>141</v>
      </c>
      <c r="Q119" s="77" t="s">
        <v>147</v>
      </c>
      <c r="R119" s="79">
        <v>112.1</v>
      </c>
      <c r="S119" s="73">
        <v>10</v>
      </c>
      <c r="T119" s="80">
        <v>28416.67</v>
      </c>
      <c r="U119" s="81" t="s">
        <v>64</v>
      </c>
      <c r="V119" s="82">
        <v>3410000</v>
      </c>
      <c r="W119" s="73" t="s">
        <v>65</v>
      </c>
      <c r="X119" s="122"/>
      <c r="Y119" s="73" t="s">
        <v>73</v>
      </c>
      <c r="Z119" s="242" t="s">
        <v>1022</v>
      </c>
      <c r="AA119" s="73"/>
      <c r="AB119" s="93"/>
      <c r="AC119" s="71"/>
      <c r="AD119" s="49"/>
      <c r="AE119" s="49"/>
      <c r="AF119" s="49"/>
    </row>
    <row r="120" spans="1:32" ht="38.25" x14ac:dyDescent="0.25">
      <c r="A120" s="72">
        <v>111</v>
      </c>
      <c r="B120" s="77" t="s">
        <v>864</v>
      </c>
      <c r="C120" s="74" t="s">
        <v>865</v>
      </c>
      <c r="D120" s="75" t="s">
        <v>866</v>
      </c>
      <c r="E120" s="310">
        <v>42570</v>
      </c>
      <c r="F120" s="76">
        <v>42527</v>
      </c>
      <c r="G120" s="76" t="s">
        <v>67</v>
      </c>
      <c r="H120" s="76">
        <v>42460</v>
      </c>
      <c r="I120" s="176" t="s">
        <v>68</v>
      </c>
      <c r="J120" s="73" t="s">
        <v>119</v>
      </c>
      <c r="K120" s="73" t="s">
        <v>127</v>
      </c>
      <c r="L120" s="73" t="s">
        <v>867</v>
      </c>
      <c r="M120" s="73" t="s">
        <v>949</v>
      </c>
      <c r="N120" s="73" t="s">
        <v>62</v>
      </c>
      <c r="O120" s="73" t="s">
        <v>83</v>
      </c>
      <c r="P120" s="120" t="s">
        <v>92</v>
      </c>
      <c r="Q120" s="77" t="s">
        <v>93</v>
      </c>
      <c r="R120" s="79">
        <v>75.7</v>
      </c>
      <c r="S120" s="190">
        <v>5</v>
      </c>
      <c r="T120" s="191">
        <v>5804.58</v>
      </c>
      <c r="U120" s="81" t="s">
        <v>64</v>
      </c>
      <c r="V120" s="175">
        <v>1393100</v>
      </c>
      <c r="W120" s="73" t="s">
        <v>65</v>
      </c>
      <c r="X120" s="73" t="s">
        <v>79</v>
      </c>
      <c r="Y120" s="73" t="s">
        <v>73</v>
      </c>
      <c r="Z120" s="242" t="s">
        <v>1022</v>
      </c>
      <c r="AA120" s="249"/>
      <c r="AB120" s="118" t="s">
        <v>152</v>
      </c>
      <c r="AC120" s="71"/>
      <c r="AD120" s="49"/>
      <c r="AE120" s="49"/>
      <c r="AF120" s="49"/>
    </row>
    <row r="121" spans="1:32" ht="76.5" x14ac:dyDescent="0.25">
      <c r="A121" s="72">
        <v>112</v>
      </c>
      <c r="B121" s="73" t="s">
        <v>430</v>
      </c>
      <c r="C121" s="78" t="s">
        <v>431</v>
      </c>
      <c r="D121" s="76" t="s">
        <v>432</v>
      </c>
      <c r="E121" s="311">
        <v>42570</v>
      </c>
      <c r="F121" s="86">
        <v>42451</v>
      </c>
      <c r="G121" s="86" t="s">
        <v>67</v>
      </c>
      <c r="H121" s="86">
        <v>42369</v>
      </c>
      <c r="I121" s="83" t="s">
        <v>68</v>
      </c>
      <c r="J121" s="100" t="s">
        <v>81</v>
      </c>
      <c r="K121" s="100" t="s">
        <v>61</v>
      </c>
      <c r="L121" s="83" t="s">
        <v>425</v>
      </c>
      <c r="M121" s="83" t="s">
        <v>917</v>
      </c>
      <c r="N121" s="100" t="s">
        <v>76</v>
      </c>
      <c r="O121" s="100" t="s">
        <v>70</v>
      </c>
      <c r="P121" s="100" t="s">
        <v>426</v>
      </c>
      <c r="Q121" s="83" t="s">
        <v>970</v>
      </c>
      <c r="R121" s="102">
        <v>91.5</v>
      </c>
      <c r="S121" s="100" t="s">
        <v>427</v>
      </c>
      <c r="T121" s="103">
        <v>5458.41</v>
      </c>
      <c r="U121" s="104" t="s">
        <v>64</v>
      </c>
      <c r="V121" s="105">
        <v>1417200</v>
      </c>
      <c r="W121" s="100" t="s">
        <v>65</v>
      </c>
      <c r="X121" s="83"/>
      <c r="Y121" s="83" t="s">
        <v>72</v>
      </c>
      <c r="Z121" s="242" t="s">
        <v>1022</v>
      </c>
      <c r="AA121" s="192"/>
      <c r="AB121" s="117"/>
      <c r="AC121" s="71"/>
      <c r="AD121" s="45"/>
      <c r="AE121" s="45"/>
      <c r="AF121" s="45"/>
    </row>
    <row r="122" spans="1:32" ht="354" customHeight="1" x14ac:dyDescent="0.25">
      <c r="A122" s="72">
        <v>113</v>
      </c>
      <c r="B122" s="73" t="s">
        <v>430</v>
      </c>
      <c r="C122" s="78" t="s">
        <v>431</v>
      </c>
      <c r="D122" s="76" t="s">
        <v>432</v>
      </c>
      <c r="E122" s="311">
        <v>42570</v>
      </c>
      <c r="F122" s="86">
        <v>42452</v>
      </c>
      <c r="G122" s="86" t="s">
        <v>67</v>
      </c>
      <c r="H122" s="86">
        <v>42370</v>
      </c>
      <c r="I122" s="83" t="s">
        <v>68</v>
      </c>
      <c r="J122" s="100" t="s">
        <v>81</v>
      </c>
      <c r="K122" s="100" t="s">
        <v>61</v>
      </c>
      <c r="L122" s="83" t="s">
        <v>425</v>
      </c>
      <c r="M122" s="83" t="s">
        <v>918</v>
      </c>
      <c r="N122" s="100" t="s">
        <v>76</v>
      </c>
      <c r="O122" s="100" t="s">
        <v>70</v>
      </c>
      <c r="P122" s="83" t="s">
        <v>428</v>
      </c>
      <c r="Q122" s="83" t="s">
        <v>971</v>
      </c>
      <c r="R122" s="102">
        <v>93.9</v>
      </c>
      <c r="S122" s="83" t="s">
        <v>429</v>
      </c>
      <c r="T122" s="103">
        <v>6651.16</v>
      </c>
      <c r="U122" s="104" t="s">
        <v>64</v>
      </c>
      <c r="V122" s="105">
        <v>1417200</v>
      </c>
      <c r="W122" s="100" t="s">
        <v>65</v>
      </c>
      <c r="X122" s="83"/>
      <c r="Y122" s="83" t="s">
        <v>72</v>
      </c>
      <c r="Z122" s="242" t="s">
        <v>1022</v>
      </c>
      <c r="AA122" s="192"/>
      <c r="AB122" s="117"/>
      <c r="AC122" s="71"/>
      <c r="AD122" s="43"/>
      <c r="AE122" s="43"/>
      <c r="AF122" s="43"/>
    </row>
    <row r="123" spans="1:32" ht="113.25" customHeight="1" x14ac:dyDescent="0.25">
      <c r="A123" s="72">
        <v>114</v>
      </c>
      <c r="B123" s="83" t="s">
        <v>298</v>
      </c>
      <c r="C123" s="107" t="s">
        <v>299</v>
      </c>
      <c r="D123" s="86">
        <v>42534</v>
      </c>
      <c r="E123" s="311">
        <v>42570</v>
      </c>
      <c r="F123" s="86">
        <v>42502</v>
      </c>
      <c r="G123" s="83" t="s">
        <v>67</v>
      </c>
      <c r="H123" s="86">
        <v>42490</v>
      </c>
      <c r="I123" s="83" t="s">
        <v>68</v>
      </c>
      <c r="J123" s="83" t="s">
        <v>119</v>
      </c>
      <c r="K123" s="83" t="s">
        <v>300</v>
      </c>
      <c r="L123" s="83" t="s">
        <v>301</v>
      </c>
      <c r="M123" s="83" t="s">
        <v>905</v>
      </c>
      <c r="N123" s="83" t="s">
        <v>62</v>
      </c>
      <c r="O123" s="83" t="s">
        <v>83</v>
      </c>
      <c r="P123" s="83" t="s">
        <v>213</v>
      </c>
      <c r="Q123" s="100" t="s">
        <v>214</v>
      </c>
      <c r="R123" s="102">
        <v>52</v>
      </c>
      <c r="S123" s="83">
        <v>6</v>
      </c>
      <c r="T123" s="103">
        <v>5425</v>
      </c>
      <c r="U123" s="104" t="s">
        <v>64</v>
      </c>
      <c r="V123" s="105">
        <v>1085000</v>
      </c>
      <c r="W123" s="83" t="s">
        <v>65</v>
      </c>
      <c r="X123" s="83" t="s">
        <v>121</v>
      </c>
      <c r="Y123" s="83" t="s">
        <v>73</v>
      </c>
      <c r="Z123" s="242" t="s">
        <v>1022</v>
      </c>
      <c r="AA123" s="83"/>
      <c r="AB123" s="108"/>
      <c r="AC123" s="71"/>
      <c r="AD123" s="43"/>
      <c r="AE123" s="43"/>
      <c r="AF123" s="43"/>
    </row>
    <row r="124" spans="1:32" ht="178.5" customHeight="1" x14ac:dyDescent="0.25">
      <c r="A124" s="72">
        <v>115</v>
      </c>
      <c r="B124" s="89" t="s">
        <v>302</v>
      </c>
      <c r="C124" s="107" t="s">
        <v>303</v>
      </c>
      <c r="D124" s="86">
        <v>42538</v>
      </c>
      <c r="E124" s="311">
        <v>42570</v>
      </c>
      <c r="F124" s="124">
        <v>42502</v>
      </c>
      <c r="G124" s="124" t="s">
        <v>67</v>
      </c>
      <c r="H124" s="124">
        <v>42429</v>
      </c>
      <c r="I124" s="83" t="s">
        <v>68</v>
      </c>
      <c r="J124" s="100" t="s">
        <v>119</v>
      </c>
      <c r="K124" s="100" t="s">
        <v>127</v>
      </c>
      <c r="L124" s="100" t="s">
        <v>304</v>
      </c>
      <c r="M124" s="100" t="s">
        <v>906</v>
      </c>
      <c r="N124" s="83" t="s">
        <v>62</v>
      </c>
      <c r="O124" s="100" t="s">
        <v>83</v>
      </c>
      <c r="P124" s="100" t="s">
        <v>225</v>
      </c>
      <c r="Q124" s="100" t="s">
        <v>226</v>
      </c>
      <c r="R124" s="102">
        <v>258.39999999999998</v>
      </c>
      <c r="S124" s="100">
        <v>6</v>
      </c>
      <c r="T124" s="188">
        <v>26565</v>
      </c>
      <c r="U124" s="100" t="s">
        <v>64</v>
      </c>
      <c r="V124" s="187">
        <v>5313000</v>
      </c>
      <c r="W124" s="83" t="s">
        <v>65</v>
      </c>
      <c r="X124" s="131" t="s">
        <v>66</v>
      </c>
      <c r="Y124" s="83" t="s">
        <v>73</v>
      </c>
      <c r="Z124" s="242" t="s">
        <v>1022</v>
      </c>
      <c r="AA124" s="83"/>
      <c r="AB124" s="108"/>
      <c r="AC124" s="71"/>
      <c r="AD124" s="41"/>
      <c r="AE124" s="41"/>
      <c r="AF124" s="41"/>
    </row>
    <row r="125" spans="1:32" ht="289.5" customHeight="1" x14ac:dyDescent="0.25">
      <c r="A125" s="72">
        <v>116</v>
      </c>
      <c r="B125" s="89" t="s">
        <v>302</v>
      </c>
      <c r="C125" s="107" t="s">
        <v>303</v>
      </c>
      <c r="D125" s="86">
        <v>42538</v>
      </c>
      <c r="E125" s="311">
        <v>42570</v>
      </c>
      <c r="F125" s="124">
        <v>42502</v>
      </c>
      <c r="G125" s="124" t="s">
        <v>67</v>
      </c>
      <c r="H125" s="124">
        <v>42429</v>
      </c>
      <c r="I125" s="83" t="s">
        <v>68</v>
      </c>
      <c r="J125" s="100" t="s">
        <v>119</v>
      </c>
      <c r="K125" s="100" t="s">
        <v>127</v>
      </c>
      <c r="L125" s="100" t="s">
        <v>304</v>
      </c>
      <c r="M125" s="100" t="s">
        <v>305</v>
      </c>
      <c r="N125" s="83" t="s">
        <v>62</v>
      </c>
      <c r="O125" s="100" t="s">
        <v>83</v>
      </c>
      <c r="P125" s="100" t="s">
        <v>225</v>
      </c>
      <c r="Q125" s="100" t="s">
        <v>226</v>
      </c>
      <c r="R125" s="102">
        <v>369.4</v>
      </c>
      <c r="S125" s="100">
        <v>6</v>
      </c>
      <c r="T125" s="188">
        <v>41723.5</v>
      </c>
      <c r="U125" s="100" t="s">
        <v>64</v>
      </c>
      <c r="V125" s="187">
        <v>8344700</v>
      </c>
      <c r="W125" s="83" t="s">
        <v>65</v>
      </c>
      <c r="X125" s="131" t="s">
        <v>66</v>
      </c>
      <c r="Y125" s="83" t="s">
        <v>73</v>
      </c>
      <c r="Z125" s="242" t="s">
        <v>1022</v>
      </c>
      <c r="AA125" s="83"/>
      <c r="AB125" s="108"/>
      <c r="AC125" s="181"/>
      <c r="AD125" s="42"/>
      <c r="AE125" s="42"/>
      <c r="AF125" s="42"/>
    </row>
    <row r="126" spans="1:32" ht="38.25" x14ac:dyDescent="0.25">
      <c r="A126" s="72">
        <v>117</v>
      </c>
      <c r="B126" s="89" t="s">
        <v>306</v>
      </c>
      <c r="C126" s="107" t="s">
        <v>307</v>
      </c>
      <c r="D126" s="86">
        <v>42542</v>
      </c>
      <c r="E126" s="311">
        <v>42556</v>
      </c>
      <c r="F126" s="186">
        <v>42503</v>
      </c>
      <c r="G126" s="131" t="s">
        <v>67</v>
      </c>
      <c r="H126" s="186">
        <v>42460</v>
      </c>
      <c r="I126" s="83" t="s">
        <v>68</v>
      </c>
      <c r="J126" s="133" t="s">
        <v>119</v>
      </c>
      <c r="K126" s="100" t="s">
        <v>127</v>
      </c>
      <c r="L126" s="83" t="s">
        <v>308</v>
      </c>
      <c r="M126" s="100" t="s">
        <v>907</v>
      </c>
      <c r="N126" s="83" t="s">
        <v>62</v>
      </c>
      <c r="O126" s="100" t="s">
        <v>83</v>
      </c>
      <c r="P126" s="193" t="s">
        <v>154</v>
      </c>
      <c r="Q126" s="100" t="s">
        <v>981</v>
      </c>
      <c r="R126" s="102">
        <v>57.22</v>
      </c>
      <c r="S126" s="83">
        <v>6</v>
      </c>
      <c r="T126" s="103">
        <v>7467.45</v>
      </c>
      <c r="U126" s="131" t="s">
        <v>64</v>
      </c>
      <c r="V126" s="105">
        <v>1493490</v>
      </c>
      <c r="W126" s="83" t="s">
        <v>65</v>
      </c>
      <c r="X126" s="131" t="s">
        <v>66</v>
      </c>
      <c r="Y126" s="83" t="s">
        <v>73</v>
      </c>
      <c r="Z126" s="242" t="s">
        <v>1022</v>
      </c>
      <c r="AA126" s="83"/>
      <c r="AB126" s="108"/>
      <c r="AC126" s="181"/>
      <c r="AD126" s="42"/>
      <c r="AE126" s="42"/>
      <c r="AF126" s="42"/>
    </row>
    <row r="127" spans="1:32" ht="38.25" x14ac:dyDescent="0.25">
      <c r="A127" s="72">
        <v>118</v>
      </c>
      <c r="B127" s="137" t="s">
        <v>820</v>
      </c>
      <c r="C127" s="78" t="s">
        <v>821</v>
      </c>
      <c r="D127" s="76" t="s">
        <v>822</v>
      </c>
      <c r="E127" s="310">
        <v>42570</v>
      </c>
      <c r="F127" s="75">
        <v>42508</v>
      </c>
      <c r="G127" s="77" t="s">
        <v>67</v>
      </c>
      <c r="H127" s="75">
        <v>42460</v>
      </c>
      <c r="I127" s="73" t="s">
        <v>68</v>
      </c>
      <c r="J127" s="77" t="s">
        <v>119</v>
      </c>
      <c r="K127" s="77" t="s">
        <v>127</v>
      </c>
      <c r="L127" s="77" t="s">
        <v>823</v>
      </c>
      <c r="M127" s="77" t="s">
        <v>824</v>
      </c>
      <c r="N127" s="73" t="s">
        <v>62</v>
      </c>
      <c r="O127" s="77" t="s">
        <v>83</v>
      </c>
      <c r="P127" s="77" t="s">
        <v>154</v>
      </c>
      <c r="Q127" s="100" t="s">
        <v>981</v>
      </c>
      <c r="R127" s="98">
        <v>442.3</v>
      </c>
      <c r="S127" s="77">
        <v>6</v>
      </c>
      <c r="T127" s="98">
        <v>48471.5</v>
      </c>
      <c r="U127" s="77" t="s">
        <v>825</v>
      </c>
      <c r="V127" s="98">
        <v>467140</v>
      </c>
      <c r="W127" s="73" t="s">
        <v>65</v>
      </c>
      <c r="X127" s="77" t="s">
        <v>66</v>
      </c>
      <c r="Y127" s="83" t="s">
        <v>72</v>
      </c>
      <c r="Z127" s="242" t="s">
        <v>1022</v>
      </c>
      <c r="AA127" s="77"/>
      <c r="AB127" s="84"/>
      <c r="AC127" s="181"/>
      <c r="AD127" s="42"/>
      <c r="AE127" s="42"/>
      <c r="AF127" s="42"/>
    </row>
    <row r="128" spans="1:32" ht="140.25" x14ac:dyDescent="0.25">
      <c r="A128" s="72">
        <v>119</v>
      </c>
      <c r="B128" s="73" t="s">
        <v>577</v>
      </c>
      <c r="C128" s="78" t="s">
        <v>578</v>
      </c>
      <c r="D128" s="76">
        <v>42495</v>
      </c>
      <c r="E128" s="311">
        <v>42570</v>
      </c>
      <c r="F128" s="76">
        <v>42282</v>
      </c>
      <c r="G128" s="76" t="s">
        <v>67</v>
      </c>
      <c r="H128" s="76">
        <v>42400</v>
      </c>
      <c r="I128" s="83" t="s">
        <v>68</v>
      </c>
      <c r="J128" s="73" t="s">
        <v>103</v>
      </c>
      <c r="K128" s="73" t="s">
        <v>61</v>
      </c>
      <c r="L128" s="73" t="s">
        <v>579</v>
      </c>
      <c r="M128" s="73" t="s">
        <v>580</v>
      </c>
      <c r="N128" s="83" t="s">
        <v>62</v>
      </c>
      <c r="O128" s="89" t="s">
        <v>424</v>
      </c>
      <c r="P128" s="73" t="s">
        <v>537</v>
      </c>
      <c r="Q128" s="73" t="s">
        <v>538</v>
      </c>
      <c r="R128" s="79">
        <v>15</v>
      </c>
      <c r="S128" s="83">
        <v>8</v>
      </c>
      <c r="T128" s="80">
        <v>1765.8</v>
      </c>
      <c r="U128" s="81" t="s">
        <v>64</v>
      </c>
      <c r="V128" s="82">
        <v>264870</v>
      </c>
      <c r="W128" s="256">
        <v>42705</v>
      </c>
      <c r="X128" s="73" t="s">
        <v>79</v>
      </c>
      <c r="Y128" s="83" t="s">
        <v>72</v>
      </c>
      <c r="Z128" s="241" t="s">
        <v>1051</v>
      </c>
      <c r="AA128" s="135" t="s">
        <v>1068</v>
      </c>
      <c r="AB128" s="117"/>
      <c r="AC128" s="181"/>
      <c r="AD128" s="42"/>
      <c r="AE128" s="42"/>
      <c r="AF128" s="42"/>
    </row>
    <row r="129" spans="1:32" ht="120" customHeight="1" x14ac:dyDescent="0.25">
      <c r="A129" s="72">
        <v>120</v>
      </c>
      <c r="B129" s="73" t="s">
        <v>640</v>
      </c>
      <c r="C129" s="78" t="s">
        <v>641</v>
      </c>
      <c r="D129" s="73" t="s">
        <v>642</v>
      </c>
      <c r="E129" s="311">
        <v>42570</v>
      </c>
      <c r="F129" s="76">
        <v>42445</v>
      </c>
      <c r="G129" s="73" t="s">
        <v>67</v>
      </c>
      <c r="H129" s="76">
        <v>42429</v>
      </c>
      <c r="I129" s="100" t="s">
        <v>68</v>
      </c>
      <c r="J129" s="73" t="s">
        <v>616</v>
      </c>
      <c r="K129" s="73" t="s">
        <v>61</v>
      </c>
      <c r="L129" s="73" t="s">
        <v>643</v>
      </c>
      <c r="M129" s="73" t="s">
        <v>644</v>
      </c>
      <c r="N129" s="83" t="s">
        <v>625</v>
      </c>
      <c r="O129" s="100" t="s">
        <v>645</v>
      </c>
      <c r="P129" s="73" t="s">
        <v>537</v>
      </c>
      <c r="Q129" s="73" t="s">
        <v>538</v>
      </c>
      <c r="R129" s="79">
        <v>17.600000000000001</v>
      </c>
      <c r="S129" s="73">
        <v>8</v>
      </c>
      <c r="T129" s="80">
        <v>1920</v>
      </c>
      <c r="U129" s="81" t="s">
        <v>64</v>
      </c>
      <c r="V129" s="82">
        <v>288000</v>
      </c>
      <c r="W129" s="73" t="s">
        <v>65</v>
      </c>
      <c r="X129" s="73" t="s">
        <v>79</v>
      </c>
      <c r="Y129" s="83" t="s">
        <v>72</v>
      </c>
      <c r="Z129" s="241" t="s">
        <v>1022</v>
      </c>
      <c r="AA129" s="73"/>
      <c r="AB129" s="93"/>
      <c r="AC129" s="181"/>
      <c r="AD129" s="42"/>
      <c r="AE129" s="42"/>
      <c r="AF129" s="42"/>
    </row>
    <row r="130" spans="1:32" ht="156" customHeight="1" x14ac:dyDescent="0.25">
      <c r="A130" s="72">
        <v>121</v>
      </c>
      <c r="B130" s="73" t="s">
        <v>689</v>
      </c>
      <c r="C130" s="78" t="s">
        <v>690</v>
      </c>
      <c r="D130" s="76">
        <v>42543</v>
      </c>
      <c r="E130" s="310">
        <v>42570</v>
      </c>
      <c r="F130" s="76">
        <v>42509</v>
      </c>
      <c r="G130" s="76" t="s">
        <v>67</v>
      </c>
      <c r="H130" s="76">
        <v>42429</v>
      </c>
      <c r="I130" s="73" t="s">
        <v>68</v>
      </c>
      <c r="J130" s="112" t="s">
        <v>686</v>
      </c>
      <c r="K130" s="77" t="s">
        <v>61</v>
      </c>
      <c r="L130" s="73" t="s">
        <v>691</v>
      </c>
      <c r="M130" s="73" t="s">
        <v>692</v>
      </c>
      <c r="N130" s="73" t="s">
        <v>688</v>
      </c>
      <c r="O130" s="89" t="s">
        <v>424</v>
      </c>
      <c r="P130" s="77" t="s">
        <v>964</v>
      </c>
      <c r="Q130" s="73" t="s">
        <v>694</v>
      </c>
      <c r="R130" s="79">
        <v>48.3</v>
      </c>
      <c r="S130" s="77">
        <v>8</v>
      </c>
      <c r="T130" s="113">
        <v>11104</v>
      </c>
      <c r="U130" s="81" t="s">
        <v>64</v>
      </c>
      <c r="V130" s="113">
        <v>1665600</v>
      </c>
      <c r="W130" s="73" t="s">
        <v>65</v>
      </c>
      <c r="X130" s="122" t="s">
        <v>79</v>
      </c>
      <c r="Y130" s="73" t="s">
        <v>73</v>
      </c>
      <c r="Z130" s="240" t="s">
        <v>153</v>
      </c>
      <c r="AA130" s="73" t="s">
        <v>1040</v>
      </c>
      <c r="AB130" s="93"/>
      <c r="AC130" s="181"/>
      <c r="AD130" s="42"/>
      <c r="AE130" s="42"/>
      <c r="AF130" s="42"/>
    </row>
    <row r="131" spans="1:32" ht="99.75" customHeight="1" x14ac:dyDescent="0.25">
      <c r="A131" s="72">
        <v>122</v>
      </c>
      <c r="B131" s="73" t="s">
        <v>720</v>
      </c>
      <c r="C131" s="78" t="s">
        <v>721</v>
      </c>
      <c r="D131" s="76">
        <v>42531</v>
      </c>
      <c r="E131" s="310">
        <v>42570</v>
      </c>
      <c r="F131" s="76">
        <v>42524</v>
      </c>
      <c r="G131" s="122" t="s">
        <v>67</v>
      </c>
      <c r="H131" s="76">
        <v>42429</v>
      </c>
      <c r="I131" s="73" t="s">
        <v>68</v>
      </c>
      <c r="J131" s="112" t="s">
        <v>686</v>
      </c>
      <c r="K131" s="77" t="s">
        <v>61</v>
      </c>
      <c r="L131" s="73" t="s">
        <v>722</v>
      </c>
      <c r="M131" s="77" t="s">
        <v>723</v>
      </c>
      <c r="N131" s="74" t="s">
        <v>76</v>
      </c>
      <c r="O131" s="89" t="s">
        <v>424</v>
      </c>
      <c r="P131" s="78" t="s">
        <v>77</v>
      </c>
      <c r="Q131" s="77" t="s">
        <v>227</v>
      </c>
      <c r="R131" s="79">
        <v>9.1999999999999993</v>
      </c>
      <c r="S131" s="77">
        <v>8</v>
      </c>
      <c r="T131" s="113">
        <v>1334</v>
      </c>
      <c r="U131" s="81" t="s">
        <v>64</v>
      </c>
      <c r="V131" s="113">
        <v>200100</v>
      </c>
      <c r="W131" s="73" t="s">
        <v>65</v>
      </c>
      <c r="X131" s="73" t="s">
        <v>66</v>
      </c>
      <c r="Y131" s="73" t="s">
        <v>73</v>
      </c>
      <c r="Z131" s="240" t="s">
        <v>1022</v>
      </c>
      <c r="AA131" s="77"/>
      <c r="AB131" s="93"/>
      <c r="AC131" s="181"/>
      <c r="AD131" s="42"/>
      <c r="AE131" s="42"/>
      <c r="AF131" s="42"/>
    </row>
    <row r="132" spans="1:32" ht="38.25" x14ac:dyDescent="0.25">
      <c r="A132" s="72">
        <v>123</v>
      </c>
      <c r="B132" s="83" t="s">
        <v>309</v>
      </c>
      <c r="C132" s="107" t="s">
        <v>310</v>
      </c>
      <c r="D132" s="86">
        <v>42535</v>
      </c>
      <c r="E132" s="311">
        <v>42570</v>
      </c>
      <c r="F132" s="86"/>
      <c r="G132" s="86"/>
      <c r="H132" s="124">
        <v>42460</v>
      </c>
      <c r="I132" s="83" t="s">
        <v>68</v>
      </c>
      <c r="J132" s="100" t="s">
        <v>81</v>
      </c>
      <c r="K132" s="100" t="s">
        <v>311</v>
      </c>
      <c r="L132" s="100" t="s">
        <v>312</v>
      </c>
      <c r="M132" s="100" t="s">
        <v>908</v>
      </c>
      <c r="N132" s="100" t="s">
        <v>239</v>
      </c>
      <c r="O132" s="100" t="s">
        <v>83</v>
      </c>
      <c r="P132" s="100" t="s">
        <v>192</v>
      </c>
      <c r="Q132" s="100" t="s">
        <v>193</v>
      </c>
      <c r="R132" s="134">
        <v>26.1</v>
      </c>
      <c r="S132" s="177">
        <v>10</v>
      </c>
      <c r="T132" s="105">
        <v>4066.67</v>
      </c>
      <c r="U132" s="100" t="s">
        <v>253</v>
      </c>
      <c r="V132" s="105">
        <v>488000</v>
      </c>
      <c r="W132" s="83" t="s">
        <v>65</v>
      </c>
      <c r="X132" s="100" t="s">
        <v>66</v>
      </c>
      <c r="Y132" s="83" t="s">
        <v>73</v>
      </c>
      <c r="Z132" s="242" t="s">
        <v>1022</v>
      </c>
      <c r="AA132" s="83"/>
      <c r="AB132" s="117"/>
      <c r="AC132" s="181"/>
      <c r="AD132" s="42"/>
      <c r="AE132" s="42"/>
      <c r="AF132" s="42"/>
    </row>
    <row r="133" spans="1:32" ht="101.25" customHeight="1" x14ac:dyDescent="0.25">
      <c r="A133" s="72">
        <v>124</v>
      </c>
      <c r="B133" s="133" t="s">
        <v>172</v>
      </c>
      <c r="C133" s="133" t="s">
        <v>173</v>
      </c>
      <c r="D133" s="86">
        <v>42500</v>
      </c>
      <c r="E133" s="311">
        <v>42570</v>
      </c>
      <c r="F133" s="124">
        <v>42450</v>
      </c>
      <c r="G133" s="124" t="s">
        <v>67</v>
      </c>
      <c r="H133" s="124">
        <v>42400</v>
      </c>
      <c r="I133" s="83" t="s">
        <v>68</v>
      </c>
      <c r="J133" s="100" t="s">
        <v>98</v>
      </c>
      <c r="K133" s="100" t="s">
        <v>100</v>
      </c>
      <c r="L133" s="100" t="s">
        <v>189</v>
      </c>
      <c r="M133" s="100" t="s">
        <v>190</v>
      </c>
      <c r="N133" s="100" t="s">
        <v>191</v>
      </c>
      <c r="O133" s="100" t="s">
        <v>70</v>
      </c>
      <c r="P133" s="133" t="s">
        <v>86</v>
      </c>
      <c r="Q133" s="100" t="s">
        <v>87</v>
      </c>
      <c r="R133" s="103">
        <v>75</v>
      </c>
      <c r="S133" s="100">
        <v>10</v>
      </c>
      <c r="T133" s="134">
        <v>1190.93</v>
      </c>
      <c r="U133" s="81" t="s">
        <v>595</v>
      </c>
      <c r="V133" s="152">
        <v>1417300</v>
      </c>
      <c r="W133" s="83" t="s">
        <v>65</v>
      </c>
      <c r="X133" s="100" t="s">
        <v>79</v>
      </c>
      <c r="Y133" s="100" t="s">
        <v>409</v>
      </c>
      <c r="Z133" s="242" t="s">
        <v>153</v>
      </c>
      <c r="AA133" s="259" t="s">
        <v>1069</v>
      </c>
      <c r="AB133" s="117"/>
      <c r="AC133" s="181"/>
      <c r="AD133" s="42"/>
      <c r="AE133" s="42"/>
      <c r="AF133" s="42"/>
    </row>
    <row r="134" spans="1:32" ht="108.75" customHeight="1" x14ac:dyDescent="0.25">
      <c r="A134" s="72">
        <v>125</v>
      </c>
      <c r="B134" s="83" t="s">
        <v>313</v>
      </c>
      <c r="C134" s="107" t="s">
        <v>314</v>
      </c>
      <c r="D134" s="86">
        <v>42534</v>
      </c>
      <c r="E134" s="311">
        <v>42570</v>
      </c>
      <c r="F134" s="86">
        <v>42515</v>
      </c>
      <c r="G134" s="83" t="s">
        <v>67</v>
      </c>
      <c r="H134" s="86">
        <v>42490</v>
      </c>
      <c r="I134" s="83" t="s">
        <v>68</v>
      </c>
      <c r="J134" s="83" t="s">
        <v>119</v>
      </c>
      <c r="K134" s="83" t="s">
        <v>315</v>
      </c>
      <c r="L134" s="83" t="s">
        <v>316</v>
      </c>
      <c r="M134" s="83" t="s">
        <v>909</v>
      </c>
      <c r="N134" s="83" t="s">
        <v>62</v>
      </c>
      <c r="O134" s="83" t="s">
        <v>83</v>
      </c>
      <c r="P134" s="83" t="s">
        <v>141</v>
      </c>
      <c r="Q134" s="100" t="s">
        <v>147</v>
      </c>
      <c r="R134" s="102">
        <v>14.25</v>
      </c>
      <c r="S134" s="83">
        <v>10</v>
      </c>
      <c r="T134" s="103">
        <v>2458.33</v>
      </c>
      <c r="U134" s="104" t="s">
        <v>64</v>
      </c>
      <c r="V134" s="105">
        <v>295000</v>
      </c>
      <c r="W134" s="83" t="s">
        <v>65</v>
      </c>
      <c r="X134" s="83" t="s">
        <v>121</v>
      </c>
      <c r="Y134" s="83" t="s">
        <v>73</v>
      </c>
      <c r="Z134" s="242" t="s">
        <v>1022</v>
      </c>
      <c r="AA134" s="83"/>
      <c r="AB134" s="108"/>
      <c r="AC134" s="181"/>
      <c r="AD134" s="42"/>
      <c r="AE134" s="42"/>
      <c r="AF134" s="42"/>
    </row>
    <row r="135" spans="1:32" ht="76.5" x14ac:dyDescent="0.25">
      <c r="A135" s="72">
        <v>126</v>
      </c>
      <c r="B135" s="100" t="s">
        <v>137</v>
      </c>
      <c r="C135" s="133" t="s">
        <v>138</v>
      </c>
      <c r="D135" s="86">
        <v>42479</v>
      </c>
      <c r="E135" s="311">
        <v>42570</v>
      </c>
      <c r="F135" s="124">
        <v>42430</v>
      </c>
      <c r="G135" s="100" t="s">
        <v>67</v>
      </c>
      <c r="H135" s="124">
        <v>42400</v>
      </c>
      <c r="I135" s="83" t="s">
        <v>68</v>
      </c>
      <c r="J135" s="100" t="s">
        <v>119</v>
      </c>
      <c r="K135" s="100" t="s">
        <v>139</v>
      </c>
      <c r="L135" s="100" t="s">
        <v>140</v>
      </c>
      <c r="M135" s="100" t="s">
        <v>161</v>
      </c>
      <c r="N135" s="83" t="s">
        <v>62</v>
      </c>
      <c r="O135" s="100" t="s">
        <v>83</v>
      </c>
      <c r="P135" s="100" t="s">
        <v>141</v>
      </c>
      <c r="Q135" s="100" t="s">
        <v>142</v>
      </c>
      <c r="R135" s="134">
        <v>31.4</v>
      </c>
      <c r="S135" s="100">
        <v>10</v>
      </c>
      <c r="T135" s="134">
        <v>539.44000000000005</v>
      </c>
      <c r="U135" s="81" t="s">
        <v>595</v>
      </c>
      <c r="V135" s="134">
        <v>706000</v>
      </c>
      <c r="W135" s="83" t="s">
        <v>65</v>
      </c>
      <c r="X135" s="100" t="s">
        <v>66</v>
      </c>
      <c r="Y135" s="83" t="s">
        <v>72</v>
      </c>
      <c r="Z135" s="242" t="s">
        <v>153</v>
      </c>
      <c r="AA135" s="83" t="s">
        <v>1070</v>
      </c>
      <c r="AB135" s="108" t="s">
        <v>143</v>
      </c>
      <c r="AC135" s="181"/>
      <c r="AD135" s="48"/>
      <c r="AE135" s="48"/>
      <c r="AF135" s="48"/>
    </row>
    <row r="136" spans="1:32" ht="220.5" customHeight="1" x14ac:dyDescent="0.25">
      <c r="A136" s="72">
        <v>127</v>
      </c>
      <c r="B136" s="73" t="s">
        <v>772</v>
      </c>
      <c r="C136" s="78" t="s">
        <v>773</v>
      </c>
      <c r="D136" s="76">
        <v>42543</v>
      </c>
      <c r="E136" s="310">
        <v>42570</v>
      </c>
      <c r="F136" s="76">
        <v>42514</v>
      </c>
      <c r="G136" s="76" t="s">
        <v>67</v>
      </c>
      <c r="H136" s="76">
        <v>42369</v>
      </c>
      <c r="I136" s="73" t="s">
        <v>68</v>
      </c>
      <c r="J136" s="73" t="s">
        <v>119</v>
      </c>
      <c r="K136" s="73" t="s">
        <v>127</v>
      </c>
      <c r="L136" s="73" t="s">
        <v>774</v>
      </c>
      <c r="M136" s="73" t="s">
        <v>946</v>
      </c>
      <c r="N136" s="73" t="s">
        <v>62</v>
      </c>
      <c r="O136" s="73" t="s">
        <v>83</v>
      </c>
      <c r="P136" s="190">
        <v>15</v>
      </c>
      <c r="Q136" s="73" t="s">
        <v>775</v>
      </c>
      <c r="R136" s="79">
        <v>81.7</v>
      </c>
      <c r="S136" s="176">
        <v>10</v>
      </c>
      <c r="T136" s="191">
        <v>22949.83</v>
      </c>
      <c r="U136" s="81" t="s">
        <v>64</v>
      </c>
      <c r="V136" s="175">
        <v>2753980</v>
      </c>
      <c r="W136" s="73" t="s">
        <v>65</v>
      </c>
      <c r="X136" s="73" t="s">
        <v>66</v>
      </c>
      <c r="Y136" s="73" t="s">
        <v>73</v>
      </c>
      <c r="Z136" s="242" t="s">
        <v>1022</v>
      </c>
      <c r="AA136" s="73"/>
      <c r="AB136" s="93"/>
      <c r="AC136" s="71"/>
      <c r="AD136" s="51"/>
      <c r="AE136" s="51"/>
      <c r="AF136" s="51"/>
    </row>
    <row r="137" spans="1:32" ht="165" customHeight="1" x14ac:dyDescent="0.25">
      <c r="A137" s="72">
        <v>128</v>
      </c>
      <c r="B137" s="77" t="s">
        <v>851</v>
      </c>
      <c r="C137" s="74" t="s">
        <v>852</v>
      </c>
      <c r="D137" s="76" t="s">
        <v>845</v>
      </c>
      <c r="E137" s="310">
        <v>42570</v>
      </c>
      <c r="F137" s="75">
        <v>42528</v>
      </c>
      <c r="G137" s="77" t="s">
        <v>67</v>
      </c>
      <c r="H137" s="75">
        <v>42521</v>
      </c>
      <c r="I137" s="73" t="s">
        <v>68</v>
      </c>
      <c r="J137" s="77" t="s">
        <v>119</v>
      </c>
      <c r="K137" s="77" t="s">
        <v>894</v>
      </c>
      <c r="L137" s="77" t="s">
        <v>853</v>
      </c>
      <c r="M137" s="77" t="s">
        <v>854</v>
      </c>
      <c r="N137" s="73" t="s">
        <v>62</v>
      </c>
      <c r="O137" s="77" t="s">
        <v>70</v>
      </c>
      <c r="P137" s="77" t="s">
        <v>141</v>
      </c>
      <c r="Q137" s="77" t="s">
        <v>147</v>
      </c>
      <c r="R137" s="98">
        <v>95</v>
      </c>
      <c r="S137" s="77">
        <v>10</v>
      </c>
      <c r="T137" s="98">
        <v>16854.169999999998</v>
      </c>
      <c r="U137" s="96" t="s">
        <v>64</v>
      </c>
      <c r="V137" s="98">
        <v>2022500</v>
      </c>
      <c r="W137" s="73" t="s">
        <v>65</v>
      </c>
      <c r="X137" s="77" t="s">
        <v>121</v>
      </c>
      <c r="Y137" s="73" t="s">
        <v>73</v>
      </c>
      <c r="Z137" s="240" t="s">
        <v>1022</v>
      </c>
      <c r="AA137" s="249"/>
      <c r="AB137" s="84"/>
      <c r="AC137" s="71"/>
      <c r="AD137" s="51"/>
      <c r="AE137" s="51"/>
      <c r="AF137" s="51"/>
    </row>
    <row r="138" spans="1:32" ht="38.25" x14ac:dyDescent="0.25">
      <c r="A138" s="72">
        <v>129</v>
      </c>
      <c r="B138" s="83" t="s">
        <v>317</v>
      </c>
      <c r="C138" s="107" t="s">
        <v>318</v>
      </c>
      <c r="D138" s="86">
        <v>42534</v>
      </c>
      <c r="E138" s="311">
        <v>42570</v>
      </c>
      <c r="F138" s="86">
        <v>42514</v>
      </c>
      <c r="G138" s="83" t="s">
        <v>67</v>
      </c>
      <c r="H138" s="86">
        <v>42490</v>
      </c>
      <c r="I138" s="83" t="s">
        <v>68</v>
      </c>
      <c r="J138" s="83" t="s">
        <v>119</v>
      </c>
      <c r="K138" s="83" t="s">
        <v>300</v>
      </c>
      <c r="L138" s="83" t="s">
        <v>195</v>
      </c>
      <c r="M138" s="83" t="s">
        <v>910</v>
      </c>
      <c r="N138" s="83" t="s">
        <v>62</v>
      </c>
      <c r="O138" s="83" t="s">
        <v>83</v>
      </c>
      <c r="P138" s="83" t="s">
        <v>162</v>
      </c>
      <c r="Q138" s="100" t="s">
        <v>163</v>
      </c>
      <c r="R138" s="102">
        <v>18</v>
      </c>
      <c r="S138" s="83">
        <v>12</v>
      </c>
      <c r="T138" s="103">
        <v>3988</v>
      </c>
      <c r="U138" s="104" t="s">
        <v>64</v>
      </c>
      <c r="V138" s="105">
        <v>398800</v>
      </c>
      <c r="W138" s="83" t="s">
        <v>65</v>
      </c>
      <c r="X138" s="83" t="s">
        <v>121</v>
      </c>
      <c r="Y138" s="83" t="s">
        <v>73</v>
      </c>
      <c r="Z138" s="242" t="s">
        <v>1022</v>
      </c>
      <c r="AA138" s="83"/>
      <c r="AB138" s="194" t="s">
        <v>651</v>
      </c>
      <c r="AC138" s="71"/>
      <c r="AD138" s="51"/>
      <c r="AE138" s="51"/>
      <c r="AF138" s="51"/>
    </row>
    <row r="139" spans="1:32" ht="38.25" x14ac:dyDescent="0.25">
      <c r="A139" s="72">
        <v>130</v>
      </c>
      <c r="B139" s="83" t="s">
        <v>319</v>
      </c>
      <c r="C139" s="107" t="s">
        <v>320</v>
      </c>
      <c r="D139" s="86">
        <v>42535</v>
      </c>
      <c r="E139" s="311">
        <v>42570</v>
      </c>
      <c r="F139" s="86"/>
      <c r="G139" s="86"/>
      <c r="H139" s="124">
        <v>42460</v>
      </c>
      <c r="I139" s="83" t="s">
        <v>68</v>
      </c>
      <c r="J139" s="100" t="s">
        <v>81</v>
      </c>
      <c r="K139" s="100" t="s">
        <v>311</v>
      </c>
      <c r="L139" s="100" t="s">
        <v>321</v>
      </c>
      <c r="M139" s="100" t="s">
        <v>322</v>
      </c>
      <c r="N139" s="100" t="s">
        <v>239</v>
      </c>
      <c r="O139" s="100" t="s">
        <v>83</v>
      </c>
      <c r="P139" s="100" t="s">
        <v>162</v>
      </c>
      <c r="Q139" s="100" t="s">
        <v>163</v>
      </c>
      <c r="R139" s="134">
        <v>25</v>
      </c>
      <c r="S139" s="177">
        <v>12</v>
      </c>
      <c r="T139" s="105">
        <v>5811.5</v>
      </c>
      <c r="U139" s="100" t="s">
        <v>253</v>
      </c>
      <c r="V139" s="105">
        <v>581150</v>
      </c>
      <c r="W139" s="83" t="s">
        <v>65</v>
      </c>
      <c r="X139" s="100" t="s">
        <v>66</v>
      </c>
      <c r="Y139" s="83" t="s">
        <v>73</v>
      </c>
      <c r="Z139" s="242" t="s">
        <v>1022</v>
      </c>
      <c r="AA139" s="83"/>
      <c r="AB139" s="117"/>
      <c r="AC139" s="123"/>
      <c r="AD139" s="52"/>
      <c r="AE139" s="52"/>
      <c r="AF139" s="52"/>
    </row>
    <row r="140" spans="1:32" ht="126.6" customHeight="1" x14ac:dyDescent="0.25">
      <c r="A140" s="72">
        <v>131</v>
      </c>
      <c r="B140" s="77" t="s">
        <v>805</v>
      </c>
      <c r="C140" s="74" t="s">
        <v>806</v>
      </c>
      <c r="D140" s="76">
        <v>42528</v>
      </c>
      <c r="E140" s="310">
        <v>42570</v>
      </c>
      <c r="F140" s="75"/>
      <c r="G140" s="76" t="s">
        <v>67</v>
      </c>
      <c r="H140" s="76">
        <v>42369</v>
      </c>
      <c r="I140" s="73" t="s">
        <v>68</v>
      </c>
      <c r="J140" s="73" t="s">
        <v>119</v>
      </c>
      <c r="K140" s="73" t="s">
        <v>807</v>
      </c>
      <c r="L140" s="73" t="s">
        <v>808</v>
      </c>
      <c r="M140" s="73" t="s">
        <v>809</v>
      </c>
      <c r="N140" s="73" t="s">
        <v>62</v>
      </c>
      <c r="O140" s="77" t="s">
        <v>83</v>
      </c>
      <c r="P140" s="73"/>
      <c r="Q140" s="73" t="s">
        <v>810</v>
      </c>
      <c r="R140" s="79">
        <v>309.02</v>
      </c>
      <c r="S140" s="73" t="s">
        <v>811</v>
      </c>
      <c r="T140" s="80">
        <v>5152</v>
      </c>
      <c r="U140" s="81" t="s">
        <v>64</v>
      </c>
      <c r="V140" s="82">
        <v>5178400</v>
      </c>
      <c r="W140" s="73" t="s">
        <v>65</v>
      </c>
      <c r="X140" s="73" t="s">
        <v>66</v>
      </c>
      <c r="Y140" s="83" t="s">
        <v>72</v>
      </c>
      <c r="Z140" s="243" t="s">
        <v>1022</v>
      </c>
      <c r="AA140" s="73"/>
      <c r="AB140" s="93" t="s">
        <v>812</v>
      </c>
      <c r="AC140" s="123"/>
      <c r="AD140" s="50"/>
      <c r="AE140" s="42"/>
      <c r="AF140" s="42"/>
    </row>
    <row r="141" spans="1:32" ht="130.5" customHeight="1" x14ac:dyDescent="0.25">
      <c r="A141" s="72">
        <v>132</v>
      </c>
      <c r="B141" s="73" t="s">
        <v>323</v>
      </c>
      <c r="C141" s="78" t="s">
        <v>324</v>
      </c>
      <c r="D141" s="86">
        <v>42535</v>
      </c>
      <c r="E141" s="311">
        <v>42570</v>
      </c>
      <c r="F141" s="76">
        <v>42502</v>
      </c>
      <c r="G141" s="76" t="s">
        <v>67</v>
      </c>
      <c r="H141" s="76">
        <v>42400</v>
      </c>
      <c r="I141" s="83" t="s">
        <v>68</v>
      </c>
      <c r="J141" s="73" t="s">
        <v>103</v>
      </c>
      <c r="K141" s="73" t="s">
        <v>325</v>
      </c>
      <c r="L141" s="73" t="s">
        <v>326</v>
      </c>
      <c r="M141" s="73" t="s">
        <v>327</v>
      </c>
      <c r="N141" s="83" t="s">
        <v>62</v>
      </c>
      <c r="O141" s="89" t="s">
        <v>328</v>
      </c>
      <c r="P141" s="77">
        <v>33</v>
      </c>
      <c r="Q141" s="100" t="s">
        <v>228</v>
      </c>
      <c r="R141" s="79">
        <v>299.83</v>
      </c>
      <c r="S141" s="77">
        <v>15</v>
      </c>
      <c r="T141" s="80">
        <v>50717.26</v>
      </c>
      <c r="U141" s="81" t="s">
        <v>595</v>
      </c>
      <c r="V141" s="82">
        <v>5901600</v>
      </c>
      <c r="W141" s="83" t="s">
        <v>65</v>
      </c>
      <c r="X141" s="73" t="s">
        <v>79</v>
      </c>
      <c r="Y141" s="83" t="s">
        <v>73</v>
      </c>
      <c r="Z141" s="242" t="s">
        <v>153</v>
      </c>
      <c r="AA141" s="83" t="s">
        <v>402</v>
      </c>
      <c r="AB141" s="93"/>
      <c r="AC141" s="123"/>
      <c r="AD141" s="48"/>
      <c r="AE141" s="48"/>
      <c r="AF141" s="48"/>
    </row>
    <row r="142" spans="1:32" ht="147.75" customHeight="1" x14ac:dyDescent="0.25">
      <c r="A142" s="72">
        <v>133</v>
      </c>
      <c r="B142" s="83" t="s">
        <v>329</v>
      </c>
      <c r="C142" s="107" t="s">
        <v>330</v>
      </c>
      <c r="D142" s="86">
        <v>42535</v>
      </c>
      <c r="E142" s="311">
        <v>42570</v>
      </c>
      <c r="F142" s="124"/>
      <c r="G142" s="124"/>
      <c r="H142" s="124">
        <v>42429</v>
      </c>
      <c r="I142" s="83" t="s">
        <v>68</v>
      </c>
      <c r="J142" s="100" t="s">
        <v>81</v>
      </c>
      <c r="K142" s="100" t="s">
        <v>84</v>
      </c>
      <c r="L142" s="100" t="s">
        <v>331</v>
      </c>
      <c r="M142" s="100" t="s">
        <v>211</v>
      </c>
      <c r="N142" s="100" t="s">
        <v>212</v>
      </c>
      <c r="O142" s="100" t="s">
        <v>83</v>
      </c>
      <c r="P142" s="100">
        <v>33</v>
      </c>
      <c r="Q142" s="100" t="s">
        <v>228</v>
      </c>
      <c r="R142" s="134">
        <v>113.89</v>
      </c>
      <c r="S142" s="177">
        <v>15</v>
      </c>
      <c r="T142" s="195">
        <v>66.83</v>
      </c>
      <c r="U142" s="81" t="s">
        <v>595</v>
      </c>
      <c r="V142" s="105">
        <v>2064400</v>
      </c>
      <c r="W142" s="83" t="s">
        <v>65</v>
      </c>
      <c r="X142" s="100" t="s">
        <v>66</v>
      </c>
      <c r="Y142" s="83" t="s">
        <v>73</v>
      </c>
      <c r="Z142" s="242" t="s">
        <v>153</v>
      </c>
      <c r="AA142" s="83" t="s">
        <v>402</v>
      </c>
      <c r="AB142" s="196" t="s">
        <v>332</v>
      </c>
      <c r="AC142" s="197"/>
      <c r="AD142" s="48"/>
      <c r="AE142" s="48"/>
      <c r="AF142" s="48"/>
    </row>
    <row r="143" spans="1:32" ht="116.25" customHeight="1" x14ac:dyDescent="0.25">
      <c r="A143" s="72">
        <v>134</v>
      </c>
      <c r="B143" s="83" t="s">
        <v>333</v>
      </c>
      <c r="C143" s="107" t="s">
        <v>334</v>
      </c>
      <c r="D143" s="86">
        <v>42538</v>
      </c>
      <c r="E143" s="311">
        <v>42570</v>
      </c>
      <c r="F143" s="86">
        <v>42530</v>
      </c>
      <c r="G143" s="86" t="s">
        <v>67</v>
      </c>
      <c r="H143" s="86">
        <v>42429</v>
      </c>
      <c r="I143" s="83" t="s">
        <v>68</v>
      </c>
      <c r="J143" s="100" t="s">
        <v>81</v>
      </c>
      <c r="K143" s="100" t="s">
        <v>84</v>
      </c>
      <c r="L143" s="83" t="s">
        <v>335</v>
      </c>
      <c r="M143" s="83" t="s">
        <v>336</v>
      </c>
      <c r="N143" s="83" t="s">
        <v>337</v>
      </c>
      <c r="O143" s="100" t="s">
        <v>70</v>
      </c>
      <c r="P143" s="83">
        <v>33</v>
      </c>
      <c r="Q143" s="100" t="s">
        <v>164</v>
      </c>
      <c r="R143" s="102">
        <v>71.739999999999995</v>
      </c>
      <c r="S143" s="83">
        <v>15</v>
      </c>
      <c r="T143" s="103">
        <v>703.82</v>
      </c>
      <c r="U143" s="81" t="s">
        <v>595</v>
      </c>
      <c r="V143" s="105">
        <v>1535725</v>
      </c>
      <c r="W143" s="83" t="s">
        <v>65</v>
      </c>
      <c r="X143" s="100" t="s">
        <v>66</v>
      </c>
      <c r="Y143" s="83" t="s">
        <v>73</v>
      </c>
      <c r="Z143" s="242" t="s">
        <v>153</v>
      </c>
      <c r="AA143" s="83" t="s">
        <v>402</v>
      </c>
      <c r="AB143" s="117" t="s">
        <v>338</v>
      </c>
      <c r="AC143" s="123"/>
      <c r="AD143" s="50"/>
      <c r="AE143" s="42"/>
      <c r="AF143" s="42"/>
    </row>
    <row r="144" spans="1:32" ht="133.5" customHeight="1" x14ac:dyDescent="0.25">
      <c r="A144" s="72">
        <v>135</v>
      </c>
      <c r="B144" s="83" t="s">
        <v>266</v>
      </c>
      <c r="C144" s="107" t="s">
        <v>267</v>
      </c>
      <c r="D144" s="86">
        <v>42536</v>
      </c>
      <c r="E144" s="311">
        <v>42570</v>
      </c>
      <c r="F144" s="87">
        <v>42444</v>
      </c>
      <c r="G144" s="87" t="s">
        <v>67</v>
      </c>
      <c r="H144" s="87">
        <v>42400</v>
      </c>
      <c r="I144" s="83" t="s">
        <v>68</v>
      </c>
      <c r="J144" s="88" t="s">
        <v>158</v>
      </c>
      <c r="K144" s="88" t="s">
        <v>61</v>
      </c>
      <c r="L144" s="88" t="s">
        <v>339</v>
      </c>
      <c r="M144" s="88" t="s">
        <v>340</v>
      </c>
      <c r="N144" s="88" t="s">
        <v>76</v>
      </c>
      <c r="O144" s="88" t="s">
        <v>240</v>
      </c>
      <c r="P144" s="90" t="s">
        <v>89</v>
      </c>
      <c r="Q144" s="100" t="s">
        <v>341</v>
      </c>
      <c r="R144" s="183">
        <v>9.1999999999999993</v>
      </c>
      <c r="S144" s="88">
        <v>15</v>
      </c>
      <c r="T144" s="184">
        <v>3221.23</v>
      </c>
      <c r="U144" s="88" t="s">
        <v>64</v>
      </c>
      <c r="V144" s="132">
        <v>255400</v>
      </c>
      <c r="W144" s="83" t="s">
        <v>65</v>
      </c>
      <c r="X144" s="83"/>
      <c r="Y144" s="83" t="s">
        <v>73</v>
      </c>
      <c r="Z144" s="242" t="s">
        <v>153</v>
      </c>
      <c r="AA144" s="83" t="s">
        <v>402</v>
      </c>
      <c r="AB144" s="108" t="s">
        <v>342</v>
      </c>
      <c r="AC144" s="181"/>
      <c r="AD144" s="53"/>
      <c r="AE144" s="53"/>
      <c r="AF144" s="53"/>
    </row>
    <row r="145" spans="1:32" ht="51" x14ac:dyDescent="0.25">
      <c r="A145" s="72">
        <v>136</v>
      </c>
      <c r="B145" s="90" t="s">
        <v>343</v>
      </c>
      <c r="C145" s="198" t="s">
        <v>344</v>
      </c>
      <c r="D145" s="86">
        <v>42535</v>
      </c>
      <c r="E145" s="311">
        <v>42570</v>
      </c>
      <c r="F145" s="87">
        <v>42460</v>
      </c>
      <c r="G145" s="87" t="s">
        <v>67</v>
      </c>
      <c r="H145" s="87">
        <v>42400</v>
      </c>
      <c r="I145" s="83" t="s">
        <v>68</v>
      </c>
      <c r="J145" s="88" t="s">
        <v>159</v>
      </c>
      <c r="K145" s="88" t="s">
        <v>345</v>
      </c>
      <c r="L145" s="115" t="s">
        <v>346</v>
      </c>
      <c r="M145" s="115" t="s">
        <v>911</v>
      </c>
      <c r="N145" s="88" t="s">
        <v>76</v>
      </c>
      <c r="O145" s="88" t="s">
        <v>70</v>
      </c>
      <c r="P145" s="90" t="s">
        <v>89</v>
      </c>
      <c r="Q145" s="100" t="s">
        <v>347</v>
      </c>
      <c r="R145" s="91">
        <v>6</v>
      </c>
      <c r="S145" s="120">
        <v>15</v>
      </c>
      <c r="T145" s="132">
        <v>1938.33</v>
      </c>
      <c r="U145" s="88" t="s">
        <v>64</v>
      </c>
      <c r="V145" s="132">
        <v>232600</v>
      </c>
      <c r="W145" s="83" t="s">
        <v>65</v>
      </c>
      <c r="X145" s="199"/>
      <c r="Y145" s="83" t="s">
        <v>73</v>
      </c>
      <c r="Z145" s="242" t="s">
        <v>153</v>
      </c>
      <c r="AA145" s="83" t="s">
        <v>402</v>
      </c>
      <c r="AB145" s="108" t="s">
        <v>348</v>
      </c>
      <c r="AC145" s="123"/>
      <c r="AD145" s="52"/>
      <c r="AE145" s="52"/>
      <c r="AF145" s="52"/>
    </row>
    <row r="146" spans="1:32" ht="51" x14ac:dyDescent="0.25">
      <c r="A146" s="72">
        <v>137</v>
      </c>
      <c r="B146" s="200" t="s">
        <v>216</v>
      </c>
      <c r="C146" s="201" t="s">
        <v>217</v>
      </c>
      <c r="D146" s="86" t="s">
        <v>349</v>
      </c>
      <c r="E146" s="311">
        <v>42570</v>
      </c>
      <c r="F146" s="124">
        <v>42430</v>
      </c>
      <c r="G146" s="100" t="s">
        <v>67</v>
      </c>
      <c r="H146" s="124">
        <v>42400</v>
      </c>
      <c r="I146" s="83" t="s">
        <v>68</v>
      </c>
      <c r="J146" s="100" t="s">
        <v>119</v>
      </c>
      <c r="K146" s="100" t="s">
        <v>122</v>
      </c>
      <c r="L146" s="100" t="s">
        <v>218</v>
      </c>
      <c r="M146" s="100" t="s">
        <v>219</v>
      </c>
      <c r="N146" s="83" t="s">
        <v>62</v>
      </c>
      <c r="O146" s="100" t="s">
        <v>116</v>
      </c>
      <c r="P146" s="100">
        <v>33</v>
      </c>
      <c r="Q146" s="100" t="s">
        <v>82</v>
      </c>
      <c r="R146" s="134">
        <v>241.35</v>
      </c>
      <c r="S146" s="100">
        <v>15</v>
      </c>
      <c r="T146" s="134">
        <v>45127.5</v>
      </c>
      <c r="U146" s="100" t="s">
        <v>64</v>
      </c>
      <c r="V146" s="134">
        <v>3610200</v>
      </c>
      <c r="W146" s="83" t="s">
        <v>65</v>
      </c>
      <c r="X146" s="100" t="s">
        <v>194</v>
      </c>
      <c r="Y146" s="83" t="s">
        <v>72</v>
      </c>
      <c r="Z146" s="242" t="s">
        <v>153</v>
      </c>
      <c r="AA146" s="83" t="s">
        <v>402</v>
      </c>
      <c r="AB146" s="108" t="s">
        <v>152</v>
      </c>
      <c r="AC146" s="181"/>
      <c r="AD146" s="52"/>
      <c r="AE146" s="52"/>
      <c r="AF146" s="52"/>
    </row>
    <row r="147" spans="1:32" ht="108.75" customHeight="1" x14ac:dyDescent="0.25">
      <c r="A147" s="72">
        <v>138</v>
      </c>
      <c r="B147" s="83" t="s">
        <v>485</v>
      </c>
      <c r="C147" s="107" t="s">
        <v>486</v>
      </c>
      <c r="D147" s="86">
        <v>42545</v>
      </c>
      <c r="E147" s="311">
        <v>42570</v>
      </c>
      <c r="F147" s="86">
        <v>42537</v>
      </c>
      <c r="G147" s="83" t="s">
        <v>67</v>
      </c>
      <c r="H147" s="86">
        <v>41912</v>
      </c>
      <c r="I147" s="83" t="s">
        <v>68</v>
      </c>
      <c r="J147" s="83" t="s">
        <v>69</v>
      </c>
      <c r="K147" s="83" t="s">
        <v>473</v>
      </c>
      <c r="L147" s="83" t="s">
        <v>467</v>
      </c>
      <c r="M147" s="83" t="s">
        <v>468</v>
      </c>
      <c r="N147" s="83" t="s">
        <v>62</v>
      </c>
      <c r="O147" s="77" t="s">
        <v>70</v>
      </c>
      <c r="P147" s="83">
        <v>33</v>
      </c>
      <c r="Q147" s="77" t="s">
        <v>164</v>
      </c>
      <c r="R147" s="102">
        <v>60.9</v>
      </c>
      <c r="S147" s="83">
        <v>15</v>
      </c>
      <c r="T147" s="103">
        <v>1581.18</v>
      </c>
      <c r="U147" s="81" t="s">
        <v>595</v>
      </c>
      <c r="V147" s="105">
        <v>544270</v>
      </c>
      <c r="W147" s="86">
        <v>43007</v>
      </c>
      <c r="X147" s="83" t="s">
        <v>66</v>
      </c>
      <c r="Y147" s="83" t="s">
        <v>73</v>
      </c>
      <c r="Z147" s="242" t="s">
        <v>153</v>
      </c>
      <c r="AA147" s="77"/>
      <c r="AB147" s="108" t="s">
        <v>487</v>
      </c>
      <c r="AC147" s="123"/>
      <c r="AD147" s="53"/>
      <c r="AE147" s="53"/>
      <c r="AF147" s="53"/>
    </row>
    <row r="148" spans="1:32" ht="51" x14ac:dyDescent="0.25">
      <c r="A148" s="72">
        <v>139</v>
      </c>
      <c r="B148" s="73" t="s">
        <v>713</v>
      </c>
      <c r="C148" s="78" t="s">
        <v>714</v>
      </c>
      <c r="D148" s="76">
        <v>42531</v>
      </c>
      <c r="E148" s="310">
        <v>42570</v>
      </c>
      <c r="F148" s="76">
        <v>42520</v>
      </c>
      <c r="G148" s="122" t="s">
        <v>67</v>
      </c>
      <c r="H148" s="76">
        <v>42400</v>
      </c>
      <c r="I148" s="73" t="s">
        <v>68</v>
      </c>
      <c r="J148" s="112" t="s">
        <v>686</v>
      </c>
      <c r="K148" s="77" t="s">
        <v>702</v>
      </c>
      <c r="L148" s="73" t="s">
        <v>715</v>
      </c>
      <c r="M148" s="77" t="s">
        <v>941</v>
      </c>
      <c r="N148" s="122" t="s">
        <v>717</v>
      </c>
      <c r="O148" s="89" t="s">
        <v>424</v>
      </c>
      <c r="P148" s="73">
        <v>33</v>
      </c>
      <c r="Q148" s="77" t="s">
        <v>164</v>
      </c>
      <c r="R148" s="113">
        <v>83.36</v>
      </c>
      <c r="S148" s="77">
        <v>15</v>
      </c>
      <c r="T148" s="98" t="s">
        <v>718</v>
      </c>
      <c r="U148" s="81" t="s">
        <v>595</v>
      </c>
      <c r="V148" s="113">
        <v>1975000</v>
      </c>
      <c r="W148" s="73" t="s">
        <v>65</v>
      </c>
      <c r="X148" s="122" t="s">
        <v>79</v>
      </c>
      <c r="Y148" s="73" t="s">
        <v>73</v>
      </c>
      <c r="Z148" s="242" t="s">
        <v>153</v>
      </c>
      <c r="AA148" s="73" t="s">
        <v>719</v>
      </c>
      <c r="AB148" s="202" t="s">
        <v>524</v>
      </c>
      <c r="AC148" s="123"/>
      <c r="AD148" s="52"/>
      <c r="AE148" s="52"/>
      <c r="AF148" s="52"/>
    </row>
    <row r="149" spans="1:32" ht="144.75" customHeight="1" x14ac:dyDescent="0.25">
      <c r="A149" s="72">
        <v>140</v>
      </c>
      <c r="B149" s="73" t="s">
        <v>766</v>
      </c>
      <c r="C149" s="78" t="s">
        <v>767</v>
      </c>
      <c r="D149" s="76">
        <v>42543</v>
      </c>
      <c r="E149" s="310">
        <v>42570</v>
      </c>
      <c r="F149" s="76">
        <v>42521</v>
      </c>
      <c r="G149" s="76" t="s">
        <v>67</v>
      </c>
      <c r="H149" s="76">
        <v>42460</v>
      </c>
      <c r="I149" s="73" t="s">
        <v>623</v>
      </c>
      <c r="J149" s="73" t="s">
        <v>119</v>
      </c>
      <c r="K149" s="73" t="s">
        <v>127</v>
      </c>
      <c r="L149" s="73" t="s">
        <v>768</v>
      </c>
      <c r="M149" s="73" t="s">
        <v>944</v>
      </c>
      <c r="N149" s="83" t="s">
        <v>62</v>
      </c>
      <c r="O149" s="73" t="s">
        <v>83</v>
      </c>
      <c r="P149" s="78" t="s">
        <v>89</v>
      </c>
      <c r="Q149" s="73" t="s">
        <v>967</v>
      </c>
      <c r="R149" s="79">
        <v>292</v>
      </c>
      <c r="S149" s="155">
        <v>15</v>
      </c>
      <c r="T149" s="80">
        <v>81732.5</v>
      </c>
      <c r="U149" s="81" t="s">
        <v>64</v>
      </c>
      <c r="V149" s="82">
        <v>6538600</v>
      </c>
      <c r="W149" s="73" t="s">
        <v>65</v>
      </c>
      <c r="X149" s="73" t="s">
        <v>66</v>
      </c>
      <c r="Y149" s="110" t="s">
        <v>73</v>
      </c>
      <c r="Z149" s="242" t="s">
        <v>153</v>
      </c>
      <c r="AA149" s="73"/>
      <c r="AB149" s="93"/>
      <c r="AC149" s="123"/>
      <c r="AD149" s="50"/>
      <c r="AE149" s="42"/>
      <c r="AF149" s="42"/>
    </row>
    <row r="150" spans="1:32" ht="207.75" customHeight="1" x14ac:dyDescent="0.25">
      <c r="A150" s="72">
        <v>141</v>
      </c>
      <c r="B150" s="73" t="s">
        <v>665</v>
      </c>
      <c r="C150" s="78" t="s">
        <v>666</v>
      </c>
      <c r="D150" s="76">
        <v>42510</v>
      </c>
      <c r="E150" s="310">
        <v>42570</v>
      </c>
      <c r="F150" s="76">
        <v>42447</v>
      </c>
      <c r="G150" s="73" t="s">
        <v>67</v>
      </c>
      <c r="H150" s="76">
        <v>42369</v>
      </c>
      <c r="I150" s="73" t="s">
        <v>68</v>
      </c>
      <c r="J150" s="77" t="s">
        <v>81</v>
      </c>
      <c r="K150" s="77" t="s">
        <v>61</v>
      </c>
      <c r="L150" s="73" t="s">
        <v>667</v>
      </c>
      <c r="M150" s="73" t="s">
        <v>668</v>
      </c>
      <c r="N150" s="73" t="s">
        <v>76</v>
      </c>
      <c r="O150" s="73" t="s">
        <v>70</v>
      </c>
      <c r="P150" s="73" t="s">
        <v>669</v>
      </c>
      <c r="Q150" s="73" t="s">
        <v>82</v>
      </c>
      <c r="R150" s="79">
        <v>81.2</v>
      </c>
      <c r="S150" s="73" t="s">
        <v>670</v>
      </c>
      <c r="T150" s="80">
        <v>8294.6</v>
      </c>
      <c r="U150" s="81" t="s">
        <v>64</v>
      </c>
      <c r="V150" s="82">
        <v>1461000</v>
      </c>
      <c r="W150" s="73" t="s">
        <v>65</v>
      </c>
      <c r="X150" s="73"/>
      <c r="Y150" s="83" t="s">
        <v>72</v>
      </c>
      <c r="Z150" s="242" t="s">
        <v>153</v>
      </c>
      <c r="AA150" s="77" t="s">
        <v>671</v>
      </c>
      <c r="AB150" s="84"/>
      <c r="AC150" s="203"/>
      <c r="AD150" s="50"/>
      <c r="AE150" s="42"/>
      <c r="AF150" s="42"/>
    </row>
    <row r="151" spans="1:32" ht="191.25" customHeight="1" x14ac:dyDescent="0.25">
      <c r="A151" s="72">
        <v>142</v>
      </c>
      <c r="B151" s="73" t="s">
        <v>727</v>
      </c>
      <c r="C151" s="78" t="s">
        <v>728</v>
      </c>
      <c r="D151" s="76">
        <v>42517</v>
      </c>
      <c r="E151" s="310">
        <v>42570</v>
      </c>
      <c r="F151" s="76">
        <v>42506</v>
      </c>
      <c r="G151" s="122" t="s">
        <v>67</v>
      </c>
      <c r="H151" s="76">
        <v>42400</v>
      </c>
      <c r="I151" s="73" t="s">
        <v>68</v>
      </c>
      <c r="J151" s="112" t="s">
        <v>686</v>
      </c>
      <c r="K151" s="204" t="s">
        <v>61</v>
      </c>
      <c r="L151" s="73" t="s">
        <v>729</v>
      </c>
      <c r="M151" s="77" t="s">
        <v>730</v>
      </c>
      <c r="N151" s="73" t="s">
        <v>62</v>
      </c>
      <c r="O151" s="73" t="s">
        <v>116</v>
      </c>
      <c r="P151" s="73" t="s">
        <v>965</v>
      </c>
      <c r="Q151" s="73" t="s">
        <v>731</v>
      </c>
      <c r="R151" s="79">
        <v>47.2</v>
      </c>
      <c r="S151" s="73" t="s">
        <v>732</v>
      </c>
      <c r="T151" s="80">
        <v>4946.7700000000004</v>
      </c>
      <c r="U151" s="122" t="s">
        <v>64</v>
      </c>
      <c r="V151" s="98">
        <v>997100</v>
      </c>
      <c r="W151" s="73" t="s">
        <v>65</v>
      </c>
      <c r="X151" s="122" t="s">
        <v>79</v>
      </c>
      <c r="Y151" s="83" t="s">
        <v>72</v>
      </c>
      <c r="Z151" s="242" t="s">
        <v>153</v>
      </c>
      <c r="AA151" s="73" t="s">
        <v>733</v>
      </c>
      <c r="AB151" s="205" t="s">
        <v>734</v>
      </c>
      <c r="AC151" s="206"/>
      <c r="AD151" s="50"/>
      <c r="AE151" s="42"/>
      <c r="AF151" s="42"/>
    </row>
    <row r="152" spans="1:32" ht="212.25" customHeight="1" x14ac:dyDescent="0.25">
      <c r="A152" s="72">
        <v>143</v>
      </c>
      <c r="B152" s="77" t="s">
        <v>868</v>
      </c>
      <c r="C152" s="74" t="s">
        <v>869</v>
      </c>
      <c r="D152" s="75" t="s">
        <v>866</v>
      </c>
      <c r="E152" s="310">
        <v>42570</v>
      </c>
      <c r="F152" s="75">
        <v>42537</v>
      </c>
      <c r="G152" s="77" t="s">
        <v>67</v>
      </c>
      <c r="H152" s="75">
        <v>42429</v>
      </c>
      <c r="I152" s="73" t="s">
        <v>68</v>
      </c>
      <c r="J152" s="77" t="s">
        <v>119</v>
      </c>
      <c r="K152" s="77" t="s">
        <v>127</v>
      </c>
      <c r="L152" s="77" t="s">
        <v>870</v>
      </c>
      <c r="M152" s="77" t="s">
        <v>950</v>
      </c>
      <c r="N152" s="73" t="s">
        <v>62</v>
      </c>
      <c r="O152" s="77" t="s">
        <v>83</v>
      </c>
      <c r="P152" s="77" t="s">
        <v>966</v>
      </c>
      <c r="Q152" s="77" t="s">
        <v>969</v>
      </c>
      <c r="R152" s="98">
        <v>75.2</v>
      </c>
      <c r="S152" s="77" t="s">
        <v>989</v>
      </c>
      <c r="T152" s="98">
        <v>8714.93</v>
      </c>
      <c r="U152" s="96" t="s">
        <v>64</v>
      </c>
      <c r="V152" s="98">
        <v>1107500</v>
      </c>
      <c r="W152" s="73" t="s">
        <v>65</v>
      </c>
      <c r="X152" s="77" t="s">
        <v>79</v>
      </c>
      <c r="Y152" s="110" t="s">
        <v>73</v>
      </c>
      <c r="Z152" s="242" t="s">
        <v>153</v>
      </c>
      <c r="AA152" s="249"/>
      <c r="AB152" s="207" t="s">
        <v>1005</v>
      </c>
      <c r="AC152" s="206"/>
      <c r="AD152" s="50"/>
      <c r="AE152" s="42"/>
      <c r="AF152" s="42" t="s">
        <v>833</v>
      </c>
    </row>
    <row r="153" spans="1:32" ht="176.25" customHeight="1" x14ac:dyDescent="0.25">
      <c r="A153" s="72">
        <v>144</v>
      </c>
      <c r="B153" s="83" t="s">
        <v>390</v>
      </c>
      <c r="C153" s="107" t="s">
        <v>391</v>
      </c>
      <c r="D153" s="86">
        <v>42531</v>
      </c>
      <c r="E153" s="311">
        <v>42570</v>
      </c>
      <c r="F153" s="124"/>
      <c r="G153" s="124" t="s">
        <v>67</v>
      </c>
      <c r="H153" s="124">
        <v>42155</v>
      </c>
      <c r="I153" s="83" t="s">
        <v>68</v>
      </c>
      <c r="J153" s="100" t="s">
        <v>81</v>
      </c>
      <c r="K153" s="100" t="s">
        <v>61</v>
      </c>
      <c r="L153" s="100" t="s">
        <v>392</v>
      </c>
      <c r="M153" s="100" t="s">
        <v>393</v>
      </c>
      <c r="N153" s="83" t="s">
        <v>62</v>
      </c>
      <c r="O153" s="100" t="s">
        <v>70</v>
      </c>
      <c r="P153" s="133" t="s">
        <v>394</v>
      </c>
      <c r="Q153" s="100" t="s">
        <v>982</v>
      </c>
      <c r="R153" s="134">
        <v>129.30000000000001</v>
      </c>
      <c r="S153" s="100" t="s">
        <v>991</v>
      </c>
      <c r="T153" s="105">
        <v>13454.03</v>
      </c>
      <c r="U153" s="100" t="s">
        <v>64</v>
      </c>
      <c r="V153" s="105">
        <v>1932000</v>
      </c>
      <c r="W153" s="124">
        <v>43251</v>
      </c>
      <c r="X153" s="100" t="s">
        <v>66</v>
      </c>
      <c r="Y153" s="83" t="s">
        <v>73</v>
      </c>
      <c r="Z153" s="242" t="s">
        <v>153</v>
      </c>
      <c r="AA153" s="83" t="s">
        <v>402</v>
      </c>
      <c r="AB153" s="117" t="s">
        <v>983</v>
      </c>
      <c r="AC153" s="208"/>
      <c r="AD153" s="50"/>
      <c r="AE153" s="42"/>
      <c r="AF153" s="42"/>
    </row>
    <row r="154" spans="1:32" ht="128.25" customHeight="1" x14ac:dyDescent="0.25">
      <c r="A154" s="72">
        <v>145</v>
      </c>
      <c r="B154" s="73" t="s">
        <v>525</v>
      </c>
      <c r="C154" s="78" t="s">
        <v>526</v>
      </c>
      <c r="D154" s="76">
        <v>42553</v>
      </c>
      <c r="E154" s="310">
        <v>42570</v>
      </c>
      <c r="F154" s="76">
        <v>42494</v>
      </c>
      <c r="G154" s="76" t="s">
        <v>67</v>
      </c>
      <c r="H154" s="76">
        <v>42460</v>
      </c>
      <c r="I154" s="73" t="s">
        <v>68</v>
      </c>
      <c r="J154" s="77" t="s">
        <v>422</v>
      </c>
      <c r="K154" s="77" t="s">
        <v>61</v>
      </c>
      <c r="L154" s="73" t="s">
        <v>527</v>
      </c>
      <c r="M154" s="73" t="s">
        <v>1003</v>
      </c>
      <c r="N154" s="77" t="s">
        <v>76</v>
      </c>
      <c r="O154" s="119" t="s">
        <v>240</v>
      </c>
      <c r="P154" s="73" t="s">
        <v>962</v>
      </c>
      <c r="Q154" s="100" t="s">
        <v>979</v>
      </c>
      <c r="R154" s="113">
        <v>90.6</v>
      </c>
      <c r="S154" s="73" t="s">
        <v>987</v>
      </c>
      <c r="T154" s="80">
        <v>14306.12</v>
      </c>
      <c r="U154" s="81" t="s">
        <v>64</v>
      </c>
      <c r="V154" s="82">
        <v>1680200</v>
      </c>
      <c r="W154" s="73" t="s">
        <v>65</v>
      </c>
      <c r="X154" s="77" t="s">
        <v>66</v>
      </c>
      <c r="Y154" s="73" t="s">
        <v>73</v>
      </c>
      <c r="Z154" s="242" t="s">
        <v>153</v>
      </c>
      <c r="AA154" s="73"/>
      <c r="AB154" s="209" t="s">
        <v>984</v>
      </c>
      <c r="AC154" s="206"/>
      <c r="AD154" s="48"/>
      <c r="AE154" s="48"/>
      <c r="AF154" s="48"/>
    </row>
    <row r="155" spans="1:32" ht="129.75" customHeight="1" x14ac:dyDescent="0.25">
      <c r="A155" s="72">
        <v>146</v>
      </c>
      <c r="B155" s="119" t="s">
        <v>843</v>
      </c>
      <c r="C155" s="78" t="s">
        <v>844</v>
      </c>
      <c r="D155" s="76" t="s">
        <v>845</v>
      </c>
      <c r="E155" s="310">
        <v>42570</v>
      </c>
      <c r="F155" s="75">
        <v>42523</v>
      </c>
      <c r="G155" s="77" t="s">
        <v>67</v>
      </c>
      <c r="H155" s="75">
        <v>42490</v>
      </c>
      <c r="I155" s="77" t="s">
        <v>68</v>
      </c>
      <c r="J155" s="77" t="s">
        <v>119</v>
      </c>
      <c r="K155" s="119" t="s">
        <v>846</v>
      </c>
      <c r="L155" s="77" t="s">
        <v>847</v>
      </c>
      <c r="M155" s="77" t="s">
        <v>948</v>
      </c>
      <c r="N155" s="77" t="s">
        <v>62</v>
      </c>
      <c r="O155" s="77" t="s">
        <v>70</v>
      </c>
      <c r="P155" s="77" t="s">
        <v>498</v>
      </c>
      <c r="Q155" s="157" t="s">
        <v>976</v>
      </c>
      <c r="R155" s="98">
        <v>22.2</v>
      </c>
      <c r="S155" s="77">
        <v>18</v>
      </c>
      <c r="T155" s="98">
        <v>6738</v>
      </c>
      <c r="U155" s="96" t="s">
        <v>64</v>
      </c>
      <c r="V155" s="98">
        <v>449200</v>
      </c>
      <c r="W155" s="77" t="s">
        <v>65</v>
      </c>
      <c r="X155" s="77" t="s">
        <v>121</v>
      </c>
      <c r="Y155" s="110" t="s">
        <v>73</v>
      </c>
      <c r="Z155" s="242" t="s">
        <v>153</v>
      </c>
      <c r="AA155" s="77"/>
      <c r="AB155" s="84"/>
      <c r="AC155" s="206"/>
      <c r="AD155" s="48"/>
      <c r="AE155" s="48"/>
      <c r="AF155" s="48"/>
    </row>
    <row r="156" spans="1:32" ht="147" customHeight="1" x14ac:dyDescent="0.25">
      <c r="A156" s="72">
        <v>147</v>
      </c>
      <c r="B156" s="77" t="s">
        <v>848</v>
      </c>
      <c r="C156" s="74" t="s">
        <v>849</v>
      </c>
      <c r="D156" s="76" t="s">
        <v>845</v>
      </c>
      <c r="E156" s="310">
        <v>42570</v>
      </c>
      <c r="F156" s="75">
        <v>42524</v>
      </c>
      <c r="G156" s="77" t="s">
        <v>67</v>
      </c>
      <c r="H156" s="75">
        <v>42490</v>
      </c>
      <c r="I156" s="77" t="s">
        <v>68</v>
      </c>
      <c r="J156" s="77" t="s">
        <v>119</v>
      </c>
      <c r="K156" s="119" t="s">
        <v>846</v>
      </c>
      <c r="L156" s="77" t="s">
        <v>850</v>
      </c>
      <c r="M156" s="77" t="s">
        <v>948</v>
      </c>
      <c r="N156" s="77" t="s">
        <v>62</v>
      </c>
      <c r="O156" s="77" t="s">
        <v>70</v>
      </c>
      <c r="P156" s="77" t="s">
        <v>498</v>
      </c>
      <c r="Q156" s="157" t="s">
        <v>976</v>
      </c>
      <c r="R156" s="98">
        <v>22.2</v>
      </c>
      <c r="S156" s="77">
        <v>18</v>
      </c>
      <c r="T156" s="98">
        <v>6738</v>
      </c>
      <c r="U156" s="96" t="s">
        <v>64</v>
      </c>
      <c r="V156" s="98">
        <v>449200</v>
      </c>
      <c r="W156" s="77" t="s">
        <v>65</v>
      </c>
      <c r="X156" s="77" t="s">
        <v>121</v>
      </c>
      <c r="Y156" s="110" t="s">
        <v>73</v>
      </c>
      <c r="Z156" s="242" t="s">
        <v>153</v>
      </c>
      <c r="AA156" s="77"/>
      <c r="AB156" s="84"/>
      <c r="AC156" s="208"/>
      <c r="AD156" s="52"/>
      <c r="AE156" s="52"/>
      <c r="AF156" s="52"/>
    </row>
    <row r="157" spans="1:32" ht="51" x14ac:dyDescent="0.25">
      <c r="A157" s="72">
        <v>148</v>
      </c>
      <c r="B157" s="73" t="s">
        <v>627</v>
      </c>
      <c r="C157" s="78" t="s">
        <v>628</v>
      </c>
      <c r="D157" s="76">
        <v>42550</v>
      </c>
      <c r="E157" s="311">
        <v>42570</v>
      </c>
      <c r="F157" s="76">
        <v>42467</v>
      </c>
      <c r="G157" s="76" t="s">
        <v>67</v>
      </c>
      <c r="H157" s="76">
        <v>42460</v>
      </c>
      <c r="I157" s="83" t="s">
        <v>623</v>
      </c>
      <c r="J157" s="73" t="s">
        <v>616</v>
      </c>
      <c r="K157" s="73" t="s">
        <v>61</v>
      </c>
      <c r="L157" s="73" t="s">
        <v>629</v>
      </c>
      <c r="M157" s="73" t="s">
        <v>934</v>
      </c>
      <c r="N157" s="83" t="s">
        <v>550</v>
      </c>
      <c r="O157" s="100" t="s">
        <v>83</v>
      </c>
      <c r="P157" s="73" t="s">
        <v>963</v>
      </c>
      <c r="Q157" s="73" t="s">
        <v>980</v>
      </c>
      <c r="R157" s="79">
        <v>37.4</v>
      </c>
      <c r="S157" s="83" t="s">
        <v>988</v>
      </c>
      <c r="T157" s="80">
        <v>7804.39</v>
      </c>
      <c r="U157" s="81" t="s">
        <v>64</v>
      </c>
      <c r="V157" s="82">
        <v>820700</v>
      </c>
      <c r="W157" s="73" t="s">
        <v>65</v>
      </c>
      <c r="X157" s="73" t="s">
        <v>79</v>
      </c>
      <c r="Y157" s="83" t="s">
        <v>73</v>
      </c>
      <c r="Z157" s="242" t="s">
        <v>153</v>
      </c>
      <c r="AA157" s="73"/>
      <c r="AB157" s="93"/>
      <c r="AC157" s="208"/>
      <c r="AD157" s="52"/>
      <c r="AE157" s="52"/>
      <c r="AF157" s="52"/>
    </row>
    <row r="158" spans="1:32" ht="178.5" x14ac:dyDescent="0.25">
      <c r="A158" s="72">
        <v>149</v>
      </c>
      <c r="B158" s="133" t="s">
        <v>196</v>
      </c>
      <c r="C158" s="133" t="s">
        <v>197</v>
      </c>
      <c r="D158" s="86">
        <v>42500</v>
      </c>
      <c r="E158" s="311">
        <v>42570</v>
      </c>
      <c r="F158" s="124">
        <v>42457</v>
      </c>
      <c r="G158" s="124" t="s">
        <v>67</v>
      </c>
      <c r="H158" s="124">
        <v>42429</v>
      </c>
      <c r="I158" s="83" t="s">
        <v>68</v>
      </c>
      <c r="J158" s="100" t="s">
        <v>98</v>
      </c>
      <c r="K158" s="100" t="s">
        <v>61</v>
      </c>
      <c r="L158" s="180" t="s">
        <v>200</v>
      </c>
      <c r="M158" s="180" t="s">
        <v>201</v>
      </c>
      <c r="N158" s="83" t="s">
        <v>62</v>
      </c>
      <c r="O158" s="100" t="s">
        <v>70</v>
      </c>
      <c r="P158" s="101" t="s">
        <v>99</v>
      </c>
      <c r="Q158" s="100" t="s">
        <v>198</v>
      </c>
      <c r="R158" s="103">
        <v>41.9</v>
      </c>
      <c r="S158" s="210" t="s">
        <v>199</v>
      </c>
      <c r="T158" s="211">
        <v>11291.04</v>
      </c>
      <c r="U158" s="212" t="s">
        <v>64</v>
      </c>
      <c r="V158" s="179">
        <v>961900</v>
      </c>
      <c r="W158" s="83" t="s">
        <v>65</v>
      </c>
      <c r="X158" s="100" t="s">
        <v>79</v>
      </c>
      <c r="Y158" s="83" t="s">
        <v>72</v>
      </c>
      <c r="Z158" s="242" t="s">
        <v>153</v>
      </c>
      <c r="AA158" s="83" t="s">
        <v>417</v>
      </c>
      <c r="AB158" s="117"/>
      <c r="AC158" s="213"/>
      <c r="AD158" s="52"/>
      <c r="AE158" s="52"/>
      <c r="AF158" s="52"/>
    </row>
    <row r="159" spans="1:32" ht="178.5" x14ac:dyDescent="0.25">
      <c r="A159" s="72">
        <v>150</v>
      </c>
      <c r="B159" s="133" t="s">
        <v>196</v>
      </c>
      <c r="C159" s="133" t="s">
        <v>197</v>
      </c>
      <c r="D159" s="86">
        <v>42500</v>
      </c>
      <c r="E159" s="311">
        <v>42570</v>
      </c>
      <c r="F159" s="124">
        <v>42461</v>
      </c>
      <c r="G159" s="124" t="s">
        <v>67</v>
      </c>
      <c r="H159" s="124">
        <v>42429</v>
      </c>
      <c r="I159" s="83" t="s">
        <v>68</v>
      </c>
      <c r="J159" s="100" t="s">
        <v>98</v>
      </c>
      <c r="K159" s="100" t="s">
        <v>61</v>
      </c>
      <c r="L159" s="180" t="s">
        <v>202</v>
      </c>
      <c r="M159" s="100" t="s">
        <v>203</v>
      </c>
      <c r="N159" s="83" t="s">
        <v>62</v>
      </c>
      <c r="O159" s="100" t="s">
        <v>63</v>
      </c>
      <c r="P159" s="101" t="s">
        <v>204</v>
      </c>
      <c r="Q159" s="100" t="s">
        <v>977</v>
      </c>
      <c r="R159" s="103">
        <v>76.3</v>
      </c>
      <c r="S159" s="210" t="s">
        <v>205</v>
      </c>
      <c r="T159" s="134">
        <v>15503.47</v>
      </c>
      <c r="U159" s="212" t="s">
        <v>64</v>
      </c>
      <c r="V159" s="179">
        <v>1751600</v>
      </c>
      <c r="W159" s="83" t="s">
        <v>65</v>
      </c>
      <c r="X159" s="100" t="s">
        <v>79</v>
      </c>
      <c r="Y159" s="83" t="s">
        <v>72</v>
      </c>
      <c r="Z159" s="242" t="s">
        <v>153</v>
      </c>
      <c r="AA159" s="83" t="s">
        <v>417</v>
      </c>
      <c r="AB159" s="117"/>
      <c r="AC159" s="214"/>
      <c r="AD159" s="48"/>
      <c r="AE159" s="48"/>
      <c r="AF159" s="48"/>
    </row>
    <row r="160" spans="1:32" ht="178.5" x14ac:dyDescent="0.25">
      <c r="A160" s="72">
        <v>151</v>
      </c>
      <c r="B160" s="133" t="s">
        <v>196</v>
      </c>
      <c r="C160" s="133" t="s">
        <v>197</v>
      </c>
      <c r="D160" s="86">
        <v>42500</v>
      </c>
      <c r="E160" s="311">
        <v>42570</v>
      </c>
      <c r="F160" s="124">
        <v>42461</v>
      </c>
      <c r="G160" s="124" t="s">
        <v>67</v>
      </c>
      <c r="H160" s="124">
        <v>42429</v>
      </c>
      <c r="I160" s="83" t="s">
        <v>68</v>
      </c>
      <c r="J160" s="100" t="s">
        <v>98</v>
      </c>
      <c r="K160" s="100" t="s">
        <v>61</v>
      </c>
      <c r="L160" s="180" t="s">
        <v>202</v>
      </c>
      <c r="M160" s="100" t="s">
        <v>389</v>
      </c>
      <c r="N160" s="83" t="s">
        <v>62</v>
      </c>
      <c r="O160" s="100" t="s">
        <v>63</v>
      </c>
      <c r="P160" s="101" t="s">
        <v>204</v>
      </c>
      <c r="Q160" s="100" t="s">
        <v>977</v>
      </c>
      <c r="R160" s="134">
        <v>58.1</v>
      </c>
      <c r="S160" s="210" t="s">
        <v>205</v>
      </c>
      <c r="T160" s="134">
        <v>12718.16</v>
      </c>
      <c r="U160" s="212" t="s">
        <v>64</v>
      </c>
      <c r="V160" s="179">
        <v>1333800</v>
      </c>
      <c r="W160" s="83" t="s">
        <v>65</v>
      </c>
      <c r="X160" s="100" t="s">
        <v>79</v>
      </c>
      <c r="Y160" s="83" t="s">
        <v>72</v>
      </c>
      <c r="Z160" s="242" t="s">
        <v>153</v>
      </c>
      <c r="AA160" s="83" t="s">
        <v>417</v>
      </c>
      <c r="AB160" s="117"/>
      <c r="AC160" s="214"/>
      <c r="AD160" s="48"/>
      <c r="AE160" s="48"/>
      <c r="AF160" s="48"/>
    </row>
    <row r="161" spans="1:32" ht="111.75" customHeight="1" x14ac:dyDescent="0.25">
      <c r="A161" s="72">
        <v>152</v>
      </c>
      <c r="B161" s="133" t="s">
        <v>196</v>
      </c>
      <c r="C161" s="133" t="s">
        <v>197</v>
      </c>
      <c r="D161" s="86">
        <v>42500</v>
      </c>
      <c r="E161" s="311">
        <v>42570</v>
      </c>
      <c r="F161" s="124">
        <v>42461</v>
      </c>
      <c r="G161" s="124" t="s">
        <v>67</v>
      </c>
      <c r="H161" s="124">
        <v>42429</v>
      </c>
      <c r="I161" s="83" t="s">
        <v>68</v>
      </c>
      <c r="J161" s="100" t="s">
        <v>98</v>
      </c>
      <c r="K161" s="100" t="s">
        <v>61</v>
      </c>
      <c r="L161" s="180" t="s">
        <v>206</v>
      </c>
      <c r="M161" s="180" t="s">
        <v>207</v>
      </c>
      <c r="N161" s="83" t="s">
        <v>62</v>
      </c>
      <c r="O161" s="100" t="s">
        <v>63</v>
      </c>
      <c r="P161" s="101" t="s">
        <v>204</v>
      </c>
      <c r="Q161" s="100" t="s">
        <v>977</v>
      </c>
      <c r="R161" s="103">
        <v>82.6</v>
      </c>
      <c r="S161" s="210" t="s">
        <v>205</v>
      </c>
      <c r="T161" s="211">
        <v>16467.400000000001</v>
      </c>
      <c r="U161" s="212" t="s">
        <v>64</v>
      </c>
      <c r="V161" s="179">
        <v>1896200</v>
      </c>
      <c r="W161" s="83" t="s">
        <v>65</v>
      </c>
      <c r="X161" s="100" t="s">
        <v>79</v>
      </c>
      <c r="Y161" s="83" t="s">
        <v>72</v>
      </c>
      <c r="Z161" s="242" t="s">
        <v>153</v>
      </c>
      <c r="AA161" s="83" t="s">
        <v>417</v>
      </c>
      <c r="AB161" s="117"/>
      <c r="AC161" s="213"/>
      <c r="AD161" s="47"/>
      <c r="AE161" s="47"/>
      <c r="AF161" s="47"/>
    </row>
    <row r="162" spans="1:32" ht="111.75" customHeight="1" x14ac:dyDescent="0.25">
      <c r="A162" s="72">
        <v>153</v>
      </c>
      <c r="B162" s="83" t="s">
        <v>350</v>
      </c>
      <c r="C162" s="107" t="s">
        <v>351</v>
      </c>
      <c r="D162" s="86">
        <v>42534</v>
      </c>
      <c r="E162" s="311">
        <v>42570</v>
      </c>
      <c r="F162" s="86">
        <v>42486</v>
      </c>
      <c r="G162" s="86" t="s">
        <v>67</v>
      </c>
      <c r="H162" s="86">
        <v>42369</v>
      </c>
      <c r="I162" s="83" t="s">
        <v>68</v>
      </c>
      <c r="J162" s="89" t="s">
        <v>119</v>
      </c>
      <c r="K162" s="83" t="s">
        <v>122</v>
      </c>
      <c r="L162" s="83" t="s">
        <v>352</v>
      </c>
      <c r="M162" s="83" t="s">
        <v>912</v>
      </c>
      <c r="N162" s="83" t="s">
        <v>62</v>
      </c>
      <c r="O162" s="100" t="s">
        <v>70</v>
      </c>
      <c r="P162" s="83" t="s">
        <v>208</v>
      </c>
      <c r="Q162" s="100" t="s">
        <v>209</v>
      </c>
      <c r="R162" s="102">
        <v>21</v>
      </c>
      <c r="S162" s="83">
        <v>20</v>
      </c>
      <c r="T162" s="103">
        <v>6056.66</v>
      </c>
      <c r="U162" s="104" t="s">
        <v>64</v>
      </c>
      <c r="V162" s="105">
        <v>363400</v>
      </c>
      <c r="W162" s="83" t="s">
        <v>65</v>
      </c>
      <c r="X162" s="83" t="s">
        <v>121</v>
      </c>
      <c r="Y162" s="83" t="s">
        <v>73</v>
      </c>
      <c r="Z162" s="242" t="s">
        <v>153</v>
      </c>
      <c r="AA162" s="83" t="s">
        <v>402</v>
      </c>
      <c r="AB162" s="108"/>
      <c r="AC162" s="213"/>
      <c r="AD162" s="47"/>
      <c r="AE162" s="47"/>
      <c r="AF162" s="47"/>
    </row>
    <row r="163" spans="1:32" ht="111.75" customHeight="1" x14ac:dyDescent="0.25">
      <c r="A163" s="72">
        <v>154</v>
      </c>
      <c r="B163" s="89" t="s">
        <v>410</v>
      </c>
      <c r="C163" s="107" t="s">
        <v>411</v>
      </c>
      <c r="D163" s="86">
        <v>42460</v>
      </c>
      <c r="E163" s="311">
        <v>42570</v>
      </c>
      <c r="F163" s="86">
        <v>42410</v>
      </c>
      <c r="G163" s="86" t="s">
        <v>67</v>
      </c>
      <c r="H163" s="86">
        <v>42369</v>
      </c>
      <c r="I163" s="83" t="s">
        <v>68</v>
      </c>
      <c r="J163" s="89" t="s">
        <v>119</v>
      </c>
      <c r="K163" s="89" t="s">
        <v>127</v>
      </c>
      <c r="L163" s="89" t="s">
        <v>412</v>
      </c>
      <c r="M163" s="89" t="s">
        <v>413</v>
      </c>
      <c r="N163" s="83" t="s">
        <v>62</v>
      </c>
      <c r="O163" s="100" t="s">
        <v>70</v>
      </c>
      <c r="P163" s="193" t="s">
        <v>414</v>
      </c>
      <c r="Q163" s="100" t="s">
        <v>415</v>
      </c>
      <c r="R163" s="167">
        <v>341.9</v>
      </c>
      <c r="S163" s="89" t="s">
        <v>992</v>
      </c>
      <c r="T163" s="103">
        <v>31151.87</v>
      </c>
      <c r="U163" s="89" t="s">
        <v>64</v>
      </c>
      <c r="V163" s="168">
        <v>4065200</v>
      </c>
      <c r="W163" s="83" t="s">
        <v>65</v>
      </c>
      <c r="X163" s="89" t="s">
        <v>79</v>
      </c>
      <c r="Y163" s="89" t="s">
        <v>416</v>
      </c>
      <c r="Z163" s="242" t="s">
        <v>153</v>
      </c>
      <c r="AA163" s="83" t="s">
        <v>419</v>
      </c>
      <c r="AB163" s="117" t="s">
        <v>418</v>
      </c>
      <c r="AC163" s="215"/>
      <c r="AD163" s="42"/>
      <c r="AE163" s="42"/>
      <c r="AF163" s="42"/>
    </row>
    <row r="164" spans="1:32" ht="132.75" customHeight="1" x14ac:dyDescent="0.25">
      <c r="A164" s="72">
        <v>155</v>
      </c>
      <c r="B164" s="83" t="s">
        <v>353</v>
      </c>
      <c r="C164" s="107" t="s">
        <v>354</v>
      </c>
      <c r="D164" s="86">
        <v>42542</v>
      </c>
      <c r="E164" s="311">
        <v>42570</v>
      </c>
      <c r="F164" s="86">
        <v>42509</v>
      </c>
      <c r="G164" s="83" t="s">
        <v>67</v>
      </c>
      <c r="H164" s="86">
        <v>42490</v>
      </c>
      <c r="I164" s="83" t="s">
        <v>68</v>
      </c>
      <c r="J164" s="83" t="s">
        <v>119</v>
      </c>
      <c r="K164" s="83" t="s">
        <v>300</v>
      </c>
      <c r="L164" s="83" t="s">
        <v>355</v>
      </c>
      <c r="M164" s="83" t="s">
        <v>910</v>
      </c>
      <c r="N164" s="83" t="s">
        <v>62</v>
      </c>
      <c r="O164" s="100" t="s">
        <v>83</v>
      </c>
      <c r="P164" s="83">
        <v>2</v>
      </c>
      <c r="Q164" s="100" t="s">
        <v>210</v>
      </c>
      <c r="R164" s="102">
        <v>2.5</v>
      </c>
      <c r="S164" s="83">
        <v>60</v>
      </c>
      <c r="T164" s="103">
        <v>1453.5</v>
      </c>
      <c r="U164" s="104" t="s">
        <v>64</v>
      </c>
      <c r="V164" s="105">
        <v>29070</v>
      </c>
      <c r="W164" s="83" t="s">
        <v>65</v>
      </c>
      <c r="X164" s="83" t="s">
        <v>121</v>
      </c>
      <c r="Y164" s="83" t="s">
        <v>73</v>
      </c>
      <c r="Z164" s="242" t="s">
        <v>153</v>
      </c>
      <c r="AA164" s="83" t="s">
        <v>402</v>
      </c>
      <c r="AB164" s="108"/>
      <c r="AC164" s="213"/>
      <c r="AD164" s="47"/>
      <c r="AE164" s="47"/>
      <c r="AF164" s="47"/>
    </row>
    <row r="165" spans="1:32" ht="147.75" customHeight="1" x14ac:dyDescent="0.25">
      <c r="A165" s="72">
        <v>156</v>
      </c>
      <c r="B165" s="73" t="s">
        <v>445</v>
      </c>
      <c r="C165" s="78" t="s">
        <v>446</v>
      </c>
      <c r="D165" s="76">
        <v>42481</v>
      </c>
      <c r="E165" s="311">
        <v>42570</v>
      </c>
      <c r="F165" s="86"/>
      <c r="G165" s="86">
        <v>41360</v>
      </c>
      <c r="H165" s="124">
        <v>41243</v>
      </c>
      <c r="I165" s="100" t="s">
        <v>82</v>
      </c>
      <c r="J165" s="89" t="s">
        <v>158</v>
      </c>
      <c r="K165" s="100" t="s">
        <v>447</v>
      </c>
      <c r="L165" s="133" t="s">
        <v>448</v>
      </c>
      <c r="M165" s="133" t="s">
        <v>449</v>
      </c>
      <c r="N165" s="133" t="s">
        <v>953</v>
      </c>
      <c r="O165" s="89" t="s">
        <v>108</v>
      </c>
      <c r="P165" s="133">
        <v>33</v>
      </c>
      <c r="Q165" s="133" t="s">
        <v>450</v>
      </c>
      <c r="R165" s="216">
        <v>312.10000000000002</v>
      </c>
      <c r="S165" s="177">
        <v>3</v>
      </c>
      <c r="T165" s="103">
        <v>3143.88</v>
      </c>
      <c r="U165" s="81" t="s">
        <v>595</v>
      </c>
      <c r="V165" s="105">
        <v>5365144</v>
      </c>
      <c r="W165" s="83" t="s">
        <v>65</v>
      </c>
      <c r="X165" s="89"/>
      <c r="Y165" s="83" t="s">
        <v>72</v>
      </c>
      <c r="Z165" s="242" t="s">
        <v>153</v>
      </c>
      <c r="AA165" s="89" t="s">
        <v>451</v>
      </c>
      <c r="AB165" s="149" t="s">
        <v>452</v>
      </c>
      <c r="AC165" s="213"/>
      <c r="AD165" s="47"/>
      <c r="AE165" s="47"/>
      <c r="AF165" s="47"/>
    </row>
    <row r="166" spans="1:32" ht="166.5" thickBot="1" x14ac:dyDescent="0.3">
      <c r="A166" s="233">
        <v>157</v>
      </c>
      <c r="B166" s="218" t="s">
        <v>453</v>
      </c>
      <c r="C166" s="219" t="s">
        <v>454</v>
      </c>
      <c r="D166" s="220">
        <v>42501</v>
      </c>
      <c r="E166" s="315">
        <v>42570</v>
      </c>
      <c r="F166" s="221">
        <v>42425</v>
      </c>
      <c r="G166" s="217"/>
      <c r="H166" s="221">
        <v>42338</v>
      </c>
      <c r="I166" s="217" t="s">
        <v>82</v>
      </c>
      <c r="J166" s="217" t="s">
        <v>158</v>
      </c>
      <c r="K166" s="217" t="s">
        <v>61</v>
      </c>
      <c r="L166" s="217" t="s">
        <v>455</v>
      </c>
      <c r="M166" s="217" t="s">
        <v>456</v>
      </c>
      <c r="N166" s="217" t="s">
        <v>76</v>
      </c>
      <c r="O166" s="222" t="s">
        <v>424</v>
      </c>
      <c r="P166" s="223" t="s">
        <v>457</v>
      </c>
      <c r="Q166" s="217" t="s">
        <v>458</v>
      </c>
      <c r="R166" s="224">
        <v>59.5</v>
      </c>
      <c r="S166" s="217">
        <v>3</v>
      </c>
      <c r="T166" s="225">
        <v>3751</v>
      </c>
      <c r="U166" s="226" t="s">
        <v>64</v>
      </c>
      <c r="V166" s="227">
        <v>1349500</v>
      </c>
      <c r="W166" s="217" t="s">
        <v>65</v>
      </c>
      <c r="X166" s="217"/>
      <c r="Y166" s="217" t="s">
        <v>72</v>
      </c>
      <c r="Z166" s="247" t="s">
        <v>153</v>
      </c>
      <c r="AA166" s="228" t="s">
        <v>459</v>
      </c>
      <c r="AB166" s="229" t="s">
        <v>460</v>
      </c>
      <c r="AC166" s="213"/>
      <c r="AD166" s="52"/>
      <c r="AE166" s="52"/>
      <c r="AF166" s="52"/>
    </row>
  </sheetData>
  <autoFilter ref="A3:AB166">
    <sortState ref="A4:AD182">
      <sortCondition ref="A3"/>
    </sortState>
  </autoFilter>
  <mergeCells count="1">
    <mergeCell ref="A2:AB2"/>
  </mergeCells>
  <pageMargins left="0.23622047244094491" right="0.23622047244094491" top="0.74803149606299213" bottom="0.74803149606299213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319" t="s">
        <v>14</v>
      </c>
      <c r="C2" s="320"/>
      <c r="D2" s="320"/>
      <c r="E2" s="320"/>
      <c r="F2" s="320"/>
      <c r="G2" s="320"/>
      <c r="H2" s="320"/>
      <c r="I2" s="320"/>
      <c r="J2" s="320"/>
      <c r="K2" s="321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J13" sqref="J13"/>
    </sheetView>
  </sheetViews>
  <sheetFormatPr defaultRowHeight="15.75" customHeight="1" x14ac:dyDescent="0.25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1:14" x14ac:dyDescent="0.25">
      <c r="B1" s="36"/>
      <c r="C1" s="36"/>
      <c r="J1" s="20"/>
    </row>
    <row r="2" spans="1:14" x14ac:dyDescent="0.25">
      <c r="B2" s="36"/>
      <c r="C2" s="36"/>
      <c r="J2" s="20"/>
    </row>
    <row r="3" spans="1:14" ht="16.5" thickBot="1" x14ac:dyDescent="0.3">
      <c r="B3" s="36"/>
      <c r="C3" s="36"/>
      <c r="K3" s="20"/>
    </row>
    <row r="4" spans="1:14" x14ac:dyDescent="0.25">
      <c r="B4" s="322" t="s">
        <v>58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4"/>
    </row>
    <row r="5" spans="1:14" ht="38.25" x14ac:dyDescent="0.25">
      <c r="B5" s="57" t="s">
        <v>49</v>
      </c>
      <c r="C5" s="37" t="s">
        <v>45</v>
      </c>
      <c r="D5" s="30" t="s">
        <v>38</v>
      </c>
      <c r="E5" s="30" t="s">
        <v>36</v>
      </c>
      <c r="F5" s="30" t="s">
        <v>35</v>
      </c>
      <c r="G5" s="30" t="s">
        <v>37</v>
      </c>
      <c r="H5" s="30" t="s">
        <v>33</v>
      </c>
      <c r="I5" s="30" t="s">
        <v>57</v>
      </c>
      <c r="J5" s="31" t="s">
        <v>56</v>
      </c>
      <c r="K5" s="31" t="s">
        <v>55</v>
      </c>
      <c r="L5" s="31" t="s">
        <v>54</v>
      </c>
      <c r="M5" s="31" t="s">
        <v>53</v>
      </c>
      <c r="N5" s="32" t="s">
        <v>52</v>
      </c>
    </row>
    <row r="6" spans="1:14" x14ac:dyDescent="0.25">
      <c r="B6" s="58" t="s">
        <v>51</v>
      </c>
      <c r="C6" s="54" t="s">
        <v>95</v>
      </c>
      <c r="D6" s="55">
        <v>3</v>
      </c>
      <c r="E6" s="55">
        <v>4</v>
      </c>
      <c r="F6" s="55">
        <v>5</v>
      </c>
      <c r="G6" s="55">
        <v>6</v>
      </c>
      <c r="H6" s="54" t="s">
        <v>96</v>
      </c>
      <c r="I6" s="55">
        <v>8</v>
      </c>
      <c r="J6" s="55">
        <v>9</v>
      </c>
      <c r="K6" s="55">
        <v>10</v>
      </c>
      <c r="L6" s="55">
        <v>11</v>
      </c>
      <c r="M6" s="54" t="s">
        <v>97</v>
      </c>
      <c r="N6" s="59">
        <v>13</v>
      </c>
    </row>
    <row r="7" spans="1:14" ht="76.5" x14ac:dyDescent="0.25">
      <c r="B7" s="38">
        <v>20</v>
      </c>
      <c r="C7" s="25">
        <v>42570</v>
      </c>
      <c r="D7" s="23" t="s">
        <v>994</v>
      </c>
      <c r="E7" s="23" t="s">
        <v>610</v>
      </c>
      <c r="F7" s="24" t="s">
        <v>83</v>
      </c>
      <c r="G7" s="25" t="s">
        <v>611</v>
      </c>
      <c r="H7" s="25" t="s">
        <v>612</v>
      </c>
      <c r="I7" s="28">
        <v>72</v>
      </c>
      <c r="J7" s="39">
        <v>5.67</v>
      </c>
      <c r="K7" s="27" t="s">
        <v>613</v>
      </c>
      <c r="L7" s="27">
        <v>6</v>
      </c>
      <c r="M7" s="27">
        <v>24</v>
      </c>
      <c r="N7" s="62">
        <v>2722.5</v>
      </c>
    </row>
    <row r="8" spans="1:14" ht="38.25" x14ac:dyDescent="0.25">
      <c r="B8" s="38">
        <v>22</v>
      </c>
      <c r="C8" s="26">
        <v>42570</v>
      </c>
      <c r="D8" s="65" t="s">
        <v>395</v>
      </c>
      <c r="E8" s="65" t="s">
        <v>238</v>
      </c>
      <c r="F8" s="65" t="s">
        <v>70</v>
      </c>
      <c r="G8" s="65" t="s">
        <v>211</v>
      </c>
      <c r="H8" s="65" t="s">
        <v>396</v>
      </c>
      <c r="I8" s="66">
        <v>113.89</v>
      </c>
      <c r="J8" s="39">
        <v>4.05</v>
      </c>
      <c r="K8" s="27" t="s">
        <v>397</v>
      </c>
      <c r="L8" s="27">
        <v>3.75</v>
      </c>
      <c r="M8" s="27">
        <f>L8*4.4</f>
        <v>16.5</v>
      </c>
      <c r="N8" s="40">
        <f>M8*J8</f>
        <v>66.825000000000003</v>
      </c>
    </row>
    <row r="9" spans="1:14" ht="76.5" x14ac:dyDescent="0.25">
      <c r="B9" s="38">
        <v>26</v>
      </c>
      <c r="C9" s="26">
        <v>42570</v>
      </c>
      <c r="D9" s="27" t="s">
        <v>465</v>
      </c>
      <c r="E9" s="27" t="s">
        <v>462</v>
      </c>
      <c r="F9" s="27" t="s">
        <v>70</v>
      </c>
      <c r="G9" s="27" t="s">
        <v>463</v>
      </c>
      <c r="H9" s="23" t="s">
        <v>164</v>
      </c>
      <c r="I9" s="67">
        <v>216.1</v>
      </c>
      <c r="J9" s="39">
        <v>0.05</v>
      </c>
      <c r="K9" s="27" t="s">
        <v>466</v>
      </c>
      <c r="L9" s="27">
        <v>8</v>
      </c>
      <c r="M9" s="27">
        <v>35.200000000000003</v>
      </c>
      <c r="N9" s="40">
        <v>2</v>
      </c>
    </row>
    <row r="10" spans="1:14" ht="89.25" x14ac:dyDescent="0.25">
      <c r="B10" s="64">
        <v>31</v>
      </c>
      <c r="C10" s="25">
        <v>42570</v>
      </c>
      <c r="D10" s="27" t="s">
        <v>744</v>
      </c>
      <c r="E10" s="60" t="s">
        <v>757</v>
      </c>
      <c r="F10" s="60" t="s">
        <v>63</v>
      </c>
      <c r="G10" s="27" t="s">
        <v>758</v>
      </c>
      <c r="H10" s="27" t="s">
        <v>75</v>
      </c>
      <c r="I10" s="61">
        <v>487.1</v>
      </c>
      <c r="J10" s="39">
        <v>20.98</v>
      </c>
      <c r="K10" s="27" t="s">
        <v>759</v>
      </c>
      <c r="L10" s="27">
        <v>7.5</v>
      </c>
      <c r="M10" s="27">
        <v>30</v>
      </c>
      <c r="N10" s="62">
        <v>10070.83</v>
      </c>
    </row>
    <row r="11" spans="1:14" ht="76.5" x14ac:dyDescent="0.25">
      <c r="B11" s="38">
        <v>33</v>
      </c>
      <c r="C11" s="25">
        <v>42570</v>
      </c>
      <c r="D11" s="63" t="s">
        <v>501</v>
      </c>
      <c r="E11" s="63" t="s">
        <v>503</v>
      </c>
      <c r="F11" s="63" t="s">
        <v>739</v>
      </c>
      <c r="G11" s="63" t="s">
        <v>502</v>
      </c>
      <c r="H11" s="27" t="s">
        <v>102</v>
      </c>
      <c r="I11" s="39">
        <v>359.56</v>
      </c>
      <c r="J11" s="39">
        <v>9.9</v>
      </c>
      <c r="K11" s="27" t="s">
        <v>740</v>
      </c>
      <c r="L11" s="27">
        <v>6</v>
      </c>
      <c r="M11" s="27">
        <v>26.4</v>
      </c>
      <c r="N11" s="29">
        <v>261.36</v>
      </c>
    </row>
    <row r="12" spans="1:14" ht="63.75" x14ac:dyDescent="0.25">
      <c r="A12" s="33"/>
      <c r="B12" s="38">
        <v>62</v>
      </c>
      <c r="C12" s="26">
        <v>42570</v>
      </c>
      <c r="D12" s="27" t="s">
        <v>461</v>
      </c>
      <c r="E12" s="27" t="s">
        <v>462</v>
      </c>
      <c r="F12" s="27" t="s">
        <v>70</v>
      </c>
      <c r="G12" s="27" t="s">
        <v>463</v>
      </c>
      <c r="H12" s="23" t="s">
        <v>164</v>
      </c>
      <c r="I12" s="67">
        <v>216.1</v>
      </c>
      <c r="J12" s="39">
        <v>17.100000000000001</v>
      </c>
      <c r="K12" s="27" t="s">
        <v>464</v>
      </c>
      <c r="L12" s="27">
        <v>4</v>
      </c>
      <c r="M12" s="27">
        <v>17.600000000000001</v>
      </c>
      <c r="N12" s="40">
        <v>300.95999999999998</v>
      </c>
    </row>
    <row r="13" spans="1:14" ht="63.75" x14ac:dyDescent="0.25">
      <c r="A13" s="35"/>
      <c r="B13" s="38">
        <v>63</v>
      </c>
      <c r="C13" s="25">
        <v>42570</v>
      </c>
      <c r="D13" s="63" t="s">
        <v>491</v>
      </c>
      <c r="E13" s="63" t="s">
        <v>492</v>
      </c>
      <c r="F13" s="27" t="s">
        <v>736</v>
      </c>
      <c r="G13" s="63" t="s">
        <v>737</v>
      </c>
      <c r="H13" s="27" t="s">
        <v>82</v>
      </c>
      <c r="I13" s="39">
        <v>91</v>
      </c>
      <c r="J13" s="39">
        <v>36.01</v>
      </c>
      <c r="K13" s="27" t="s">
        <v>738</v>
      </c>
      <c r="L13" s="27">
        <v>2</v>
      </c>
      <c r="M13" s="27">
        <v>8.8000000000000007</v>
      </c>
      <c r="N13" s="40">
        <v>316.89</v>
      </c>
    </row>
    <row r="14" spans="1:14" ht="76.5" x14ac:dyDescent="0.25">
      <c r="A14" s="33"/>
      <c r="B14" s="38">
        <v>77</v>
      </c>
      <c r="C14" s="25">
        <v>42570</v>
      </c>
      <c r="D14" s="63" t="s">
        <v>507</v>
      </c>
      <c r="E14" s="63" t="s">
        <v>509</v>
      </c>
      <c r="F14" s="63" t="s">
        <v>504</v>
      </c>
      <c r="G14" s="63" t="s">
        <v>508</v>
      </c>
      <c r="H14" s="63" t="s">
        <v>510</v>
      </c>
      <c r="I14" s="39">
        <v>100.24</v>
      </c>
      <c r="J14" s="39">
        <v>3.33</v>
      </c>
      <c r="K14" s="27" t="s">
        <v>741</v>
      </c>
      <c r="L14" s="27">
        <v>14</v>
      </c>
      <c r="M14" s="27">
        <v>61.6</v>
      </c>
      <c r="N14" s="40">
        <v>205.13</v>
      </c>
    </row>
    <row r="15" spans="1:14" ht="114.75" x14ac:dyDescent="0.25">
      <c r="A15" s="33"/>
      <c r="B15" s="38">
        <v>80</v>
      </c>
      <c r="C15" s="26">
        <v>42570</v>
      </c>
      <c r="D15" s="27" t="s">
        <v>174</v>
      </c>
      <c r="E15" s="27" t="s">
        <v>176</v>
      </c>
      <c r="F15" s="27" t="s">
        <v>229</v>
      </c>
      <c r="G15" s="27" t="s">
        <v>230</v>
      </c>
      <c r="H15" s="27" t="s">
        <v>94</v>
      </c>
      <c r="I15" s="39">
        <v>94</v>
      </c>
      <c r="J15" s="39">
        <v>3.18</v>
      </c>
      <c r="K15" s="27" t="s">
        <v>231</v>
      </c>
      <c r="L15" s="27">
        <v>6</v>
      </c>
      <c r="M15" s="27">
        <v>26.4</v>
      </c>
      <c r="N15" s="40">
        <v>84</v>
      </c>
    </row>
    <row r="16" spans="1:14" ht="102" x14ac:dyDescent="0.25">
      <c r="A16" s="34"/>
      <c r="B16" s="38">
        <v>81</v>
      </c>
      <c r="C16" s="26">
        <v>42570</v>
      </c>
      <c r="D16" s="27" t="s">
        <v>174</v>
      </c>
      <c r="E16" s="27" t="s">
        <v>167</v>
      </c>
      <c r="F16" s="27" t="s">
        <v>229</v>
      </c>
      <c r="G16" s="27" t="s">
        <v>166</v>
      </c>
      <c r="H16" s="27" t="s">
        <v>94</v>
      </c>
      <c r="I16" s="39">
        <v>73</v>
      </c>
      <c r="J16" s="39">
        <v>2.29</v>
      </c>
      <c r="K16" s="27" t="s">
        <v>232</v>
      </c>
      <c r="L16" s="27">
        <v>5</v>
      </c>
      <c r="M16" s="27">
        <v>22</v>
      </c>
      <c r="N16" s="40">
        <v>50.33</v>
      </c>
    </row>
    <row r="17" spans="1:14" ht="89.25" x14ac:dyDescent="0.25">
      <c r="A17" s="34"/>
      <c r="B17" s="38">
        <v>82</v>
      </c>
      <c r="C17" s="26">
        <v>42570</v>
      </c>
      <c r="D17" s="27" t="s">
        <v>181</v>
      </c>
      <c r="E17" s="27" t="s">
        <v>183</v>
      </c>
      <c r="F17" s="27" t="s">
        <v>229</v>
      </c>
      <c r="G17" s="27" t="s">
        <v>233</v>
      </c>
      <c r="H17" s="27" t="s">
        <v>94</v>
      </c>
      <c r="I17" s="56">
        <v>95</v>
      </c>
      <c r="J17" s="39">
        <v>3.51</v>
      </c>
      <c r="K17" s="27" t="s">
        <v>234</v>
      </c>
      <c r="L17" s="27">
        <v>17</v>
      </c>
      <c r="M17" s="27">
        <v>74.8</v>
      </c>
      <c r="N17" s="40">
        <v>262.55</v>
      </c>
    </row>
    <row r="18" spans="1:14" ht="63.75" x14ac:dyDescent="0.25">
      <c r="B18" s="38">
        <v>83</v>
      </c>
      <c r="C18" s="26">
        <v>42570</v>
      </c>
      <c r="D18" s="60" t="s">
        <v>184</v>
      </c>
      <c r="E18" s="27" t="s">
        <v>185</v>
      </c>
      <c r="F18" s="27" t="s">
        <v>70</v>
      </c>
      <c r="G18" s="60" t="s">
        <v>235</v>
      </c>
      <c r="H18" s="27" t="s">
        <v>94</v>
      </c>
      <c r="I18" s="68">
        <v>60</v>
      </c>
      <c r="J18" s="39">
        <v>1.59</v>
      </c>
      <c r="K18" s="27" t="s">
        <v>236</v>
      </c>
      <c r="L18" s="27">
        <v>4</v>
      </c>
      <c r="M18" s="27">
        <v>17.600000000000001</v>
      </c>
      <c r="N18" s="40">
        <v>28.63</v>
      </c>
    </row>
    <row r="19" spans="1:14" ht="63.75" x14ac:dyDescent="0.25">
      <c r="A19" s="42"/>
      <c r="B19" s="38">
        <v>124</v>
      </c>
      <c r="C19" s="26">
        <v>42570</v>
      </c>
      <c r="D19" s="27" t="s">
        <v>189</v>
      </c>
      <c r="E19" s="27" t="s">
        <v>191</v>
      </c>
      <c r="F19" s="27" t="s">
        <v>229</v>
      </c>
      <c r="G19" s="27" t="s">
        <v>190</v>
      </c>
      <c r="H19" s="27" t="s">
        <v>87</v>
      </c>
      <c r="I19" s="68">
        <v>75</v>
      </c>
      <c r="J19" s="39">
        <v>24.61</v>
      </c>
      <c r="K19" s="27" t="s">
        <v>237</v>
      </c>
      <c r="L19" s="27">
        <v>11</v>
      </c>
      <c r="M19" s="27">
        <v>48.4</v>
      </c>
      <c r="N19" s="40">
        <v>1190.93</v>
      </c>
    </row>
    <row r="20" spans="1:14" ht="38.25" x14ac:dyDescent="0.25">
      <c r="A20" s="41"/>
      <c r="B20" s="64">
        <v>126</v>
      </c>
      <c r="C20" s="25">
        <v>42570</v>
      </c>
      <c r="D20" s="69" t="s">
        <v>140</v>
      </c>
      <c r="E20" s="69" t="s">
        <v>139</v>
      </c>
      <c r="F20" s="69" t="s">
        <v>83</v>
      </c>
      <c r="G20" s="69" t="s">
        <v>995</v>
      </c>
      <c r="H20" s="69" t="s">
        <v>996</v>
      </c>
      <c r="I20" s="69">
        <v>61</v>
      </c>
      <c r="J20" s="69" t="s">
        <v>997</v>
      </c>
      <c r="K20" s="69" t="s">
        <v>998</v>
      </c>
      <c r="L20" s="69">
        <v>10</v>
      </c>
      <c r="M20" s="69">
        <v>44</v>
      </c>
      <c r="N20" s="70">
        <v>539.44000000000005</v>
      </c>
    </row>
    <row r="21" spans="1:14" ht="114.75" x14ac:dyDescent="0.25">
      <c r="A21" s="34"/>
      <c r="B21" s="38">
        <v>132</v>
      </c>
      <c r="C21" s="25">
        <v>42570</v>
      </c>
      <c r="D21" s="27" t="s">
        <v>679</v>
      </c>
      <c r="E21" s="27" t="s">
        <v>62</v>
      </c>
      <c r="F21" s="27" t="s">
        <v>680</v>
      </c>
      <c r="G21" s="27" t="s">
        <v>681</v>
      </c>
      <c r="H21" s="27" t="s">
        <v>682</v>
      </c>
      <c r="I21" s="56">
        <v>299.83</v>
      </c>
      <c r="J21" s="39">
        <v>153.69</v>
      </c>
      <c r="K21" s="27" t="s">
        <v>676</v>
      </c>
      <c r="L21" s="27" t="s">
        <v>677</v>
      </c>
      <c r="M21" s="27" t="s">
        <v>678</v>
      </c>
      <c r="N21" s="40" t="s">
        <v>683</v>
      </c>
    </row>
    <row r="22" spans="1:14" ht="76.5" x14ac:dyDescent="0.25">
      <c r="A22" s="34"/>
      <c r="B22" s="38">
        <v>133</v>
      </c>
      <c r="C22" s="25">
        <v>42570</v>
      </c>
      <c r="D22" s="65" t="s">
        <v>395</v>
      </c>
      <c r="E22" s="65" t="s">
        <v>238</v>
      </c>
      <c r="F22" s="65" t="s">
        <v>70</v>
      </c>
      <c r="G22" s="65" t="s">
        <v>211</v>
      </c>
      <c r="H22" s="65" t="s">
        <v>396</v>
      </c>
      <c r="I22" s="66">
        <v>113.89</v>
      </c>
      <c r="J22" s="39">
        <v>4.05</v>
      </c>
      <c r="K22" s="27" t="s">
        <v>675</v>
      </c>
      <c r="L22" s="27">
        <v>3.75</v>
      </c>
      <c r="M22" s="27">
        <f>L22*4.4</f>
        <v>16.5</v>
      </c>
      <c r="N22" s="40">
        <f>M22*J22</f>
        <v>66.825000000000003</v>
      </c>
    </row>
    <row r="23" spans="1:14" ht="38.25" x14ac:dyDescent="0.25">
      <c r="A23" s="34"/>
      <c r="B23" s="38">
        <v>134</v>
      </c>
      <c r="C23" s="26">
        <v>42570</v>
      </c>
      <c r="D23" s="27" t="s">
        <v>398</v>
      </c>
      <c r="E23" s="65" t="s">
        <v>399</v>
      </c>
      <c r="F23" s="65" t="s">
        <v>70</v>
      </c>
      <c r="G23" s="27" t="s">
        <v>336</v>
      </c>
      <c r="H23" s="27" t="s">
        <v>400</v>
      </c>
      <c r="I23" s="39">
        <v>71.739999999999995</v>
      </c>
      <c r="J23" s="39">
        <v>39.99</v>
      </c>
      <c r="K23" s="27" t="s">
        <v>401</v>
      </c>
      <c r="L23" s="27">
        <v>4</v>
      </c>
      <c r="M23" s="27">
        <v>17.600000000000001</v>
      </c>
      <c r="N23" s="29">
        <v>703.82</v>
      </c>
    </row>
    <row r="24" spans="1:14" ht="76.5" x14ac:dyDescent="0.25">
      <c r="B24" s="38">
        <v>138</v>
      </c>
      <c r="C24" s="26">
        <v>42570</v>
      </c>
      <c r="D24" s="27" t="s">
        <v>467</v>
      </c>
      <c r="E24" s="23" t="s">
        <v>62</v>
      </c>
      <c r="F24" s="27" t="s">
        <v>70</v>
      </c>
      <c r="G24" s="23" t="s">
        <v>468</v>
      </c>
      <c r="H24" s="23" t="s">
        <v>164</v>
      </c>
      <c r="I24" s="56">
        <v>60.9</v>
      </c>
      <c r="J24" s="39">
        <v>22.46</v>
      </c>
      <c r="K24" s="27" t="s">
        <v>469</v>
      </c>
      <c r="L24" s="27">
        <v>16</v>
      </c>
      <c r="M24" s="27">
        <v>70.400000000000006</v>
      </c>
      <c r="N24" s="40">
        <v>1581.18</v>
      </c>
    </row>
    <row r="25" spans="1:14" ht="90" thickBot="1" x14ac:dyDescent="0.3">
      <c r="B25" s="234">
        <v>139</v>
      </c>
      <c r="C25" s="235">
        <v>42570</v>
      </c>
      <c r="D25" s="236" t="s">
        <v>715</v>
      </c>
      <c r="E25" s="237" t="s">
        <v>717</v>
      </c>
      <c r="F25" s="237" t="s">
        <v>693</v>
      </c>
      <c r="G25" s="237" t="s">
        <v>716</v>
      </c>
      <c r="H25" s="236" t="s">
        <v>82</v>
      </c>
      <c r="I25" s="237">
        <v>83.36</v>
      </c>
      <c r="J25" s="238">
        <v>51.43</v>
      </c>
      <c r="K25" s="237" t="s">
        <v>735</v>
      </c>
      <c r="L25" s="237">
        <v>8</v>
      </c>
      <c r="M25" s="237">
        <v>36</v>
      </c>
      <c r="N25" s="239" t="s">
        <v>718</v>
      </c>
    </row>
  </sheetData>
  <autoFilter ref="B5:N25">
    <sortState ref="B7:N35">
      <sortCondition ref="B5:B35"/>
    </sortState>
  </autoFilter>
  <mergeCells count="1">
    <mergeCell ref="B4:N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Оренда зведена</vt:lpstr>
      <vt:lpstr>Різне</vt:lpstr>
      <vt:lpstr>Погодинка зведена</vt:lpstr>
      <vt:lpstr>'Оренда зведена'!Заголовки_для_друку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2016-07-22T12:48:53Z</cp:lastPrinted>
  <dcterms:created xsi:type="dcterms:W3CDTF">2016-01-10T19:34:54Z</dcterms:created>
  <dcterms:modified xsi:type="dcterms:W3CDTF">2016-07-22T12:49:17Z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