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6"/>
  <workbookPr/>
  <bookViews>
    <workbookView xWindow="0" yWindow="0" windowWidth="24240" windowHeight="12435" tabRatio="987"/>
  </bookViews>
  <sheets>
    <sheet name="Оренда зведена" sheetId="4" r:id="rId1"/>
    <sheet name="Різне" sheetId="3" state="hidden" r:id="rId2"/>
    <sheet name="Погодинка зведена" sheetId="19" r:id="rId3"/>
  </sheets>
  <definedNames>
    <definedName name="_xlnm._FilterDatabase" localSheetId="0" hidden="1">'Оренда зведена'!$B$3:$AC$103</definedName>
    <definedName name="_xlnm._FilterDatabase" localSheetId="2" hidden="1">'Погодинка зведена'!$B$5:$N$29</definedName>
    <definedName name="_xlnm.Print_Titles" localSheetId="0">'Оренда зведена'!$3:$3</definedName>
  </definedNames>
  <calcPr calcId="125725"/>
</workbook>
</file>

<file path=xl/calcChain.xml><?xml version="1.0" encoding="utf-8"?>
<calcChain xmlns="http://schemas.openxmlformats.org/spreadsheetml/2006/main">
  <c r="M23" i="19"/>
  <c r="N23" s="1"/>
  <c r="M13"/>
  <c r="N13" s="1"/>
  <c r="M10"/>
  <c r="M26" l="1"/>
  <c r="M25"/>
  <c r="M9" l="1"/>
  <c r="M17"/>
  <c r="N17" s="1"/>
  <c r="M16"/>
  <c r="N16" s="1"/>
  <c r="M15"/>
  <c r="N15" s="1"/>
  <c r="M14"/>
  <c r="N14" s="1"/>
  <c r="M24"/>
  <c r="N24" s="1"/>
  <c r="M11"/>
  <c r="N11" s="1"/>
</calcChain>
</file>

<file path=xl/sharedStrings.xml><?xml version="1.0" encoding="utf-8"?>
<sst xmlns="http://schemas.openxmlformats.org/spreadsheetml/2006/main" count="1985" uniqueCount="818">
  <si>
    <t>№ п/п:</t>
  </si>
  <si>
    <t>Дата надходження до постійної комісії:</t>
  </si>
  <si>
    <t>Дата розгляду:</t>
  </si>
  <si>
    <t>Суб'єкт подання:</t>
  </si>
  <si>
    <t>Примітки</t>
  </si>
  <si>
    <t>Доповідач:</t>
  </si>
  <si>
    <t>Примітки:</t>
  </si>
  <si>
    <t>Тип питання:</t>
  </si>
  <si>
    <t>Суть питання:</t>
  </si>
  <si>
    <t>Результат розгляду:</t>
  </si>
  <si>
    <t>Причина відкладення:</t>
  </si>
  <si>
    <t>Звернення</t>
  </si>
  <si>
    <t>П. Тесленко</t>
  </si>
  <si>
    <t>Включення його кандидатури до складу конкурсних комісій на право оренди майна, переданого в управління районним в місті Києві державним адміністраціям, а саме: Подільської РДА, Дарницької РДА, Дніпровської РДА</t>
  </si>
  <si>
    <t>3. Різне</t>
  </si>
  <si>
    <t>Депутат Київради Р. Марченко, ДКВ</t>
  </si>
  <si>
    <t>Військово медичне управління СБУ</t>
  </si>
  <si>
    <t>Щодо передачі з державної в комунальну власність міста Києва Національного комплексу "Експоцентр України"</t>
  </si>
  <si>
    <t>Щодо надання кандидатури для включення до складу комісії по оцінці вартості військового майна, що перебуває на балансі ВМУ, для передачі його в оренду.</t>
  </si>
  <si>
    <t>КП "Київкінофільм"</t>
  </si>
  <si>
    <t>щодо надання кандидатури для включення до складу комісії, яка підтвердить факт законного входу до нежитлових приміщень будівлі кінотеатру "Ім.Гагаріна" і забезпечить проведення інвентаризації майна.</t>
  </si>
  <si>
    <t>Розглядалось у протоколі № 8 від 09.02.2016 – питання перенесене на наступне засідання комісії.</t>
  </si>
  <si>
    <t>Р. Марченко, ДКВ</t>
  </si>
  <si>
    <t>Причина відкладення, зауваження:</t>
  </si>
  <si>
    <t>Рішення комісії</t>
  </si>
  <si>
    <t>Статус розгляду</t>
  </si>
  <si>
    <t>Статус розкриття публічної інформації</t>
  </si>
  <si>
    <t>Строк або термін оренди:</t>
  </si>
  <si>
    <t>Вартість об'єкту</t>
  </si>
  <si>
    <t xml:space="preserve">Тип оренди </t>
  </si>
  <si>
    <t>Місячна орендна плата грн.</t>
  </si>
  <si>
    <t>Поточна ставка, %</t>
  </si>
  <si>
    <t>Орендована площа кв.м.</t>
  </si>
  <si>
    <t>Цільове призначення</t>
  </si>
  <si>
    <t>Категорія</t>
  </si>
  <si>
    <t>Характеристика об'єкта оренди</t>
  </si>
  <si>
    <t>Тип будинку</t>
  </si>
  <si>
    <t>Адреса</t>
  </si>
  <si>
    <t>Орендар</t>
  </si>
  <si>
    <t>Балансоутримувач</t>
  </si>
  <si>
    <t>Орендодавець</t>
  </si>
  <si>
    <t>Тип питання</t>
  </si>
  <si>
    <t>Дата оцінки</t>
  </si>
  <si>
    <t xml:space="preserve">Дата оголошення </t>
  </si>
  <si>
    <t>Дата надходження до Орендодавця</t>
  </si>
  <si>
    <t>Дата розгляду</t>
  </si>
  <si>
    <t>Дата надходження до Комісії</t>
  </si>
  <si>
    <t>Вхідний №</t>
  </si>
  <si>
    <t>Вихідний №:</t>
  </si>
  <si>
    <t>№ п/п.:</t>
  </si>
  <si>
    <t>Оренда</t>
  </si>
  <si>
    <t>1</t>
  </si>
  <si>
    <t>Вартість за місяць, грн.</t>
  </si>
  <si>
    <t>Годин на місяць</t>
  </si>
  <si>
    <t>Годин на тиждень</t>
  </si>
  <si>
    <t>Графік використання</t>
  </si>
  <si>
    <t>Вартість за годину</t>
  </si>
  <si>
    <t>Орендована площа</t>
  </si>
  <si>
    <t>Погодинна оренда</t>
  </si>
  <si>
    <t>6</t>
  </si>
  <si>
    <t>3</t>
  </si>
  <si>
    <t>Єдиний претендент</t>
  </si>
  <si>
    <t>КК ОЖФ</t>
  </si>
  <si>
    <t>Нежилий</t>
  </si>
  <si>
    <t>Будівля</t>
  </si>
  <si>
    <t>М</t>
  </si>
  <si>
    <t>2 роки 364 дні</t>
  </si>
  <si>
    <t>+</t>
  </si>
  <si>
    <t>107-2817/30</t>
  </si>
  <si>
    <t>08/8536</t>
  </si>
  <si>
    <t>н/з</t>
  </si>
  <si>
    <t>Продовження</t>
  </si>
  <si>
    <t>Святошинська РДА</t>
  </si>
  <si>
    <t>Релігійна громада Української Православної Церкви Парафії Трьох Святителів у Святошинському районі м. Києва, (24722198)</t>
  </si>
  <si>
    <t>Коласа Я. вул., 10</t>
  </si>
  <si>
    <t>Приміщення</t>
  </si>
  <si>
    <t>Громадська організація</t>
  </si>
  <si>
    <t>1
4</t>
  </si>
  <si>
    <t>Складна ставка: 1% до 20 кв.м (313,66 грн в місяць), 4% до  надлишку (1003,70 грн в місяць), МЗК - 249,67 грн</t>
  </si>
  <si>
    <t>107-2709/30</t>
  </si>
  <si>
    <t>08/8227</t>
  </si>
  <si>
    <t>ГО "Правильний шлях", (39269880)</t>
  </si>
  <si>
    <t>Львівська вул., 12 Б</t>
  </si>
  <si>
    <t>Складна ставка: 1% до 20 кв.м (294,39 грн в місяць) і 4% до  надлишку (3520,90 грн в місяць)</t>
  </si>
  <si>
    <t>1-й Повторний</t>
  </si>
  <si>
    <t>Протокол 16 - Перенети розгляд питання, запросити орендаря</t>
  </si>
  <si>
    <t>107-2923/30</t>
  </si>
  <si>
    <t>08/8866</t>
  </si>
  <si>
    <t>МБФ "Сприяння розвитку медицини", (21655308)</t>
  </si>
  <si>
    <t>Кільцева дорога, 5 Б</t>
  </si>
  <si>
    <t>Соціальний заклад</t>
  </si>
  <si>
    <t>27.3.</t>
  </si>
  <si>
    <t>Первинний</t>
  </si>
  <si>
    <t>розміщення центру соціально-психологічної допомоги</t>
  </si>
  <si>
    <t>108-6805</t>
  </si>
  <si>
    <t xml:space="preserve">08/7821 </t>
  </si>
  <si>
    <t xml:space="preserve"> 04.05.2016</t>
  </si>
  <si>
    <t>Солом'янська РДА</t>
  </si>
  <si>
    <t>ПАТ "Акціонерний банк"Експре-Банк"</t>
  </si>
  <si>
    <t>первинний</t>
  </si>
  <si>
    <t>108-7381</t>
  </si>
  <si>
    <t>08/8246</t>
  </si>
  <si>
    <t>УО Солом'янської РДА</t>
  </si>
  <si>
    <t>Приватний позашкільний навчальний заклад "Центр Шанс"                     Код 30301428</t>
  </si>
  <si>
    <t>Комарова К. проспект, 32</t>
  </si>
  <si>
    <t>Школа №26</t>
  </si>
  <si>
    <t>27.1.</t>
  </si>
  <si>
    <t>Приватний навчальний заклад (крім п. 19 Методики)</t>
  </si>
  <si>
    <t>П</t>
  </si>
  <si>
    <t>Протокол 16 - не набрало необхідної кількості голосів</t>
  </si>
  <si>
    <t>Див.докладно у окремій таблиці</t>
  </si>
  <si>
    <t>Преображенська вул., 17</t>
  </si>
  <si>
    <t>Школа №43</t>
  </si>
  <si>
    <t>Див. докладно у окремій таблиці</t>
  </si>
  <si>
    <t>Героїв Севастополя вул., 9 А</t>
  </si>
  <si>
    <t>Школа №67</t>
  </si>
  <si>
    <t>Героїв Севастополя вул., 43</t>
  </si>
  <si>
    <t>Школа №174</t>
  </si>
  <si>
    <t>108-1772</t>
  </si>
  <si>
    <t>08/231-20155/пр</t>
  </si>
  <si>
    <t>ПАТ "Вищий навчальний заклад "Національна академія управління"(16476880)</t>
  </si>
  <si>
    <t>Ушинського вул. 15</t>
  </si>
  <si>
    <t>Школа № 3</t>
  </si>
  <si>
    <t>Приміщення, 
2 поверх, 
3 поверх, 
підвал</t>
  </si>
  <si>
    <t>Поект рішення</t>
  </si>
  <si>
    <t>108-285</t>
  </si>
  <si>
    <t>08/3714</t>
  </si>
  <si>
    <t>ТОВ "Торговий дім "Бондарев"</t>
  </si>
  <si>
    <t>Чоколівський бульвар, 6</t>
  </si>
  <si>
    <t>Житловий</t>
  </si>
  <si>
    <t>Приміщення, 
підвал</t>
  </si>
  <si>
    <t>17.3.</t>
  </si>
  <si>
    <t>Склад</t>
  </si>
  <si>
    <t>немає</t>
  </si>
  <si>
    <t>4-й Повторний</t>
  </si>
  <si>
    <t xml:space="preserve"> Розглядалось у протоколах №10, №13 та № 15 - доручити депутату А.Андрєєву доопрацювати питання   </t>
  </si>
  <si>
    <t>108-7382</t>
  </si>
  <si>
    <t>08/8247</t>
  </si>
  <si>
    <t>Головне управління юстиції у місті Києві                    Код 34691374</t>
  </si>
  <si>
    <t>Повітрофлотський проспект, 40 А</t>
  </si>
  <si>
    <t>24.6.</t>
  </si>
  <si>
    <t>Державна бюджетна установа</t>
  </si>
  <si>
    <t>1 грн. на рік</t>
  </si>
  <si>
    <t>Протокол № 15 -доручено орендодавцю представити судові рішення по даному приміщенню</t>
  </si>
  <si>
    <t>СРДА просить скасувати п. 8 та п. 12 додатку до п. 1.1.4. протоколу засідання постійної комісії КМР з питань власності від 28.07.2015 №41</t>
  </si>
  <si>
    <t>108-8184</t>
  </si>
  <si>
    <t>08/9124</t>
  </si>
  <si>
    <t>Публічне акціонерне товариство Акціонерний бнк "Укргазбанк"</t>
  </si>
  <si>
    <t xml:space="preserve">3836/26/4/103  </t>
  </si>
  <si>
    <t>08/8684</t>
  </si>
  <si>
    <t>Дніпровська РДА</t>
  </si>
  <si>
    <t>ТОВ "Агентство "Експрес" (32767289)</t>
  </si>
  <si>
    <t>Возз`єднання проспект, 26/2</t>
  </si>
  <si>
    <t>Інше</t>
  </si>
  <si>
    <t>Склад приміщень: 25,80 кв. м., 55,40 кв. м..
Орендна плата: 5802,62 грн., 2491,98 грн.</t>
  </si>
  <si>
    <t xml:space="preserve">4036/26/4/103 </t>
  </si>
  <si>
    <t>08/7041</t>
  </si>
  <si>
    <t>ПП "Альбатрос-транс"</t>
  </si>
  <si>
    <t>Плєханова вул., 2</t>
  </si>
  <si>
    <t>ЗНЗ № 125</t>
  </si>
  <si>
    <t>приміщення</t>
  </si>
  <si>
    <t>курси з навчання водіїв автомобілів</t>
  </si>
  <si>
    <t>3888/26/4/103</t>
  </si>
  <si>
    <t xml:space="preserve">08/8834 </t>
  </si>
  <si>
    <t>ФОП Абліцова О.К. (3549708360)</t>
  </si>
  <si>
    <t>Тичини П. проспект, 8</t>
  </si>
  <si>
    <t>18.2.</t>
  </si>
  <si>
    <t>Послуги ксерокопіювання</t>
  </si>
  <si>
    <t>4035/26/4/103</t>
  </si>
  <si>
    <t>08/9083</t>
  </si>
  <si>
    <t>ТОВ "Центр хореографічної майстерності "Веселад"</t>
  </si>
  <si>
    <t>Воззєднання просп., 12-В</t>
  </si>
  <si>
    <t>НВК № 167</t>
  </si>
  <si>
    <t>заняття з спортивно-акробатичного танцю</t>
  </si>
  <si>
    <t>Пн: 17.30-20.30 год.
Ср:17.30-20.30 год.
Пт:17.30-20.30 год.</t>
  </si>
  <si>
    <t xml:space="preserve">2340/26/4/103; №3230/26/4/103 </t>
  </si>
  <si>
    <t xml:space="preserve">08/5233 №08/7261 </t>
  </si>
  <si>
    <t>29.03.2016; 26.04.2016</t>
  </si>
  <si>
    <t>УО Дніпровської РДА</t>
  </si>
  <si>
    <t>ФОП Корнієнко Ф.Я</t>
  </si>
  <si>
    <t>Навої А. проспект, 78 А</t>
  </si>
  <si>
    <t>ДНЗ № 461</t>
  </si>
  <si>
    <t>2-й Повторний</t>
  </si>
  <si>
    <t>Протокол 15 -доручено депутату Київради С.Артеменку доопрацювати питання.</t>
  </si>
  <si>
    <t>Тижнева орендна плата - 55,70 (Пн-Пт: 15.00-17.00 год.)</t>
  </si>
  <si>
    <t xml:space="preserve">2728/26/4/103 </t>
  </si>
  <si>
    <t>08/5975</t>
  </si>
  <si>
    <t>Станція юних техніків-центр науково-технічної творчості молоді</t>
  </si>
  <si>
    <t>ТОВ фірма "Вінол" (22916596)</t>
  </si>
  <si>
    <t>Кибальчича М. вул., 12 А</t>
  </si>
  <si>
    <t>14.6.</t>
  </si>
  <si>
    <t>Автошкола</t>
  </si>
  <si>
    <t>П, 
М</t>
  </si>
  <si>
    <t>Протокол 15 -доручено  депутатам Київради М.Буділову, С.Артеменку доопрацювати питання</t>
  </si>
  <si>
    <t>тижнева орендна плата - 934,80 (Пн, Ср: 9.00-13.00 год, Сб: 9.00-14.00 год.) 
Місячна орендна плата - 3952,21</t>
  </si>
  <si>
    <t xml:space="preserve">3421/26/4/103 </t>
  </si>
  <si>
    <t xml:space="preserve"> 08/Г-3815 </t>
  </si>
  <si>
    <t>Зміна ІУ (Зменшення плати: знижка)</t>
  </si>
  <si>
    <t>ФОП Гузовська О. І.</t>
  </si>
  <si>
    <t>Миру проспект, 10</t>
  </si>
  <si>
    <t>ШДС "Софія"</t>
  </si>
  <si>
    <t>Протокол №16 - знято на доопрацювання депутатами Антонєнко Л., Артеменко С.</t>
  </si>
  <si>
    <t xml:space="preserve">№2761/26/4/103   від 08.04.2016 </t>
  </si>
  <si>
    <t>№08/6296 від 13.04.2016</t>
  </si>
  <si>
    <t>ФОП Антонішина В. Л. (2426815383)</t>
  </si>
  <si>
    <t xml:space="preserve">Гагаріна Ю. проспект, 5/2 </t>
  </si>
  <si>
    <t>33</t>
  </si>
  <si>
    <t>2258/ПР</t>
  </si>
  <si>
    <t>ФОП Малай О.П. (2518509512)</t>
  </si>
  <si>
    <t>Миколайчука І. вул., 15 А</t>
  </si>
  <si>
    <t>Вітчизняні товаровиробники (крім товарів підакцизної групи)</t>
  </si>
  <si>
    <t>Протокол №16 - знято на доопрацювання депутатом Артеменком С.</t>
  </si>
  <si>
    <t>Проект рішення</t>
  </si>
  <si>
    <t xml:space="preserve">№1078/26/4/103   від 15.02.2016 </t>
  </si>
  <si>
    <t>08/3375</t>
  </si>
  <si>
    <t>ПАТ "Дніпрянка" (01565276)</t>
  </si>
  <si>
    <t>Навої А. вул., 76</t>
  </si>
  <si>
    <t>8, 
17</t>
  </si>
  <si>
    <t>Тренажерний зал, склад</t>
  </si>
  <si>
    <t>25, 
8</t>
  </si>
  <si>
    <t>17623,67     22263,96</t>
  </si>
  <si>
    <t>3-й Повторний</t>
  </si>
  <si>
    <t>Протокол №16 - знято на доопрацювання депутатами М.Буділовим, С.Артеменком. Доручено орендодавцю провести перевірку розподілення площі</t>
  </si>
  <si>
    <t>Подовжити договір оренди</t>
  </si>
  <si>
    <t>Зміна ІУ (Зміна цільового призначення)</t>
  </si>
  <si>
    <t>107,30, 
423,60</t>
  </si>
  <si>
    <t xml:space="preserve">Внести зміни до істотних умов договору оренди в частині зміни цільового призначення приміщення (з 8% - розміщення складу, площа 530,90 кв.м  на розміщення тренажерного залу 25%. Площа 107,30 кв.м та склад 8%, площа 423,60 кв м) </t>
  </si>
  <si>
    <t xml:space="preserve">2491/26/4/103 </t>
  </si>
  <si>
    <t>08/5597</t>
  </si>
  <si>
    <t>Вищий навчальний заклад "Університет економіки та права "Крок"</t>
  </si>
  <si>
    <t>Райдужна вул., 12</t>
  </si>
  <si>
    <t>ЗНЗ № 234</t>
  </si>
  <si>
    <t>Протокол №16 -доручено  запросити орендаря.</t>
  </si>
  <si>
    <t>тижнева орендна плата - 8,44 (Пн, Вт, Чт, Пт:14.30-15.30 год)</t>
  </si>
  <si>
    <t>Празька вул., 14</t>
  </si>
  <si>
    <t>ЗНЗ № 126</t>
  </si>
  <si>
    <t>тижнева орендна плата - 1,46 (Вт, Чт:14.30-15.30 год)</t>
  </si>
  <si>
    <t>Алма-Атинська вул., 113</t>
  </si>
  <si>
    <t>ЗНЗ № 11</t>
  </si>
  <si>
    <t>тижнева орендна плата - 3,24 (Пн, Вт, Чт, Пт:15.00-16.00 год)</t>
  </si>
  <si>
    <t>Червоноткацька вул., 12</t>
  </si>
  <si>
    <t>ЗНЗ № 99</t>
  </si>
  <si>
    <t>тижнева орендна плата - 8,24 (Пн, Вт, Ср, Пт:14.00-15.00 год)</t>
  </si>
  <si>
    <t xml:space="preserve"> №2760/26/4/103   від 08.04.2016</t>
  </si>
  <si>
    <t xml:space="preserve"> №08/6300 </t>
  </si>
  <si>
    <t xml:space="preserve"> 13.04.2016 </t>
  </si>
  <si>
    <t>ФОП Сапун В. М. (2818411614)</t>
  </si>
  <si>
    <t>Давидова О. бульвар, 2/7</t>
  </si>
  <si>
    <t>21.6.</t>
  </si>
  <si>
    <t>Побутове обслуговування населення</t>
  </si>
  <si>
    <t>Протокол №16 - знято на доопрацювання депутатами Артеменко С., Буділовим М.</t>
  </si>
  <si>
    <t>Внести зміни до істотних умов договору оренди в частині зміни цільового призначення приміщення (з 8% - розміщення торговельного об`єкту з продажу продовольчих товарів, крім товарів підакцизної групи на розміщення перукарні 5%)</t>
  </si>
  <si>
    <t>3778/26/4/103</t>
  </si>
  <si>
    <t>08/8616</t>
  </si>
  <si>
    <t>ПП "Лілія-Плюс" (25278185)</t>
  </si>
  <si>
    <t>Митрополита Андрея Шептицького вул., 24</t>
  </si>
  <si>
    <t>МЗК</t>
  </si>
  <si>
    <t>Місця загального користування</t>
  </si>
  <si>
    <t>4074/26/4/103</t>
  </si>
  <si>
    <t>08/9191</t>
  </si>
  <si>
    <t>ПАТ "Укртелеком" (21560766)</t>
  </si>
  <si>
    <t>33.</t>
  </si>
  <si>
    <t>Приватний позашкільний навчальний заклад "Центр Шанс"  (30301428)</t>
  </si>
  <si>
    <t>Школа № 26</t>
  </si>
  <si>
    <t>Комарова Космонавта проспект, 32</t>
  </si>
  <si>
    <t>Приватний навчальний заклад (крім п.19 Методики)</t>
  </si>
  <si>
    <t>52,8 кв.м                  ПН. 15:00-16:00   ВТ. 15:30-16:15     СР.16:15-17:00   ЧТ.15:00- 16:45 ПТ.16:15-17:00   38,4 кв.м  ПН.16:00-16:45  ВТ. 15:45-17:30 СР.16:00-16:45 ЧТ.17:00-18:00 ПТ.16:00-16:45            Під час загальнощкільних та літнніх канікул (з 01.06 по 31.08 приміщення не орендується)</t>
  </si>
  <si>
    <t>Школа № 43</t>
  </si>
  <si>
    <t>41,8 кв.м                  ПН. 17:30-18:30   ВТ. 16:30-18:00     СР.17:30-18:30   ЧТ.16:30- 18:00 ПТ.17:00-18:00   200,7 кв.м             ПН. 17:30-18:30   ВТ. 16:30-18:30     СР.17:00-18:00   ЧТ.16:30- 18:00 ПТ.16:30-17:00            Під час загальнощкільних та літнніх канікул (з 01.06 по 31.08 приміщення не орендується)</t>
  </si>
  <si>
    <t>Школа № 67</t>
  </si>
  <si>
    <t>0,48   6,21</t>
  </si>
  <si>
    <t>14,5 кв.м                  ПН. 18:00-18:45   ВТ. 17:15-18:00     СР.18:00-18:45   ЧТ.17:15- 18:00   188,2 кв.м              ВТ. 18:00-18:30   ЧТ.18:00- 18:30            Під час загальнощкільних та літнніх канікул (з 01.06 по 31.08 приміщення не орендується)</t>
  </si>
  <si>
    <t>3                              1</t>
  </si>
  <si>
    <t>13,2                       4,4</t>
  </si>
  <si>
    <t>33.66</t>
  </si>
  <si>
    <t>61 кв.м                             ВТ. 16:00-16:45     СР.17:00-17:45   ЧТ.16:00- 16:45 ПТ.17:00-17:45   59,60 кв.м             ПН. 17:40-18:25   ВТ. 16:25-17:10     СР.17:40-18:25   ЧТ.17:25- 18:10            Під час загальнощкільних та літнніх канікул (з 01.06 по 31.08 приміщення не орендується)</t>
  </si>
  <si>
    <t>Школа № 174</t>
  </si>
  <si>
    <t>61,0 кв.м                  ПН. 17:00-17:30   ВТ. 17:30-18:15     СР.17:30-18:00   ЧТ.18:00- 18:45 ПТ.17:00-17:30   117,3 кв.м  ПН.17:30-18:00  ВТ. 19:15-20:00 СР.16:30-17:00 ЧТ.18:00-18:45 ПТ.17:00-17:30            Під час загальнощкільних та літнніх канікул (з 01.06 по 31.08 приміщення не орендується)</t>
  </si>
  <si>
    <t>2</t>
  </si>
  <si>
    <t>7</t>
  </si>
  <si>
    <t>12</t>
  </si>
  <si>
    <t>Школа № 461</t>
  </si>
  <si>
    <t>Алішера Навої просп., 78-А</t>
  </si>
  <si>
    <t>освітні послуги</t>
  </si>
  <si>
    <t>Пн: 15.00-17.00 год.
Вт:15.00-17.00 год.
Ср:15.00-17.00 год.
Чт:15.00-17.00 год.
Пт:15.00-17.00 год.</t>
  </si>
  <si>
    <t>ТОВ фірма "Вінол"</t>
  </si>
  <si>
    <t>станція юних технікв-центр науково-технічної творчості молоді</t>
  </si>
  <si>
    <t>Кибальчича Миколи вул., 12-А</t>
  </si>
  <si>
    <t>168,8 
(144,60 - годинно,
 24,20 - постійно)</t>
  </si>
  <si>
    <t xml:space="preserve">Пн: 9.00-13.00 год,, Ср: 9.00-13.00 год, Сб: 9.00-14.00 год. 
</t>
  </si>
  <si>
    <t>Школа № 234</t>
  </si>
  <si>
    <t>Пн:14.30-15.30 год.
 Вт:14.30-15.30 год.
 Чт:14.30-15.30 год. Пт:14.30-15.30 год.</t>
  </si>
  <si>
    <t>Школа № 126</t>
  </si>
  <si>
    <t>Вт:14.30-15.30 год, Чт:14.30-15.30 год.</t>
  </si>
  <si>
    <t>Школа № 11</t>
  </si>
  <si>
    <t>Алма-Атинська, вул., 113</t>
  </si>
  <si>
    <t>Пн:15.00-16.00 год.
Вт:15.00-16.00 год.
 Чт:15.00-16.00 год. Пт:15.00-16.00 год.</t>
  </si>
  <si>
    <t>Школа № 99</t>
  </si>
  <si>
    <t>Чевоноткацька вул., 12</t>
  </si>
  <si>
    <t>Пн:14.00-15.00 год. 
Вт:14.00-15.00 год. Ср:14.00-15.00 год.
Пт:14.00-15.00 год.</t>
  </si>
  <si>
    <t>Школа № 125</t>
  </si>
  <si>
    <t>Пн: 18.00-21.10 год. 
Вт: 18.00-21.10 год.
Ср: 18.00-21.10 год.
Чт: 18.00-21.10 год.</t>
  </si>
  <si>
    <t>Школа № 167</t>
  </si>
  <si>
    <t xml:space="preserve">104-3539 </t>
  </si>
  <si>
    <t>08/8763</t>
  </si>
  <si>
    <t>Оболонська РДА</t>
  </si>
  <si>
    <t>ФОП Тіщенко О.Л. (2458008633)</t>
  </si>
  <si>
    <t>Озерна вул., 8 В</t>
  </si>
  <si>
    <t>9.3., 
17.2.</t>
  </si>
  <si>
    <t>8,
18</t>
  </si>
  <si>
    <t>до 28.01.2017</t>
  </si>
  <si>
    <t>3-й повторний</t>
  </si>
  <si>
    <t>Протокол №14 - не набрало голосів.Протокол №12 - депутат Київради М.Буділову доопрацьовує питання в частині відповідності розподілу площі за цільовим використанням.</t>
  </si>
  <si>
    <t>Промтовари + товари підакцизної групи - 20,0 кв.м (5 788,10 грн/міс)   Продтовари (крім товарів підакцізної групи) - 23,3 кв.м (2 996,94 грн/міс)</t>
  </si>
  <si>
    <t>2302/ПР</t>
  </si>
  <si>
    <t>УО Оболонської РДА</t>
  </si>
  <si>
    <t>Дитячо-юнацька спортивна школа танцювальних видів спорту "Супаданс" (39091853)</t>
  </si>
  <si>
    <t>Вишгородська вул., 42/1</t>
  </si>
  <si>
    <t>Школа № 16</t>
  </si>
  <si>
    <t>24.1.</t>
  </si>
  <si>
    <t>Спортивний заклад</t>
  </si>
  <si>
    <t xml:space="preserve">104-3537 </t>
  </si>
  <si>
    <t>08/8760</t>
  </si>
  <si>
    <t>04.04.2016; 23.05.2016</t>
  </si>
  <si>
    <t>БО "Благодійний фонд "Захист" (39644004)</t>
  </si>
  <si>
    <t>Тимошенка М. вул., 2 В</t>
  </si>
  <si>
    <t>п. 19.11.</t>
  </si>
  <si>
    <t>Благодійна організація з реабілітації</t>
  </si>
  <si>
    <t>Протокол №16 - перенесене. Протокол №14 - доручено запросити орендаря</t>
  </si>
  <si>
    <t>104/3193</t>
  </si>
  <si>
    <t>08/7967</t>
  </si>
  <si>
    <t>ТОВ "Гімназія "Пріоритет" (32453642)</t>
  </si>
  <si>
    <t>Героїв Дніпра вул., 69</t>
  </si>
  <si>
    <t>ДНЗ № 663</t>
  </si>
  <si>
    <t>п. 19.14.</t>
  </si>
  <si>
    <t>Приватний навчальний заклад загальної, дошкільної та позашкільної освіти</t>
  </si>
  <si>
    <t>Протокол 16 -знято на доопрацювання депутатом Антонєнку Л.</t>
  </si>
  <si>
    <t>104-2051</t>
  </si>
  <si>
    <t>08/5686</t>
  </si>
  <si>
    <t>Асоціація спортивного танцю України (20771886)</t>
  </si>
  <si>
    <t>Героїв Сталінграда проспект, 58 Б</t>
  </si>
  <si>
    <t>Школа №298</t>
  </si>
  <si>
    <t>104-2622</t>
  </si>
  <si>
    <t>08/6912</t>
  </si>
  <si>
    <t>20.04.2016</t>
  </si>
  <si>
    <t>ФОП Кісєльов Х. А. (2074907932)</t>
  </si>
  <si>
    <t>Прирічна вул., 27 К</t>
  </si>
  <si>
    <t>9.3., 
17.2., 
21.6.</t>
  </si>
  <si>
    <t>Промтовари + товари підакцизної групи, 
Продтовари (крім товарів підакцізної групи), 
Побутове обслуговування населення</t>
  </si>
  <si>
    <t>5,
8,
18</t>
  </si>
  <si>
    <t>Протокол 15 - не набрало голосів, протокол №14 - доручено депутатам М.Конобасу та М.Буділову доопрацювати питання</t>
  </si>
  <si>
    <t>Промтовари + товари підакцизної групи - 20,0 кв.м (6 274,49 грн/міс)   Продтовари (крім товарів підакцізної групи) - 5,0 кв.м (697,17 грн/міс)  Побутові послуги - 4,4 кв.м (383,44 грн/міс)</t>
  </si>
  <si>
    <t>Асоціація спортивного танцю України</t>
  </si>
  <si>
    <t>Школа № 298</t>
  </si>
  <si>
    <t>Героїв Сталінграда просп., 58 Б</t>
  </si>
  <si>
    <t xml:space="preserve">
ВТ. 16:00-19:00
СР. 16:00-19:00
ЧТ. 16:00-19:00
</t>
  </si>
  <si>
    <t xml:space="preserve">Дитячо-юнацька спортивна школа танцювальних видів спорту "Супаданс" </t>
  </si>
  <si>
    <t xml:space="preserve">
ВТ. 15:00-16:00
      16:30-17:30
ЧТ. 15:00-16:00
      16:30-17:30</t>
  </si>
  <si>
    <t>102/03/26-4723</t>
  </si>
  <si>
    <t>08/9067</t>
  </si>
  <si>
    <t xml:space="preserve"> 26.05.2016</t>
  </si>
  <si>
    <t>Деснянська РДА</t>
  </si>
  <si>
    <t>КНП ЦПМСД № 4 у Деснянському районі м. Києва</t>
  </si>
  <si>
    <t>ФОП В'яла О.М.  (2881715561)</t>
  </si>
  <si>
    <t>Вигурівський бульвар, 4</t>
  </si>
  <si>
    <t>Приміщення, 
1 поверх</t>
  </si>
  <si>
    <t>17.2.</t>
  </si>
  <si>
    <t>Продтовари (крім товарів підакцизної групи)</t>
  </si>
  <si>
    <t>102/03/26-4148</t>
  </si>
  <si>
    <t xml:space="preserve">08/8120 </t>
  </si>
  <si>
    <t>ГО "Українська федерація натурального пауерліфтингу"      (38688061)</t>
  </si>
  <si>
    <t>Бальзака О. вул., 60</t>
  </si>
  <si>
    <t>Приміщення, 
2 поверх</t>
  </si>
  <si>
    <t>1, 
4</t>
  </si>
  <si>
    <t xml:space="preserve">1-й Повторний </t>
  </si>
  <si>
    <t>Протокол 16 -знято на доопрацювання депутатами Буділовим М., Іщенко М.</t>
  </si>
  <si>
    <t>102/03/26-4521</t>
  </si>
  <si>
    <t>БФ "Народні Скарби"  (37053971)</t>
  </si>
  <si>
    <t>Будищанська вул., 3</t>
  </si>
  <si>
    <t>Благодійна організація</t>
  </si>
  <si>
    <t>102/03/26-4409</t>
  </si>
  <si>
    <t xml:space="preserve">08/8438 </t>
  </si>
  <si>
    <t xml:space="preserve"> 17.05.2016</t>
  </si>
  <si>
    <t>ЗНЗ № 212</t>
  </si>
  <si>
    <t>ТОВ "Центр іноземних мов "Ефект"  (38130625)</t>
  </si>
  <si>
    <t>Курчатова вул., 18/2</t>
  </si>
  <si>
    <t>Приміщення, 
2, 3 поверхи</t>
  </si>
  <si>
    <t>Інше (Курси іноземних мов)</t>
  </si>
  <si>
    <t>Знято на доопрацювання депутатом Буділовим М.</t>
  </si>
  <si>
    <t>102/03/26-3840</t>
  </si>
  <si>
    <t>08/7729</t>
  </si>
  <si>
    <t>ФОП Холбобаєв О.К. (2976914119)</t>
  </si>
  <si>
    <t>Жукова Маршала вул., 19</t>
  </si>
  <si>
    <t>Інформацію не внесено до Єдиної інформаційної системи в зв’язку з технічними проблемами  у системі, про що балансоутримувач листом від 12.04.2016 № 46-1920 повідомив Департамент комунальної власності м. Києва</t>
  </si>
  <si>
    <t>08/8691</t>
  </si>
  <si>
    <t>Приміщення,          2, 3 поверхів</t>
  </si>
  <si>
    <t>Курчатова вул.,      18/2</t>
  </si>
  <si>
    <t xml:space="preserve">  
ПН. 17:00-21:00
ВТ. 17:00-21:00    СР. 17:00-21:00    ЧТ. 17:00-21:00     ПТ. 17:00-21:00
</t>
  </si>
  <si>
    <t>20 годин</t>
  </si>
  <si>
    <t xml:space="preserve">88 годин </t>
  </si>
  <si>
    <t>109/01/25-4472</t>
  </si>
  <si>
    <t>08/9122</t>
  </si>
  <si>
    <t>Шевченківська РДА</t>
  </si>
  <si>
    <t>ПП "Делюкс Тур"
Код 32306171</t>
  </si>
  <si>
    <t>Перемоги проспект, 3</t>
  </si>
  <si>
    <t>Споруда</t>
  </si>
  <si>
    <t>11.1.</t>
  </si>
  <si>
    <t>офіс</t>
  </si>
  <si>
    <t>Первин
ний</t>
  </si>
  <si>
    <t>109/01/25-4471</t>
  </si>
  <si>
    <t>08/9123</t>
  </si>
  <si>
    <t>ТОВ "Чобіток"
Код 21454828</t>
  </si>
  <si>
    <t xml:space="preserve">Приміщення </t>
  </si>
  <si>
    <t xml:space="preserve">Побутове обслуговування населення </t>
  </si>
  <si>
    <t>109/01/25-4469</t>
  </si>
  <si>
    <t xml:space="preserve"> 08/9120</t>
  </si>
  <si>
    <t>УО Шевченківсь-
кої РДА</t>
  </si>
  <si>
    <t>ТОВ "Літавиця ЛТД"
Код 24079443</t>
  </si>
  <si>
    <t>Перемоги проспект, 86</t>
  </si>
  <si>
    <t>СЗШ
№ 73</t>
  </si>
  <si>
    <t>Див. докладно 
у окремій таблиці</t>
  </si>
  <si>
    <t>Баумана вул., 30</t>
  </si>
  <si>
    <t>СЗШ
№ 163</t>
  </si>
  <si>
    <t>109/01/25-4494</t>
  </si>
  <si>
    <t xml:space="preserve">08/9171 </t>
  </si>
  <si>
    <t>ПП "Творча архітектурна майстерня  "Агора"
Код 21561777</t>
  </si>
  <si>
    <t>Тургенєвська вул., 16</t>
  </si>
  <si>
    <t>17.1.</t>
  </si>
  <si>
    <t>Кафе (крім товарів піакцизної групи)</t>
  </si>
  <si>
    <t>109/01/25-3324</t>
  </si>
  <si>
    <t>08/7039</t>
  </si>
  <si>
    <t>ПП "Приватний 
загальноосвітній
навчальний заклад
гімназія "Престиж"
Код 32212162</t>
  </si>
  <si>
    <t>Щербакова вул., 61 Г</t>
  </si>
  <si>
    <t>ДНЗ 
№ 366</t>
  </si>
  <si>
    <t>Протокол №16 - знято на доопрацювання депутату Л.Антонєнку  Протокол №14- Не набрало необхідної кількості голосів</t>
  </si>
  <si>
    <t>109/01/25-3913</t>
  </si>
  <si>
    <t>08/8045</t>
  </si>
  <si>
    <t>Товариство з обмеженою відповідальністю «Політико-правовий коледж «АЛСКО»
Код 1903361</t>
  </si>
  <si>
    <t>Мельникова вул., 39</t>
  </si>
  <si>
    <t>СЗШ
№ 61</t>
  </si>
  <si>
    <t>21.1.</t>
  </si>
  <si>
    <t>Протокол №16 - перенести розгляд питання та запросити орендаря.</t>
  </si>
  <si>
    <t>109/01/25-4407</t>
  </si>
  <si>
    <t>ФОП Білоконєв О.І.
Код 1899725096</t>
  </si>
  <si>
    <t>Щусєва вул., 20</t>
  </si>
  <si>
    <t xml:space="preserve">Технічний ліцей </t>
  </si>
  <si>
    <t>1745870.00</t>
  </si>
  <si>
    <t>08/9016</t>
  </si>
  <si>
    <t>106-1959</t>
  </si>
  <si>
    <t>2303/ПР</t>
  </si>
  <si>
    <t>Подільська РДА</t>
  </si>
  <si>
    <t>ГО "Спортклуб Спартак Поділ" код 26088529</t>
  </si>
  <si>
    <t>Костянтинівська вул., 37, літ. А</t>
  </si>
  <si>
    <t xml:space="preserve">СР. 17:00-18:00
ЧТ. 17:00-18:00
ВТ. 14:00-15:00
ВТ. 14:00-15:00
ЧТ. 14:00-15:00
ПН. 14:00-15:00
ВТ. 14:00-16:00
СР. 13:00-14:00
ЧТ. 14:00-16:00
ПН.13:00-15:00
СР. 13:00-15:00
ПТ. 13:00-15:00
</t>
  </si>
  <si>
    <t>1 526,68</t>
  </si>
  <si>
    <t xml:space="preserve">ВТ. 17:00-18:00
ЧТ. 17:00-18:00
ВТ. 14:00-15:00
ЧТ. 14:00-15:00
</t>
  </si>
  <si>
    <t>Технічний ліцей</t>
  </si>
  <si>
    <t>ПН. 17:00-21:00
ВТ. 17:00-21:00
СР. 17:00-21:00
ЧТ. 17:00-21:00
ПТ. 17:00-21:00</t>
  </si>
  <si>
    <t>Дарницька РДА</t>
  </si>
  <si>
    <t>ГО "Україна понад усе", (39561833)</t>
  </si>
  <si>
    <t>Олійника вул., 7 (7 А)</t>
  </si>
  <si>
    <t>Громадська організація з реабілітації</t>
  </si>
  <si>
    <t>м</t>
  </si>
  <si>
    <t>101-3979/01</t>
  </si>
  <si>
    <t>08/7259</t>
  </si>
  <si>
    <t>(Протокол № 15 - рішення не прийнято)</t>
  </si>
  <si>
    <t>009-101р</t>
  </si>
  <si>
    <t>2270/ПР</t>
  </si>
  <si>
    <t>стандартизована</t>
  </si>
  <si>
    <t>ДКВ</t>
  </si>
  <si>
    <t>Департамент культури</t>
  </si>
  <si>
    <t>ТВЗК "Київський академічний драматичний театр на Подолі"</t>
  </si>
  <si>
    <t>комунальний заклад культури</t>
  </si>
  <si>
    <t>062/05/19-5328</t>
  </si>
  <si>
    <t xml:space="preserve">08/9166 </t>
  </si>
  <si>
    <t>ККПНЗ "Київський міський будинок учителя"</t>
  </si>
  <si>
    <t>Національний музей історії України, Код 02226103</t>
  </si>
  <si>
    <t xml:space="preserve"> +</t>
  </si>
  <si>
    <t xml:space="preserve">2%, 6709,29 грн. </t>
  </si>
  <si>
    <t>062/05/19-5142,</t>
  </si>
  <si>
    <t>08/8926</t>
  </si>
  <si>
    <t>КП "Київпастранс"</t>
  </si>
  <si>
    <t>ФО-П Романенко Т. В.</t>
  </si>
  <si>
    <t>кафе (крім товарів підакцизної групи)</t>
  </si>
  <si>
    <t>до 28.08.2016</t>
  </si>
  <si>
    <t>8% 9686.22                    внесено до ЄІС</t>
  </si>
  <si>
    <t>062/05/20-5157</t>
  </si>
  <si>
    <t>08/8960</t>
  </si>
  <si>
    <t>АПЗ"Київський міський дитячий діагностичний центр"</t>
  </si>
  <si>
    <t xml:space="preserve"> ФОП Гуцул В.М.              Код 3046501590                                     ФОП- Оржаховська С.Я.                                          Код 2122006264        </t>
  </si>
  <si>
    <t>Урлівська вул., 13</t>
  </si>
  <si>
    <t>Дитячі товари</t>
  </si>
  <si>
    <t>5,00</t>
  </si>
  <si>
    <t>863,33</t>
  </si>
  <si>
    <t>148000,00</t>
  </si>
  <si>
    <t>062/05/20-5160</t>
  </si>
  <si>
    <t xml:space="preserve">08/8961 </t>
  </si>
  <si>
    <t>КМКЛ №  7</t>
  </si>
  <si>
    <t>ТОВ "Локал Фуд"          Код 40163047 O8      ФОП Паляницький О.А.                                       Фоп Дятловська Н.В. код 2998402403</t>
  </si>
  <si>
    <t>Котельникова Михайла вул., 95,К1</t>
  </si>
  <si>
    <t>7,00</t>
  </si>
  <si>
    <t>1264,67</t>
  </si>
  <si>
    <t>189700,00</t>
  </si>
  <si>
    <t>062/05/19-5167</t>
  </si>
  <si>
    <t>№08/8965</t>
  </si>
  <si>
    <t>Оголошення конкурсу</t>
  </si>
  <si>
    <t xml:space="preserve">Ініціатор – ГО «Всеукраїнське об’єднання українок «Яворина»  (код 39819029) Заявники:
1. Всеукраїнська асоціація магістрів державного управління (код 33642792) для розміщення редакції журналу «Командор. Вісник державного службовця»
2. ГО «Центр філантропії» (код 25390717)
</t>
  </si>
  <si>
    <t>062/05/19-5166</t>
  </si>
  <si>
    <t xml:space="preserve">08/8963 </t>
  </si>
  <si>
    <t xml:space="preserve">Ініціатор – БФ «За Європейський рівень життя» (код 40085142); Заявник – 
Київська міська організація Народного Руху України (код 00013209)
</t>
  </si>
  <si>
    <t>062/05/19-5168</t>
  </si>
  <si>
    <t>08/8966</t>
  </si>
  <si>
    <t xml:space="preserve">Ініціатор – Громадська організація «Агромегаполіс» (код 40085142) 
Заявник – Громадський Рух «Українська Патріотична Альтернатива» (інформація щодо коду відсутня )
</t>
  </si>
  <si>
    <t>062/05/17-5156</t>
  </si>
  <si>
    <t xml:space="preserve">08/8959 </t>
  </si>
  <si>
    <t>КМКЛ №5</t>
  </si>
  <si>
    <t>062/05/15-5144</t>
  </si>
  <si>
    <t>08/8942</t>
  </si>
  <si>
    <t>КЖСЕ</t>
  </si>
  <si>
    <t>БО "Печерський фонд регіонального розвитку", Код 36530531</t>
  </si>
  <si>
    <t>Аїстова вул., 3 літ.Б</t>
  </si>
  <si>
    <t>благодійна організація</t>
  </si>
  <si>
    <t>062/07/20-4333</t>
  </si>
  <si>
    <t>08/7295</t>
  </si>
  <si>
    <t>Зміна ІУ (Зменшення плати: приведення у відповідність)</t>
  </si>
  <si>
    <t>КП"Фармація"</t>
  </si>
  <si>
    <t>ТОВ "Медікор",ЛТД",            Код 34832841</t>
  </si>
  <si>
    <t>Пшенична вул., 16</t>
  </si>
  <si>
    <t>1000,00</t>
  </si>
  <si>
    <t>до 30.03.2017</t>
  </si>
  <si>
    <t>приведення у відповідність до Методики - було 12% 116587,43</t>
  </si>
  <si>
    <t>062/07/19-3533</t>
  </si>
  <si>
    <t>08/5936</t>
  </si>
  <si>
    <t>Департамент житлово-комунальної інфраструктури</t>
  </si>
  <si>
    <t>Київська міська профспілкова організація працівників малого та середнього бізнесу "Єднання"</t>
  </si>
  <si>
    <t>Велика Житомирська вул., 15 літ.А</t>
  </si>
  <si>
    <t>29.1., 
29.2.</t>
  </si>
  <si>
    <t>Протокол № 15 - доручено депутату С.Артеменку доопрацювати питання</t>
  </si>
  <si>
    <t>Складна ставка: 1% до 20 кв.м (362.99 грн. в місяць) і 4% до надлишку (1 147.04 грн. в місяць)    Документи на нотаріальне посвідчення договору не надані.</t>
  </si>
  <si>
    <t>062/07/20-4299</t>
  </si>
  <si>
    <t>08/7203</t>
  </si>
  <si>
    <t>КП "Київводфонд"</t>
  </si>
  <si>
    <t>ОВ "Меоком"</t>
  </si>
  <si>
    <t>Попудренка вул., 50 літ. Б</t>
  </si>
  <si>
    <t>23.2.</t>
  </si>
  <si>
    <t>Громадська вбиральня</t>
  </si>
  <si>
    <t xml:space="preserve"> Протокол № 15 - доручено депутату Київради Д.Калініченку доопрацювати питання)     </t>
  </si>
  <si>
    <t>062/07/20-3132</t>
  </si>
  <si>
    <t>08/5362</t>
  </si>
  <si>
    <t xml:space="preserve">КП Київводфонд </t>
  </si>
  <si>
    <t>ФОП Гусейнов Е. Н.</t>
  </si>
  <si>
    <t>Щербакова вул., 2 Б</t>
  </si>
  <si>
    <t>Протокол №13 - перенесено, протокол № 15 - доручено депутату Київради Д.Калініченку доопрацювати питання</t>
  </si>
  <si>
    <t xml:space="preserve">062/07/20-3224 </t>
  </si>
  <si>
    <t>08/5515</t>
  </si>
  <si>
    <t>ТОВ "Пуща-Водиця" (19118649)</t>
  </si>
  <si>
    <t>Червонофлотська вул., 4 А, літ.А</t>
  </si>
  <si>
    <t>8.5., 
17.1., 
5.1.</t>
  </si>
  <si>
    <t>Кафе (продаж товарів підакцизної групи), 
Кафе (крім товарів підакцизної групи), 
Платіжний термінал</t>
  </si>
  <si>
    <t>8,
20,
40</t>
  </si>
  <si>
    <t>Склад приміщень: 31,4  кв.м.,309,5 кв.м., 1 кв.м.
Орендна плата: 6222,45 грн.,       24533,09 грн., і  396,33 грн.</t>
  </si>
  <si>
    <t>062/07/10-3774</t>
  </si>
  <si>
    <t>08/6488</t>
  </si>
  <si>
    <t>КМКЛ № 10</t>
  </si>
  <si>
    <t>ТОВ "Естетична хірургія"</t>
  </si>
  <si>
    <t>14.1.</t>
  </si>
  <si>
    <t xml:space="preserve">Приватний заклад охорони здоров'я </t>
  </si>
  <si>
    <t xml:space="preserve">(Протокол № 15 - доручено депутату Київради Л.Антонєнку доопрацювати питання) </t>
  </si>
  <si>
    <t>пн: 08.00-13.00, Чт: 08.00-13.00, 10 годин на тиждень</t>
  </si>
  <si>
    <t>062/05/10-4828</t>
  </si>
  <si>
    <t>ТОВ "Естетична хірургія", код 16473442</t>
  </si>
  <si>
    <t xml:space="preserve">Голосіївський проспект, 59 Б, К.2 </t>
  </si>
  <si>
    <t>Приватний заклад охорони здоров'я</t>
  </si>
  <si>
    <t>10</t>
  </si>
  <si>
    <t>Знято на доопрацювання депутатом Антонєнком Л.</t>
  </si>
  <si>
    <t xml:space="preserve">062/07/15-3838 </t>
  </si>
  <si>
    <t>08/6494</t>
  </si>
  <si>
    <t>Київська міська клінічна лікарня № 12</t>
  </si>
  <si>
    <t>ТОВ "МЛ "ДІЛА", код 25587390</t>
  </si>
  <si>
    <t>Підвисоцького П. вул., 4 А</t>
  </si>
  <si>
    <t xml:space="preserve"> (Протокол № 15 - доручено депутатам Київради М.Буділову, Л.Антонєнку доопрацювати питання )         </t>
  </si>
  <si>
    <t>Див. детально в додатковій таблиці</t>
  </si>
  <si>
    <t>062/07/10-3834</t>
  </si>
  <si>
    <t>08/6455</t>
  </si>
  <si>
    <t>Українська Всесвітня Координаційна Рада, (19357222)</t>
  </si>
  <si>
    <t>Антоновича В. вул., 3, літ. Б</t>
  </si>
  <si>
    <t>Протокол № 14 - доручено депутату Л.Антоненку доопрацювати питання. Протокол №16 - перенесено</t>
  </si>
  <si>
    <t>26485,05; внесено до ЄІС</t>
  </si>
  <si>
    <t>ТОВ "Арт студія друку" Код 37250375</t>
  </si>
  <si>
    <t>Бориспільська вул., 15, К4, К6</t>
  </si>
  <si>
    <t>23.3.</t>
  </si>
  <si>
    <t>Друковані україномовні засоби масової інформації</t>
  </si>
  <si>
    <t>Протокол №16 - Знято на доопрацювання депутатом Калініченком Д.</t>
  </si>
  <si>
    <t>Внесено до ЄІС</t>
  </si>
  <si>
    <t>062/07/19-3910</t>
  </si>
  <si>
    <t xml:space="preserve">08/6635 </t>
  </si>
  <si>
    <t>КП "Київський метрополітен"</t>
  </si>
  <si>
    <t>ФОП Макеєв Ю.Г. Код 2210503191</t>
  </si>
  <si>
    <t xml:space="preserve"> Станція метро "Театральна"</t>
  </si>
  <si>
    <t>Торгівля в метро</t>
  </si>
  <si>
    <t>Перенесено</t>
  </si>
  <si>
    <t>50 % 10014.61</t>
  </si>
  <si>
    <t>062/07/15-4270</t>
  </si>
  <si>
    <t>08/7205</t>
  </si>
  <si>
    <t>Зміна ІУ (Тимчасове зменшення орендної плати)</t>
  </si>
  <si>
    <t>Олександрівська клінічна лікарня м. Києва</t>
  </si>
  <si>
    <t>ТОВ "КЛІНІКА "МЕДГАРАНТ", Код 35832360</t>
  </si>
  <si>
    <t>189,00</t>
  </si>
  <si>
    <t>Знято на доопрацювання депутатом Діденко Я.</t>
  </si>
  <si>
    <t xml:space="preserve"> підстави зниження: ремонт</t>
  </si>
  <si>
    <t>2054/ПР</t>
  </si>
  <si>
    <t>КМКЛ № 6</t>
  </si>
  <si>
    <t>ТОВ "Медичний центр "Добробут-Стаціонар", Код 38806904</t>
  </si>
  <si>
    <t>Комарова К. проспект, 3, К.5</t>
  </si>
  <si>
    <t>062/05/15-5403</t>
  </si>
  <si>
    <t>ТОВ "Підприємство "Торгсистема", Код 01549283</t>
  </si>
  <si>
    <t>20.6.</t>
  </si>
  <si>
    <t>торгівля канцтоварами для навчальних закладів</t>
  </si>
  <si>
    <t xml:space="preserve"> М </t>
  </si>
  <si>
    <t>п. 19.1.</t>
  </si>
  <si>
    <t>Комунальна бюджетна установа</t>
  </si>
  <si>
    <t>приміщення, 1, 2 поверхи</t>
  </si>
  <si>
    <t>просп. Голосіївський, 59 Б, К. 3</t>
  </si>
  <si>
    <t>приваний заклад охорони здоров'я</t>
  </si>
  <si>
    <t>12,26 за 1 год</t>
  </si>
  <si>
    <t>пн: 08.00-13.00
Чт: 08.00-13.00</t>
  </si>
  <si>
    <t>08/8257</t>
  </si>
  <si>
    <t>тов "МЛ "Діла"</t>
  </si>
  <si>
    <t>КМКЛ № 12</t>
  </si>
  <si>
    <t>Професора Підвисоцького, 4 А</t>
  </si>
  <si>
    <t>74,61 за 1 год, 1492,15 за добу</t>
  </si>
  <si>
    <t>пн 16-21
вт 16-21
ср 16-21
чт 16-21
пт 16-21
сб 16-21
вс доба</t>
  </si>
  <si>
    <t>КНП "Консультативно-діагностичний центр" Святошинського р-ну м.Києва, Код 26199401</t>
  </si>
  <si>
    <t>105/01-1270/В-04</t>
  </si>
  <si>
    <t>08/8171</t>
  </si>
  <si>
    <t>Печерська РДА</t>
  </si>
  <si>
    <t>Головне управління статистики у м. Києві</t>
  </si>
  <si>
    <t>Московська, вул., 36</t>
  </si>
  <si>
    <t>Протокол 16 - знято на доопрацювання депутатом Конобасом М.</t>
  </si>
  <si>
    <t>Листом від 13.04.2016 № 19-38/1369 до Печерської районної в місті Києві державної адміністрації звернулось Головне управління статистики у м. Києві стосовно того, що зазначена організація є бюджетною установою та фінансується з державного бюджету. Кошти на оренду приміщення державним бюджетом не передбачені.</t>
  </si>
  <si>
    <t>105/01-1018/В-04</t>
  </si>
  <si>
    <t>08/6474</t>
  </si>
  <si>
    <t>ФОП "Троян"</t>
  </si>
  <si>
    <t>Шовковична вул., 13/2</t>
  </si>
  <si>
    <t>інше (студія дизайну)</t>
  </si>
  <si>
    <t>Протокол 16 - знято на доопрацювання депутатами Антонєнко Л., Вахелем Ю</t>
  </si>
  <si>
    <t xml:space="preserve">Протокол 16 - знято на доопрацювання депутатами Антонєнко Л., Вахелем Ю          </t>
  </si>
  <si>
    <t>орендар звернувся з проханням змінити цільове використання об"єкту оренди на побутове обслуговування ( пошиття штор)- 5%</t>
  </si>
  <si>
    <t xml:space="preserve">105/01-1285/В-04 </t>
  </si>
  <si>
    <t>08/8255</t>
  </si>
  <si>
    <t>ПОГ "Редакція газети "Громадської приймальні народного депутата Дмирта Голубова в місті Києві" 40278029                             ГО "Українська студентська свобода" 39198354                        ФОП Базовой А. Л. 3166915055</t>
  </si>
  <si>
    <t>Предславинська вул., 12</t>
  </si>
  <si>
    <t>п. 19.6., 
29.1., 
29.2.</t>
  </si>
  <si>
    <t>Повторний</t>
  </si>
  <si>
    <t>105/01-1022/В-12</t>
  </si>
  <si>
    <t>08/6947</t>
  </si>
  <si>
    <t>ЗНЗ "Спеціалізована школа І-ІІІ ступенів з поглибленим вивченням іноземних мов "ІНТЕЛЕКТ"</t>
  </si>
  <si>
    <t>Лаврська вул., 2</t>
  </si>
  <si>
    <t>Школа №90</t>
  </si>
  <si>
    <t xml:space="preserve">Інше  </t>
  </si>
  <si>
    <t xml:space="preserve">Керівництво школи №90 звернулося з листом про використання приміщень у навчально-виховному процесі. В стовпчиках 19, 20 зазначено інформацію, дійсну на момент погодження надання зазначених приміщень в оренду. </t>
  </si>
  <si>
    <t>100-7329</t>
  </si>
  <si>
    <t>100-6958</t>
  </si>
  <si>
    <t>08/8079</t>
  </si>
  <si>
    <t>100-7279</t>
  </si>
  <si>
    <t>08/8528</t>
  </si>
  <si>
    <t>100-6245</t>
  </si>
  <si>
    <t>08/7386</t>
  </si>
  <si>
    <t>Голосіївська РДА</t>
  </si>
  <si>
    <t xml:space="preserve">ГО «Федерація Внутрішніх Бойових Мистецтв»  (33743363)
</t>
  </si>
  <si>
    <t>Жилянська вул., 75</t>
  </si>
  <si>
    <t>Школа № 165</t>
  </si>
  <si>
    <t>проведення занять зі східних єдиноборств (погодинно)</t>
  </si>
  <si>
    <t>2402/ПР</t>
  </si>
  <si>
    <t>2157/ПР</t>
  </si>
  <si>
    <t>Спеціалізована школа І-ІІІ ступенів з поглибленим вивченням англійської мови № 165 міста Києва</t>
  </si>
  <si>
    <t>Жилянська, 75, вул.</t>
  </si>
  <si>
    <t xml:space="preserve">  
ПН. 18:00-20:30    ВТ. 17:30-20:00
СР. 18:00-20:30
ЧТ. 17:30-20:00
ПТ. 18:00-20:00
</t>
  </si>
  <si>
    <t>Державна бібліотека України для юнацтва Код 02224382</t>
  </si>
  <si>
    <t>Голосіївський (40-річчя Жовтня) проспект, 86</t>
  </si>
  <si>
    <t>26.2.</t>
  </si>
  <si>
    <t>Бібліотеки</t>
  </si>
  <si>
    <t>Національна парламентська бібліотека України Код 02226139</t>
  </si>
  <si>
    <t>Жуковського провулок, 4</t>
  </si>
  <si>
    <t>УО Голосіївської РДА</t>
  </si>
  <si>
    <t>ТОВ "Хей Дамаск велика компанія для навчання і виховання"                          Код 05381</t>
  </si>
  <si>
    <t>Жилянська, вул, 46</t>
  </si>
  <si>
    <t>Школа № 44</t>
  </si>
  <si>
    <t>ТОВ "Київський центральний клуб кіокушинкай карате" Код 31748773</t>
  </si>
  <si>
    <t>Глушкова Академіка проспект, 30</t>
  </si>
  <si>
    <t>23.09.2009-31.03.2012</t>
  </si>
  <si>
    <t>Без конкурсу</t>
  </si>
  <si>
    <t>КНП  "ЦПМСД №1" Голосіївського району м. Києва</t>
  </si>
  <si>
    <t>ГО "Дитячий фізкультурно-оздоровчий реабілітаційний центр інвалідів "Соціум"                            Код 39740656</t>
  </si>
  <si>
    <t>проект рішення Київради; розміщення дитячого фізкультурно-оздоровчого реабілітаційного центру інвалідів</t>
  </si>
  <si>
    <t>Спеціалізована школа І-ІІІ ступенів з поглибленим вивченням англійської мови № 44 міста Києва</t>
  </si>
  <si>
    <t xml:space="preserve">  
ПН. 15:30-17:00    ВТ. 15:30-17:00
СР. 15:30-17:00
ЧТ. 15:30-17:00    ПТ. 15:30-17:00
</t>
  </si>
  <si>
    <t>Зміна ІУ (інше)</t>
  </si>
  <si>
    <t>Збільшення годин використання</t>
  </si>
  <si>
    <t>УО Печерської РДА</t>
  </si>
  <si>
    <t>Повітрофлотський проспект, 25</t>
  </si>
  <si>
    <t>Борщагівська вул., 117/125</t>
  </si>
  <si>
    <t>Возз'єднання проспект, 12 В</t>
  </si>
  <si>
    <t>Шумського Ю. вул., 6 Б</t>
  </si>
  <si>
    <t>Щербакова вул., 47 В</t>
  </si>
  <si>
    <t>Щербакова вул., 59</t>
  </si>
  <si>
    <t>Перемоги проспект, 38</t>
  </si>
  <si>
    <t>Володимирська вул., 57, літ. А</t>
  </si>
  <si>
    <t>Тулузи вул., 1 
Тулузи вул., 1, К.1</t>
  </si>
  <si>
    <t>Гончара О. вул., 33, літ. А</t>
  </si>
  <si>
    <t>Відпочинку вул. 11</t>
  </si>
  <si>
    <t>Голосіївський проспект, 59 Б, К.3</t>
  </si>
  <si>
    <t>Шовковична вул., 39/1, К.6</t>
  </si>
  <si>
    <t>Українки Л. бульвар, 27/2, літ. А</t>
  </si>
  <si>
    <t>Жилянська вул, 46</t>
  </si>
  <si>
    <t>Якубовського Маршала вул, 6</t>
  </si>
  <si>
    <t>33, 
МЗК</t>
  </si>
  <si>
    <t>20.2.</t>
  </si>
  <si>
    <t>11.1.
21.6.</t>
  </si>
  <si>
    <t>18.3.</t>
  </si>
  <si>
    <t>п. 19.13</t>
  </si>
  <si>
    <t xml:space="preserve">Офіс, 
Побутове обслуговування населення </t>
  </si>
  <si>
    <t>Інше  (розміщення опорного пункту та обладнання проводового мовлення)</t>
  </si>
  <si>
    <t>Музей</t>
  </si>
  <si>
    <t>Інше (Освітня діяльність)</t>
  </si>
  <si>
    <t>Промтовари + товари підакцизної групи, 
Продтовари (крім товарів підакцізної групи)</t>
  </si>
  <si>
    <t>Громадська приймальня депутата Київради Борозенця М.</t>
  </si>
  <si>
    <t xml:space="preserve"> 4,50, 
42,70</t>
  </si>
  <si>
    <t>1, 
4; 
Інше використання - 15%</t>
  </si>
  <si>
    <t>1 грн на рік, 
4; 
Інше використання - 15%</t>
  </si>
  <si>
    <t>15, 
1</t>
  </si>
  <si>
    <t>15, 
5</t>
  </si>
  <si>
    <t>4 368,00; 
Інше використання - 37 382,00</t>
  </si>
  <si>
    <t>10 606,75; 
(15%)  45 925,00</t>
  </si>
  <si>
    <t>Звернення ГО "Українська студентська свобода": 49,9 кв.м - розміщення депутата Київради Мірошниченко Ю., 22,3 кв.м - розміщення громадської організації                    Звернення ФОП Базового А.Л. без зазначення цільового використання</t>
  </si>
  <si>
    <t>Побутове обслуговування населення (пошиття штор)</t>
  </si>
  <si>
    <t>ГО "Спільна країна"</t>
  </si>
  <si>
    <t>Народного ополчення вул., 2</t>
  </si>
  <si>
    <t>Приміщення, 1 поверх</t>
  </si>
  <si>
    <t>ГО "Недержавний аналітичний центр "Українські студії стратегічних досліджень"</t>
  </si>
  <si>
    <t>ГО "Волонтерський центр "Батальйон Сітка"</t>
  </si>
  <si>
    <t>п. 19.10.</t>
  </si>
  <si>
    <t>До комісії надійшло звернення депутата Київради Михайленка В. щодо продовження договору оренди з діючою ставкою у розмірі 1 грн. на рік</t>
  </si>
  <si>
    <t>89.1.</t>
  </si>
  <si>
    <t>КП по утриманню житловго господарста "Житлорембудсервіс" Деснянського району м. Києва</t>
  </si>
  <si>
    <t>ФОП Комар Костянтин Васильович</t>
  </si>
  <si>
    <t>Мілютенка вул., 12-А</t>
  </si>
  <si>
    <t>14.3,
21.6</t>
  </si>
  <si>
    <t>Комп'ютерний клуб,
Ремонт комп'ютерної техніки</t>
  </si>
  <si>
    <t>34, 00
30,00</t>
  </si>
  <si>
    <t>10%
5%</t>
  </si>
  <si>
    <t>6.1.</t>
  </si>
  <si>
    <t>6.2.</t>
  </si>
  <si>
    <t>6.3.</t>
  </si>
  <si>
    <t>6.4.</t>
  </si>
  <si>
    <t xml:space="preserve">062/07/20-42242 </t>
  </si>
  <si>
    <t xml:space="preserve">08/7068 від </t>
  </si>
  <si>
    <t>СВ КП "Київводфонд"</t>
  </si>
  <si>
    <t>ТОВ "Феномен - Ю.М." Код 36025119</t>
  </si>
  <si>
    <t>Героїв Бреста площа, б/н</t>
  </si>
  <si>
    <t xml:space="preserve">Споруда </t>
  </si>
  <si>
    <t>Знято на доопрацювання депутатами Буділовим М., Артеменко С.</t>
  </si>
  <si>
    <t>13.1.</t>
  </si>
  <si>
    <t>Знято на доопрацювання депутатами Артеменком С., Калініченком Д.</t>
  </si>
  <si>
    <t>Знято на доопрацювання депутатами Калініченко Д., Артеменко С.</t>
  </si>
  <si>
    <t>13.2.</t>
  </si>
  <si>
    <t>Шепелєва М. вул., 6</t>
  </si>
  <si>
    <t>Виборзька вул., 81/83</t>
  </si>
  <si>
    <t>Монтажників вул., 101/2</t>
  </si>
  <si>
    <t>Василенка вул., 4</t>
  </si>
  <si>
    <t>Приміщення, цоколь</t>
  </si>
  <si>
    <t>Приміщення, підвал</t>
  </si>
  <si>
    <t>Склад, 
Склад</t>
  </si>
  <si>
    <t>Побутове обслуговування населення, 
Промтовари + товари підакцизної групи, 
Промтовари + товари підакцизної групи</t>
  </si>
  <si>
    <t>20, 
8</t>
  </si>
  <si>
    <t>8, 
8</t>
  </si>
  <si>
    <t>5, 
18, 
18</t>
  </si>
  <si>
    <t>8, 
18, 
8, 
18, 
12, 
8, 
8</t>
  </si>
  <si>
    <t>9 489, 15, 
16 342, 50</t>
  </si>
  <si>
    <t>19 672,31, 
19 716,84</t>
  </si>
  <si>
    <t>ГУ Національної поліції у м. Києві</t>
  </si>
  <si>
    <t>08/9406</t>
  </si>
  <si>
    <t>8.5., 
17.2.</t>
  </si>
  <si>
    <t>Кафе (продаж товарів підакцизної групи), 
Продтовари (крім товарів підакцизної групи)</t>
  </si>
  <si>
    <t>21.6., 
9.3.1.</t>
  </si>
  <si>
    <t>17.2., 
9.3.1., 
13.1., 
17.1.</t>
  </si>
  <si>
    <t>Торгівля (крім товарів підакцизної групи), 
Промтовари + товари підакцизної групи, 
Торгівля (крім товарів підакцизної групи), 
Промтовари + товари підакцизної групи, 
Аптека, 
Кафе (крім товарів підакцизної групи), 
Торгівля (крім товарів підакцизної групи)</t>
  </si>
  <si>
    <t>Балансоутримувачу надати статистику стосовно заключених договорів у зазначеній будівлі</t>
  </si>
  <si>
    <t>Редакція періодичного видання, заснована об’єднанням громадян, 
Громадська приймальня депутата Київради Мірошниченка, 
Громадська організація</t>
  </si>
  <si>
    <t>Погоджено</t>
  </si>
  <si>
    <t>Оголосити конкурс зі стартовою орендною ставкою на рівні 15%</t>
  </si>
  <si>
    <t>Не набрало необхідної кількості голосів</t>
  </si>
  <si>
    <t>змінити орендну ставку з 3% на 1 грн. на рік</t>
  </si>
  <si>
    <t>Артема вул., 52, м. Буча</t>
  </si>
  <si>
    <t>Підтримати призупинення нарахування орендої плати, 
Списати заборгованість, 
Балансоутримувачу надати довідку з випадками незаконного захоплення приміщень комунальної власності, 
Направити звернення до Національної поліції щодо об'єктів, які незаконно захоплені</t>
  </si>
  <si>
    <t>Відмовлено</t>
  </si>
  <si>
    <t>Знято на доопрацювання депутатами Антонєнком Л.</t>
  </si>
  <si>
    <t>Знято на доопрацювання депутатом Антонєнко Л.</t>
  </si>
  <si>
    <t>Знято на доопрацювання депутатами Буділовим М., Іщенко М.</t>
  </si>
  <si>
    <t>Протокол № 16 Знято на доопрацювання - запросити орендаря</t>
  </si>
  <si>
    <t>Запросити орендаря</t>
  </si>
  <si>
    <t>Денис</t>
  </si>
  <si>
    <t>За умови включення в договір оренди інвестиційних зобов'язань</t>
  </si>
  <si>
    <t>За умови не застосування універсальної знижки 50%</t>
  </si>
  <si>
    <t>Громадська приймальня депутата Київради Назаренко</t>
  </si>
  <si>
    <t>Зміна ІУ (зміна цільового призначення)</t>
  </si>
  <si>
    <t>Ломбард</t>
  </si>
  <si>
    <t>скарга від мешканців будинку; порушення орендарем умов договору оренди в частині цільового використання об"єкта; лист від Деп. ЖКІ від 29.02.2016 № 058/4-ОП/К-2277-2125 - пропозиція припинити договір оренди з ТОВ "Київський центральний клуб кіокушинкай карате"; пропозиція погодити зміну цільового використання з продтовари (крім товарів підакцизної групи) на ломбард</t>
  </si>
  <si>
    <t>ФОП Кур Олександр Валерійович, код 2980116350, 
ТОВ "Компанія "СТС ГРУП, код 36352698</t>
  </si>
  <si>
    <t>108-8874</t>
  </si>
  <si>
    <t>08/9917</t>
  </si>
  <si>
    <t>ФОП Паскалюк Микола Михайлович, код 2936124436, 
ФОП Герус Віталій Леонідович, код 2249603913</t>
  </si>
  <si>
    <t>ФОП Кур Олександр Валерійович, код 2980116350, 
ТОВ "Компанія "СТС ГРУП", код 36352698</t>
  </si>
  <si>
    <t>ФОП Кур Олександр Валерійович, код 2980116350, 
ФОП Сабібін Вадим Олексійович, код 3006114430, 
Незалежна юридична компанія у формі ТОВ Сакрамент, код 22907746</t>
  </si>
  <si>
    <t>Погоджено встановлення  орендної ставкти у розмірі - 1%</t>
  </si>
  <si>
    <t>Погоджено встановлення  орендної ставкти у розмірі - 15%</t>
  </si>
  <si>
    <t>Погоджено встановленняя  орендної ставки у розмірі - 0,01%</t>
  </si>
  <si>
    <t>Погоджено      встановлення орендної ставки 0, 5 % на 1 рік</t>
  </si>
</sst>
</file>

<file path=xl/styles.xml><?xml version="1.0" encoding="utf-8"?>
<styleSheet xmlns="http://schemas.openxmlformats.org/spreadsheetml/2006/main">
  <numFmts count="6">
    <numFmt numFmtId="43" formatCode="_-* #,##0.00_р_._-;\-* #,##0.00_р_._-;_-* &quot;-&quot;??_р_._-;_-@_-"/>
    <numFmt numFmtId="164" formatCode="dd\.mm\.yyyy"/>
    <numFmt numFmtId="165" formatCode="_-* #,##0.00_-;\-* #,##0.00_-;_-* &quot;-&quot;??_-;_-@_-"/>
    <numFmt numFmtId="166" formatCode="_-* #,##0.00_-;\-* #,##0.00_-;_-* \-??_-;_-@_-"/>
    <numFmt numFmtId="167" formatCode="_-* #,##0_-;\-* #,##0_-;_-* &quot;-&quot;??_-;_-@_-"/>
    <numFmt numFmtId="168" formatCode="#,##0.00\ _₽;[Red]#,##0.00\ _₽"/>
  </numFmts>
  <fonts count="27">
    <font>
      <sz val="12"/>
      <color rgb="FF000000"/>
      <name val="Calibri"/>
      <family val="2"/>
      <charset val="1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b/>
      <sz val="10"/>
      <color rgb="FF000000"/>
      <name val="Calibri"/>
      <family val="2"/>
      <charset val="204"/>
    </font>
    <font>
      <b/>
      <sz val="16"/>
      <color rgb="FF000000"/>
      <name val="Calibri"/>
      <family val="2"/>
      <charset val="204"/>
    </font>
    <font>
      <sz val="10"/>
      <color theme="1"/>
      <name val="Calibri"/>
      <family val="2"/>
      <charset val="204"/>
    </font>
    <font>
      <sz val="10"/>
      <color theme="1"/>
      <name val="Calibri"/>
      <family val="2"/>
      <charset val="204"/>
      <scheme val="minor"/>
    </font>
    <font>
      <sz val="12"/>
      <color rgb="FF000000"/>
      <name val="Calibri"/>
      <family val="2"/>
      <charset val="1"/>
    </font>
    <font>
      <sz val="12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b/>
      <sz val="10"/>
      <name val="Calibri"/>
      <family val="2"/>
      <scheme val="minor"/>
    </font>
    <font>
      <b/>
      <sz val="16"/>
      <name val="Calibri"/>
      <family val="2"/>
      <scheme val="minor"/>
    </font>
    <font>
      <sz val="10"/>
      <color rgb="FF000000"/>
      <name val="Calibri"/>
      <family val="2"/>
      <charset val="1"/>
    </font>
    <font>
      <sz val="12"/>
      <color indexed="8"/>
      <name val="Calibri"/>
      <family val="2"/>
    </font>
    <font>
      <b/>
      <sz val="10"/>
      <name val="Calibri"/>
      <family val="2"/>
      <charset val="204"/>
      <scheme val="minor"/>
    </font>
    <font>
      <sz val="10"/>
      <name val="Calibri"/>
      <family val="2"/>
      <charset val="1"/>
      <scheme val="minor"/>
    </font>
    <font>
      <sz val="10"/>
      <color theme="1"/>
      <name val="Calibri"/>
      <family val="2"/>
      <charset val="1"/>
      <scheme val="minor"/>
    </font>
    <font>
      <sz val="12"/>
      <name val="Calibri"/>
      <family val="2"/>
      <charset val="1"/>
    </font>
    <font>
      <b/>
      <sz val="10"/>
      <color theme="1"/>
      <name val="Calibri"/>
      <family val="2"/>
      <charset val="204"/>
      <scheme val="minor"/>
    </font>
    <font>
      <sz val="10"/>
      <color rgb="FF000000"/>
      <name val="Calibri"/>
      <family val="2"/>
      <charset val="1"/>
      <scheme val="minor"/>
    </font>
    <font>
      <sz val="10"/>
      <color indexed="10"/>
      <name val="Calibri"/>
      <family val="2"/>
      <charset val="1"/>
      <scheme val="minor"/>
    </font>
    <font>
      <b/>
      <sz val="10"/>
      <name val="Calibri"/>
      <family val="2"/>
      <charset val="1"/>
      <scheme val="minor"/>
    </font>
    <font>
      <sz val="10"/>
      <name val="Calibri"/>
      <family val="2"/>
    </font>
    <font>
      <sz val="10"/>
      <name val="Calibri"/>
      <family val="2"/>
      <scheme val="minor"/>
    </font>
    <font>
      <sz val="10"/>
      <color theme="1"/>
      <name val="Calibri"/>
      <family val="2"/>
    </font>
    <font>
      <sz val="10"/>
      <name val="Calibri"/>
      <family val="2"/>
      <charset val="204"/>
    </font>
    <font>
      <sz val="10"/>
      <color indexed="10"/>
      <name val="Calibri"/>
      <family val="2"/>
      <charset val="204"/>
    </font>
  </fonts>
  <fills count="9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theme="0"/>
        <bgColor indexed="26"/>
      </patternFill>
    </fill>
    <fill>
      <patternFill patternType="solid">
        <fgColor theme="0"/>
        <bgColor rgb="FFFFFFCC"/>
      </patternFill>
    </fill>
    <fill>
      <patternFill patternType="solid">
        <fgColor theme="0"/>
        <bgColor indexed="18"/>
      </patternFill>
    </fill>
    <fill>
      <patternFill patternType="solid">
        <fgColor theme="6" tint="0.59999389629810485"/>
        <bgColor indexed="64"/>
      </patternFill>
    </fill>
    <fill>
      <patternFill patternType="solid">
        <fgColor theme="6" tint="0.59999389629810485"/>
        <bgColor indexed="26"/>
      </patternFill>
    </fill>
  </fills>
  <borders count="27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medium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indexed="64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auto="1"/>
      </right>
      <top style="medium">
        <color indexed="64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indexed="64"/>
      </top>
      <bottom style="thin">
        <color auto="1"/>
      </bottom>
      <diagonal/>
    </border>
    <border>
      <left style="thin">
        <color auto="1"/>
      </left>
      <right style="medium">
        <color indexed="64"/>
      </right>
      <top style="medium">
        <color indexed="64"/>
      </top>
      <bottom style="thin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indexed="64"/>
      </left>
      <right style="thin">
        <color auto="1"/>
      </right>
      <top style="medium">
        <color indexed="64"/>
      </top>
      <bottom/>
      <diagonal/>
    </border>
    <border>
      <left style="thin">
        <color auto="1"/>
      </left>
      <right style="thin">
        <color auto="1"/>
      </right>
      <top style="medium">
        <color indexed="64"/>
      </top>
      <bottom/>
      <diagonal/>
    </border>
    <border>
      <left style="thin">
        <color auto="1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auto="1"/>
      </right>
      <top style="medium">
        <color indexed="64"/>
      </top>
      <bottom style="medium">
        <color indexed="64"/>
      </bottom>
      <diagonal/>
    </border>
    <border>
      <left style="thin">
        <color auto="1"/>
      </left>
      <right style="thin">
        <color auto="1"/>
      </right>
      <top style="medium">
        <color indexed="64"/>
      </top>
      <bottom style="medium">
        <color indexed="64"/>
      </bottom>
      <diagonal/>
    </border>
    <border>
      <left style="thin">
        <color auto="1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/>
      <diagonal/>
    </border>
    <border>
      <left/>
      <right style="thin">
        <color auto="1"/>
      </right>
      <top style="medium">
        <color indexed="64"/>
      </top>
      <bottom style="thin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auto="1"/>
      </right>
      <top style="thin">
        <color auto="1"/>
      </top>
      <bottom style="medium">
        <color indexed="64"/>
      </bottom>
      <diagonal/>
    </border>
    <border>
      <left/>
      <right style="thin">
        <color auto="1"/>
      </right>
      <top/>
      <bottom/>
      <diagonal/>
    </border>
  </borders>
  <cellStyleXfs count="10">
    <xf numFmtId="0" fontId="0" fillId="0" borderId="0"/>
    <xf numFmtId="0" fontId="8" fillId="0" borderId="0"/>
    <xf numFmtId="165" fontId="8" fillId="0" borderId="0" applyFont="0" applyFill="0" applyBorder="0" applyAlignment="0" applyProtection="0"/>
    <xf numFmtId="166" fontId="7" fillId="0" borderId="0" applyBorder="0" applyProtection="0"/>
    <xf numFmtId="9" fontId="8" fillId="0" borderId="0" applyFont="0" applyFill="0" applyBorder="0" applyAlignment="0" applyProtection="0"/>
    <xf numFmtId="0" fontId="2" fillId="0" borderId="0"/>
    <xf numFmtId="165" fontId="8" fillId="0" borderId="0" applyFont="0" applyFill="0" applyBorder="0" applyAlignment="0" applyProtection="0"/>
    <xf numFmtId="0" fontId="1" fillId="0" borderId="0"/>
    <xf numFmtId="165" fontId="13" fillId="0" borderId="0" applyFont="0" applyFill="0" applyBorder="0" applyAlignment="0" applyProtection="0"/>
    <xf numFmtId="43" fontId="7" fillId="0" borderId="0" applyFont="0" applyFill="0" applyBorder="0" applyAlignment="0" applyProtection="0"/>
  </cellStyleXfs>
  <cellXfs count="265">
    <xf numFmtId="0" fontId="0" fillId="0" borderId="0" xfId="0"/>
    <xf numFmtId="0" fontId="0" fillId="0" borderId="0" xfId="0" applyFont="1" applyAlignment="1">
      <alignment horizontal="center" wrapText="1"/>
    </xf>
    <xf numFmtId="0" fontId="5" fillId="2" borderId="1" xfId="0" applyFont="1" applyFill="1" applyBorder="1" applyAlignment="1">
      <alignment horizontal="center" vertical="center" wrapText="1"/>
    </xf>
    <xf numFmtId="0" fontId="3" fillId="2" borderId="10" xfId="0" applyFont="1" applyFill="1" applyBorder="1" applyAlignment="1">
      <alignment horizontal="center" vertical="center" wrapText="1"/>
    </xf>
    <xf numFmtId="0" fontId="5" fillId="2" borderId="7" xfId="0" applyFont="1" applyFill="1" applyBorder="1" applyAlignment="1">
      <alignment horizontal="center" vertical="center" wrapText="1"/>
    </xf>
    <xf numFmtId="0" fontId="5" fillId="2" borderId="8" xfId="0" applyFont="1" applyFill="1" applyBorder="1" applyAlignment="1">
      <alignment horizontal="center" vertical="center" wrapText="1"/>
    </xf>
    <xf numFmtId="164" fontId="5" fillId="2" borderId="8" xfId="0" applyNumberFormat="1" applyFont="1" applyFill="1" applyBorder="1" applyAlignment="1">
      <alignment horizontal="center" vertical="center" wrapText="1"/>
    </xf>
    <xf numFmtId="0" fontId="5" fillId="0" borderId="8" xfId="0" applyFont="1" applyBorder="1" applyAlignment="1">
      <alignment vertical="center" wrapText="1"/>
    </xf>
    <xf numFmtId="0" fontId="5" fillId="2" borderId="9" xfId="0" applyFont="1" applyFill="1" applyBorder="1" applyAlignment="1">
      <alignment horizontal="center" vertical="center" wrapText="1"/>
    </xf>
    <xf numFmtId="0" fontId="5" fillId="2" borderId="4" xfId="0" applyFont="1" applyFill="1" applyBorder="1" applyAlignment="1">
      <alignment horizontal="center" vertical="center" wrapText="1"/>
    </xf>
    <xf numFmtId="164" fontId="5" fillId="2" borderId="1" xfId="0" applyNumberFormat="1" applyFont="1" applyFill="1" applyBorder="1" applyAlignment="1">
      <alignment horizontal="center" vertical="center" wrapText="1"/>
    </xf>
    <xf numFmtId="0" fontId="5" fillId="0" borderId="1" xfId="0" applyFont="1" applyBorder="1" applyAlignment="1">
      <alignment vertical="center" wrapText="1"/>
    </xf>
    <xf numFmtId="0" fontId="5" fillId="2" borderId="3" xfId="0" applyFont="1" applyFill="1" applyBorder="1" applyAlignment="1">
      <alignment horizontal="center" vertical="center" wrapText="1"/>
    </xf>
    <xf numFmtId="0" fontId="5" fillId="0" borderId="4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wrapText="1"/>
    </xf>
    <xf numFmtId="0" fontId="5" fillId="0" borderId="1" xfId="0" applyFont="1" applyBorder="1" applyAlignment="1">
      <alignment horizontal="center" vertical="center" wrapText="1"/>
    </xf>
    <xf numFmtId="0" fontId="5" fillId="0" borderId="3" xfId="0" applyFont="1" applyBorder="1" applyAlignment="1">
      <alignment horizontal="center" wrapText="1"/>
    </xf>
    <xf numFmtId="0" fontId="6" fillId="0" borderId="1" xfId="0" applyFont="1" applyBorder="1" applyAlignment="1">
      <alignment horizontal="justify" vertical="center"/>
    </xf>
    <xf numFmtId="0" fontId="8" fillId="0" borderId="0" xfId="1"/>
    <xf numFmtId="0" fontId="9" fillId="0" borderId="0" xfId="1" applyFont="1"/>
    <xf numFmtId="49" fontId="8" fillId="0" borderId="0" xfId="1" applyNumberFormat="1" applyAlignment="1">
      <alignment horizontal="center"/>
    </xf>
    <xf numFmtId="0" fontId="12" fillId="0" borderId="0" xfId="0" applyFont="1" applyAlignment="1">
      <alignment wrapText="1"/>
    </xf>
    <xf numFmtId="0" fontId="8" fillId="0" borderId="0" xfId="1" applyAlignment="1">
      <alignment wrapText="1"/>
    </xf>
    <xf numFmtId="0" fontId="8" fillId="0" borderId="0" xfId="1" applyAlignment="1">
      <alignment horizontal="right"/>
    </xf>
    <xf numFmtId="0" fontId="9" fillId="0" borderId="0" xfId="1" applyFont="1"/>
    <xf numFmtId="0" fontId="8" fillId="2" borderId="0" xfId="1" applyFill="1"/>
    <xf numFmtId="0" fontId="6" fillId="2" borderId="1" xfId="1" applyNumberFormat="1" applyFont="1" applyFill="1" applyBorder="1" applyAlignment="1">
      <alignment horizontal="center" vertical="center" wrapText="1"/>
    </xf>
    <xf numFmtId="49" fontId="6" fillId="2" borderId="1" xfId="1" applyNumberFormat="1" applyFont="1" applyFill="1" applyBorder="1" applyAlignment="1">
      <alignment horizontal="center" vertical="center" wrapText="1"/>
    </xf>
    <xf numFmtId="14" fontId="6" fillId="2" borderId="1" xfId="1" applyNumberFormat="1" applyFont="1" applyFill="1" applyBorder="1" applyAlignment="1">
      <alignment horizontal="center" vertical="center" wrapText="1"/>
    </xf>
    <xf numFmtId="14" fontId="6" fillId="2" borderId="1" xfId="0" applyNumberFormat="1" applyFont="1" applyFill="1" applyBorder="1" applyAlignment="1">
      <alignment horizontal="center" vertical="center" wrapText="1"/>
    </xf>
    <xf numFmtId="0" fontId="6" fillId="2" borderId="1" xfId="0" applyFont="1" applyFill="1" applyBorder="1" applyAlignment="1">
      <alignment horizontal="center" vertical="center" wrapText="1"/>
    </xf>
    <xf numFmtId="0" fontId="17" fillId="0" borderId="0" xfId="0" applyFont="1"/>
    <xf numFmtId="0" fontId="6" fillId="2" borderId="1" xfId="1" applyFont="1" applyFill="1" applyBorder="1" applyAlignment="1">
      <alignment horizontal="center" vertical="center" wrapText="1"/>
    </xf>
    <xf numFmtId="4" fontId="6" fillId="2" borderId="1" xfId="0" applyNumberFormat="1" applyFont="1" applyFill="1" applyBorder="1" applyAlignment="1">
      <alignment horizontal="right" vertical="center" wrapText="1"/>
    </xf>
    <xf numFmtId="4" fontId="6" fillId="2" borderId="1" xfId="2" applyNumberFormat="1" applyFont="1" applyFill="1" applyBorder="1" applyAlignment="1">
      <alignment horizontal="right" vertical="center" wrapText="1"/>
    </xf>
    <xf numFmtId="4" fontId="6" fillId="2" borderId="1" xfId="3" applyNumberFormat="1" applyFont="1" applyFill="1" applyBorder="1" applyAlignment="1" applyProtection="1">
      <alignment horizontal="right" vertical="center" wrapText="1"/>
    </xf>
    <xf numFmtId="4" fontId="6" fillId="2" borderId="1" xfId="2" applyNumberFormat="1" applyFont="1" applyFill="1" applyBorder="1" applyAlignment="1" applyProtection="1">
      <alignment horizontal="right" vertical="center" wrapText="1"/>
    </xf>
    <xf numFmtId="0" fontId="6" fillId="2" borderId="1" xfId="3" applyNumberFormat="1" applyFont="1" applyFill="1" applyBorder="1" applyAlignment="1" applyProtection="1">
      <alignment horizontal="center" vertical="center" wrapText="1"/>
    </xf>
    <xf numFmtId="14" fontId="6" fillId="0" borderId="1" xfId="1" applyNumberFormat="1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  <xf numFmtId="49" fontId="6" fillId="0" borderId="1" xfId="0" applyNumberFormat="1" applyFont="1" applyBorder="1" applyAlignment="1">
      <alignment horizontal="center" vertical="center" wrapText="1"/>
    </xf>
    <xf numFmtId="14" fontId="6" fillId="0" borderId="1" xfId="0" applyNumberFormat="1" applyFont="1" applyBorder="1" applyAlignment="1">
      <alignment horizontal="center" vertical="center" wrapText="1"/>
    </xf>
    <xf numFmtId="14" fontId="6" fillId="0" borderId="1" xfId="0" applyNumberFormat="1" applyFont="1" applyFill="1" applyBorder="1" applyAlignment="1">
      <alignment horizontal="center" vertical="center" wrapText="1"/>
    </xf>
    <xf numFmtId="0" fontId="6" fillId="0" borderId="1" xfId="1" applyFont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 wrapText="1"/>
    </xf>
    <xf numFmtId="49" fontId="6" fillId="0" borderId="1" xfId="0" applyNumberFormat="1" applyFont="1" applyFill="1" applyBorder="1" applyAlignment="1">
      <alignment horizontal="center" vertical="center" wrapText="1"/>
    </xf>
    <xf numFmtId="4" fontId="6" fillId="0" borderId="1" xfId="0" applyNumberFormat="1" applyFont="1" applyFill="1" applyBorder="1" applyAlignment="1">
      <alignment horizontal="right" vertical="center" wrapText="1"/>
    </xf>
    <xf numFmtId="4" fontId="6" fillId="0" borderId="1" xfId="8" applyNumberFormat="1" applyFont="1" applyFill="1" applyBorder="1" applyAlignment="1">
      <alignment horizontal="right" vertical="center" wrapText="1"/>
    </xf>
    <xf numFmtId="166" fontId="6" fillId="2" borderId="1" xfId="3" applyFont="1" applyFill="1" applyBorder="1" applyAlignment="1" applyProtection="1">
      <alignment horizontal="center" vertical="center" wrapText="1"/>
    </xf>
    <xf numFmtId="4" fontId="6" fillId="2" borderId="1" xfId="9" applyNumberFormat="1" applyFont="1" applyFill="1" applyBorder="1" applyAlignment="1">
      <alignment horizontal="right" vertical="center" wrapText="1"/>
    </xf>
    <xf numFmtId="0" fontId="18" fillId="2" borderId="1" xfId="1" applyNumberFormat="1" applyFont="1" applyFill="1" applyBorder="1" applyAlignment="1">
      <alignment horizontal="center" vertical="center" wrapText="1"/>
    </xf>
    <xf numFmtId="49" fontId="18" fillId="2" borderId="1" xfId="1" applyNumberFormat="1" applyFont="1" applyFill="1" applyBorder="1" applyAlignment="1">
      <alignment horizontal="center" vertical="center" wrapText="1"/>
    </xf>
    <xf numFmtId="14" fontId="18" fillId="2" borderId="1" xfId="1" applyNumberFormat="1" applyFont="1" applyFill="1" applyBorder="1" applyAlignment="1">
      <alignment horizontal="center" vertical="center" wrapText="1"/>
    </xf>
    <xf numFmtId="49" fontId="6" fillId="2" borderId="1" xfId="0" applyNumberFormat="1" applyFont="1" applyFill="1" applyBorder="1" applyAlignment="1">
      <alignment horizontal="center" vertical="center" wrapText="1"/>
    </xf>
    <xf numFmtId="0" fontId="6" fillId="2" borderId="1" xfId="0" applyFont="1" applyFill="1" applyBorder="1" applyAlignment="1">
      <alignment vertical="center" wrapText="1"/>
    </xf>
    <xf numFmtId="2" fontId="6" fillId="2" borderId="1" xfId="3" applyNumberFormat="1" applyFont="1" applyFill="1" applyBorder="1" applyAlignment="1" applyProtection="1">
      <alignment horizontal="center" vertical="center" wrapText="1"/>
    </xf>
    <xf numFmtId="0" fontId="6" fillId="0" borderId="1" xfId="0" applyFont="1" applyBorder="1"/>
    <xf numFmtId="0" fontId="6" fillId="0" borderId="1" xfId="0" applyFont="1" applyBorder="1" applyAlignment="1">
      <alignment horizontal="center" vertical="center"/>
    </xf>
    <xf numFmtId="14" fontId="6" fillId="0" borderId="1" xfId="0" applyNumberFormat="1" applyFont="1" applyBorder="1" applyAlignment="1">
      <alignment horizontal="center" vertical="center"/>
    </xf>
    <xf numFmtId="16" fontId="6" fillId="2" borderId="1" xfId="0" applyNumberFormat="1" applyFont="1" applyFill="1" applyBorder="1" applyAlignment="1">
      <alignment horizontal="center" vertical="center" wrapText="1"/>
    </xf>
    <xf numFmtId="4" fontId="6" fillId="2" borderId="1" xfId="1" applyNumberFormat="1" applyFont="1" applyFill="1" applyBorder="1" applyAlignment="1">
      <alignment horizontal="right" vertical="center" wrapText="1"/>
    </xf>
    <xf numFmtId="4" fontId="6" fillId="2" borderId="1" xfId="8" applyNumberFormat="1" applyFont="1" applyFill="1" applyBorder="1" applyAlignment="1">
      <alignment horizontal="right" vertical="center" wrapText="1"/>
    </xf>
    <xf numFmtId="4" fontId="6" fillId="0" borderId="1" xfId="0" applyNumberFormat="1" applyFont="1" applyBorder="1" applyAlignment="1">
      <alignment horizontal="right" vertical="center" wrapText="1"/>
    </xf>
    <xf numFmtId="0" fontId="6" fillId="2" borderId="1" xfId="0" applyNumberFormat="1" applyFont="1" applyFill="1" applyBorder="1" applyAlignment="1">
      <alignment horizontal="center" vertical="center" wrapText="1"/>
    </xf>
    <xf numFmtId="0" fontId="6" fillId="2" borderId="1" xfId="0" applyFont="1" applyFill="1" applyBorder="1"/>
    <xf numFmtId="14" fontId="6" fillId="2" borderId="1" xfId="0" applyNumberFormat="1" applyFont="1" applyFill="1" applyBorder="1" applyAlignment="1">
      <alignment horizontal="center" vertical="center"/>
    </xf>
    <xf numFmtId="49" fontId="6" fillId="6" borderId="1" xfId="0" applyNumberFormat="1" applyFont="1" applyFill="1" applyBorder="1" applyAlignment="1">
      <alignment horizontal="center" vertical="center" wrapText="1"/>
    </xf>
    <xf numFmtId="0" fontId="6" fillId="2" borderId="1" xfId="0" applyFont="1" applyFill="1" applyBorder="1" applyAlignment="1">
      <alignment horizontal="center" vertical="center"/>
    </xf>
    <xf numFmtId="0" fontId="6" fillId="2" borderId="1" xfId="0" applyFont="1" applyFill="1" applyBorder="1" applyAlignment="1">
      <alignment vertical="center"/>
    </xf>
    <xf numFmtId="0" fontId="6" fillId="2" borderId="1" xfId="1" applyFont="1" applyFill="1" applyBorder="1" applyAlignment="1">
      <alignment vertical="center" wrapText="1"/>
    </xf>
    <xf numFmtId="0" fontId="6" fillId="4" borderId="1" xfId="0" applyFont="1" applyFill="1" applyBorder="1" applyAlignment="1">
      <alignment horizontal="center" vertical="center" wrapText="1"/>
    </xf>
    <xf numFmtId="49" fontId="6" fillId="2" borderId="1" xfId="0" applyNumberFormat="1" applyFont="1" applyFill="1" applyBorder="1" applyAlignment="1">
      <alignment horizontal="center" vertical="center"/>
    </xf>
    <xf numFmtId="165" fontId="6" fillId="2" borderId="1" xfId="2" applyFont="1" applyFill="1" applyBorder="1" applyAlignment="1" applyProtection="1">
      <alignment horizontal="center" vertical="center" wrapText="1"/>
    </xf>
    <xf numFmtId="4" fontId="6" fillId="2" borderId="1" xfId="0" applyNumberFormat="1" applyFont="1" applyFill="1" applyBorder="1" applyAlignment="1">
      <alignment horizontal="right" vertical="center"/>
    </xf>
    <xf numFmtId="0" fontId="6" fillId="5" borderId="1" xfId="0" applyFont="1" applyFill="1" applyBorder="1" applyAlignment="1">
      <alignment horizontal="center" vertical="center" wrapText="1"/>
    </xf>
    <xf numFmtId="0" fontId="6" fillId="6" borderId="1" xfId="0" applyFont="1" applyFill="1" applyBorder="1" applyAlignment="1">
      <alignment horizontal="center" vertical="center" wrapText="1"/>
    </xf>
    <xf numFmtId="17" fontId="6" fillId="2" borderId="1" xfId="0" applyNumberFormat="1" applyFont="1" applyFill="1" applyBorder="1" applyAlignment="1">
      <alignment horizontal="center" vertical="center" wrapText="1"/>
    </xf>
    <xf numFmtId="4" fontId="6" fillId="2" borderId="1" xfId="3" applyNumberFormat="1" applyFont="1" applyFill="1" applyBorder="1" applyAlignment="1" applyProtection="1">
      <alignment horizontal="center" vertical="center" wrapText="1"/>
    </xf>
    <xf numFmtId="16" fontId="6" fillId="2" borderId="1" xfId="1" applyNumberFormat="1" applyFont="1" applyFill="1" applyBorder="1" applyAlignment="1">
      <alignment horizontal="center" vertical="center" wrapText="1"/>
    </xf>
    <xf numFmtId="14" fontId="15" fillId="0" borderId="1" xfId="1" applyNumberFormat="1" applyFont="1" applyFill="1" applyBorder="1" applyAlignment="1">
      <alignment horizontal="center" vertical="center" wrapText="1"/>
    </xf>
    <xf numFmtId="0" fontId="15" fillId="2" borderId="1" xfId="0" applyFont="1" applyFill="1" applyBorder="1" applyAlignment="1">
      <alignment horizontal="center" vertical="center" wrapText="1"/>
    </xf>
    <xf numFmtId="0" fontId="15" fillId="4" borderId="1" xfId="0" applyFont="1" applyFill="1" applyBorder="1" applyAlignment="1">
      <alignment horizontal="center" vertical="center" wrapText="1"/>
    </xf>
    <xf numFmtId="2" fontId="15" fillId="4" borderId="1" xfId="0" applyNumberFormat="1" applyFont="1" applyFill="1" applyBorder="1" applyAlignment="1">
      <alignment horizontal="center" vertical="center" wrapText="1"/>
    </xf>
    <xf numFmtId="2" fontId="15" fillId="2" borderId="1" xfId="0" applyNumberFormat="1" applyFont="1" applyFill="1" applyBorder="1" applyAlignment="1">
      <alignment horizontal="center" vertical="center" wrapText="1"/>
    </xf>
    <xf numFmtId="4" fontId="15" fillId="2" borderId="3" xfId="0" applyNumberFormat="1" applyFont="1" applyFill="1" applyBorder="1" applyAlignment="1">
      <alignment horizontal="center" vertical="center" wrapText="1"/>
    </xf>
    <xf numFmtId="0" fontId="19" fillId="0" borderId="1" xfId="0" applyFont="1" applyBorder="1" applyAlignment="1">
      <alignment horizontal="center" vertical="center" wrapText="1"/>
    </xf>
    <xf numFmtId="0" fontId="20" fillId="2" borderId="1" xfId="7" applyFont="1" applyFill="1" applyBorder="1" applyAlignment="1">
      <alignment horizontal="center" vertical="center"/>
    </xf>
    <xf numFmtId="0" fontId="20" fillId="2" borderId="1" xfId="7" applyFont="1" applyFill="1" applyBorder="1" applyAlignment="1">
      <alignment horizontal="center" vertical="center" wrapText="1"/>
    </xf>
    <xf numFmtId="2" fontId="20" fillId="2" borderId="1" xfId="7" applyNumberFormat="1" applyFont="1" applyFill="1" applyBorder="1" applyAlignment="1">
      <alignment horizontal="center" vertical="center"/>
    </xf>
    <xf numFmtId="2" fontId="20" fillId="2" borderId="1" xfId="7" applyNumberFormat="1" applyFont="1" applyFill="1" applyBorder="1" applyAlignment="1">
      <alignment horizontal="center" vertical="center" wrapText="1"/>
    </xf>
    <xf numFmtId="0" fontId="20" fillId="2" borderId="1" xfId="0" applyFont="1" applyFill="1" applyBorder="1" applyAlignment="1">
      <alignment horizontal="center" vertical="center" wrapText="1"/>
    </xf>
    <xf numFmtId="0" fontId="15" fillId="2" borderId="3" xfId="7" applyNumberFormat="1" applyFont="1" applyFill="1" applyBorder="1" applyAlignment="1">
      <alignment horizontal="center" vertical="center" wrapText="1"/>
    </xf>
    <xf numFmtId="0" fontId="20" fillId="0" borderId="1" xfId="7" applyFont="1" applyBorder="1" applyAlignment="1">
      <alignment horizontal="center" vertical="center"/>
    </xf>
    <xf numFmtId="0" fontId="20" fillId="0" borderId="1" xfId="7" applyFont="1" applyBorder="1" applyAlignment="1">
      <alignment horizontal="center" vertical="center" wrapText="1"/>
    </xf>
    <xf numFmtId="2" fontId="16" fillId="0" borderId="1" xfId="7" applyNumberFormat="1" applyFont="1" applyBorder="1" applyAlignment="1">
      <alignment horizontal="center" vertical="center"/>
    </xf>
    <xf numFmtId="2" fontId="20" fillId="0" borderId="1" xfId="7" applyNumberFormat="1" applyFont="1" applyBorder="1" applyAlignment="1">
      <alignment horizontal="center" vertical="center" wrapText="1"/>
    </xf>
    <xf numFmtId="0" fontId="16" fillId="0" borderId="3" xfId="7" applyFont="1" applyBorder="1" applyAlignment="1">
      <alignment horizontal="center" vertical="center"/>
    </xf>
    <xf numFmtId="0" fontId="16" fillId="2" borderId="1" xfId="1" applyNumberFormat="1" applyFont="1" applyFill="1" applyBorder="1" applyAlignment="1">
      <alignment horizontal="center" vertical="center" wrapText="1"/>
    </xf>
    <xf numFmtId="0" fontId="16" fillId="2" borderId="1" xfId="0" applyFont="1" applyFill="1" applyBorder="1" applyAlignment="1">
      <alignment horizontal="center" vertical="center" wrapText="1"/>
    </xf>
    <xf numFmtId="4" fontId="16" fillId="2" borderId="1" xfId="0" applyNumberFormat="1" applyFont="1" applyFill="1" applyBorder="1" applyAlignment="1">
      <alignment horizontal="center" vertical="center" wrapText="1"/>
    </xf>
    <xf numFmtId="0" fontId="16" fillId="2" borderId="3" xfId="0" applyFont="1" applyFill="1" applyBorder="1" applyAlignment="1">
      <alignment horizontal="center" vertical="center" wrapText="1"/>
    </xf>
    <xf numFmtId="0" fontId="15" fillId="2" borderId="8" xfId="0" applyFont="1" applyFill="1" applyBorder="1" applyAlignment="1">
      <alignment horizontal="center" vertical="center" wrapText="1"/>
    </xf>
    <xf numFmtId="0" fontId="15" fillId="4" borderId="8" xfId="0" applyFont="1" applyFill="1" applyBorder="1" applyAlignment="1">
      <alignment horizontal="center" vertical="center" wrapText="1"/>
    </xf>
    <xf numFmtId="2" fontId="15" fillId="4" borderId="8" xfId="0" applyNumberFormat="1" applyFont="1" applyFill="1" applyBorder="1" applyAlignment="1">
      <alignment horizontal="center" vertical="center" wrapText="1"/>
    </xf>
    <xf numFmtId="2" fontId="15" fillId="2" borderId="8" xfId="0" applyNumberFormat="1" applyFont="1" applyFill="1" applyBorder="1" applyAlignment="1">
      <alignment horizontal="center" vertical="center" wrapText="1"/>
    </xf>
    <xf numFmtId="14" fontId="20" fillId="2" borderId="1" xfId="0" applyNumberFormat="1" applyFont="1" applyFill="1" applyBorder="1" applyAlignment="1">
      <alignment horizontal="center" vertical="center"/>
    </xf>
    <xf numFmtId="0" fontId="15" fillId="2" borderId="1" xfId="1" applyNumberFormat="1" applyFont="1" applyFill="1" applyBorder="1" applyAlignment="1">
      <alignment horizontal="center" vertical="center" wrapText="1"/>
    </xf>
    <xf numFmtId="0" fontId="15" fillId="2" borderId="3" xfId="2" applyNumberFormat="1" applyFont="1" applyFill="1" applyBorder="1" applyAlignment="1" applyProtection="1">
      <alignment horizontal="center" vertical="center" wrapText="1"/>
    </xf>
    <xf numFmtId="2" fontId="15" fillId="2" borderId="3" xfId="0" applyNumberFormat="1" applyFont="1" applyFill="1" applyBorder="1" applyAlignment="1">
      <alignment horizontal="center" vertical="center" wrapText="1"/>
    </xf>
    <xf numFmtId="0" fontId="20" fillId="6" borderId="1" xfId="0" applyFont="1" applyFill="1" applyBorder="1" applyAlignment="1">
      <alignment horizontal="center" vertical="center" wrapText="1"/>
    </xf>
    <xf numFmtId="2" fontId="20" fillId="6" borderId="1" xfId="0" applyNumberFormat="1" applyFont="1" applyFill="1" applyBorder="1" applyAlignment="1">
      <alignment horizontal="center" vertical="center" wrapText="1"/>
    </xf>
    <xf numFmtId="2" fontId="20" fillId="2" borderId="1" xfId="0" applyNumberFormat="1" applyFont="1" applyFill="1" applyBorder="1" applyAlignment="1">
      <alignment horizontal="center" vertical="center" wrapText="1"/>
    </xf>
    <xf numFmtId="0" fontId="15" fillId="2" borderId="3" xfId="0" applyFont="1" applyFill="1" applyBorder="1" applyAlignment="1">
      <alignment horizontal="center" vertical="center" wrapText="1"/>
    </xf>
    <xf numFmtId="0" fontId="16" fillId="5" borderId="1" xfId="0" applyFont="1" applyFill="1" applyBorder="1" applyAlignment="1">
      <alignment horizontal="center" vertical="center" wrapText="1"/>
    </xf>
    <xf numFmtId="2" fontId="16" fillId="5" borderId="1" xfId="0" applyNumberFormat="1" applyFont="1" applyFill="1" applyBorder="1" applyAlignment="1">
      <alignment horizontal="center" vertical="center" wrapText="1"/>
    </xf>
    <xf numFmtId="2" fontId="16" fillId="2" borderId="1" xfId="0" applyNumberFormat="1" applyFont="1" applyFill="1" applyBorder="1" applyAlignment="1">
      <alignment horizontal="center" vertical="center" wrapText="1"/>
    </xf>
    <xf numFmtId="0" fontId="19" fillId="2" borderId="1" xfId="0" applyFont="1" applyFill="1" applyBorder="1" applyAlignment="1">
      <alignment horizontal="center" vertical="center" wrapText="1"/>
    </xf>
    <xf numFmtId="0" fontId="19" fillId="2" borderId="3" xfId="0" applyFont="1" applyFill="1" applyBorder="1" applyAlignment="1">
      <alignment horizontal="center" vertical="center" wrapText="1"/>
    </xf>
    <xf numFmtId="0" fontId="20" fillId="2" borderId="1" xfId="0" applyNumberFormat="1" applyFont="1" applyFill="1" applyBorder="1" applyAlignment="1">
      <alignment horizontal="center" vertical="center" wrapText="1"/>
    </xf>
    <xf numFmtId="2" fontId="20" fillId="2" borderId="3" xfId="0" applyNumberFormat="1" applyFont="1" applyFill="1" applyBorder="1" applyAlignment="1">
      <alignment horizontal="center" vertical="center" wrapText="1"/>
    </xf>
    <xf numFmtId="0" fontId="20" fillId="2" borderId="1" xfId="0" applyFont="1" applyFill="1" applyBorder="1" applyAlignment="1">
      <alignment horizontal="center" vertical="center"/>
    </xf>
    <xf numFmtId="0" fontId="20" fillId="2" borderId="4" xfId="0" applyFont="1" applyFill="1" applyBorder="1" applyAlignment="1">
      <alignment horizontal="center" vertical="center" wrapText="1"/>
    </xf>
    <xf numFmtId="0" fontId="20" fillId="2" borderId="3" xfId="0" applyFont="1" applyFill="1" applyBorder="1" applyAlignment="1">
      <alignment horizontal="center" vertical="center" wrapText="1"/>
    </xf>
    <xf numFmtId="4" fontId="19" fillId="2" borderId="3" xfId="0" applyNumberFormat="1" applyFont="1" applyFill="1" applyBorder="1" applyAlignment="1">
      <alignment horizontal="center" vertical="center" wrapText="1"/>
    </xf>
    <xf numFmtId="2" fontId="20" fillId="2" borderId="1" xfId="0" applyNumberFormat="1" applyFont="1" applyFill="1" applyBorder="1" applyAlignment="1">
      <alignment horizontal="center" vertical="center"/>
    </xf>
    <xf numFmtId="0" fontId="15" fillId="2" borderId="1" xfId="3" applyNumberFormat="1" applyFont="1" applyFill="1" applyBorder="1" applyAlignment="1" applyProtection="1">
      <alignment horizontal="center" vertical="center" wrapText="1"/>
    </xf>
    <xf numFmtId="14" fontId="20" fillId="2" borderId="23" xfId="0" applyNumberFormat="1" applyFont="1" applyFill="1" applyBorder="1" applyAlignment="1">
      <alignment horizontal="center" vertical="center"/>
    </xf>
    <xf numFmtId="0" fontId="19" fillId="0" borderId="7" xfId="0" applyFont="1" applyBorder="1" applyAlignment="1">
      <alignment horizontal="center" vertical="center"/>
    </xf>
    <xf numFmtId="14" fontId="15" fillId="2" borderId="8" xfId="0" applyNumberFormat="1" applyFont="1" applyFill="1" applyBorder="1" applyAlignment="1">
      <alignment horizontal="center" vertical="center"/>
    </xf>
    <xf numFmtId="4" fontId="15" fillId="2" borderId="9" xfId="0" applyNumberFormat="1" applyFont="1" applyFill="1" applyBorder="1" applyAlignment="1">
      <alignment horizontal="center" vertical="center" wrapText="1"/>
    </xf>
    <xf numFmtId="0" fontId="19" fillId="2" borderId="4" xfId="0" applyFont="1" applyFill="1" applyBorder="1" applyAlignment="1">
      <alignment horizontal="center" vertical="center"/>
    </xf>
    <xf numFmtId="0" fontId="19" fillId="0" borderId="4" xfId="0" applyFont="1" applyBorder="1" applyAlignment="1">
      <alignment horizontal="center" vertical="center"/>
    </xf>
    <xf numFmtId="0" fontId="19" fillId="0" borderId="25" xfId="0" applyFont="1" applyBorder="1" applyAlignment="1">
      <alignment horizontal="center" vertical="center"/>
    </xf>
    <xf numFmtId="0" fontId="15" fillId="2" borderId="23" xfId="1" applyNumberFormat="1" applyFont="1" applyFill="1" applyBorder="1" applyAlignment="1">
      <alignment horizontal="center" vertical="center" wrapText="1"/>
    </xf>
    <xf numFmtId="0" fontId="15" fillId="2" borderId="23" xfId="0" applyFont="1" applyFill="1" applyBorder="1" applyAlignment="1">
      <alignment horizontal="center" vertical="center" wrapText="1"/>
    </xf>
    <xf numFmtId="0" fontId="21" fillId="2" borderId="23" xfId="3" applyNumberFormat="1" applyFont="1" applyFill="1" applyBorder="1" applyAlignment="1" applyProtection="1">
      <alignment horizontal="center" vertical="center" wrapText="1"/>
    </xf>
    <xf numFmtId="0" fontId="20" fillId="2" borderId="23" xfId="0" applyFont="1" applyFill="1" applyBorder="1" applyAlignment="1">
      <alignment horizontal="center" vertical="center"/>
    </xf>
    <xf numFmtId="0" fontId="20" fillId="2" borderId="24" xfId="0" applyFont="1" applyFill="1" applyBorder="1" applyAlignment="1">
      <alignment horizontal="center" vertical="center" wrapText="1"/>
    </xf>
    <xf numFmtId="0" fontId="10" fillId="7" borderId="11" xfId="1" applyNumberFormat="1" applyFont="1" applyFill="1" applyBorder="1" applyAlignment="1">
      <alignment horizontal="center" vertical="center" wrapText="1"/>
    </xf>
    <xf numFmtId="0" fontId="10" fillId="7" borderId="12" xfId="1" applyNumberFormat="1" applyFont="1" applyFill="1" applyBorder="1" applyAlignment="1">
      <alignment horizontal="center" vertical="center" wrapText="1"/>
    </xf>
    <xf numFmtId="49" fontId="10" fillId="7" borderId="12" xfId="1" applyNumberFormat="1" applyFont="1" applyFill="1" applyBorder="1" applyAlignment="1">
      <alignment horizontal="center" vertical="center" wrapText="1"/>
    </xf>
    <xf numFmtId="0" fontId="10" fillId="7" borderId="12" xfId="3" applyNumberFormat="1" applyFont="1" applyFill="1" applyBorder="1" applyAlignment="1" applyProtection="1">
      <alignment horizontal="right" vertical="center" wrapText="1"/>
    </xf>
    <xf numFmtId="0" fontId="10" fillId="7" borderId="12" xfId="2" applyNumberFormat="1" applyFont="1" applyFill="1" applyBorder="1" applyAlignment="1" applyProtection="1">
      <alignment horizontal="center" vertical="center" wrapText="1"/>
    </xf>
    <xf numFmtId="0" fontId="10" fillId="7" borderId="12" xfId="3" applyNumberFormat="1" applyFont="1" applyFill="1" applyBorder="1" applyAlignment="1" applyProtection="1">
      <alignment horizontal="center" vertical="center" wrapText="1"/>
    </xf>
    <xf numFmtId="0" fontId="10" fillId="7" borderId="12" xfId="2" applyNumberFormat="1" applyFont="1" applyFill="1" applyBorder="1" applyAlignment="1">
      <alignment horizontal="center" vertical="center" wrapText="1"/>
    </xf>
    <xf numFmtId="0" fontId="10" fillId="7" borderId="13" xfId="1" applyNumberFormat="1" applyFont="1" applyFill="1" applyBorder="1" applyAlignment="1">
      <alignment horizontal="center" vertical="center" wrapText="1"/>
    </xf>
    <xf numFmtId="49" fontId="14" fillId="8" borderId="4" xfId="0" applyNumberFormat="1" applyFont="1" applyFill="1" applyBorder="1" applyAlignment="1">
      <alignment horizontal="center" vertical="center" wrapText="1"/>
    </xf>
    <xf numFmtId="49" fontId="14" fillId="8" borderId="20" xfId="0" applyNumberFormat="1" applyFont="1" applyFill="1" applyBorder="1" applyAlignment="1">
      <alignment horizontal="center" vertical="center" wrapText="1"/>
    </xf>
    <xf numFmtId="0" fontId="14" fillId="8" borderId="1" xfId="0" applyFont="1" applyFill="1" applyBorder="1" applyAlignment="1">
      <alignment horizontal="center" vertical="center" wrapText="1"/>
    </xf>
    <xf numFmtId="0" fontId="14" fillId="7" borderId="1" xfId="0" applyFont="1" applyFill="1" applyBorder="1" applyAlignment="1">
      <alignment horizontal="center" vertical="center" wrapText="1"/>
    </xf>
    <xf numFmtId="0" fontId="14" fillId="7" borderId="3" xfId="0" applyFont="1" applyFill="1" applyBorder="1" applyAlignment="1">
      <alignment horizontal="center" vertical="center" wrapText="1"/>
    </xf>
    <xf numFmtId="49" fontId="14" fillId="8" borderId="18" xfId="0" applyNumberFormat="1" applyFont="1" applyFill="1" applyBorder="1" applyAlignment="1">
      <alignment horizontal="center" vertical="center" wrapText="1"/>
    </xf>
    <xf numFmtId="49" fontId="14" fillId="8" borderId="21" xfId="0" applyNumberFormat="1" applyFont="1" applyFill="1" applyBorder="1" applyAlignment="1">
      <alignment horizontal="center" vertical="center" wrapText="1"/>
    </xf>
    <xf numFmtId="0" fontId="14" fillId="8" borderId="14" xfId="0" applyFont="1" applyFill="1" applyBorder="1" applyAlignment="1">
      <alignment horizontal="center" vertical="center" wrapText="1"/>
    </xf>
    <xf numFmtId="49" fontId="14" fillId="8" borderId="14" xfId="0" applyNumberFormat="1" applyFont="1" applyFill="1" applyBorder="1" applyAlignment="1">
      <alignment horizontal="center" vertical="center" wrapText="1"/>
    </xf>
    <xf numFmtId="0" fontId="14" fillId="8" borderId="19" xfId="0" applyFont="1" applyFill="1" applyBorder="1" applyAlignment="1">
      <alignment horizontal="center" vertical="center" wrapText="1"/>
    </xf>
    <xf numFmtId="4" fontId="22" fillId="2" borderId="1" xfId="0" applyNumberFormat="1" applyFont="1" applyFill="1" applyBorder="1" applyAlignment="1">
      <alignment horizontal="right" vertical="center" wrapText="1"/>
    </xf>
    <xf numFmtId="49" fontId="5" fillId="2" borderId="1" xfId="0" applyNumberFormat="1" applyFont="1" applyFill="1" applyBorder="1" applyAlignment="1">
      <alignment horizontal="center" vertical="center" wrapText="1"/>
    </xf>
    <xf numFmtId="14" fontId="5" fillId="2" borderId="1" xfId="0" applyNumberFormat="1" applyFont="1" applyFill="1" applyBorder="1" applyAlignment="1">
      <alignment horizontal="center" vertical="center" wrapText="1"/>
    </xf>
    <xf numFmtId="0" fontId="22" fillId="2" borderId="1" xfId="0" applyFont="1" applyFill="1" applyBorder="1" applyAlignment="1">
      <alignment horizontal="center" vertical="center" wrapText="1"/>
    </xf>
    <xf numFmtId="0" fontId="23" fillId="2" borderId="1" xfId="1" applyNumberFormat="1" applyFont="1" applyFill="1" applyBorder="1" applyAlignment="1">
      <alignment horizontal="center" vertical="center" wrapText="1"/>
    </xf>
    <xf numFmtId="14" fontId="22" fillId="2" borderId="1" xfId="0" applyNumberFormat="1" applyFont="1" applyFill="1" applyBorder="1" applyAlignment="1">
      <alignment horizontal="center" vertical="center" wrapText="1"/>
    </xf>
    <xf numFmtId="49" fontId="22" fillId="2" borderId="1" xfId="0" applyNumberFormat="1" applyFont="1" applyFill="1" applyBorder="1" applyAlignment="1">
      <alignment horizontal="center" vertical="center" wrapText="1"/>
    </xf>
    <xf numFmtId="10" fontId="22" fillId="2" borderId="1" xfId="0" applyNumberFormat="1" applyFont="1" applyFill="1" applyBorder="1" applyAlignment="1">
      <alignment horizontal="center" vertical="center" wrapText="1"/>
    </xf>
    <xf numFmtId="14" fontId="6" fillId="2" borderId="1" xfId="0" applyNumberFormat="1" applyFont="1" applyFill="1" applyBorder="1" applyAlignment="1">
      <alignment wrapText="1"/>
    </xf>
    <xf numFmtId="164" fontId="6" fillId="5" borderId="1" xfId="0" applyNumberFormat="1" applyFont="1" applyFill="1" applyBorder="1" applyAlignment="1">
      <alignment horizontal="center" vertical="center" wrapText="1"/>
    </xf>
    <xf numFmtId="0" fontId="23" fillId="2" borderId="1" xfId="1" applyFont="1" applyFill="1" applyBorder="1" applyAlignment="1">
      <alignment horizontal="center" vertical="center" wrapText="1"/>
    </xf>
    <xf numFmtId="49" fontId="6" fillId="5" borderId="1" xfId="0" applyNumberFormat="1" applyFont="1" applyFill="1" applyBorder="1" applyAlignment="1">
      <alignment horizontal="center" vertical="center" wrapText="1"/>
    </xf>
    <xf numFmtId="166" fontId="6" fillId="5" borderId="1" xfId="3" applyFont="1" applyFill="1" applyBorder="1" applyAlignment="1" applyProtection="1">
      <alignment horizontal="right" vertical="center" wrapText="1"/>
    </xf>
    <xf numFmtId="9" fontId="6" fillId="5" borderId="1" xfId="0" applyNumberFormat="1" applyFont="1" applyFill="1" applyBorder="1" applyAlignment="1">
      <alignment horizontal="right" vertical="center" wrapText="1"/>
    </xf>
    <xf numFmtId="166" fontId="18" fillId="5" borderId="1" xfId="3" applyFont="1" applyFill="1" applyBorder="1" applyAlignment="1" applyProtection="1">
      <alignment horizontal="center" vertical="center" wrapText="1"/>
    </xf>
    <xf numFmtId="2" fontId="6" fillId="5" borderId="1" xfId="0" applyNumberFormat="1" applyFont="1" applyFill="1" applyBorder="1" applyAlignment="1">
      <alignment horizontal="center" vertical="center" wrapText="1"/>
    </xf>
    <xf numFmtId="4" fontId="6" fillId="5" borderId="1" xfId="0" applyNumberFormat="1" applyFont="1" applyFill="1" applyBorder="1" applyAlignment="1">
      <alignment horizontal="center" vertical="center" wrapText="1"/>
    </xf>
    <xf numFmtId="0" fontId="24" fillId="2" borderId="3" xfId="0" applyFont="1" applyFill="1" applyBorder="1" applyAlignment="1">
      <alignment horizontal="center" vertical="center" wrapText="1"/>
    </xf>
    <xf numFmtId="0" fontId="6" fillId="0" borderId="26" xfId="0" applyFont="1" applyFill="1" applyBorder="1" applyAlignment="1">
      <alignment horizontal="center" vertical="center" wrapText="1"/>
    </xf>
    <xf numFmtId="0" fontId="0" fillId="2" borderId="1" xfId="0" applyFill="1" applyBorder="1"/>
    <xf numFmtId="0" fontId="6" fillId="2" borderId="7" xfId="1" applyNumberFormat="1" applyFont="1" applyFill="1" applyBorder="1" applyAlignment="1">
      <alignment horizontal="center" vertical="center" wrapText="1"/>
    </xf>
    <xf numFmtId="0" fontId="6" fillId="2" borderId="8" xfId="1" applyNumberFormat="1" applyFont="1" applyFill="1" applyBorder="1" applyAlignment="1">
      <alignment horizontal="center" vertical="center" wrapText="1"/>
    </xf>
    <xf numFmtId="49" fontId="6" fillId="2" borderId="8" xfId="1" applyNumberFormat="1" applyFont="1" applyFill="1" applyBorder="1" applyAlignment="1">
      <alignment horizontal="center" vertical="center" wrapText="1"/>
    </xf>
    <xf numFmtId="14" fontId="6" fillId="2" borderId="8" xfId="1" applyNumberFormat="1" applyFont="1" applyFill="1" applyBorder="1" applyAlignment="1">
      <alignment horizontal="center" vertical="center" wrapText="1"/>
    </xf>
    <xf numFmtId="0" fontId="6" fillId="2" borderId="8" xfId="0" applyFont="1" applyFill="1" applyBorder="1" applyAlignment="1">
      <alignment horizontal="center" vertical="center" wrapText="1"/>
    </xf>
    <xf numFmtId="4" fontId="6" fillId="2" borderId="8" xfId="3" applyNumberFormat="1" applyFont="1" applyFill="1" applyBorder="1" applyAlignment="1" applyProtection="1">
      <alignment horizontal="right" vertical="center" wrapText="1"/>
    </xf>
    <xf numFmtId="4" fontId="6" fillId="2" borderId="8" xfId="2" applyNumberFormat="1" applyFont="1" applyFill="1" applyBorder="1" applyAlignment="1" applyProtection="1">
      <alignment horizontal="right" vertical="center" wrapText="1"/>
    </xf>
    <xf numFmtId="0" fontId="6" fillId="2" borderId="8" xfId="3" applyNumberFormat="1" applyFont="1" applyFill="1" applyBorder="1" applyAlignment="1" applyProtection="1">
      <alignment horizontal="center" vertical="center" wrapText="1"/>
    </xf>
    <xf numFmtId="4" fontId="6" fillId="2" borderId="8" xfId="2" applyNumberFormat="1" applyFont="1" applyFill="1" applyBorder="1" applyAlignment="1">
      <alignment horizontal="right" vertical="center" wrapText="1"/>
    </xf>
    <xf numFmtId="0" fontId="6" fillId="2" borderId="9" xfId="1" applyNumberFormat="1" applyFont="1" applyFill="1" applyBorder="1" applyAlignment="1">
      <alignment horizontal="center" vertical="center" wrapText="1"/>
    </xf>
    <xf numFmtId="0" fontId="6" fillId="2" borderId="4" xfId="1" applyNumberFormat="1" applyFont="1" applyFill="1" applyBorder="1" applyAlignment="1">
      <alignment horizontal="center" vertical="center" wrapText="1"/>
    </xf>
    <xf numFmtId="0" fontId="6" fillId="2" borderId="3" xfId="1" applyNumberFormat="1" applyFont="1" applyFill="1" applyBorder="1" applyAlignment="1">
      <alignment horizontal="center" vertical="center" wrapText="1"/>
    </xf>
    <xf numFmtId="0" fontId="22" fillId="2" borderId="3" xfId="1" applyNumberFormat="1" applyFont="1" applyFill="1" applyBorder="1" applyAlignment="1">
      <alignment vertical="center" wrapText="1"/>
    </xf>
    <xf numFmtId="0" fontId="6" fillId="2" borderId="3" xfId="0" applyFont="1" applyFill="1" applyBorder="1" applyAlignment="1">
      <alignment horizontal="center" vertical="center" wrapText="1"/>
    </xf>
    <xf numFmtId="2" fontId="6" fillId="2" borderId="3" xfId="3" applyNumberFormat="1" applyFont="1" applyFill="1" applyBorder="1" applyAlignment="1" applyProtection="1">
      <alignment horizontal="center" vertical="center" wrapText="1"/>
    </xf>
    <xf numFmtId="0" fontId="6" fillId="2" borderId="3" xfId="2" applyNumberFormat="1" applyFont="1" applyFill="1" applyBorder="1" applyAlignment="1" applyProtection="1">
      <alignment horizontal="center" vertical="center" wrapText="1"/>
    </xf>
    <xf numFmtId="4" fontId="6" fillId="2" borderId="3" xfId="0" applyNumberFormat="1" applyFont="1" applyFill="1" applyBorder="1" applyAlignment="1">
      <alignment horizontal="center" vertical="center" wrapText="1"/>
    </xf>
    <xf numFmtId="0" fontId="6" fillId="2" borderId="3" xfId="1" applyFont="1" applyFill="1" applyBorder="1" applyAlignment="1">
      <alignment horizontal="center" vertical="center" wrapText="1"/>
    </xf>
    <xf numFmtId="0" fontId="6" fillId="0" borderId="3" xfId="0" applyFont="1" applyBorder="1"/>
    <xf numFmtId="0" fontId="6" fillId="0" borderId="3" xfId="0" applyFont="1" applyBorder="1" applyAlignment="1">
      <alignment horizontal="center" vertical="center" wrapText="1"/>
    </xf>
    <xf numFmtId="0" fontId="6" fillId="0" borderId="3" xfId="0" applyFont="1" applyFill="1" applyBorder="1" applyAlignment="1">
      <alignment horizontal="center" vertical="center" wrapText="1"/>
    </xf>
    <xf numFmtId="4" fontId="6" fillId="2" borderId="3" xfId="2" applyNumberFormat="1" applyFont="1" applyFill="1" applyBorder="1" applyAlignment="1" applyProtection="1">
      <alignment horizontal="center" vertical="center" wrapText="1"/>
    </xf>
    <xf numFmtId="0" fontId="6" fillId="0" borderId="3" xfId="0" applyFont="1" applyBorder="1" applyAlignment="1">
      <alignment horizontal="center" vertical="center"/>
    </xf>
    <xf numFmtId="0" fontId="6" fillId="2" borderId="3" xfId="0" applyFont="1" applyFill="1" applyBorder="1" applyAlignment="1">
      <alignment vertical="center"/>
    </xf>
    <xf numFmtId="0" fontId="6" fillId="2" borderId="3" xfId="0" applyNumberFormat="1" applyFont="1" applyFill="1" applyBorder="1" applyAlignment="1">
      <alignment horizontal="center" vertical="center" wrapText="1"/>
    </xf>
    <xf numFmtId="0" fontId="18" fillId="2" borderId="3" xfId="1" applyNumberFormat="1" applyFont="1" applyFill="1" applyBorder="1" applyAlignment="1">
      <alignment horizontal="center" vertical="center" wrapText="1"/>
    </xf>
    <xf numFmtId="0" fontId="6" fillId="2" borderId="3" xfId="3" applyNumberFormat="1" applyFont="1" applyFill="1" applyBorder="1" applyAlignment="1" applyProtection="1">
      <alignment horizontal="right" vertical="center" wrapText="1"/>
    </xf>
    <xf numFmtId="0" fontId="6" fillId="0" borderId="3" xfId="0" applyFont="1" applyFill="1" applyBorder="1" applyAlignment="1">
      <alignment wrapText="1"/>
    </xf>
    <xf numFmtId="0" fontId="6" fillId="2" borderId="25" xfId="1" applyNumberFormat="1" applyFont="1" applyFill="1" applyBorder="1" applyAlignment="1">
      <alignment horizontal="center" vertical="center" wrapText="1"/>
    </xf>
    <xf numFmtId="49" fontId="6" fillId="0" borderId="23" xfId="0" applyNumberFormat="1" applyFont="1" applyFill="1" applyBorder="1" applyAlignment="1">
      <alignment horizontal="center" vertical="center" wrapText="1"/>
    </xf>
    <xf numFmtId="0" fontId="6" fillId="0" borderId="23" xfId="0" applyFont="1" applyFill="1" applyBorder="1" applyAlignment="1">
      <alignment horizontal="center" vertical="center"/>
    </xf>
    <xf numFmtId="14" fontId="6" fillId="0" borderId="23" xfId="0" applyNumberFormat="1" applyFont="1" applyFill="1" applyBorder="1" applyAlignment="1">
      <alignment horizontal="center" vertical="center" wrapText="1"/>
    </xf>
    <xf numFmtId="0" fontId="6" fillId="0" borderId="23" xfId="0" applyFont="1" applyFill="1" applyBorder="1" applyAlignment="1">
      <alignment horizontal="center" vertical="center" wrapText="1"/>
    </xf>
    <xf numFmtId="0" fontId="6" fillId="2" borderId="23" xfId="1" applyNumberFormat="1" applyFont="1" applyFill="1" applyBorder="1" applyAlignment="1">
      <alignment horizontal="center" vertical="center" wrapText="1"/>
    </xf>
    <xf numFmtId="4" fontId="6" fillId="0" borderId="23" xfId="0" applyNumberFormat="1" applyFont="1" applyFill="1" applyBorder="1" applyAlignment="1">
      <alignment horizontal="right" vertical="center" wrapText="1"/>
    </xf>
    <xf numFmtId="4" fontId="6" fillId="0" borderId="23" xfId="8" applyNumberFormat="1" applyFont="1" applyFill="1" applyBorder="1" applyAlignment="1">
      <alignment horizontal="right" vertical="center" wrapText="1"/>
    </xf>
    <xf numFmtId="0" fontId="6" fillId="0" borderId="23" xfId="0" applyFont="1" applyFill="1" applyBorder="1"/>
    <xf numFmtId="0" fontId="6" fillId="2" borderId="23" xfId="1" applyFont="1" applyFill="1" applyBorder="1" applyAlignment="1">
      <alignment horizontal="center" vertical="center" wrapText="1"/>
    </xf>
    <xf numFmtId="0" fontId="6" fillId="0" borderId="23" xfId="0" applyFont="1" applyBorder="1"/>
    <xf numFmtId="0" fontId="6" fillId="0" borderId="24" xfId="0" applyFont="1" applyFill="1" applyBorder="1" applyAlignment="1">
      <alignment horizontal="center" vertical="center" wrapText="1"/>
    </xf>
    <xf numFmtId="0" fontId="22" fillId="0" borderId="1" xfId="1" applyNumberFormat="1" applyFont="1" applyFill="1" applyBorder="1" applyAlignment="1">
      <alignment horizontal="center" vertical="center" wrapText="1"/>
    </xf>
    <xf numFmtId="14" fontId="25" fillId="0" borderId="14" xfId="1" applyNumberFormat="1" applyFont="1" applyFill="1" applyBorder="1" applyAlignment="1">
      <alignment horizontal="center" vertical="center" wrapText="1"/>
    </xf>
    <xf numFmtId="0" fontId="26" fillId="0" borderId="14" xfId="1" applyNumberFormat="1" applyFont="1" applyFill="1" applyBorder="1" applyAlignment="1">
      <alignment horizontal="center" vertical="center" wrapText="1"/>
    </xf>
    <xf numFmtId="49" fontId="25" fillId="0" borderId="14" xfId="1" applyNumberFormat="1" applyFont="1" applyFill="1" applyBorder="1" applyAlignment="1">
      <alignment horizontal="center" vertical="center" wrapText="1"/>
    </xf>
    <xf numFmtId="2" fontId="25" fillId="0" borderId="1" xfId="2" applyNumberFormat="1" applyFont="1" applyFill="1" applyBorder="1" applyAlignment="1">
      <alignment horizontal="center" vertical="center" wrapText="1"/>
    </xf>
    <xf numFmtId="0" fontId="15" fillId="2" borderId="4" xfId="1" applyNumberFormat="1" applyFont="1" applyFill="1" applyBorder="1" applyAlignment="1">
      <alignment horizontal="center" vertical="center" wrapText="1"/>
    </xf>
    <xf numFmtId="49" fontId="15" fillId="2" borderId="1" xfId="1" applyNumberFormat="1" applyFont="1" applyFill="1" applyBorder="1" applyAlignment="1">
      <alignment horizontal="center" vertical="center" wrapText="1"/>
    </xf>
    <xf numFmtId="14" fontId="15" fillId="2" borderId="1" xfId="1" applyNumberFormat="1" applyFont="1" applyFill="1" applyBorder="1" applyAlignment="1">
      <alignment horizontal="center" vertical="center" wrapText="1"/>
    </xf>
    <xf numFmtId="14" fontId="15" fillId="2" borderId="1" xfId="0" applyNumberFormat="1" applyFont="1" applyFill="1" applyBorder="1" applyAlignment="1">
      <alignment horizontal="center" vertical="center" wrapText="1"/>
    </xf>
    <xf numFmtId="0" fontId="15" fillId="2" borderId="1" xfId="1" applyFont="1" applyFill="1" applyBorder="1" applyAlignment="1">
      <alignment horizontal="center" vertical="center" wrapText="1"/>
    </xf>
    <xf numFmtId="49" fontId="15" fillId="2" borderId="1" xfId="0" applyNumberFormat="1" applyFont="1" applyFill="1" applyBorder="1" applyAlignment="1">
      <alignment horizontal="center" vertical="center" wrapText="1"/>
    </xf>
    <xf numFmtId="4" fontId="15" fillId="2" borderId="1" xfId="3" applyNumberFormat="1" applyFont="1" applyFill="1" applyBorder="1" applyAlignment="1">
      <alignment horizontal="right" vertical="center" wrapText="1"/>
    </xf>
    <xf numFmtId="0" fontId="15" fillId="2" borderId="1" xfId="0" applyNumberFormat="1" applyFont="1" applyFill="1" applyBorder="1" applyAlignment="1">
      <alignment horizontal="center" vertical="center" wrapText="1"/>
    </xf>
    <xf numFmtId="4" fontId="15" fillId="2" borderId="1" xfId="2" applyNumberFormat="1" applyFont="1" applyFill="1" applyBorder="1" applyAlignment="1" applyProtection="1">
      <alignment horizontal="right" vertical="center" wrapText="1"/>
    </xf>
    <xf numFmtId="166" fontId="15" fillId="2" borderId="1" xfId="3" applyFont="1" applyFill="1" applyBorder="1" applyAlignment="1" applyProtection="1">
      <alignment horizontal="center" vertical="center" wrapText="1"/>
    </xf>
    <xf numFmtId="4" fontId="15" fillId="2" borderId="1" xfId="2" applyNumberFormat="1" applyFont="1" applyFill="1" applyBorder="1" applyAlignment="1">
      <alignment horizontal="right" vertical="center" wrapText="1"/>
    </xf>
    <xf numFmtId="0" fontId="15" fillId="2" borderId="3" xfId="1" applyFont="1" applyFill="1" applyBorder="1" applyAlignment="1">
      <alignment horizontal="center" vertical="center" wrapText="1"/>
    </xf>
    <xf numFmtId="0" fontId="4" fillId="3" borderId="5" xfId="0" applyFont="1" applyFill="1" applyBorder="1" applyAlignment="1">
      <alignment horizontal="center" wrapText="1"/>
    </xf>
    <xf numFmtId="0" fontId="4" fillId="3" borderId="6" xfId="0" applyFont="1" applyFill="1" applyBorder="1" applyAlignment="1">
      <alignment horizontal="center" wrapText="1"/>
    </xf>
    <xf numFmtId="0" fontId="4" fillId="3" borderId="2" xfId="0" applyFont="1" applyFill="1" applyBorder="1" applyAlignment="1">
      <alignment horizontal="center" wrapText="1"/>
    </xf>
    <xf numFmtId="0" fontId="14" fillId="7" borderId="7" xfId="0" applyFont="1" applyFill="1" applyBorder="1" applyAlignment="1">
      <alignment horizontal="center"/>
    </xf>
    <xf numFmtId="0" fontId="14" fillId="7" borderId="22" xfId="0" applyFont="1" applyFill="1" applyBorder="1" applyAlignment="1">
      <alignment horizontal="center"/>
    </xf>
    <xf numFmtId="0" fontId="14" fillId="7" borderId="8" xfId="0" applyFont="1" applyFill="1" applyBorder="1" applyAlignment="1">
      <alignment horizontal="center"/>
    </xf>
    <xf numFmtId="0" fontId="14" fillId="7" borderId="9" xfId="0" applyFont="1" applyFill="1" applyBorder="1" applyAlignment="1">
      <alignment horizontal="center"/>
    </xf>
    <xf numFmtId="0" fontId="11" fillId="3" borderId="11" xfId="1" applyFont="1" applyFill="1" applyBorder="1" applyAlignment="1">
      <alignment horizontal="center" vertical="top" wrapText="1"/>
    </xf>
    <xf numFmtId="0" fontId="11" fillId="3" borderId="12" xfId="1" applyFont="1" applyFill="1" applyBorder="1" applyAlignment="1">
      <alignment horizontal="center" vertical="top" wrapText="1"/>
    </xf>
    <xf numFmtId="0" fontId="11" fillId="3" borderId="13" xfId="1" applyFont="1" applyFill="1" applyBorder="1" applyAlignment="1">
      <alignment horizontal="center" vertical="top" wrapText="1"/>
    </xf>
    <xf numFmtId="0" fontId="10" fillId="3" borderId="15" xfId="1" applyNumberFormat="1" applyFont="1" applyFill="1" applyBorder="1" applyAlignment="1">
      <alignment horizontal="center" vertical="center" wrapText="1"/>
    </xf>
    <xf numFmtId="0" fontId="10" fillId="3" borderId="16" xfId="1" applyNumberFormat="1" applyFont="1" applyFill="1" applyBorder="1" applyAlignment="1">
      <alignment horizontal="center" vertical="center" wrapText="1"/>
    </xf>
    <xf numFmtId="49" fontId="10" fillId="3" borderId="16" xfId="1" applyNumberFormat="1" applyFont="1" applyFill="1" applyBorder="1" applyAlignment="1">
      <alignment horizontal="center" vertical="center" wrapText="1"/>
    </xf>
    <xf numFmtId="14" fontId="10" fillId="3" borderId="16" xfId="1" applyNumberFormat="1" applyFont="1" applyFill="1" applyBorder="1" applyAlignment="1">
      <alignment horizontal="center" vertical="center" wrapText="1"/>
    </xf>
    <xf numFmtId="0" fontId="10" fillId="3" borderId="16" xfId="1" applyFont="1" applyFill="1" applyBorder="1" applyAlignment="1">
      <alignment horizontal="center" vertical="center" wrapText="1"/>
    </xf>
    <xf numFmtId="168" fontId="10" fillId="3" borderId="16" xfId="3" applyNumberFormat="1" applyFont="1" applyFill="1" applyBorder="1" applyAlignment="1" applyProtection="1">
      <alignment horizontal="right" vertical="center" wrapText="1"/>
    </xf>
    <xf numFmtId="165" fontId="10" fillId="3" borderId="16" xfId="2" applyFont="1" applyFill="1" applyBorder="1" applyAlignment="1" applyProtection="1">
      <alignment horizontal="center" vertical="center" wrapText="1"/>
    </xf>
    <xf numFmtId="166" fontId="10" fillId="3" borderId="16" xfId="3" applyFont="1" applyFill="1" applyBorder="1" applyAlignment="1" applyProtection="1">
      <alignment horizontal="center" vertical="center" wrapText="1"/>
    </xf>
    <xf numFmtId="167" fontId="10" fillId="3" borderId="16" xfId="2" applyNumberFormat="1" applyFont="1" applyFill="1" applyBorder="1" applyAlignment="1">
      <alignment horizontal="center" vertical="center" wrapText="1"/>
    </xf>
    <xf numFmtId="0" fontId="10" fillId="3" borderId="17" xfId="1" applyFont="1" applyFill="1" applyBorder="1" applyAlignment="1">
      <alignment horizontal="center" vertical="center" wrapText="1"/>
    </xf>
    <xf numFmtId="14" fontId="6" fillId="3" borderId="8" xfId="1" applyNumberFormat="1" applyFont="1" applyFill="1" applyBorder="1" applyAlignment="1">
      <alignment horizontal="center" vertical="center" wrapText="1"/>
    </xf>
    <xf numFmtId="14" fontId="6" fillId="3" borderId="1" xfId="1" applyNumberFormat="1" applyFont="1" applyFill="1" applyBorder="1" applyAlignment="1">
      <alignment horizontal="center" vertical="center" wrapText="1"/>
    </xf>
    <xf numFmtId="14" fontId="6" fillId="3" borderId="1" xfId="0" applyNumberFormat="1" applyFont="1" applyFill="1" applyBorder="1" applyAlignment="1">
      <alignment horizontal="center" vertical="center"/>
    </xf>
    <xf numFmtId="14" fontId="15" fillId="3" borderId="1" xfId="1" applyNumberFormat="1" applyFont="1" applyFill="1" applyBorder="1" applyAlignment="1">
      <alignment horizontal="center" vertical="center" wrapText="1"/>
    </xf>
    <xf numFmtId="0" fontId="6" fillId="3" borderId="8" xfId="1" applyNumberFormat="1" applyFont="1" applyFill="1" applyBorder="1" applyAlignment="1">
      <alignment horizontal="center" vertical="center" wrapText="1"/>
    </xf>
    <xf numFmtId="0" fontId="6" fillId="3" borderId="1" xfId="1" applyNumberFormat="1" applyFont="1" applyFill="1" applyBorder="1" applyAlignment="1">
      <alignment horizontal="center" vertical="center" wrapText="1"/>
    </xf>
    <xf numFmtId="0" fontId="6" fillId="3" borderId="1" xfId="1" applyFont="1" applyFill="1" applyBorder="1" applyAlignment="1">
      <alignment horizontal="center" vertical="center" wrapText="1"/>
    </xf>
    <xf numFmtId="0" fontId="6" fillId="3" borderId="1" xfId="0" applyFont="1" applyFill="1" applyBorder="1" applyAlignment="1">
      <alignment horizontal="center" vertical="center" wrapText="1"/>
    </xf>
    <xf numFmtId="0" fontId="22" fillId="3" borderId="1" xfId="0" applyFont="1" applyFill="1" applyBorder="1" applyAlignment="1">
      <alignment horizontal="center" vertical="center" wrapText="1"/>
    </xf>
    <xf numFmtId="0" fontId="6" fillId="3" borderId="1" xfId="0" applyFont="1" applyFill="1" applyBorder="1" applyAlignment="1">
      <alignment horizontal="center" vertical="center"/>
    </xf>
    <xf numFmtId="0" fontId="15" fillId="3" borderId="1" xfId="0" applyFont="1" applyFill="1" applyBorder="1" applyAlignment="1">
      <alignment horizontal="center" vertical="center"/>
    </xf>
    <xf numFmtId="0" fontId="6" fillId="3" borderId="23" xfId="0" applyFont="1" applyFill="1" applyBorder="1" applyAlignment="1">
      <alignment horizontal="center" vertical="center"/>
    </xf>
  </cellXfs>
  <cellStyles count="10">
    <cellStyle name="Обычный" xfId="0" builtinId="0"/>
    <cellStyle name="Обычный 2" xfId="1"/>
    <cellStyle name="Обычный 3" xfId="5"/>
    <cellStyle name="Обычный 4" xfId="7"/>
    <cellStyle name="Процентный 2" xfId="4"/>
    <cellStyle name="Финансовый" xfId="9" builtinId="3"/>
    <cellStyle name="Финансовый 2" xfId="2"/>
    <cellStyle name="Финансовый 2 2" xfId="3"/>
    <cellStyle name="Финансовый 3" xfId="6"/>
    <cellStyle name="Финансовый 4" xfId="8"/>
  </cellStyles>
  <dxfs count="0"/>
  <tableStyles count="0" defaultTableStyle="TableStyleMedium2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0A"/>
      <rgbColor rgb="FF808000"/>
      <rgbColor rgb="FF800080"/>
      <rgbColor rgb="FF008080"/>
      <rgbColor rgb="FFC0C0C0"/>
      <rgbColor rgb="FF808080"/>
      <rgbColor rgb="FF9999FF"/>
      <rgbColor rgb="FF993366"/>
      <rgbColor rgb="FFFFFF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3333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D103"/>
  <sheetViews>
    <sheetView tabSelected="1" topLeftCell="G1" zoomScale="70" zoomScaleNormal="70" workbookViewId="0">
      <pane ySplit="4" topLeftCell="A45" activePane="bottomLeft" state="frozen"/>
      <selection pane="bottomLeft" activeCell="AA5" sqref="AA5:AA103"/>
    </sheetView>
  </sheetViews>
  <sheetFormatPr defaultColWidth="9.125" defaultRowHeight="15.75" customHeight="1"/>
  <cols>
    <col min="1" max="1" width="3.25" customWidth="1"/>
    <col min="2" max="2" width="5.625" customWidth="1"/>
    <col min="3" max="9" width="10.625" customWidth="1"/>
    <col min="10" max="10" width="12.125" customWidth="1"/>
    <col min="11" max="11" width="9.625" customWidth="1"/>
    <col min="12" max="12" width="14.125" customWidth="1"/>
    <col min="13" max="13" width="16.125" customWidth="1"/>
    <col min="14" max="14" width="12.875" customWidth="1"/>
    <col min="15" max="15" width="8.125" customWidth="1"/>
    <col min="16" max="16" width="7.125" customWidth="1"/>
    <col min="17" max="17" width="7.375" customWidth="1"/>
    <col min="18" max="18" width="17.375" customWidth="1"/>
    <col min="19" max="19" width="9.625" customWidth="1"/>
    <col min="20" max="20" width="6.625" customWidth="1"/>
    <col min="21" max="21" width="10.625" customWidth="1"/>
    <col min="22" max="22" width="5.625" customWidth="1"/>
    <col min="23" max="23" width="12.25" customWidth="1"/>
    <col min="24" max="24" width="9.125" customWidth="1"/>
    <col min="25" max="25" width="6.625" customWidth="1"/>
    <col min="26" max="26" width="7.5" customWidth="1"/>
    <col min="27" max="27" width="9.625" customWidth="1"/>
    <col min="28" max="28" width="13.625" customWidth="1"/>
    <col min="29" max="29" width="20.625" customWidth="1"/>
  </cols>
  <sheetData>
    <row r="1" spans="1:29" ht="16.5" thickBot="1">
      <c r="A1" s="18"/>
      <c r="B1" s="18"/>
      <c r="C1" s="22"/>
      <c r="D1" s="20"/>
      <c r="E1" s="18"/>
      <c r="F1" s="18"/>
      <c r="G1" s="18"/>
      <c r="H1" s="18"/>
      <c r="I1" s="18"/>
      <c r="J1" s="18"/>
      <c r="K1" s="22"/>
      <c r="L1" s="18"/>
      <c r="M1" s="22"/>
      <c r="N1" s="18"/>
      <c r="O1" s="18"/>
      <c r="P1" s="18"/>
      <c r="Q1" s="18"/>
      <c r="R1" s="18"/>
      <c r="S1" s="23"/>
      <c r="T1" s="18"/>
      <c r="U1" s="18"/>
      <c r="V1" s="18"/>
      <c r="W1" s="18"/>
      <c r="X1" s="18"/>
      <c r="Y1" s="18"/>
      <c r="Z1" s="18"/>
      <c r="AA1" s="25"/>
      <c r="AB1" s="18"/>
      <c r="AC1" s="18"/>
    </row>
    <row r="2" spans="1:29" ht="21.75" thickBot="1">
      <c r="A2" s="18"/>
      <c r="B2" s="240" t="s">
        <v>50</v>
      </c>
      <c r="C2" s="241"/>
      <c r="D2" s="241"/>
      <c r="E2" s="241"/>
      <c r="F2" s="241"/>
      <c r="G2" s="241"/>
      <c r="H2" s="241"/>
      <c r="I2" s="241"/>
      <c r="J2" s="241"/>
      <c r="K2" s="241"/>
      <c r="L2" s="241"/>
      <c r="M2" s="241"/>
      <c r="N2" s="241"/>
      <c r="O2" s="241"/>
      <c r="P2" s="241"/>
      <c r="Q2" s="241"/>
      <c r="R2" s="241"/>
      <c r="S2" s="241"/>
      <c r="T2" s="241"/>
      <c r="U2" s="241"/>
      <c r="V2" s="241"/>
      <c r="W2" s="241"/>
      <c r="X2" s="241"/>
      <c r="Y2" s="241"/>
      <c r="Z2" s="241"/>
      <c r="AA2" s="241"/>
      <c r="AB2" s="241"/>
      <c r="AC2" s="242"/>
    </row>
    <row r="3" spans="1:29" ht="90" thickBot="1">
      <c r="A3" s="19"/>
      <c r="B3" s="243" t="s">
        <v>49</v>
      </c>
      <c r="C3" s="244" t="s">
        <v>48</v>
      </c>
      <c r="D3" s="245" t="s">
        <v>47</v>
      </c>
      <c r="E3" s="246" t="s">
        <v>46</v>
      </c>
      <c r="F3" s="246" t="s">
        <v>45</v>
      </c>
      <c r="G3" s="246" t="s">
        <v>44</v>
      </c>
      <c r="H3" s="246" t="s">
        <v>43</v>
      </c>
      <c r="I3" s="247" t="s">
        <v>42</v>
      </c>
      <c r="J3" s="247" t="s">
        <v>41</v>
      </c>
      <c r="K3" s="247" t="s">
        <v>40</v>
      </c>
      <c r="L3" s="247" t="s">
        <v>39</v>
      </c>
      <c r="M3" s="247" t="s">
        <v>38</v>
      </c>
      <c r="N3" s="247" t="s">
        <v>37</v>
      </c>
      <c r="O3" s="247" t="s">
        <v>36</v>
      </c>
      <c r="P3" s="247" t="s">
        <v>35</v>
      </c>
      <c r="Q3" s="247" t="s">
        <v>34</v>
      </c>
      <c r="R3" s="247" t="s">
        <v>33</v>
      </c>
      <c r="S3" s="248" t="s">
        <v>32</v>
      </c>
      <c r="T3" s="247" t="s">
        <v>31</v>
      </c>
      <c r="U3" s="249" t="s">
        <v>30</v>
      </c>
      <c r="V3" s="250" t="s">
        <v>29</v>
      </c>
      <c r="W3" s="251" t="s">
        <v>28</v>
      </c>
      <c r="X3" s="247" t="s">
        <v>27</v>
      </c>
      <c r="Y3" s="247" t="s">
        <v>26</v>
      </c>
      <c r="Z3" s="247" t="s">
        <v>25</v>
      </c>
      <c r="AA3" s="247" t="s">
        <v>24</v>
      </c>
      <c r="AB3" s="247" t="s">
        <v>23</v>
      </c>
      <c r="AC3" s="252" t="s">
        <v>4</v>
      </c>
    </row>
    <row r="4" spans="1:29" ht="16.5" thickBot="1">
      <c r="A4" s="24"/>
      <c r="B4" s="138">
        <v>1</v>
      </c>
      <c r="C4" s="139">
        <v>2</v>
      </c>
      <c r="D4" s="140" t="s">
        <v>60</v>
      </c>
      <c r="E4" s="139">
        <v>4</v>
      </c>
      <c r="F4" s="139">
        <v>5</v>
      </c>
      <c r="G4" s="139">
        <v>6</v>
      </c>
      <c r="H4" s="139">
        <v>7</v>
      </c>
      <c r="I4" s="139">
        <v>8</v>
      </c>
      <c r="J4" s="139">
        <v>9</v>
      </c>
      <c r="K4" s="139">
        <v>10</v>
      </c>
      <c r="L4" s="139">
        <v>11</v>
      </c>
      <c r="M4" s="139">
        <v>12</v>
      </c>
      <c r="N4" s="139">
        <v>13</v>
      </c>
      <c r="O4" s="139">
        <v>14</v>
      </c>
      <c r="P4" s="139">
        <v>15</v>
      </c>
      <c r="Q4" s="139">
        <v>16</v>
      </c>
      <c r="R4" s="139">
        <v>17</v>
      </c>
      <c r="S4" s="141">
        <v>18</v>
      </c>
      <c r="T4" s="139">
        <v>19</v>
      </c>
      <c r="U4" s="142">
        <v>20</v>
      </c>
      <c r="V4" s="143">
        <v>21</v>
      </c>
      <c r="W4" s="144">
        <v>22</v>
      </c>
      <c r="X4" s="139">
        <v>23</v>
      </c>
      <c r="Y4" s="139">
        <v>24</v>
      </c>
      <c r="Z4" s="139">
        <v>25</v>
      </c>
      <c r="AA4" s="139">
        <v>26</v>
      </c>
      <c r="AB4" s="139">
        <v>27</v>
      </c>
      <c r="AC4" s="145">
        <v>28</v>
      </c>
    </row>
    <row r="5" spans="1:29" ht="127.5">
      <c r="B5" s="176">
        <v>1</v>
      </c>
      <c r="C5" s="177" t="s">
        <v>507</v>
      </c>
      <c r="D5" s="178" t="s">
        <v>508</v>
      </c>
      <c r="E5" s="179">
        <v>42515</v>
      </c>
      <c r="F5" s="253">
        <v>42535</v>
      </c>
      <c r="G5" s="179">
        <v>42430</v>
      </c>
      <c r="H5" s="179">
        <v>42486</v>
      </c>
      <c r="I5" s="179">
        <v>42400</v>
      </c>
      <c r="J5" s="177" t="s">
        <v>505</v>
      </c>
      <c r="K5" s="177" t="s">
        <v>469</v>
      </c>
      <c r="L5" s="177" t="s">
        <v>518</v>
      </c>
      <c r="M5" s="177" t="s">
        <v>509</v>
      </c>
      <c r="N5" s="177" t="s">
        <v>709</v>
      </c>
      <c r="O5" s="177" t="s">
        <v>63</v>
      </c>
      <c r="P5" s="177" t="s">
        <v>160</v>
      </c>
      <c r="Q5" s="177">
        <v>32</v>
      </c>
      <c r="R5" s="180" t="s">
        <v>726</v>
      </c>
      <c r="S5" s="181">
        <v>89</v>
      </c>
      <c r="T5" s="177" t="s">
        <v>729</v>
      </c>
      <c r="U5" s="182" t="s">
        <v>732</v>
      </c>
      <c r="V5" s="183" t="s">
        <v>65</v>
      </c>
      <c r="W5" s="184">
        <v>2990400</v>
      </c>
      <c r="X5" s="177" t="s">
        <v>66</v>
      </c>
      <c r="Y5" s="177" t="s">
        <v>133</v>
      </c>
      <c r="Z5" s="177" t="s">
        <v>99</v>
      </c>
      <c r="AA5" s="257" t="s">
        <v>600</v>
      </c>
      <c r="AB5" s="177" t="s">
        <v>787</v>
      </c>
      <c r="AC5" s="185"/>
    </row>
    <row r="6" spans="1:29" ht="165.75">
      <c r="B6" s="186">
        <v>2</v>
      </c>
      <c r="C6" s="26" t="s">
        <v>510</v>
      </c>
      <c r="D6" s="27" t="s">
        <v>511</v>
      </c>
      <c r="E6" s="28">
        <v>42515</v>
      </c>
      <c r="F6" s="254">
        <v>42535</v>
      </c>
      <c r="G6" s="28">
        <v>42359</v>
      </c>
      <c r="H6" s="28">
        <v>42486</v>
      </c>
      <c r="I6" s="28">
        <v>42400</v>
      </c>
      <c r="J6" s="26" t="s">
        <v>505</v>
      </c>
      <c r="K6" s="26" t="s">
        <v>469</v>
      </c>
      <c r="L6" s="26" t="s">
        <v>518</v>
      </c>
      <c r="M6" s="30" t="s">
        <v>512</v>
      </c>
      <c r="N6" s="26" t="s">
        <v>709</v>
      </c>
      <c r="O6" s="26" t="s">
        <v>63</v>
      </c>
      <c r="P6" s="26" t="s">
        <v>160</v>
      </c>
      <c r="Q6" s="26">
        <v>29</v>
      </c>
      <c r="R6" s="26" t="s">
        <v>76</v>
      </c>
      <c r="S6" s="35">
        <v>65</v>
      </c>
      <c r="T6" s="26" t="s">
        <v>373</v>
      </c>
      <c r="U6" s="36">
        <v>5911.08</v>
      </c>
      <c r="V6" s="37" t="s">
        <v>65</v>
      </c>
      <c r="W6" s="34">
        <v>2305320</v>
      </c>
      <c r="X6" s="26" t="s">
        <v>66</v>
      </c>
      <c r="Y6" s="26" t="s">
        <v>133</v>
      </c>
      <c r="Z6" s="26" t="s">
        <v>99</v>
      </c>
      <c r="AA6" s="258" t="s">
        <v>600</v>
      </c>
      <c r="AB6" s="26" t="s">
        <v>787</v>
      </c>
      <c r="AC6" s="187"/>
    </row>
    <row r="7" spans="1:29" ht="153">
      <c r="B7" s="186">
        <v>3</v>
      </c>
      <c r="C7" s="26" t="s">
        <v>648</v>
      </c>
      <c r="D7" s="27" t="s">
        <v>649</v>
      </c>
      <c r="E7" s="28">
        <v>42503</v>
      </c>
      <c r="F7" s="254">
        <v>42535</v>
      </c>
      <c r="G7" s="28">
        <v>42457</v>
      </c>
      <c r="H7" s="28">
        <v>42479</v>
      </c>
      <c r="I7" s="28">
        <v>42429</v>
      </c>
      <c r="J7" s="26" t="s">
        <v>505</v>
      </c>
      <c r="K7" s="26" t="s">
        <v>635</v>
      </c>
      <c r="L7" s="26" t="s">
        <v>62</v>
      </c>
      <c r="M7" s="26" t="s">
        <v>650</v>
      </c>
      <c r="N7" s="26" t="s">
        <v>651</v>
      </c>
      <c r="O7" s="26" t="s">
        <v>129</v>
      </c>
      <c r="P7" s="32" t="s">
        <v>365</v>
      </c>
      <c r="Q7" s="27" t="s">
        <v>652</v>
      </c>
      <c r="R7" s="26" t="s">
        <v>788</v>
      </c>
      <c r="S7" s="35">
        <v>72.2</v>
      </c>
      <c r="T7" s="26" t="s">
        <v>373</v>
      </c>
      <c r="U7" s="36"/>
      <c r="V7" s="37" t="s">
        <v>65</v>
      </c>
      <c r="W7" s="34">
        <v>8169.56</v>
      </c>
      <c r="X7" s="26" t="s">
        <v>66</v>
      </c>
      <c r="Y7" s="26"/>
      <c r="Z7" s="26" t="s">
        <v>653</v>
      </c>
      <c r="AA7" s="258" t="s">
        <v>789</v>
      </c>
      <c r="AB7" s="26" t="s">
        <v>790</v>
      </c>
      <c r="AC7" s="188" t="s">
        <v>734</v>
      </c>
    </row>
    <row r="8" spans="1:29" ht="229.5">
      <c r="B8" s="186">
        <v>4</v>
      </c>
      <c r="C8" s="26" t="s">
        <v>503</v>
      </c>
      <c r="D8" s="27" t="s">
        <v>504</v>
      </c>
      <c r="E8" s="28">
        <v>42515</v>
      </c>
      <c r="F8" s="254">
        <v>42535</v>
      </c>
      <c r="G8" s="28">
        <v>42457</v>
      </c>
      <c r="H8" s="28">
        <v>42486</v>
      </c>
      <c r="I8" s="28">
        <v>42400</v>
      </c>
      <c r="J8" s="26" t="s">
        <v>505</v>
      </c>
      <c r="K8" s="26" t="s">
        <v>469</v>
      </c>
      <c r="L8" s="26" t="s">
        <v>518</v>
      </c>
      <c r="M8" s="26" t="s">
        <v>506</v>
      </c>
      <c r="N8" s="26" t="s">
        <v>709</v>
      </c>
      <c r="O8" s="26" t="s">
        <v>63</v>
      </c>
      <c r="P8" s="26" t="s">
        <v>160</v>
      </c>
      <c r="Q8" s="26">
        <v>29</v>
      </c>
      <c r="R8" s="26" t="s">
        <v>76</v>
      </c>
      <c r="S8" s="35">
        <v>112.7</v>
      </c>
      <c r="T8" s="26" t="s">
        <v>728</v>
      </c>
      <c r="U8" s="36" t="s">
        <v>733</v>
      </c>
      <c r="V8" s="37" t="s">
        <v>65</v>
      </c>
      <c r="W8" s="34">
        <v>3674000</v>
      </c>
      <c r="X8" s="26" t="s">
        <v>66</v>
      </c>
      <c r="Y8" s="26" t="s">
        <v>133</v>
      </c>
      <c r="Z8" s="26" t="s">
        <v>99</v>
      </c>
      <c r="AA8" s="258" t="s">
        <v>600</v>
      </c>
      <c r="AB8" s="26" t="s">
        <v>787</v>
      </c>
      <c r="AC8" s="188"/>
    </row>
    <row r="9" spans="1:29" ht="63.75">
      <c r="B9" s="186">
        <v>5</v>
      </c>
      <c r="C9" s="26" t="s">
        <v>486</v>
      </c>
      <c r="D9" s="27" t="s">
        <v>487</v>
      </c>
      <c r="E9" s="28">
        <v>42515</v>
      </c>
      <c r="F9" s="254">
        <v>42535</v>
      </c>
      <c r="G9" s="28">
        <v>42426</v>
      </c>
      <c r="H9" s="28">
        <v>42479</v>
      </c>
      <c r="I9" s="28">
        <v>42338</v>
      </c>
      <c r="J9" s="26" t="s">
        <v>505</v>
      </c>
      <c r="K9" s="26" t="s">
        <v>469</v>
      </c>
      <c r="L9" s="26" t="s">
        <v>488</v>
      </c>
      <c r="M9" s="26" t="s">
        <v>489</v>
      </c>
      <c r="N9" s="26" t="s">
        <v>490</v>
      </c>
      <c r="O9" s="26" t="s">
        <v>63</v>
      </c>
      <c r="P9" s="26" t="s">
        <v>160</v>
      </c>
      <c r="Q9" s="26" t="s">
        <v>719</v>
      </c>
      <c r="R9" s="26" t="s">
        <v>491</v>
      </c>
      <c r="S9" s="35" t="s">
        <v>492</v>
      </c>
      <c r="T9" s="26">
        <v>7</v>
      </c>
      <c r="U9" s="36" t="s">
        <v>493</v>
      </c>
      <c r="V9" s="37" t="s">
        <v>65</v>
      </c>
      <c r="W9" s="34" t="s">
        <v>494</v>
      </c>
      <c r="X9" s="26" t="s">
        <v>66</v>
      </c>
      <c r="Y9" s="26" t="s">
        <v>133</v>
      </c>
      <c r="Z9" s="26" t="s">
        <v>99</v>
      </c>
      <c r="AA9" s="258" t="s">
        <v>789</v>
      </c>
      <c r="AB9" s="26"/>
      <c r="AC9" s="187"/>
    </row>
    <row r="10" spans="1:29" ht="76.5">
      <c r="B10" s="186">
        <v>6</v>
      </c>
      <c r="C10" s="26" t="s">
        <v>495</v>
      </c>
      <c r="D10" s="27" t="s">
        <v>496</v>
      </c>
      <c r="E10" s="28">
        <v>42515</v>
      </c>
      <c r="F10" s="254">
        <v>42535</v>
      </c>
      <c r="G10" s="28">
        <v>42464</v>
      </c>
      <c r="H10" s="28">
        <v>42479</v>
      </c>
      <c r="I10" s="28">
        <v>42400</v>
      </c>
      <c r="J10" s="26" t="s">
        <v>505</v>
      </c>
      <c r="K10" s="26" t="s">
        <v>469</v>
      </c>
      <c r="L10" s="26" t="s">
        <v>497</v>
      </c>
      <c r="M10" s="26" t="s">
        <v>498</v>
      </c>
      <c r="N10" s="26" t="s">
        <v>499</v>
      </c>
      <c r="O10" s="26" t="s">
        <v>63</v>
      </c>
      <c r="P10" s="26" t="s">
        <v>160</v>
      </c>
      <c r="Q10" s="26" t="s">
        <v>366</v>
      </c>
      <c r="R10" s="26" t="s">
        <v>367</v>
      </c>
      <c r="S10" s="35" t="s">
        <v>500</v>
      </c>
      <c r="T10" s="26">
        <v>8</v>
      </c>
      <c r="U10" s="36" t="s">
        <v>501</v>
      </c>
      <c r="V10" s="37" t="s">
        <v>65</v>
      </c>
      <c r="W10" s="34" t="s">
        <v>502</v>
      </c>
      <c r="X10" s="26" t="s">
        <v>66</v>
      </c>
      <c r="Y10" s="26" t="s">
        <v>133</v>
      </c>
      <c r="Z10" s="26" t="s">
        <v>99</v>
      </c>
      <c r="AA10" s="258" t="s">
        <v>789</v>
      </c>
      <c r="AB10" s="26"/>
      <c r="AC10" s="187"/>
    </row>
    <row r="11" spans="1:29" ht="63.75">
      <c r="B11" s="186" t="s">
        <v>751</v>
      </c>
      <c r="C11" s="218" t="s">
        <v>809</v>
      </c>
      <c r="D11" s="219" t="s">
        <v>810</v>
      </c>
      <c r="E11" s="217">
        <v>42530</v>
      </c>
      <c r="F11" s="254">
        <v>42535</v>
      </c>
      <c r="G11" s="28"/>
      <c r="H11" s="28">
        <v>42510</v>
      </c>
      <c r="I11" s="217">
        <v>42429</v>
      </c>
      <c r="J11" s="26" t="s">
        <v>505</v>
      </c>
      <c r="K11" s="26" t="s">
        <v>97</v>
      </c>
      <c r="L11" s="26" t="s">
        <v>62</v>
      </c>
      <c r="M11" s="26" t="s">
        <v>808</v>
      </c>
      <c r="N11" s="26" t="s">
        <v>766</v>
      </c>
      <c r="O11" s="216" t="s">
        <v>63</v>
      </c>
      <c r="P11" s="26" t="s">
        <v>738</v>
      </c>
      <c r="Q11" s="26" t="s">
        <v>782</v>
      </c>
      <c r="R11" s="26" t="s">
        <v>783</v>
      </c>
      <c r="S11" s="35">
        <v>19.600000000000001</v>
      </c>
      <c r="T11" s="26" t="s">
        <v>774</v>
      </c>
      <c r="U11" s="36">
        <v>7363.33</v>
      </c>
      <c r="V11" s="37" t="s">
        <v>65</v>
      </c>
      <c r="W11" s="220">
        <v>441800</v>
      </c>
      <c r="X11" s="26" t="s">
        <v>66</v>
      </c>
      <c r="Y11" s="26"/>
      <c r="Z11" s="26" t="s">
        <v>99</v>
      </c>
      <c r="AA11" s="258" t="s">
        <v>789</v>
      </c>
      <c r="AB11" s="26"/>
      <c r="AC11" s="187"/>
    </row>
    <row r="12" spans="1:29" ht="89.25">
      <c r="B12" s="186" t="s">
        <v>752</v>
      </c>
      <c r="C12" s="218" t="s">
        <v>809</v>
      </c>
      <c r="D12" s="219" t="s">
        <v>810</v>
      </c>
      <c r="E12" s="217">
        <v>42530</v>
      </c>
      <c r="F12" s="254">
        <v>42535</v>
      </c>
      <c r="G12" s="28"/>
      <c r="H12" s="28">
        <v>42510</v>
      </c>
      <c r="I12" s="217">
        <v>42429</v>
      </c>
      <c r="J12" s="26" t="s">
        <v>505</v>
      </c>
      <c r="K12" s="26" t="s">
        <v>97</v>
      </c>
      <c r="L12" s="26" t="s">
        <v>62</v>
      </c>
      <c r="M12" s="26" t="s">
        <v>811</v>
      </c>
      <c r="N12" s="26" t="s">
        <v>767</v>
      </c>
      <c r="O12" s="216" t="s">
        <v>63</v>
      </c>
      <c r="P12" s="26" t="s">
        <v>770</v>
      </c>
      <c r="Q12" s="26" t="s">
        <v>131</v>
      </c>
      <c r="R12" s="26" t="s">
        <v>772</v>
      </c>
      <c r="S12" s="35">
        <v>52.1</v>
      </c>
      <c r="T12" s="26" t="s">
        <v>775</v>
      </c>
      <c r="U12" s="36">
        <v>5826.67</v>
      </c>
      <c r="V12" s="37" t="s">
        <v>65</v>
      </c>
      <c r="W12" s="220">
        <v>874000</v>
      </c>
      <c r="X12" s="26" t="s">
        <v>66</v>
      </c>
      <c r="Y12" s="26"/>
      <c r="Z12" s="26" t="s">
        <v>99</v>
      </c>
      <c r="AA12" s="258" t="s">
        <v>789</v>
      </c>
      <c r="AB12" s="26"/>
      <c r="AC12" s="187"/>
    </row>
    <row r="13" spans="1:29" ht="89.25">
      <c r="B13" s="186" t="s">
        <v>753</v>
      </c>
      <c r="C13" s="218" t="s">
        <v>809</v>
      </c>
      <c r="D13" s="219" t="s">
        <v>810</v>
      </c>
      <c r="E13" s="217">
        <v>42530</v>
      </c>
      <c r="F13" s="254">
        <v>42535</v>
      </c>
      <c r="G13" s="28"/>
      <c r="H13" s="28">
        <v>42510</v>
      </c>
      <c r="I13" s="217">
        <v>42429</v>
      </c>
      <c r="J13" s="26" t="s">
        <v>505</v>
      </c>
      <c r="K13" s="26" t="s">
        <v>97</v>
      </c>
      <c r="L13" s="26" t="s">
        <v>62</v>
      </c>
      <c r="M13" s="26" t="s">
        <v>812</v>
      </c>
      <c r="N13" s="26" t="s">
        <v>768</v>
      </c>
      <c r="O13" s="216" t="s">
        <v>63</v>
      </c>
      <c r="P13" s="26" t="s">
        <v>738</v>
      </c>
      <c r="Q13" s="26" t="s">
        <v>784</v>
      </c>
      <c r="R13" s="26" t="s">
        <v>773</v>
      </c>
      <c r="S13" s="35">
        <v>47.7</v>
      </c>
      <c r="T13" s="26" t="s">
        <v>776</v>
      </c>
      <c r="U13" s="36" t="s">
        <v>778</v>
      </c>
      <c r="V13" s="37" t="s">
        <v>65</v>
      </c>
      <c r="W13" s="220">
        <v>1089500</v>
      </c>
      <c r="X13" s="26" t="s">
        <v>66</v>
      </c>
      <c r="Y13" s="26"/>
      <c r="Z13" s="26" t="s">
        <v>99</v>
      </c>
      <c r="AA13" s="258" t="s">
        <v>789</v>
      </c>
      <c r="AB13" s="26"/>
      <c r="AC13" s="187"/>
    </row>
    <row r="14" spans="1:29" ht="165.75">
      <c r="B14" s="186" t="s">
        <v>754</v>
      </c>
      <c r="C14" s="218" t="s">
        <v>809</v>
      </c>
      <c r="D14" s="219" t="s">
        <v>810</v>
      </c>
      <c r="E14" s="217">
        <v>42530</v>
      </c>
      <c r="F14" s="254">
        <v>42535</v>
      </c>
      <c r="G14" s="28"/>
      <c r="H14" s="28">
        <v>42510</v>
      </c>
      <c r="I14" s="217">
        <v>42429</v>
      </c>
      <c r="J14" s="26" t="s">
        <v>505</v>
      </c>
      <c r="K14" s="26" t="s">
        <v>97</v>
      </c>
      <c r="L14" s="26" t="s">
        <v>62</v>
      </c>
      <c r="M14" s="26" t="s">
        <v>813</v>
      </c>
      <c r="N14" s="26" t="s">
        <v>769</v>
      </c>
      <c r="O14" s="216" t="s">
        <v>63</v>
      </c>
      <c r="P14" s="26" t="s">
        <v>771</v>
      </c>
      <c r="Q14" s="26" t="s">
        <v>785</v>
      </c>
      <c r="R14" s="26" t="s">
        <v>786</v>
      </c>
      <c r="S14" s="35">
        <v>155.6</v>
      </c>
      <c r="T14" s="26" t="s">
        <v>777</v>
      </c>
      <c r="U14" s="36" t="s">
        <v>779</v>
      </c>
      <c r="V14" s="37" t="s">
        <v>65</v>
      </c>
      <c r="W14" s="220">
        <v>2535000</v>
      </c>
      <c r="X14" s="26" t="s">
        <v>66</v>
      </c>
      <c r="Y14" s="26"/>
      <c r="Z14" s="26" t="s">
        <v>99</v>
      </c>
      <c r="AA14" s="258" t="s">
        <v>789</v>
      </c>
      <c r="AB14" s="26"/>
      <c r="AC14" s="187"/>
    </row>
    <row r="15" spans="1:29" ht="51">
      <c r="B15" s="186">
        <v>7</v>
      </c>
      <c r="C15" s="26" t="s">
        <v>473</v>
      </c>
      <c r="D15" s="27" t="s">
        <v>474</v>
      </c>
      <c r="E15" s="28">
        <v>42517</v>
      </c>
      <c r="F15" s="254">
        <v>42535</v>
      </c>
      <c r="G15" s="28">
        <v>42503</v>
      </c>
      <c r="H15" s="26" t="s">
        <v>70</v>
      </c>
      <c r="I15" s="28">
        <v>42277</v>
      </c>
      <c r="J15" s="26" t="s">
        <v>197</v>
      </c>
      <c r="K15" s="26" t="s">
        <v>469</v>
      </c>
      <c r="L15" s="26" t="s">
        <v>475</v>
      </c>
      <c r="M15" s="26" t="s">
        <v>476</v>
      </c>
      <c r="N15" s="30" t="s">
        <v>707</v>
      </c>
      <c r="O15" s="26" t="s">
        <v>63</v>
      </c>
      <c r="P15" s="26" t="s">
        <v>75</v>
      </c>
      <c r="Q15" s="26">
        <v>19</v>
      </c>
      <c r="R15" s="26" t="s">
        <v>723</v>
      </c>
      <c r="S15" s="35">
        <v>85.8</v>
      </c>
      <c r="T15" s="26" t="s">
        <v>142</v>
      </c>
      <c r="U15" s="36">
        <v>0.08</v>
      </c>
      <c r="V15" s="37" t="s">
        <v>65</v>
      </c>
      <c r="W15" s="49">
        <v>3998623.2</v>
      </c>
      <c r="X15" s="26" t="s">
        <v>66</v>
      </c>
      <c r="Y15" s="26" t="s">
        <v>477</v>
      </c>
      <c r="Z15" s="26" t="s">
        <v>92</v>
      </c>
      <c r="AA15" s="258" t="s">
        <v>791</v>
      </c>
      <c r="AB15" s="26"/>
      <c r="AC15" s="189" t="s">
        <v>478</v>
      </c>
    </row>
    <row r="16" spans="1:29" ht="76.5">
      <c r="B16" s="186">
        <v>8</v>
      </c>
      <c r="C16" s="26" t="s">
        <v>195</v>
      </c>
      <c r="D16" s="27" t="s">
        <v>196</v>
      </c>
      <c r="E16" s="28">
        <v>42457</v>
      </c>
      <c r="F16" s="254">
        <v>42535</v>
      </c>
      <c r="G16" s="26"/>
      <c r="H16" s="26"/>
      <c r="I16" s="28">
        <v>41305</v>
      </c>
      <c r="J16" s="30" t="s">
        <v>197</v>
      </c>
      <c r="K16" s="26" t="s">
        <v>150</v>
      </c>
      <c r="L16" s="30" t="s">
        <v>178</v>
      </c>
      <c r="M16" s="26" t="s">
        <v>198</v>
      </c>
      <c r="N16" s="26" t="s">
        <v>199</v>
      </c>
      <c r="O16" s="26" t="s">
        <v>200</v>
      </c>
      <c r="P16" s="30" t="s">
        <v>75</v>
      </c>
      <c r="Q16" s="26">
        <v>33</v>
      </c>
      <c r="R16" s="26" t="s">
        <v>724</v>
      </c>
      <c r="S16" s="35">
        <v>98.4</v>
      </c>
      <c r="T16" s="27">
        <v>3</v>
      </c>
      <c r="U16" s="36">
        <v>3500</v>
      </c>
      <c r="V16" s="37" t="s">
        <v>65</v>
      </c>
      <c r="W16" s="34">
        <v>570700</v>
      </c>
      <c r="X16" s="26" t="s">
        <v>66</v>
      </c>
      <c r="Y16" s="26"/>
      <c r="Z16" s="30" t="s">
        <v>84</v>
      </c>
      <c r="AA16" s="258" t="s">
        <v>814</v>
      </c>
      <c r="AB16" s="26" t="s">
        <v>201</v>
      </c>
      <c r="AC16" s="187" t="s">
        <v>792</v>
      </c>
    </row>
    <row r="17" spans="2:29" ht="63.75">
      <c r="B17" s="186">
        <v>9</v>
      </c>
      <c r="C17" s="32" t="s">
        <v>202</v>
      </c>
      <c r="D17" s="27" t="s">
        <v>203</v>
      </c>
      <c r="E17" s="28">
        <v>42473</v>
      </c>
      <c r="F17" s="254">
        <v>42535</v>
      </c>
      <c r="G17" s="28">
        <v>42384</v>
      </c>
      <c r="H17" s="29" t="s">
        <v>70</v>
      </c>
      <c r="I17" s="28">
        <v>42247</v>
      </c>
      <c r="J17" s="26" t="s">
        <v>71</v>
      </c>
      <c r="K17" s="30" t="s">
        <v>150</v>
      </c>
      <c r="L17" s="30" t="s">
        <v>62</v>
      </c>
      <c r="M17" s="32" t="s">
        <v>204</v>
      </c>
      <c r="N17" s="32" t="s">
        <v>205</v>
      </c>
      <c r="O17" s="26" t="s">
        <v>129</v>
      </c>
      <c r="P17" s="30" t="s">
        <v>75</v>
      </c>
      <c r="Q17" s="27" t="s">
        <v>206</v>
      </c>
      <c r="R17" s="32" t="s">
        <v>153</v>
      </c>
      <c r="S17" s="35">
        <v>20.6</v>
      </c>
      <c r="T17" s="30">
        <v>3</v>
      </c>
      <c r="U17" s="34">
        <v>615</v>
      </c>
      <c r="V17" s="30" t="s">
        <v>65</v>
      </c>
      <c r="W17" s="34">
        <v>246000</v>
      </c>
      <c r="X17" s="26" t="s">
        <v>66</v>
      </c>
      <c r="Y17" s="30" t="s">
        <v>67</v>
      </c>
      <c r="Z17" s="26" t="s">
        <v>84</v>
      </c>
      <c r="AA17" s="259" t="s">
        <v>600</v>
      </c>
      <c r="AB17" s="32" t="s">
        <v>763</v>
      </c>
      <c r="AC17" s="190">
        <v>3075</v>
      </c>
    </row>
    <row r="18" spans="2:29" ht="63.75">
      <c r="B18" s="186">
        <v>10</v>
      </c>
      <c r="C18" s="32" t="s">
        <v>202</v>
      </c>
      <c r="D18" s="27" t="s">
        <v>203</v>
      </c>
      <c r="E18" s="28">
        <v>42473</v>
      </c>
      <c r="F18" s="254">
        <v>42535</v>
      </c>
      <c r="G18" s="28">
        <v>42384</v>
      </c>
      <c r="H18" s="29" t="s">
        <v>70</v>
      </c>
      <c r="I18" s="28">
        <v>42247</v>
      </c>
      <c r="J18" s="30" t="s">
        <v>197</v>
      </c>
      <c r="K18" s="30" t="s">
        <v>150</v>
      </c>
      <c r="L18" s="30" t="s">
        <v>62</v>
      </c>
      <c r="M18" s="32" t="s">
        <v>204</v>
      </c>
      <c r="N18" s="32" t="s">
        <v>205</v>
      </c>
      <c r="O18" s="26" t="s">
        <v>129</v>
      </c>
      <c r="P18" s="30" t="s">
        <v>75</v>
      </c>
      <c r="Q18" s="27" t="s">
        <v>206</v>
      </c>
      <c r="R18" s="32" t="s">
        <v>153</v>
      </c>
      <c r="S18" s="35">
        <v>20.6</v>
      </c>
      <c r="T18" s="30">
        <v>3</v>
      </c>
      <c r="U18" s="34">
        <v>615</v>
      </c>
      <c r="V18" s="30" t="s">
        <v>65</v>
      </c>
      <c r="W18" s="34">
        <v>246000</v>
      </c>
      <c r="X18" s="26" t="s">
        <v>66</v>
      </c>
      <c r="Y18" s="30" t="s">
        <v>67</v>
      </c>
      <c r="Z18" s="54" t="s">
        <v>84</v>
      </c>
      <c r="AA18" s="258" t="s">
        <v>600</v>
      </c>
      <c r="AB18" s="26" t="s">
        <v>764</v>
      </c>
      <c r="AC18" s="190">
        <v>3075</v>
      </c>
    </row>
    <row r="19" spans="2:29" ht="51">
      <c r="B19" s="186">
        <v>11</v>
      </c>
      <c r="C19" s="26" t="s">
        <v>479</v>
      </c>
      <c r="D19" s="27" t="s">
        <v>480</v>
      </c>
      <c r="E19" s="28">
        <v>42515</v>
      </c>
      <c r="F19" s="254">
        <v>42535</v>
      </c>
      <c r="G19" s="28">
        <v>42474</v>
      </c>
      <c r="H19" s="26" t="s">
        <v>70</v>
      </c>
      <c r="I19" s="28">
        <v>41060</v>
      </c>
      <c r="J19" s="30" t="s">
        <v>197</v>
      </c>
      <c r="K19" s="26" t="s">
        <v>469</v>
      </c>
      <c r="L19" s="26" t="s">
        <v>481</v>
      </c>
      <c r="M19" s="26" t="s">
        <v>482</v>
      </c>
      <c r="N19" s="26" t="s">
        <v>708</v>
      </c>
      <c r="O19" s="26" t="s">
        <v>63</v>
      </c>
      <c r="P19" s="26" t="s">
        <v>75</v>
      </c>
      <c r="Q19" s="26" t="s">
        <v>427</v>
      </c>
      <c r="R19" s="26" t="s">
        <v>483</v>
      </c>
      <c r="S19" s="35">
        <v>173.39</v>
      </c>
      <c r="T19" s="26">
        <v>4</v>
      </c>
      <c r="U19" s="36">
        <v>4828.45</v>
      </c>
      <c r="V19" s="37" t="s">
        <v>65</v>
      </c>
      <c r="W19" s="34">
        <v>812670.74</v>
      </c>
      <c r="X19" s="26" t="s">
        <v>484</v>
      </c>
      <c r="Y19" s="26" t="s">
        <v>133</v>
      </c>
      <c r="Z19" s="26" t="s">
        <v>92</v>
      </c>
      <c r="AA19" s="258" t="s">
        <v>791</v>
      </c>
      <c r="AB19" s="26"/>
      <c r="AC19" s="191" t="s">
        <v>485</v>
      </c>
    </row>
    <row r="20" spans="2:29" ht="76.5">
      <c r="B20" s="186">
        <v>12</v>
      </c>
      <c r="C20" s="30" t="s">
        <v>594</v>
      </c>
      <c r="D20" s="53" t="s">
        <v>595</v>
      </c>
      <c r="E20" s="29">
        <v>42475</v>
      </c>
      <c r="F20" s="254">
        <v>42535</v>
      </c>
      <c r="G20" s="29">
        <v>42451</v>
      </c>
      <c r="H20" s="30" t="s">
        <v>70</v>
      </c>
      <c r="I20" s="29">
        <v>42308</v>
      </c>
      <c r="J20" s="30" t="s">
        <v>197</v>
      </c>
      <c r="K20" s="32" t="s">
        <v>469</v>
      </c>
      <c r="L20" s="30" t="s">
        <v>596</v>
      </c>
      <c r="M20" s="30" t="s">
        <v>597</v>
      </c>
      <c r="N20" s="30" t="s">
        <v>598</v>
      </c>
      <c r="O20" s="26" t="s">
        <v>63</v>
      </c>
      <c r="P20" s="30" t="s">
        <v>75</v>
      </c>
      <c r="Q20" s="30">
        <v>3</v>
      </c>
      <c r="R20" s="30" t="s">
        <v>599</v>
      </c>
      <c r="S20" s="33">
        <v>5.0599999999999996</v>
      </c>
      <c r="T20" s="30">
        <v>7</v>
      </c>
      <c r="U20" s="33">
        <v>1402.1</v>
      </c>
      <c r="V20" s="30" t="s">
        <v>65</v>
      </c>
      <c r="W20" s="33">
        <v>234000</v>
      </c>
      <c r="X20" s="29">
        <v>43553</v>
      </c>
      <c r="Y20" s="30" t="s">
        <v>67</v>
      </c>
      <c r="Z20" s="26" t="s">
        <v>92</v>
      </c>
      <c r="AA20" s="260" t="s">
        <v>815</v>
      </c>
      <c r="AB20" s="30"/>
      <c r="AC20" s="192" t="s">
        <v>601</v>
      </c>
    </row>
    <row r="21" spans="2:29" ht="63.75">
      <c r="B21" s="186">
        <v>13</v>
      </c>
      <c r="C21" s="30" t="s">
        <v>522</v>
      </c>
      <c r="D21" s="53" t="s">
        <v>523</v>
      </c>
      <c r="E21" s="29">
        <v>42488</v>
      </c>
      <c r="F21" s="254">
        <v>42535</v>
      </c>
      <c r="G21" s="29">
        <v>42479</v>
      </c>
      <c r="H21" s="30" t="s">
        <v>70</v>
      </c>
      <c r="I21" s="29">
        <v>41547</v>
      </c>
      <c r="J21" s="32" t="s">
        <v>524</v>
      </c>
      <c r="K21" s="32" t="s">
        <v>469</v>
      </c>
      <c r="L21" s="30" t="s">
        <v>525</v>
      </c>
      <c r="M21" s="30" t="s">
        <v>526</v>
      </c>
      <c r="N21" s="30" t="s">
        <v>527</v>
      </c>
      <c r="O21" s="26" t="s">
        <v>63</v>
      </c>
      <c r="P21" s="30" t="s">
        <v>75</v>
      </c>
      <c r="Q21" s="30" t="s">
        <v>131</v>
      </c>
      <c r="R21" s="30" t="s">
        <v>132</v>
      </c>
      <c r="S21" s="33" t="s">
        <v>528</v>
      </c>
      <c r="T21" s="30">
        <v>8</v>
      </c>
      <c r="U21" s="33">
        <v>77724.960000000006</v>
      </c>
      <c r="V21" s="30" t="s">
        <v>65</v>
      </c>
      <c r="W21" s="33">
        <v>6443800</v>
      </c>
      <c r="X21" s="30" t="s">
        <v>529</v>
      </c>
      <c r="Y21" s="30" t="s">
        <v>67</v>
      </c>
      <c r="Z21" s="30" t="s">
        <v>84</v>
      </c>
      <c r="AA21" s="260" t="s">
        <v>789</v>
      </c>
      <c r="AB21" s="30"/>
      <c r="AC21" s="189" t="s">
        <v>530</v>
      </c>
    </row>
    <row r="22" spans="2:29" ht="165.75">
      <c r="B22" s="186" t="s">
        <v>762</v>
      </c>
      <c r="C22" s="2" t="s">
        <v>755</v>
      </c>
      <c r="D22" s="157" t="s">
        <v>756</v>
      </c>
      <c r="E22" s="158">
        <v>42482</v>
      </c>
      <c r="F22" s="254">
        <v>42535</v>
      </c>
      <c r="G22" s="158">
        <v>42461</v>
      </c>
      <c r="H22" s="2" t="s">
        <v>70</v>
      </c>
      <c r="I22" s="158">
        <v>42185</v>
      </c>
      <c r="J22" s="30" t="s">
        <v>197</v>
      </c>
      <c r="K22" s="159" t="s">
        <v>469</v>
      </c>
      <c r="L22" s="159" t="s">
        <v>757</v>
      </c>
      <c r="M22" s="159" t="s">
        <v>758</v>
      </c>
      <c r="N22" s="159" t="s">
        <v>759</v>
      </c>
      <c r="O22" s="160" t="s">
        <v>63</v>
      </c>
      <c r="P22" s="159" t="s">
        <v>760</v>
      </c>
      <c r="Q22" s="159" t="s">
        <v>544</v>
      </c>
      <c r="R22" s="159" t="s">
        <v>545</v>
      </c>
      <c r="S22" s="156">
        <v>68.900000000000006</v>
      </c>
      <c r="T22" s="159">
        <v>4</v>
      </c>
      <c r="U22" s="156">
        <v>9800</v>
      </c>
      <c r="V22" s="159" t="s">
        <v>65</v>
      </c>
      <c r="W22" s="156">
        <v>905780</v>
      </c>
      <c r="X22" s="161">
        <v>43476</v>
      </c>
      <c r="Y22" s="159" t="s">
        <v>67</v>
      </c>
      <c r="Z22" s="159" t="s">
        <v>92</v>
      </c>
      <c r="AA22" s="261" t="s">
        <v>789</v>
      </c>
      <c r="AB22" s="159" t="s">
        <v>761</v>
      </c>
      <c r="AC22" s="173" t="s">
        <v>794</v>
      </c>
    </row>
    <row r="23" spans="2:29" ht="89.25">
      <c r="B23" s="186" t="s">
        <v>765</v>
      </c>
      <c r="C23" s="2"/>
      <c r="D23" s="157" t="s">
        <v>781</v>
      </c>
      <c r="E23" s="158">
        <v>42524</v>
      </c>
      <c r="F23" s="254">
        <v>42535</v>
      </c>
      <c r="G23" s="158"/>
      <c r="H23" s="2" t="s">
        <v>70</v>
      </c>
      <c r="I23" s="158">
        <v>42216</v>
      </c>
      <c r="J23" s="30" t="s">
        <v>197</v>
      </c>
      <c r="K23" s="159" t="s">
        <v>469</v>
      </c>
      <c r="L23" s="159" t="s">
        <v>481</v>
      </c>
      <c r="M23" s="159" t="s">
        <v>780</v>
      </c>
      <c r="N23" s="159" t="s">
        <v>793</v>
      </c>
      <c r="O23" s="160" t="s">
        <v>63</v>
      </c>
      <c r="P23" s="159" t="s">
        <v>405</v>
      </c>
      <c r="Q23" s="162" t="s">
        <v>140</v>
      </c>
      <c r="R23" s="159" t="s">
        <v>141</v>
      </c>
      <c r="S23" s="156">
        <v>3950.2</v>
      </c>
      <c r="T23" s="163">
        <v>1E-4</v>
      </c>
      <c r="U23" s="156">
        <v>121.65</v>
      </c>
      <c r="V23" s="159" t="s">
        <v>65</v>
      </c>
      <c r="W23" s="156">
        <v>14189200</v>
      </c>
      <c r="X23" s="161" t="s">
        <v>66</v>
      </c>
      <c r="Y23" s="159"/>
      <c r="Z23" s="159" t="s">
        <v>92</v>
      </c>
      <c r="AA23" s="261" t="s">
        <v>816</v>
      </c>
      <c r="AB23" s="159"/>
      <c r="AC23" s="192">
        <v>36494.879999999997</v>
      </c>
    </row>
    <row r="24" spans="2:29" ht="63.75">
      <c r="B24" s="186">
        <v>14</v>
      </c>
      <c r="C24" s="30" t="s">
        <v>602</v>
      </c>
      <c r="D24" s="53" t="s">
        <v>603</v>
      </c>
      <c r="E24" s="29">
        <v>42487</v>
      </c>
      <c r="F24" s="254">
        <v>42535</v>
      </c>
      <c r="G24" s="29">
        <v>42467</v>
      </c>
      <c r="H24" s="30" t="s">
        <v>70</v>
      </c>
      <c r="I24" s="29">
        <v>42277</v>
      </c>
      <c r="J24" s="30" t="s">
        <v>604</v>
      </c>
      <c r="K24" s="30" t="s">
        <v>469</v>
      </c>
      <c r="L24" s="30" t="s">
        <v>605</v>
      </c>
      <c r="M24" s="30" t="s">
        <v>606</v>
      </c>
      <c r="N24" s="30" t="s">
        <v>712</v>
      </c>
      <c r="O24" s="26" t="s">
        <v>63</v>
      </c>
      <c r="P24" s="30" t="s">
        <v>75</v>
      </c>
      <c r="Q24" s="30" t="s">
        <v>565</v>
      </c>
      <c r="R24" s="26" t="s">
        <v>572</v>
      </c>
      <c r="S24" s="33" t="s">
        <v>607</v>
      </c>
      <c r="T24" s="30">
        <v>10</v>
      </c>
      <c r="U24" s="33">
        <v>25478.17</v>
      </c>
      <c r="V24" s="30" t="s">
        <v>65</v>
      </c>
      <c r="W24" s="33">
        <v>6031600</v>
      </c>
      <c r="X24" s="29">
        <v>43531</v>
      </c>
      <c r="Y24" s="30" t="s">
        <v>133</v>
      </c>
      <c r="Z24" s="26" t="s">
        <v>84</v>
      </c>
      <c r="AA24" s="260" t="s">
        <v>789</v>
      </c>
      <c r="AB24" s="30" t="s">
        <v>608</v>
      </c>
      <c r="AC24" s="189" t="s">
        <v>609</v>
      </c>
    </row>
    <row r="25" spans="2:29" ht="76.5">
      <c r="B25" s="186">
        <v>15</v>
      </c>
      <c r="C25" s="53" t="s">
        <v>321</v>
      </c>
      <c r="D25" s="27" t="s">
        <v>322</v>
      </c>
      <c r="E25" s="28" t="s">
        <v>323</v>
      </c>
      <c r="F25" s="254">
        <v>42535</v>
      </c>
      <c r="G25" s="29">
        <v>42300</v>
      </c>
      <c r="H25" s="29">
        <v>42430</v>
      </c>
      <c r="I25" s="29">
        <v>42308</v>
      </c>
      <c r="J25" s="26" t="s">
        <v>61</v>
      </c>
      <c r="K25" s="30" t="s">
        <v>305</v>
      </c>
      <c r="L25" s="30" t="s">
        <v>62</v>
      </c>
      <c r="M25" s="30" t="s">
        <v>324</v>
      </c>
      <c r="N25" s="30" t="s">
        <v>325</v>
      </c>
      <c r="O25" s="26" t="s">
        <v>63</v>
      </c>
      <c r="P25" s="30" t="s">
        <v>75</v>
      </c>
      <c r="Q25" s="30" t="s">
        <v>326</v>
      </c>
      <c r="R25" s="30" t="s">
        <v>327</v>
      </c>
      <c r="S25" s="60">
        <v>56.6</v>
      </c>
      <c r="T25" s="30" t="s">
        <v>142</v>
      </c>
      <c r="U25" s="36">
        <v>0.08</v>
      </c>
      <c r="V25" s="30" t="s">
        <v>65</v>
      </c>
      <c r="W25" s="61">
        <v>5665.12</v>
      </c>
      <c r="X25" s="26" t="s">
        <v>66</v>
      </c>
      <c r="Y25" s="30" t="s">
        <v>133</v>
      </c>
      <c r="Z25" s="30" t="s">
        <v>182</v>
      </c>
      <c r="AA25" s="259" t="s">
        <v>795</v>
      </c>
      <c r="AB25" s="30" t="s">
        <v>328</v>
      </c>
      <c r="AC25" s="189"/>
    </row>
    <row r="26" spans="2:29" ht="38.25">
      <c r="B26" s="186">
        <v>16</v>
      </c>
      <c r="C26" s="26" t="s">
        <v>463</v>
      </c>
      <c r="D26" s="27" t="s">
        <v>464</v>
      </c>
      <c r="E26" s="28">
        <v>42486</v>
      </c>
      <c r="F26" s="254">
        <v>42535</v>
      </c>
      <c r="G26" s="29">
        <v>42430</v>
      </c>
      <c r="H26" s="29">
        <v>42464</v>
      </c>
      <c r="I26" s="29">
        <v>42429</v>
      </c>
      <c r="J26" s="26" t="s">
        <v>61</v>
      </c>
      <c r="K26" s="30" t="s">
        <v>458</v>
      </c>
      <c r="L26" s="30" t="s">
        <v>62</v>
      </c>
      <c r="M26" s="30" t="s">
        <v>459</v>
      </c>
      <c r="N26" s="30" t="s">
        <v>460</v>
      </c>
      <c r="O26" s="26" t="s">
        <v>63</v>
      </c>
      <c r="P26" s="30" t="s">
        <v>64</v>
      </c>
      <c r="Q26" s="30" t="s">
        <v>326</v>
      </c>
      <c r="R26" s="30" t="s">
        <v>461</v>
      </c>
      <c r="S26" s="33">
        <v>25.11</v>
      </c>
      <c r="T26" s="30" t="s">
        <v>142</v>
      </c>
      <c r="U26" s="34">
        <v>0.08</v>
      </c>
      <c r="V26" s="30" t="s">
        <v>65</v>
      </c>
      <c r="W26" s="34">
        <v>227831.2</v>
      </c>
      <c r="X26" s="26" t="s">
        <v>66</v>
      </c>
      <c r="Y26" s="30" t="s">
        <v>67</v>
      </c>
      <c r="Z26" s="30" t="s">
        <v>84</v>
      </c>
      <c r="AA26" s="259" t="s">
        <v>789</v>
      </c>
      <c r="AB26" s="32" t="s">
        <v>465</v>
      </c>
      <c r="AC26" s="193"/>
    </row>
    <row r="27" spans="2:29" ht="38.25">
      <c r="B27" s="186">
        <v>17</v>
      </c>
      <c r="C27" s="26" t="s">
        <v>86</v>
      </c>
      <c r="D27" s="27" t="s">
        <v>87</v>
      </c>
      <c r="E27" s="28">
        <v>42517</v>
      </c>
      <c r="F27" s="254">
        <v>42535</v>
      </c>
      <c r="G27" s="28">
        <v>42410</v>
      </c>
      <c r="H27" s="28">
        <v>42480</v>
      </c>
      <c r="I27" s="28">
        <v>42338</v>
      </c>
      <c r="J27" s="26" t="s">
        <v>61</v>
      </c>
      <c r="K27" s="26" t="s">
        <v>72</v>
      </c>
      <c r="L27" s="26" t="s">
        <v>62</v>
      </c>
      <c r="M27" s="26" t="s">
        <v>88</v>
      </c>
      <c r="N27" s="26" t="s">
        <v>89</v>
      </c>
      <c r="O27" s="26" t="s">
        <v>63</v>
      </c>
      <c r="P27" s="26" t="s">
        <v>75</v>
      </c>
      <c r="Q27" s="26" t="s">
        <v>91</v>
      </c>
      <c r="R27" s="26" t="s">
        <v>90</v>
      </c>
      <c r="S27" s="35">
        <v>189.2</v>
      </c>
      <c r="T27" s="26">
        <v>1</v>
      </c>
      <c r="U27" s="36">
        <v>3013.83</v>
      </c>
      <c r="V27" s="37" t="s">
        <v>65</v>
      </c>
      <c r="W27" s="34">
        <v>3616600</v>
      </c>
      <c r="X27" s="26" t="s">
        <v>66</v>
      </c>
      <c r="Y27" s="26" t="s">
        <v>67</v>
      </c>
      <c r="Z27" s="26" t="s">
        <v>92</v>
      </c>
      <c r="AA27" s="258" t="s">
        <v>789</v>
      </c>
      <c r="AB27" s="26"/>
      <c r="AC27" s="189" t="s">
        <v>93</v>
      </c>
    </row>
    <row r="28" spans="2:29" ht="89.25">
      <c r="B28" s="186">
        <v>18</v>
      </c>
      <c r="C28" s="32" t="s">
        <v>118</v>
      </c>
      <c r="D28" s="27" t="s">
        <v>119</v>
      </c>
      <c r="E28" s="28">
        <v>42488</v>
      </c>
      <c r="F28" s="254">
        <v>42535</v>
      </c>
      <c r="G28" s="28">
        <v>42313</v>
      </c>
      <c r="H28" s="29">
        <v>42367</v>
      </c>
      <c r="I28" s="28">
        <v>42277</v>
      </c>
      <c r="J28" s="26" t="s">
        <v>61</v>
      </c>
      <c r="K28" s="30" t="s">
        <v>97</v>
      </c>
      <c r="L28" s="30" t="s">
        <v>102</v>
      </c>
      <c r="M28" s="32" t="s">
        <v>120</v>
      </c>
      <c r="N28" s="30" t="s">
        <v>121</v>
      </c>
      <c r="O28" s="30" t="s">
        <v>122</v>
      </c>
      <c r="P28" s="32" t="s">
        <v>123</v>
      </c>
      <c r="Q28" s="27" t="s">
        <v>106</v>
      </c>
      <c r="R28" s="30" t="s">
        <v>107</v>
      </c>
      <c r="S28" s="49">
        <v>2115.1999999999998</v>
      </c>
      <c r="T28" s="26">
        <v>1</v>
      </c>
      <c r="U28" s="33">
        <v>20429.759999999998</v>
      </c>
      <c r="V28" s="30" t="s">
        <v>65</v>
      </c>
      <c r="W28" s="49">
        <v>24345300</v>
      </c>
      <c r="X28" s="26" t="s">
        <v>66</v>
      </c>
      <c r="Y28" s="30" t="s">
        <v>67</v>
      </c>
      <c r="Z28" s="26" t="s">
        <v>84</v>
      </c>
      <c r="AA28" s="260" t="s">
        <v>600</v>
      </c>
      <c r="AB28" s="30" t="s">
        <v>796</v>
      </c>
      <c r="AC28" s="189" t="s">
        <v>124</v>
      </c>
    </row>
    <row r="29" spans="2:29" ht="63.75">
      <c r="B29" s="186">
        <v>19</v>
      </c>
      <c r="C29" s="57"/>
      <c r="D29" s="57" t="s">
        <v>673</v>
      </c>
      <c r="E29" s="58">
        <v>42521</v>
      </c>
      <c r="F29" s="255">
        <v>42535</v>
      </c>
      <c r="G29" s="42">
        <v>42234</v>
      </c>
      <c r="H29" s="42">
        <v>42244</v>
      </c>
      <c r="I29" s="42">
        <v>42216</v>
      </c>
      <c r="J29" s="26" t="s">
        <v>61</v>
      </c>
      <c r="K29" s="44" t="s">
        <v>668</v>
      </c>
      <c r="L29" s="44" t="s">
        <v>684</v>
      </c>
      <c r="M29" s="39" t="s">
        <v>685</v>
      </c>
      <c r="N29" s="39" t="s">
        <v>714</v>
      </c>
      <c r="O29" s="44" t="s">
        <v>687</v>
      </c>
      <c r="P29" s="44" t="s">
        <v>75</v>
      </c>
      <c r="Q29" s="45" t="s">
        <v>106</v>
      </c>
      <c r="R29" s="44" t="s">
        <v>107</v>
      </c>
      <c r="S29" s="46">
        <v>487.1</v>
      </c>
      <c r="T29" s="44">
        <v>1</v>
      </c>
      <c r="U29" s="47">
        <v>10070.83</v>
      </c>
      <c r="V29" s="44" t="s">
        <v>108</v>
      </c>
      <c r="W29" s="47">
        <v>12085000</v>
      </c>
      <c r="X29" s="26" t="s">
        <v>66</v>
      </c>
      <c r="Y29" s="56"/>
      <c r="Z29" s="32" t="s">
        <v>92</v>
      </c>
      <c r="AA29" s="260" t="s">
        <v>600</v>
      </c>
      <c r="AB29" s="39" t="s">
        <v>797</v>
      </c>
      <c r="AC29" s="194" t="s">
        <v>212</v>
      </c>
    </row>
    <row r="30" spans="2:29" ht="63.75">
      <c r="B30" s="186">
        <v>20</v>
      </c>
      <c r="C30" s="26" t="s">
        <v>79</v>
      </c>
      <c r="D30" s="27" t="s">
        <v>80</v>
      </c>
      <c r="E30" s="28">
        <v>42502</v>
      </c>
      <c r="F30" s="254">
        <v>42535</v>
      </c>
      <c r="G30" s="28">
        <v>42422</v>
      </c>
      <c r="H30" s="28">
        <v>42480</v>
      </c>
      <c r="I30" s="28">
        <v>42400</v>
      </c>
      <c r="J30" s="26" t="s">
        <v>61</v>
      </c>
      <c r="K30" s="26" t="s">
        <v>72</v>
      </c>
      <c r="L30" s="26" t="s">
        <v>62</v>
      </c>
      <c r="M30" s="26" t="s">
        <v>81</v>
      </c>
      <c r="N30" s="26" t="s">
        <v>82</v>
      </c>
      <c r="O30" s="26" t="s">
        <v>63</v>
      </c>
      <c r="P30" s="26" t="s">
        <v>64</v>
      </c>
      <c r="Q30" s="26">
        <v>29</v>
      </c>
      <c r="R30" s="26" t="s">
        <v>76</v>
      </c>
      <c r="S30" s="35">
        <v>79.8</v>
      </c>
      <c r="T30" s="26" t="s">
        <v>77</v>
      </c>
      <c r="U30" s="36">
        <v>3815.29</v>
      </c>
      <c r="V30" s="37" t="s">
        <v>65</v>
      </c>
      <c r="W30" s="34">
        <v>1409539</v>
      </c>
      <c r="X30" s="26" t="s">
        <v>66</v>
      </c>
      <c r="Y30" s="26" t="s">
        <v>67</v>
      </c>
      <c r="Z30" s="26" t="s">
        <v>84</v>
      </c>
      <c r="AA30" s="258" t="s">
        <v>789</v>
      </c>
      <c r="AB30" s="26" t="s">
        <v>799</v>
      </c>
      <c r="AC30" s="189" t="s">
        <v>83</v>
      </c>
    </row>
    <row r="31" spans="2:29" ht="63.75">
      <c r="B31" s="186">
        <v>21</v>
      </c>
      <c r="C31" s="26" t="s">
        <v>368</v>
      </c>
      <c r="D31" s="27" t="s">
        <v>369</v>
      </c>
      <c r="E31" s="28">
        <v>42501</v>
      </c>
      <c r="F31" s="254">
        <v>42535</v>
      </c>
      <c r="G31" s="28">
        <v>42307</v>
      </c>
      <c r="H31" s="28">
        <v>42461</v>
      </c>
      <c r="I31" s="28">
        <v>42338</v>
      </c>
      <c r="J31" s="26" t="s">
        <v>61</v>
      </c>
      <c r="K31" s="26" t="s">
        <v>361</v>
      </c>
      <c r="L31" s="26" t="s">
        <v>62</v>
      </c>
      <c r="M31" s="26" t="s">
        <v>370</v>
      </c>
      <c r="N31" s="26" t="s">
        <v>371</v>
      </c>
      <c r="O31" s="26" t="s">
        <v>63</v>
      </c>
      <c r="P31" s="32" t="s">
        <v>372</v>
      </c>
      <c r="Q31" s="26">
        <v>29</v>
      </c>
      <c r="R31" s="26" t="s">
        <v>76</v>
      </c>
      <c r="S31" s="35">
        <v>22.9</v>
      </c>
      <c r="T31" s="26" t="s">
        <v>373</v>
      </c>
      <c r="U31" s="36">
        <v>457.44</v>
      </c>
      <c r="V31" s="37" t="s">
        <v>65</v>
      </c>
      <c r="W31" s="34">
        <v>397800</v>
      </c>
      <c r="X31" s="26" t="s">
        <v>66</v>
      </c>
      <c r="Y31" s="26" t="s">
        <v>133</v>
      </c>
      <c r="Z31" s="26" t="s">
        <v>374</v>
      </c>
      <c r="AA31" s="258" t="s">
        <v>600</v>
      </c>
      <c r="AB31" s="26" t="s">
        <v>798</v>
      </c>
      <c r="AC31" s="187"/>
    </row>
    <row r="32" spans="2:29" ht="76.5">
      <c r="B32" s="186">
        <v>22</v>
      </c>
      <c r="C32" s="26" t="s">
        <v>376</v>
      </c>
      <c r="D32" s="27" t="s">
        <v>394</v>
      </c>
      <c r="E32" s="28">
        <v>42513</v>
      </c>
      <c r="F32" s="254">
        <v>42535</v>
      </c>
      <c r="G32" s="28">
        <v>42461</v>
      </c>
      <c r="H32" s="28">
        <v>42461</v>
      </c>
      <c r="I32" s="28">
        <v>42369</v>
      </c>
      <c r="J32" s="26" t="s">
        <v>61</v>
      </c>
      <c r="K32" s="26" t="s">
        <v>361</v>
      </c>
      <c r="L32" s="26" t="s">
        <v>62</v>
      </c>
      <c r="M32" s="26" t="s">
        <v>377</v>
      </c>
      <c r="N32" s="26" t="s">
        <v>378</v>
      </c>
      <c r="O32" s="26" t="s">
        <v>63</v>
      </c>
      <c r="P32" s="32" t="s">
        <v>372</v>
      </c>
      <c r="Q32" s="26">
        <v>29</v>
      </c>
      <c r="R32" s="26" t="s">
        <v>379</v>
      </c>
      <c r="S32" s="35">
        <v>46.24</v>
      </c>
      <c r="T32" s="26" t="s">
        <v>373</v>
      </c>
      <c r="U32" s="36">
        <v>1159.03</v>
      </c>
      <c r="V32" s="37" t="s">
        <v>65</v>
      </c>
      <c r="W32" s="34">
        <v>835700</v>
      </c>
      <c r="X32" s="26" t="s">
        <v>66</v>
      </c>
      <c r="Y32" s="26" t="s">
        <v>133</v>
      </c>
      <c r="Z32" s="26" t="s">
        <v>84</v>
      </c>
      <c r="AA32" s="258" t="s">
        <v>600</v>
      </c>
      <c r="AB32" s="26" t="s">
        <v>375</v>
      </c>
      <c r="AC32" s="187"/>
    </row>
    <row r="33" spans="2:30" ht="63.75">
      <c r="B33" s="186">
        <v>23</v>
      </c>
      <c r="C33" s="50"/>
      <c r="D33" s="27" t="s">
        <v>314</v>
      </c>
      <c r="E33" s="28">
        <v>42514</v>
      </c>
      <c r="F33" s="254">
        <v>42535</v>
      </c>
      <c r="G33" s="28">
        <v>42512</v>
      </c>
      <c r="H33" s="28">
        <v>42262</v>
      </c>
      <c r="I33" s="28">
        <v>42094</v>
      </c>
      <c r="J33" s="26" t="s">
        <v>61</v>
      </c>
      <c r="K33" s="30" t="s">
        <v>305</v>
      </c>
      <c r="L33" s="30" t="s">
        <v>315</v>
      </c>
      <c r="M33" s="26" t="s">
        <v>316</v>
      </c>
      <c r="N33" s="26" t="s">
        <v>317</v>
      </c>
      <c r="O33" s="30" t="s">
        <v>318</v>
      </c>
      <c r="P33" s="30" t="s">
        <v>75</v>
      </c>
      <c r="Q33" s="26" t="s">
        <v>319</v>
      </c>
      <c r="R33" s="26" t="s">
        <v>320</v>
      </c>
      <c r="S33" s="35">
        <v>231.4</v>
      </c>
      <c r="T33" s="26">
        <v>3</v>
      </c>
      <c r="U33" s="36">
        <v>396.4</v>
      </c>
      <c r="V33" s="37" t="s">
        <v>108</v>
      </c>
      <c r="W33" s="34">
        <v>4059160</v>
      </c>
      <c r="X33" s="26" t="s">
        <v>66</v>
      </c>
      <c r="Y33" s="30" t="s">
        <v>133</v>
      </c>
      <c r="Z33" s="26" t="s">
        <v>99</v>
      </c>
      <c r="AA33" s="258" t="s">
        <v>789</v>
      </c>
      <c r="AB33" s="26"/>
      <c r="AC33" s="187" t="s">
        <v>212</v>
      </c>
    </row>
    <row r="34" spans="2:30" ht="51">
      <c r="B34" s="186">
        <v>24</v>
      </c>
      <c r="C34" s="53" t="s">
        <v>337</v>
      </c>
      <c r="D34" s="27" t="s">
        <v>338</v>
      </c>
      <c r="E34" s="28">
        <v>42464</v>
      </c>
      <c r="F34" s="254">
        <v>42535</v>
      </c>
      <c r="G34" s="29">
        <v>42334</v>
      </c>
      <c r="H34" s="29">
        <v>42430</v>
      </c>
      <c r="I34" s="29">
        <v>42277</v>
      </c>
      <c r="J34" s="26" t="s">
        <v>61</v>
      </c>
      <c r="K34" s="30" t="s">
        <v>305</v>
      </c>
      <c r="L34" s="30" t="s">
        <v>315</v>
      </c>
      <c r="M34" s="30" t="s">
        <v>339</v>
      </c>
      <c r="N34" s="30" t="s">
        <v>340</v>
      </c>
      <c r="O34" s="30" t="s">
        <v>341</v>
      </c>
      <c r="P34" s="30" t="s">
        <v>75</v>
      </c>
      <c r="Q34" s="59" t="s">
        <v>319</v>
      </c>
      <c r="R34" s="30" t="s">
        <v>320</v>
      </c>
      <c r="S34" s="60">
        <v>199</v>
      </c>
      <c r="T34" s="30">
        <v>3</v>
      </c>
      <c r="U34" s="36">
        <v>681.12</v>
      </c>
      <c r="V34" s="48" t="s">
        <v>108</v>
      </c>
      <c r="W34" s="61">
        <v>3379000</v>
      </c>
      <c r="X34" s="26" t="s">
        <v>66</v>
      </c>
      <c r="Y34" s="30" t="s">
        <v>133</v>
      </c>
      <c r="Z34" s="26" t="s">
        <v>84</v>
      </c>
      <c r="AA34" s="260" t="s">
        <v>791</v>
      </c>
      <c r="AB34" s="32" t="s">
        <v>800</v>
      </c>
      <c r="AC34" s="193"/>
    </row>
    <row r="35" spans="2:30" ht="38.25">
      <c r="B35" s="186">
        <v>25</v>
      </c>
      <c r="C35" s="39" t="s">
        <v>448</v>
      </c>
      <c r="D35" s="39" t="s">
        <v>449</v>
      </c>
      <c r="E35" s="41">
        <v>42514</v>
      </c>
      <c r="F35" s="254">
        <v>42535</v>
      </c>
      <c r="G35" s="41">
        <v>42425</v>
      </c>
      <c r="H35" s="38">
        <v>42430</v>
      </c>
      <c r="I35" s="41">
        <v>42277</v>
      </c>
      <c r="J35" s="26" t="s">
        <v>61</v>
      </c>
      <c r="K35" s="39" t="s">
        <v>450</v>
      </c>
      <c r="L35" s="39" t="s">
        <v>62</v>
      </c>
      <c r="M35" s="39" t="s">
        <v>451</v>
      </c>
      <c r="N35" s="39" t="s">
        <v>452</v>
      </c>
      <c r="O35" s="39" t="s">
        <v>129</v>
      </c>
      <c r="P35" s="39" t="s">
        <v>365</v>
      </c>
      <c r="Q35" s="40" t="s">
        <v>319</v>
      </c>
      <c r="R35" s="39" t="s">
        <v>320</v>
      </c>
      <c r="S35" s="62">
        <v>259.3</v>
      </c>
      <c r="T35" s="39">
        <v>3</v>
      </c>
      <c r="U35" s="62">
        <v>11032.69</v>
      </c>
      <c r="V35" s="39" t="s">
        <v>65</v>
      </c>
      <c r="W35" s="62">
        <v>4471200</v>
      </c>
      <c r="X35" s="26" t="s">
        <v>66</v>
      </c>
      <c r="Y35" s="39" t="s">
        <v>133</v>
      </c>
      <c r="Z35" s="39" t="s">
        <v>92</v>
      </c>
      <c r="AA35" s="260" t="s">
        <v>789</v>
      </c>
      <c r="AB35" s="39"/>
      <c r="AC35" s="195" t="s">
        <v>212</v>
      </c>
      <c r="AD35" s="174" t="s">
        <v>801</v>
      </c>
    </row>
    <row r="36" spans="2:30" ht="63.75">
      <c r="B36" s="186">
        <v>26</v>
      </c>
      <c r="C36" s="39" t="s">
        <v>666</v>
      </c>
      <c r="D36" s="40" t="s">
        <v>667</v>
      </c>
      <c r="E36" s="41">
        <v>42495</v>
      </c>
      <c r="F36" s="254">
        <v>42535</v>
      </c>
      <c r="G36" s="42">
        <v>42020</v>
      </c>
      <c r="H36" s="42">
        <v>42459</v>
      </c>
      <c r="I36" s="42">
        <v>42400</v>
      </c>
      <c r="J36" s="26" t="s">
        <v>61</v>
      </c>
      <c r="K36" s="43" t="s">
        <v>668</v>
      </c>
      <c r="L36" s="44" t="s">
        <v>684</v>
      </c>
      <c r="M36" s="44" t="s">
        <v>669</v>
      </c>
      <c r="N36" s="44" t="s">
        <v>670</v>
      </c>
      <c r="O36" s="44" t="s">
        <v>671</v>
      </c>
      <c r="P36" s="44" t="s">
        <v>75</v>
      </c>
      <c r="Q36" s="45" t="s">
        <v>319</v>
      </c>
      <c r="R36" s="44" t="s">
        <v>320</v>
      </c>
      <c r="S36" s="46">
        <v>197.2</v>
      </c>
      <c r="T36" s="44">
        <v>3</v>
      </c>
      <c r="U36" s="47">
        <v>1162.56</v>
      </c>
      <c r="V36" s="48" t="s">
        <v>108</v>
      </c>
      <c r="W36" s="47">
        <v>4650700</v>
      </c>
      <c r="X36" s="26" t="s">
        <v>66</v>
      </c>
      <c r="Y36" s="44" t="s">
        <v>67</v>
      </c>
      <c r="Z36" s="30" t="s">
        <v>84</v>
      </c>
      <c r="AA36" s="260" t="s">
        <v>789</v>
      </c>
      <c r="AB36" s="32" t="s">
        <v>802</v>
      </c>
      <c r="AC36" s="196" t="s">
        <v>672</v>
      </c>
    </row>
    <row r="37" spans="2:30" ht="63.75">
      <c r="B37" s="186">
        <v>27</v>
      </c>
      <c r="C37" s="26"/>
      <c r="D37" s="27" t="s">
        <v>207</v>
      </c>
      <c r="E37" s="28">
        <v>42509</v>
      </c>
      <c r="F37" s="254">
        <v>42535</v>
      </c>
      <c r="G37" s="28">
        <v>42205</v>
      </c>
      <c r="H37" s="28">
        <v>42132</v>
      </c>
      <c r="I37" s="28">
        <v>42035</v>
      </c>
      <c r="J37" s="26" t="s">
        <v>61</v>
      </c>
      <c r="K37" s="26" t="s">
        <v>150</v>
      </c>
      <c r="L37" s="30" t="s">
        <v>62</v>
      </c>
      <c r="M37" s="26" t="s">
        <v>208</v>
      </c>
      <c r="N37" s="26" t="s">
        <v>209</v>
      </c>
      <c r="O37" s="26" t="s">
        <v>63</v>
      </c>
      <c r="P37" s="30" t="s">
        <v>75</v>
      </c>
      <c r="Q37" s="27" t="s">
        <v>717</v>
      </c>
      <c r="R37" s="26" t="s">
        <v>210</v>
      </c>
      <c r="S37" s="35">
        <v>267.8</v>
      </c>
      <c r="T37" s="27" t="s">
        <v>59</v>
      </c>
      <c r="U37" s="36">
        <v>17655</v>
      </c>
      <c r="V37" s="37" t="s">
        <v>65</v>
      </c>
      <c r="W37" s="34">
        <v>3531000</v>
      </c>
      <c r="X37" s="26" t="s">
        <v>66</v>
      </c>
      <c r="Y37" s="30" t="s">
        <v>67</v>
      </c>
      <c r="Z37" s="54" t="s">
        <v>84</v>
      </c>
      <c r="AA37" s="258" t="s">
        <v>789</v>
      </c>
      <c r="AB37" s="26" t="s">
        <v>211</v>
      </c>
      <c r="AC37" s="187" t="s">
        <v>212</v>
      </c>
    </row>
    <row r="38" spans="2:30" ht="25.5">
      <c r="B38" s="186">
        <v>28</v>
      </c>
      <c r="C38" s="26" t="s">
        <v>162</v>
      </c>
      <c r="D38" s="27" t="s">
        <v>163</v>
      </c>
      <c r="E38" s="28">
        <v>42514</v>
      </c>
      <c r="F38" s="254">
        <v>42535</v>
      </c>
      <c r="G38" s="28">
        <v>42453</v>
      </c>
      <c r="H38" s="28">
        <v>42496</v>
      </c>
      <c r="I38" s="29">
        <v>42369</v>
      </c>
      <c r="J38" s="26" t="s">
        <v>61</v>
      </c>
      <c r="K38" s="30" t="s">
        <v>150</v>
      </c>
      <c r="L38" s="30" t="s">
        <v>62</v>
      </c>
      <c r="M38" s="26" t="s">
        <v>164</v>
      </c>
      <c r="N38" s="26" t="s">
        <v>165</v>
      </c>
      <c r="O38" s="26" t="s">
        <v>129</v>
      </c>
      <c r="P38" s="26" t="s">
        <v>75</v>
      </c>
      <c r="Q38" s="27" t="s">
        <v>166</v>
      </c>
      <c r="R38" s="26" t="s">
        <v>167</v>
      </c>
      <c r="S38" s="35">
        <v>5.8</v>
      </c>
      <c r="T38" s="26">
        <v>7</v>
      </c>
      <c r="U38" s="36">
        <v>515.66999999999996</v>
      </c>
      <c r="V38" s="37" t="s">
        <v>65</v>
      </c>
      <c r="W38" s="34">
        <v>92000</v>
      </c>
      <c r="X38" s="26" t="s">
        <v>66</v>
      </c>
      <c r="Y38" s="30" t="s">
        <v>67</v>
      </c>
      <c r="Z38" s="30" t="s">
        <v>92</v>
      </c>
      <c r="AA38" s="258" t="s">
        <v>789</v>
      </c>
      <c r="AB38" s="26"/>
      <c r="AC38" s="187"/>
    </row>
    <row r="39" spans="2:30" ht="51">
      <c r="B39" s="186">
        <v>29</v>
      </c>
      <c r="C39" s="32"/>
      <c r="D39" s="27" t="s">
        <v>610</v>
      </c>
      <c r="E39" s="28">
        <v>42495</v>
      </c>
      <c r="F39" s="254">
        <v>42535</v>
      </c>
      <c r="G39" s="28">
        <v>42165</v>
      </c>
      <c r="H39" s="29">
        <v>42207</v>
      </c>
      <c r="I39" s="28">
        <v>42155</v>
      </c>
      <c r="J39" s="26" t="s">
        <v>61</v>
      </c>
      <c r="K39" s="30" t="s">
        <v>469</v>
      </c>
      <c r="L39" s="30" t="s">
        <v>611</v>
      </c>
      <c r="M39" s="32" t="s">
        <v>612</v>
      </c>
      <c r="N39" s="32" t="s">
        <v>613</v>
      </c>
      <c r="O39" s="26" t="s">
        <v>63</v>
      </c>
      <c r="P39" s="30" t="s">
        <v>75</v>
      </c>
      <c r="Q39" s="27" t="s">
        <v>565</v>
      </c>
      <c r="R39" s="26" t="s">
        <v>572</v>
      </c>
      <c r="S39" s="35">
        <v>663.5</v>
      </c>
      <c r="T39" s="26">
        <v>10</v>
      </c>
      <c r="U39" s="34">
        <v>104166.66</v>
      </c>
      <c r="V39" s="30" t="s">
        <v>65</v>
      </c>
      <c r="W39" s="34">
        <v>12500000</v>
      </c>
      <c r="X39" s="26" t="s">
        <v>66</v>
      </c>
      <c r="Y39" s="30" t="s">
        <v>133</v>
      </c>
      <c r="Z39" s="26" t="s">
        <v>653</v>
      </c>
      <c r="AA39" s="260" t="s">
        <v>789</v>
      </c>
      <c r="AB39" s="32" t="s">
        <v>803</v>
      </c>
      <c r="AC39" s="197" t="s">
        <v>212</v>
      </c>
    </row>
    <row r="40" spans="2:30" ht="51">
      <c r="B40" s="186">
        <v>30</v>
      </c>
      <c r="C40" s="26" t="s">
        <v>569</v>
      </c>
      <c r="D40" s="27" t="s">
        <v>626</v>
      </c>
      <c r="E40" s="28">
        <v>42506</v>
      </c>
      <c r="F40" s="254">
        <v>42535</v>
      </c>
      <c r="G40" s="28">
        <v>42459</v>
      </c>
      <c r="H40" s="28">
        <v>42479</v>
      </c>
      <c r="I40" s="28">
        <v>42429</v>
      </c>
      <c r="J40" s="26" t="s">
        <v>61</v>
      </c>
      <c r="K40" s="26" t="s">
        <v>469</v>
      </c>
      <c r="L40" s="26" t="s">
        <v>563</v>
      </c>
      <c r="M40" s="26" t="s">
        <v>570</v>
      </c>
      <c r="N40" s="26" t="s">
        <v>571</v>
      </c>
      <c r="O40" s="26" t="s">
        <v>63</v>
      </c>
      <c r="P40" s="30" t="s">
        <v>75</v>
      </c>
      <c r="Q40" s="26">
        <v>10</v>
      </c>
      <c r="R40" s="30" t="s">
        <v>572</v>
      </c>
      <c r="S40" s="35">
        <v>118.2</v>
      </c>
      <c r="T40" s="27" t="s">
        <v>573</v>
      </c>
      <c r="U40" s="36">
        <v>21766</v>
      </c>
      <c r="V40" s="37" t="s">
        <v>65</v>
      </c>
      <c r="W40" s="34">
        <v>2612000</v>
      </c>
      <c r="X40" s="26" t="s">
        <v>66</v>
      </c>
      <c r="Y40" s="26" t="s">
        <v>67</v>
      </c>
      <c r="Z40" s="26" t="s">
        <v>84</v>
      </c>
      <c r="AA40" s="258" t="s">
        <v>600</v>
      </c>
      <c r="AB40" s="26" t="s">
        <v>574</v>
      </c>
      <c r="AC40" s="189"/>
    </row>
    <row r="41" spans="2:30" ht="89.25">
      <c r="B41" s="186">
        <v>31</v>
      </c>
      <c r="C41" s="30" t="s">
        <v>175</v>
      </c>
      <c r="D41" s="27" t="s">
        <v>176</v>
      </c>
      <c r="E41" s="28" t="s">
        <v>177</v>
      </c>
      <c r="F41" s="254">
        <v>42535</v>
      </c>
      <c r="G41" s="29">
        <v>42401</v>
      </c>
      <c r="H41" s="29">
        <v>42426</v>
      </c>
      <c r="I41" s="29">
        <v>42308</v>
      </c>
      <c r="J41" s="26" t="s">
        <v>61</v>
      </c>
      <c r="K41" s="30" t="s">
        <v>150</v>
      </c>
      <c r="L41" s="63" t="s">
        <v>178</v>
      </c>
      <c r="M41" s="30" t="s">
        <v>179</v>
      </c>
      <c r="N41" s="30" t="s">
        <v>180</v>
      </c>
      <c r="O41" s="30" t="s">
        <v>181</v>
      </c>
      <c r="P41" s="63" t="s">
        <v>75</v>
      </c>
      <c r="Q41" s="30">
        <v>33</v>
      </c>
      <c r="R41" s="30" t="s">
        <v>153</v>
      </c>
      <c r="S41" s="60">
        <v>11.76</v>
      </c>
      <c r="T41" s="30">
        <v>15</v>
      </c>
      <c r="U41" s="33">
        <v>2491.1999999999998</v>
      </c>
      <c r="V41" s="48" t="s">
        <v>108</v>
      </c>
      <c r="W41" s="33">
        <v>213800</v>
      </c>
      <c r="X41" s="26" t="s">
        <v>66</v>
      </c>
      <c r="Y41" s="30"/>
      <c r="Z41" s="30" t="s">
        <v>182</v>
      </c>
      <c r="AA41" s="260" t="s">
        <v>789</v>
      </c>
      <c r="AB41" s="30" t="s">
        <v>183</v>
      </c>
      <c r="AC41" s="189" t="s">
        <v>184</v>
      </c>
    </row>
    <row r="42" spans="2:30" ht="63.75">
      <c r="B42" s="186">
        <v>32</v>
      </c>
      <c r="C42" s="32" t="s">
        <v>258</v>
      </c>
      <c r="D42" s="27" t="s">
        <v>259</v>
      </c>
      <c r="E42" s="28">
        <v>42520</v>
      </c>
      <c r="F42" s="254">
        <v>42535</v>
      </c>
      <c r="G42" s="28">
        <v>42422</v>
      </c>
      <c r="H42" s="29">
        <v>42496</v>
      </c>
      <c r="I42" s="28">
        <v>42400</v>
      </c>
      <c r="J42" s="26" t="s">
        <v>61</v>
      </c>
      <c r="K42" s="26" t="s">
        <v>150</v>
      </c>
      <c r="L42" s="30" t="s">
        <v>62</v>
      </c>
      <c r="M42" s="32" t="s">
        <v>260</v>
      </c>
      <c r="N42" s="32" t="s">
        <v>703</v>
      </c>
      <c r="O42" s="26" t="s">
        <v>63</v>
      </c>
      <c r="P42" s="32" t="s">
        <v>75</v>
      </c>
      <c r="Q42" s="27" t="s">
        <v>261</v>
      </c>
      <c r="R42" s="32" t="s">
        <v>722</v>
      </c>
      <c r="S42" s="35">
        <v>3.74</v>
      </c>
      <c r="T42" s="30">
        <v>15</v>
      </c>
      <c r="U42" s="36">
        <v>714.21</v>
      </c>
      <c r="V42" s="30" t="s">
        <v>65</v>
      </c>
      <c r="W42" s="34">
        <v>57137</v>
      </c>
      <c r="X42" s="26" t="s">
        <v>66</v>
      </c>
      <c r="Y42" s="30" t="s">
        <v>67</v>
      </c>
      <c r="Z42" s="30" t="s">
        <v>92</v>
      </c>
      <c r="AA42" s="259" t="s">
        <v>789</v>
      </c>
      <c r="AB42" s="32"/>
      <c r="AC42" s="193"/>
    </row>
    <row r="43" spans="2:30" ht="25.5">
      <c r="B43" s="186">
        <v>33</v>
      </c>
      <c r="C43" s="26" t="s">
        <v>442</v>
      </c>
      <c r="D43" s="27" t="s">
        <v>447</v>
      </c>
      <c r="E43" s="28">
        <v>42515</v>
      </c>
      <c r="F43" s="254">
        <v>42535</v>
      </c>
      <c r="G43" s="28">
        <v>42453</v>
      </c>
      <c r="H43" s="65">
        <v>42487</v>
      </c>
      <c r="I43" s="28">
        <v>42369</v>
      </c>
      <c r="J43" s="26" t="s">
        <v>61</v>
      </c>
      <c r="K43" s="66" t="s">
        <v>402</v>
      </c>
      <c r="L43" s="30" t="s">
        <v>416</v>
      </c>
      <c r="M43" s="26" t="s">
        <v>443</v>
      </c>
      <c r="N43" s="26" t="s">
        <v>444</v>
      </c>
      <c r="O43" s="26" t="s">
        <v>445</v>
      </c>
      <c r="P43" s="26" t="s">
        <v>412</v>
      </c>
      <c r="Q43" s="26">
        <v>33</v>
      </c>
      <c r="R43" s="26" t="s">
        <v>153</v>
      </c>
      <c r="S43" s="35">
        <v>97</v>
      </c>
      <c r="T43" s="26">
        <v>15</v>
      </c>
      <c r="U43" s="36">
        <v>4120.2</v>
      </c>
      <c r="V43" s="67" t="s">
        <v>108</v>
      </c>
      <c r="W43" s="34" t="s">
        <v>446</v>
      </c>
      <c r="X43" s="26" t="s">
        <v>66</v>
      </c>
      <c r="Y43" s="26" t="s">
        <v>133</v>
      </c>
      <c r="Z43" s="30" t="s">
        <v>92</v>
      </c>
      <c r="AA43" s="258" t="s">
        <v>789</v>
      </c>
      <c r="AB43" s="26"/>
      <c r="AC43" s="189" t="s">
        <v>420</v>
      </c>
    </row>
    <row r="44" spans="2:30" ht="38.25">
      <c r="B44" s="186">
        <v>34</v>
      </c>
      <c r="C44" s="26"/>
      <c r="D44" s="27"/>
      <c r="E44" s="28"/>
      <c r="F44" s="254">
        <v>42535</v>
      </c>
      <c r="G44" s="28"/>
      <c r="H44" s="65">
        <v>42468</v>
      </c>
      <c r="I44" s="28">
        <v>42461</v>
      </c>
      <c r="J44" s="26" t="s">
        <v>61</v>
      </c>
      <c r="K44" s="66" t="s">
        <v>97</v>
      </c>
      <c r="L44" s="30" t="s">
        <v>62</v>
      </c>
      <c r="M44" s="26" t="s">
        <v>736</v>
      </c>
      <c r="N44" s="26" t="s">
        <v>737</v>
      </c>
      <c r="O44" s="26" t="s">
        <v>129</v>
      </c>
      <c r="P44" s="26" t="s">
        <v>738</v>
      </c>
      <c r="Q44" s="26" t="s">
        <v>326</v>
      </c>
      <c r="R44" s="26" t="s">
        <v>461</v>
      </c>
      <c r="S44" s="35">
        <v>64</v>
      </c>
      <c r="T44" s="26" t="s">
        <v>142</v>
      </c>
      <c r="U44" s="36">
        <v>0.08</v>
      </c>
      <c r="V44" s="67" t="s">
        <v>65</v>
      </c>
      <c r="W44" s="34">
        <v>23945.97</v>
      </c>
      <c r="X44" s="26" t="s">
        <v>66</v>
      </c>
      <c r="Y44" s="26"/>
      <c r="Z44" s="30" t="s">
        <v>653</v>
      </c>
      <c r="AA44" s="258" t="s">
        <v>789</v>
      </c>
      <c r="AB44" s="26"/>
      <c r="AC44" s="189"/>
    </row>
    <row r="45" spans="2:30" ht="63.75">
      <c r="B45" s="186">
        <v>35</v>
      </c>
      <c r="C45" s="26"/>
      <c r="D45" s="27"/>
      <c r="E45" s="28"/>
      <c r="F45" s="254">
        <v>42535</v>
      </c>
      <c r="G45" s="28"/>
      <c r="H45" s="65">
        <v>42468</v>
      </c>
      <c r="I45" s="28">
        <v>42461</v>
      </c>
      <c r="J45" s="26" t="s">
        <v>61</v>
      </c>
      <c r="K45" s="66" t="s">
        <v>97</v>
      </c>
      <c r="L45" s="30" t="s">
        <v>62</v>
      </c>
      <c r="M45" s="26" t="s">
        <v>739</v>
      </c>
      <c r="N45" s="26" t="s">
        <v>737</v>
      </c>
      <c r="O45" s="26" t="s">
        <v>129</v>
      </c>
      <c r="P45" s="26" t="s">
        <v>738</v>
      </c>
      <c r="Q45" s="26" t="s">
        <v>741</v>
      </c>
      <c r="R45" s="26" t="s">
        <v>804</v>
      </c>
      <c r="S45" s="35">
        <v>49.7</v>
      </c>
      <c r="T45" s="26" t="s">
        <v>142</v>
      </c>
      <c r="U45" s="36">
        <v>0.08</v>
      </c>
      <c r="V45" s="67" t="s">
        <v>65</v>
      </c>
      <c r="W45" s="34">
        <v>18595.54</v>
      </c>
      <c r="X45" s="26" t="s">
        <v>66</v>
      </c>
      <c r="Y45" s="26"/>
      <c r="Z45" s="30" t="s">
        <v>653</v>
      </c>
      <c r="AA45" s="258" t="s">
        <v>789</v>
      </c>
      <c r="AB45" s="26"/>
      <c r="AC45" s="189"/>
    </row>
    <row r="46" spans="2:30" ht="38.25">
      <c r="B46" s="186">
        <v>36</v>
      </c>
      <c r="C46" s="26"/>
      <c r="D46" s="27"/>
      <c r="E46" s="28"/>
      <c r="F46" s="254">
        <v>42535</v>
      </c>
      <c r="G46" s="28"/>
      <c r="H46" s="65">
        <v>42468</v>
      </c>
      <c r="I46" s="28">
        <v>42461</v>
      </c>
      <c r="J46" s="26" t="s">
        <v>61</v>
      </c>
      <c r="K46" s="66" t="s">
        <v>97</v>
      </c>
      <c r="L46" s="30" t="s">
        <v>62</v>
      </c>
      <c r="M46" s="26" t="s">
        <v>740</v>
      </c>
      <c r="N46" s="26" t="s">
        <v>737</v>
      </c>
      <c r="O46" s="26" t="s">
        <v>129</v>
      </c>
      <c r="P46" s="26" t="s">
        <v>738</v>
      </c>
      <c r="Q46" s="26" t="s">
        <v>326</v>
      </c>
      <c r="R46" s="26" t="s">
        <v>461</v>
      </c>
      <c r="S46" s="35">
        <v>89.8</v>
      </c>
      <c r="T46" s="26" t="s">
        <v>142</v>
      </c>
      <c r="U46" s="36">
        <v>0.08</v>
      </c>
      <c r="V46" s="67" t="s">
        <v>65</v>
      </c>
      <c r="W46" s="34">
        <v>33599.19</v>
      </c>
      <c r="X46" s="26" t="s">
        <v>66</v>
      </c>
      <c r="Y46" s="26"/>
      <c r="Z46" s="30" t="s">
        <v>653</v>
      </c>
      <c r="AA46" s="258" t="s">
        <v>789</v>
      </c>
      <c r="AB46" s="26"/>
      <c r="AC46" s="189"/>
    </row>
    <row r="47" spans="2:30" ht="51">
      <c r="B47" s="186">
        <v>37</v>
      </c>
      <c r="C47" s="26" t="s">
        <v>466</v>
      </c>
      <c r="D47" s="27" t="s">
        <v>467</v>
      </c>
      <c r="E47" s="28">
        <v>42513</v>
      </c>
      <c r="F47" s="254">
        <v>42535</v>
      </c>
      <c r="G47" s="28">
        <v>42473</v>
      </c>
      <c r="H47" s="26"/>
      <c r="I47" s="28" t="s">
        <v>468</v>
      </c>
      <c r="J47" s="26" t="s">
        <v>691</v>
      </c>
      <c r="K47" s="26" t="s">
        <v>469</v>
      </c>
      <c r="L47" s="26" t="s">
        <v>470</v>
      </c>
      <c r="M47" s="26" t="s">
        <v>471</v>
      </c>
      <c r="N47" s="26" t="s">
        <v>706</v>
      </c>
      <c r="O47" s="26" t="s">
        <v>63</v>
      </c>
      <c r="P47" s="26" t="s">
        <v>160</v>
      </c>
      <c r="Q47" s="26" t="s">
        <v>720</v>
      </c>
      <c r="R47" s="26" t="s">
        <v>472</v>
      </c>
      <c r="S47" s="35">
        <v>136.19999999999999</v>
      </c>
      <c r="T47" s="26" t="s">
        <v>142</v>
      </c>
      <c r="U47" s="36">
        <v>0.08</v>
      </c>
      <c r="V47" s="37" t="s">
        <v>462</v>
      </c>
      <c r="W47" s="34">
        <v>240979.7</v>
      </c>
      <c r="X47" s="26" t="s">
        <v>66</v>
      </c>
      <c r="Y47" s="26" t="s">
        <v>67</v>
      </c>
      <c r="Z47" s="26" t="s">
        <v>92</v>
      </c>
      <c r="AA47" s="258" t="s">
        <v>789</v>
      </c>
      <c r="AB47" s="26"/>
      <c r="AC47" s="187" t="s">
        <v>212</v>
      </c>
    </row>
    <row r="48" spans="2:30" ht="102">
      <c r="B48" s="186">
        <v>38</v>
      </c>
      <c r="C48" s="57"/>
      <c r="D48" s="57" t="s">
        <v>674</v>
      </c>
      <c r="E48" s="58">
        <v>42503</v>
      </c>
      <c r="F48" s="254">
        <v>42535</v>
      </c>
      <c r="G48" s="42">
        <v>42268</v>
      </c>
      <c r="H48" s="44" t="s">
        <v>70</v>
      </c>
      <c r="I48" s="42"/>
      <c r="J48" s="44" t="s">
        <v>691</v>
      </c>
      <c r="K48" s="44" t="s">
        <v>668</v>
      </c>
      <c r="L48" s="44" t="s">
        <v>692</v>
      </c>
      <c r="M48" s="44" t="s">
        <v>693</v>
      </c>
      <c r="N48" s="44" t="s">
        <v>715</v>
      </c>
      <c r="O48" s="26" t="s">
        <v>63</v>
      </c>
      <c r="P48" s="44" t="s">
        <v>75</v>
      </c>
      <c r="Q48" s="44" t="s">
        <v>326</v>
      </c>
      <c r="R48" s="44" t="s">
        <v>461</v>
      </c>
      <c r="S48" s="46">
        <v>80.2</v>
      </c>
      <c r="T48" s="44" t="s">
        <v>142</v>
      </c>
      <c r="U48" s="36">
        <v>0.08</v>
      </c>
      <c r="V48" s="44" t="s">
        <v>65</v>
      </c>
      <c r="W48" s="46">
        <v>585.1</v>
      </c>
      <c r="X48" s="26" t="s">
        <v>66</v>
      </c>
      <c r="Y48" s="44"/>
      <c r="Z48" s="32" t="s">
        <v>92</v>
      </c>
      <c r="AA48" s="260" t="s">
        <v>789</v>
      </c>
      <c r="AB48" s="44" t="s">
        <v>694</v>
      </c>
      <c r="AC48" s="198" t="s">
        <v>212</v>
      </c>
    </row>
    <row r="49" spans="2:29" ht="127.5">
      <c r="B49" s="186">
        <v>39</v>
      </c>
      <c r="C49" s="32" t="s">
        <v>243</v>
      </c>
      <c r="D49" s="27" t="s">
        <v>244</v>
      </c>
      <c r="E49" s="28" t="s">
        <v>245</v>
      </c>
      <c r="F49" s="254">
        <v>42535</v>
      </c>
      <c r="G49" s="28">
        <v>42116</v>
      </c>
      <c r="H49" s="29" t="s">
        <v>70</v>
      </c>
      <c r="I49" s="28">
        <v>42277</v>
      </c>
      <c r="J49" s="32" t="s">
        <v>224</v>
      </c>
      <c r="K49" s="30" t="s">
        <v>150</v>
      </c>
      <c r="L49" s="30" t="s">
        <v>62</v>
      </c>
      <c r="M49" s="32" t="s">
        <v>246</v>
      </c>
      <c r="N49" s="32" t="s">
        <v>247</v>
      </c>
      <c r="O49" s="26" t="s">
        <v>129</v>
      </c>
      <c r="P49" s="30" t="s">
        <v>75</v>
      </c>
      <c r="Q49" s="27" t="s">
        <v>248</v>
      </c>
      <c r="R49" s="32" t="s">
        <v>249</v>
      </c>
      <c r="S49" s="35">
        <v>42.77</v>
      </c>
      <c r="T49" s="30">
        <v>5</v>
      </c>
      <c r="U49" s="36">
        <v>1654.17</v>
      </c>
      <c r="V49" s="30" t="s">
        <v>65</v>
      </c>
      <c r="W49" s="34">
        <v>397000</v>
      </c>
      <c r="X49" s="26" t="s">
        <v>66</v>
      </c>
      <c r="Y49" s="30" t="s">
        <v>67</v>
      </c>
      <c r="Z49" s="30" t="s">
        <v>84</v>
      </c>
      <c r="AA49" s="259" t="s">
        <v>600</v>
      </c>
      <c r="AB49" s="32" t="s">
        <v>250</v>
      </c>
      <c r="AC49" s="193" t="s">
        <v>251</v>
      </c>
    </row>
    <row r="50" spans="2:29" ht="76.5">
      <c r="B50" s="186">
        <v>40</v>
      </c>
      <c r="C50" s="30" t="s">
        <v>640</v>
      </c>
      <c r="D50" s="53" t="s">
        <v>641</v>
      </c>
      <c r="E50" s="29">
        <v>42474</v>
      </c>
      <c r="F50" s="254">
        <v>42535</v>
      </c>
      <c r="G50" s="29">
        <v>42342</v>
      </c>
      <c r="H50" s="30" t="s">
        <v>70</v>
      </c>
      <c r="I50" s="29">
        <v>42308</v>
      </c>
      <c r="J50" s="26" t="s">
        <v>71</v>
      </c>
      <c r="K50" s="32" t="s">
        <v>635</v>
      </c>
      <c r="L50" s="26" t="s">
        <v>62</v>
      </c>
      <c r="M50" s="30" t="s">
        <v>642</v>
      </c>
      <c r="N50" s="30" t="s">
        <v>643</v>
      </c>
      <c r="O50" s="26" t="s">
        <v>129</v>
      </c>
      <c r="P50" s="53" t="s">
        <v>130</v>
      </c>
      <c r="Q50" s="53" t="s">
        <v>248</v>
      </c>
      <c r="R50" s="30" t="s">
        <v>644</v>
      </c>
      <c r="S50" s="33">
        <v>72.5</v>
      </c>
      <c r="T50" s="30">
        <v>15</v>
      </c>
      <c r="U50" s="33">
        <v>17255.04</v>
      </c>
      <c r="V50" s="30" t="s">
        <v>65</v>
      </c>
      <c r="W50" s="33">
        <v>1349500</v>
      </c>
      <c r="X50" s="26" t="s">
        <v>66</v>
      </c>
      <c r="Y50" s="30"/>
      <c r="Z50" s="26" t="s">
        <v>84</v>
      </c>
      <c r="AA50" s="260" t="s">
        <v>789</v>
      </c>
      <c r="AB50" s="30" t="s">
        <v>645</v>
      </c>
      <c r="AC50" s="193"/>
    </row>
    <row r="51" spans="2:29" ht="76.5">
      <c r="B51" s="186">
        <v>41</v>
      </c>
      <c r="C51" s="30" t="s">
        <v>640</v>
      </c>
      <c r="D51" s="53" t="s">
        <v>641</v>
      </c>
      <c r="E51" s="29">
        <v>42474</v>
      </c>
      <c r="F51" s="254">
        <v>42535</v>
      </c>
      <c r="G51" s="29">
        <v>42342</v>
      </c>
      <c r="H51" s="30" t="s">
        <v>70</v>
      </c>
      <c r="I51" s="29">
        <v>42308</v>
      </c>
      <c r="J51" s="32" t="s">
        <v>224</v>
      </c>
      <c r="K51" s="32" t="s">
        <v>635</v>
      </c>
      <c r="L51" s="26" t="s">
        <v>62</v>
      </c>
      <c r="M51" s="30" t="s">
        <v>642</v>
      </c>
      <c r="N51" s="30" t="s">
        <v>643</v>
      </c>
      <c r="O51" s="26" t="s">
        <v>129</v>
      </c>
      <c r="P51" s="53" t="s">
        <v>130</v>
      </c>
      <c r="Q51" s="53" t="s">
        <v>248</v>
      </c>
      <c r="R51" s="30" t="s">
        <v>735</v>
      </c>
      <c r="S51" s="33">
        <v>72.5</v>
      </c>
      <c r="T51" s="30">
        <v>5</v>
      </c>
      <c r="U51" s="156">
        <v>5751.68</v>
      </c>
      <c r="V51" s="30" t="s">
        <v>65</v>
      </c>
      <c r="W51" s="33">
        <v>1349500</v>
      </c>
      <c r="X51" s="26" t="s">
        <v>66</v>
      </c>
      <c r="Y51" s="30"/>
      <c r="Z51" s="26" t="s">
        <v>84</v>
      </c>
      <c r="AA51" s="260" t="s">
        <v>789</v>
      </c>
      <c r="AB51" s="30" t="s">
        <v>646</v>
      </c>
      <c r="AC51" s="189" t="s">
        <v>647</v>
      </c>
    </row>
    <row r="52" spans="2:29" ht="153">
      <c r="B52" s="186">
        <v>42</v>
      </c>
      <c r="C52" s="53" t="s">
        <v>303</v>
      </c>
      <c r="D52" s="27" t="s">
        <v>304</v>
      </c>
      <c r="E52" s="28">
        <v>42514</v>
      </c>
      <c r="F52" s="254">
        <v>42535</v>
      </c>
      <c r="G52" s="29">
        <v>42411</v>
      </c>
      <c r="H52" s="29" t="s">
        <v>70</v>
      </c>
      <c r="I52" s="29" t="s">
        <v>70</v>
      </c>
      <c r="J52" s="32" t="s">
        <v>224</v>
      </c>
      <c r="K52" s="30" t="s">
        <v>305</v>
      </c>
      <c r="L52" s="30" t="s">
        <v>62</v>
      </c>
      <c r="M52" s="70" t="s">
        <v>306</v>
      </c>
      <c r="N52" s="30" t="s">
        <v>307</v>
      </c>
      <c r="O52" s="26" t="s">
        <v>63</v>
      </c>
      <c r="P52" s="30" t="s">
        <v>75</v>
      </c>
      <c r="Q52" s="59" t="s">
        <v>308</v>
      </c>
      <c r="R52" s="30" t="s">
        <v>725</v>
      </c>
      <c r="S52" s="60">
        <v>43.3</v>
      </c>
      <c r="T52" s="55" t="s">
        <v>309</v>
      </c>
      <c r="U52" s="36">
        <v>8785.0400000000009</v>
      </c>
      <c r="V52" s="48" t="s">
        <v>65</v>
      </c>
      <c r="W52" s="61">
        <v>464900</v>
      </c>
      <c r="X52" s="30" t="s">
        <v>310</v>
      </c>
      <c r="Y52" s="30" t="s">
        <v>67</v>
      </c>
      <c r="Z52" s="30" t="s">
        <v>311</v>
      </c>
      <c r="AA52" s="260" t="s">
        <v>795</v>
      </c>
      <c r="AB52" s="66" t="s">
        <v>312</v>
      </c>
      <c r="AC52" s="189" t="s">
        <v>313</v>
      </c>
    </row>
    <row r="53" spans="2:29" ht="153">
      <c r="B53" s="186">
        <v>43</v>
      </c>
      <c r="C53" s="32" t="s">
        <v>213</v>
      </c>
      <c r="D53" s="71" t="s">
        <v>214</v>
      </c>
      <c r="E53" s="65">
        <v>42429</v>
      </c>
      <c r="F53" s="254">
        <v>42535</v>
      </c>
      <c r="G53" s="65">
        <v>42380</v>
      </c>
      <c r="H53" s="29" t="s">
        <v>70</v>
      </c>
      <c r="I53" s="65">
        <v>42216</v>
      </c>
      <c r="J53" s="26" t="s">
        <v>71</v>
      </c>
      <c r="K53" s="63" t="s">
        <v>150</v>
      </c>
      <c r="L53" s="30" t="s">
        <v>62</v>
      </c>
      <c r="M53" s="30" t="s">
        <v>215</v>
      </c>
      <c r="N53" s="30" t="s">
        <v>216</v>
      </c>
      <c r="O53" s="26" t="s">
        <v>129</v>
      </c>
      <c r="P53" s="30" t="s">
        <v>75</v>
      </c>
      <c r="Q53" s="30" t="s">
        <v>217</v>
      </c>
      <c r="R53" s="30" t="s">
        <v>132</v>
      </c>
      <c r="S53" s="73">
        <v>530.9</v>
      </c>
      <c r="T53" s="30">
        <v>8</v>
      </c>
      <c r="U53" s="33"/>
      <c r="V53" s="68" t="s">
        <v>65</v>
      </c>
      <c r="W53" s="34">
        <v>4185530</v>
      </c>
      <c r="X53" s="26" t="s">
        <v>66</v>
      </c>
      <c r="Y53" s="63" t="s">
        <v>67</v>
      </c>
      <c r="Z53" s="54" t="s">
        <v>221</v>
      </c>
      <c r="AA53" s="260" t="s">
        <v>789</v>
      </c>
      <c r="AB53" s="30" t="s">
        <v>222</v>
      </c>
      <c r="AC53" s="199" t="s">
        <v>223</v>
      </c>
    </row>
    <row r="54" spans="2:29" ht="153">
      <c r="B54" s="186">
        <v>44</v>
      </c>
      <c r="C54" s="32" t="s">
        <v>213</v>
      </c>
      <c r="D54" s="71" t="s">
        <v>214</v>
      </c>
      <c r="E54" s="65">
        <v>42429</v>
      </c>
      <c r="F54" s="254">
        <v>42535</v>
      </c>
      <c r="G54" s="65">
        <v>42380</v>
      </c>
      <c r="H54" s="29" t="s">
        <v>70</v>
      </c>
      <c r="I54" s="65">
        <v>42216</v>
      </c>
      <c r="J54" s="32" t="s">
        <v>224</v>
      </c>
      <c r="K54" s="63" t="s">
        <v>150</v>
      </c>
      <c r="L54" s="30" t="s">
        <v>62</v>
      </c>
      <c r="M54" s="30" t="s">
        <v>215</v>
      </c>
      <c r="N54" s="30" t="s">
        <v>216</v>
      </c>
      <c r="O54" s="26" t="s">
        <v>129</v>
      </c>
      <c r="P54" s="30" t="s">
        <v>75</v>
      </c>
      <c r="Q54" s="30" t="s">
        <v>217</v>
      </c>
      <c r="R54" s="30" t="s">
        <v>218</v>
      </c>
      <c r="S54" s="33" t="s">
        <v>225</v>
      </c>
      <c r="T54" s="30" t="s">
        <v>219</v>
      </c>
      <c r="U54" s="33" t="s">
        <v>220</v>
      </c>
      <c r="V54" s="68" t="s">
        <v>65</v>
      </c>
      <c r="W54" s="34">
        <v>4185530</v>
      </c>
      <c r="X54" s="26" t="s">
        <v>66</v>
      </c>
      <c r="Y54" s="63" t="s">
        <v>67</v>
      </c>
      <c r="Z54" s="54" t="s">
        <v>221</v>
      </c>
      <c r="AA54" s="260" t="s">
        <v>789</v>
      </c>
      <c r="AB54" s="30" t="s">
        <v>222</v>
      </c>
      <c r="AC54" s="193" t="s">
        <v>226</v>
      </c>
    </row>
    <row r="55" spans="2:29" ht="25.5">
      <c r="B55" s="186">
        <v>45</v>
      </c>
      <c r="C55" s="26" t="s">
        <v>155</v>
      </c>
      <c r="D55" s="27" t="s">
        <v>156</v>
      </c>
      <c r="E55" s="28">
        <v>42516</v>
      </c>
      <c r="F55" s="254">
        <v>42535</v>
      </c>
      <c r="G55" s="29">
        <v>42494</v>
      </c>
      <c r="H55" s="29"/>
      <c r="I55" s="29">
        <v>42216</v>
      </c>
      <c r="J55" s="30" t="s">
        <v>697</v>
      </c>
      <c r="K55" s="30" t="s">
        <v>150</v>
      </c>
      <c r="L55" s="30" t="s">
        <v>178</v>
      </c>
      <c r="M55" s="30" t="s">
        <v>157</v>
      </c>
      <c r="N55" s="30" t="s">
        <v>158</v>
      </c>
      <c r="O55" s="30" t="s">
        <v>159</v>
      </c>
      <c r="P55" s="30" t="s">
        <v>160</v>
      </c>
      <c r="Q55" s="30">
        <v>14</v>
      </c>
      <c r="R55" s="30" t="s">
        <v>191</v>
      </c>
      <c r="S55" s="33">
        <v>84.67</v>
      </c>
      <c r="T55" s="53" t="s">
        <v>573</v>
      </c>
      <c r="U55" s="49">
        <v>1430.55</v>
      </c>
      <c r="V55" s="30" t="s">
        <v>108</v>
      </c>
      <c r="W55" s="49">
        <v>1498040</v>
      </c>
      <c r="X55" s="26" t="s">
        <v>66</v>
      </c>
      <c r="Y55" s="30" t="s">
        <v>67</v>
      </c>
      <c r="Z55" s="30" t="s">
        <v>92</v>
      </c>
      <c r="AA55" s="260" t="s">
        <v>789</v>
      </c>
      <c r="AB55" s="64"/>
      <c r="AC55" s="189" t="s">
        <v>698</v>
      </c>
    </row>
    <row r="56" spans="2:29" ht="89.25">
      <c r="B56" s="186">
        <v>46</v>
      </c>
      <c r="C56" s="26" t="s">
        <v>136</v>
      </c>
      <c r="D56" s="27" t="s">
        <v>137</v>
      </c>
      <c r="E56" s="28">
        <v>42508</v>
      </c>
      <c r="F56" s="254">
        <v>42535</v>
      </c>
      <c r="G56" s="28">
        <v>42103</v>
      </c>
      <c r="H56" s="26" t="s">
        <v>70</v>
      </c>
      <c r="I56" s="28">
        <v>42094</v>
      </c>
      <c r="J56" s="26" t="s">
        <v>71</v>
      </c>
      <c r="K56" s="26" t="s">
        <v>97</v>
      </c>
      <c r="L56" s="26" t="s">
        <v>62</v>
      </c>
      <c r="M56" s="26" t="s">
        <v>138</v>
      </c>
      <c r="N56" s="26" t="s">
        <v>139</v>
      </c>
      <c r="O56" s="26" t="s">
        <v>63</v>
      </c>
      <c r="P56" s="30" t="s">
        <v>75</v>
      </c>
      <c r="Q56" s="26" t="s">
        <v>140</v>
      </c>
      <c r="R56" s="26" t="s">
        <v>141</v>
      </c>
      <c r="S56" s="35">
        <v>144.1</v>
      </c>
      <c r="T56" s="30" t="s">
        <v>142</v>
      </c>
      <c r="U56" s="36">
        <v>0.08</v>
      </c>
      <c r="V56" s="37" t="s">
        <v>65</v>
      </c>
      <c r="W56" s="34">
        <v>471190.15</v>
      </c>
      <c r="X56" s="26" t="s">
        <v>66</v>
      </c>
      <c r="Y56" s="26" t="s">
        <v>67</v>
      </c>
      <c r="Z56" s="26" t="s">
        <v>84</v>
      </c>
      <c r="AA56" s="260" t="s">
        <v>789</v>
      </c>
      <c r="AB56" s="26" t="s">
        <v>143</v>
      </c>
      <c r="AC56" s="187" t="s">
        <v>144</v>
      </c>
    </row>
    <row r="57" spans="2:29" ht="89.25">
      <c r="B57" s="186">
        <v>47</v>
      </c>
      <c r="C57" s="53" t="s">
        <v>329</v>
      </c>
      <c r="D57" s="53" t="s">
        <v>330</v>
      </c>
      <c r="E57" s="29">
        <v>42501</v>
      </c>
      <c r="F57" s="254">
        <v>42535</v>
      </c>
      <c r="G57" s="29">
        <v>42439</v>
      </c>
      <c r="H57" s="29" t="s">
        <v>70</v>
      </c>
      <c r="I57" s="29">
        <v>42400</v>
      </c>
      <c r="J57" s="26" t="s">
        <v>71</v>
      </c>
      <c r="K57" s="30" t="s">
        <v>305</v>
      </c>
      <c r="L57" s="30" t="s">
        <v>315</v>
      </c>
      <c r="M57" s="70" t="s">
        <v>331</v>
      </c>
      <c r="N57" s="30" t="s">
        <v>332</v>
      </c>
      <c r="O57" s="70" t="s">
        <v>333</v>
      </c>
      <c r="P57" s="30" t="s">
        <v>75</v>
      </c>
      <c r="Q57" s="59" t="s">
        <v>334</v>
      </c>
      <c r="R57" s="30" t="s">
        <v>335</v>
      </c>
      <c r="S57" s="36">
        <v>806</v>
      </c>
      <c r="T57" s="30" t="s">
        <v>142</v>
      </c>
      <c r="U57" s="33">
        <v>0.08</v>
      </c>
      <c r="V57" s="72" t="s">
        <v>65</v>
      </c>
      <c r="W57" s="49">
        <v>36252.75</v>
      </c>
      <c r="X57" s="26" t="s">
        <v>66</v>
      </c>
      <c r="Y57" s="30" t="s">
        <v>133</v>
      </c>
      <c r="Z57" s="26" t="s">
        <v>84</v>
      </c>
      <c r="AA57" s="262" t="s">
        <v>789</v>
      </c>
      <c r="AB57" s="54" t="s">
        <v>336</v>
      </c>
      <c r="AC57" s="187" t="s">
        <v>742</v>
      </c>
    </row>
    <row r="58" spans="2:29" ht="114.75">
      <c r="B58" s="186">
        <v>48</v>
      </c>
      <c r="C58" s="32" t="s">
        <v>429</v>
      </c>
      <c r="D58" s="27" t="s">
        <v>430</v>
      </c>
      <c r="E58" s="28">
        <v>42482</v>
      </c>
      <c r="F58" s="254">
        <v>42535</v>
      </c>
      <c r="G58" s="65">
        <v>42293</v>
      </c>
      <c r="H58" s="67" t="s">
        <v>70</v>
      </c>
      <c r="I58" s="65">
        <v>42369</v>
      </c>
      <c r="J58" s="26" t="s">
        <v>71</v>
      </c>
      <c r="K58" s="66" t="s">
        <v>402</v>
      </c>
      <c r="L58" s="30" t="s">
        <v>416</v>
      </c>
      <c r="M58" s="30" t="s">
        <v>431</v>
      </c>
      <c r="N58" s="30" t="s">
        <v>432</v>
      </c>
      <c r="O58" s="30" t="s">
        <v>433</v>
      </c>
      <c r="P58" s="30" t="s">
        <v>75</v>
      </c>
      <c r="Q58" s="67" t="s">
        <v>334</v>
      </c>
      <c r="R58" s="30" t="s">
        <v>335</v>
      </c>
      <c r="S58" s="73">
        <v>552.17999999999995</v>
      </c>
      <c r="T58" s="30" t="s">
        <v>142</v>
      </c>
      <c r="U58" s="36">
        <v>0.08</v>
      </c>
      <c r="V58" s="67" t="s">
        <v>65</v>
      </c>
      <c r="W58" s="34">
        <v>9126983</v>
      </c>
      <c r="X58" s="26" t="s">
        <v>66</v>
      </c>
      <c r="Y58" s="67" t="s">
        <v>133</v>
      </c>
      <c r="Z58" s="69" t="s">
        <v>221</v>
      </c>
      <c r="AA58" s="259" t="s">
        <v>791</v>
      </c>
      <c r="AB58" s="54" t="s">
        <v>434</v>
      </c>
      <c r="AC58" s="199"/>
    </row>
    <row r="59" spans="2:29" ht="89.25">
      <c r="B59" s="186">
        <v>49</v>
      </c>
      <c r="C59" s="26" t="s">
        <v>513</v>
      </c>
      <c r="D59" s="27" t="s">
        <v>514</v>
      </c>
      <c r="E59" s="28">
        <v>42515</v>
      </c>
      <c r="F59" s="254">
        <v>42535</v>
      </c>
      <c r="G59" s="28">
        <v>42425</v>
      </c>
      <c r="H59" s="26"/>
      <c r="I59" s="28" t="s">
        <v>468</v>
      </c>
      <c r="J59" s="26" t="s">
        <v>71</v>
      </c>
      <c r="K59" s="26" t="s">
        <v>469</v>
      </c>
      <c r="L59" s="26" t="s">
        <v>515</v>
      </c>
      <c r="M59" s="30" t="s">
        <v>632</v>
      </c>
      <c r="N59" s="26" t="s">
        <v>710</v>
      </c>
      <c r="O59" s="26" t="s">
        <v>63</v>
      </c>
      <c r="P59" s="26" t="s">
        <v>621</v>
      </c>
      <c r="Q59" s="59" t="s">
        <v>619</v>
      </c>
      <c r="R59" s="30" t="s">
        <v>620</v>
      </c>
      <c r="S59" s="33">
        <v>1352.03</v>
      </c>
      <c r="T59" s="30" t="s">
        <v>142</v>
      </c>
      <c r="U59" s="49">
        <v>0.08</v>
      </c>
      <c r="V59" s="30" t="s">
        <v>462</v>
      </c>
      <c r="W59" s="49">
        <v>391782.23</v>
      </c>
      <c r="X59" s="26" t="s">
        <v>66</v>
      </c>
      <c r="Y59" s="30" t="s">
        <v>67</v>
      </c>
      <c r="Z59" s="26" t="s">
        <v>92</v>
      </c>
      <c r="AA59" s="258" t="s">
        <v>789</v>
      </c>
      <c r="AB59" s="26"/>
      <c r="AC59" s="187"/>
    </row>
    <row r="60" spans="2:29" ht="51">
      <c r="B60" s="186">
        <v>50</v>
      </c>
      <c r="C60" s="63" t="s">
        <v>227</v>
      </c>
      <c r="D60" s="27" t="s">
        <v>228</v>
      </c>
      <c r="E60" s="28">
        <v>42461</v>
      </c>
      <c r="F60" s="254">
        <v>42535</v>
      </c>
      <c r="G60" s="29">
        <v>42423</v>
      </c>
      <c r="H60" s="53" t="s">
        <v>70</v>
      </c>
      <c r="I60" s="29">
        <v>42308</v>
      </c>
      <c r="J60" s="26" t="s">
        <v>71</v>
      </c>
      <c r="K60" s="63" t="s">
        <v>150</v>
      </c>
      <c r="L60" s="63" t="s">
        <v>178</v>
      </c>
      <c r="M60" s="63" t="s">
        <v>229</v>
      </c>
      <c r="N60" s="63" t="s">
        <v>230</v>
      </c>
      <c r="O60" s="63" t="s">
        <v>231</v>
      </c>
      <c r="P60" s="63" t="s">
        <v>64</v>
      </c>
      <c r="Q60" s="63" t="s">
        <v>106</v>
      </c>
      <c r="R60" s="30" t="s">
        <v>107</v>
      </c>
      <c r="S60" s="49">
        <v>70.849999999999994</v>
      </c>
      <c r="T60" s="63">
        <v>1</v>
      </c>
      <c r="U60" s="36">
        <v>37.14</v>
      </c>
      <c r="V60" s="48" t="s">
        <v>108</v>
      </c>
      <c r="W60" s="49">
        <v>1213230</v>
      </c>
      <c r="X60" s="26" t="s">
        <v>66</v>
      </c>
      <c r="Y60" s="63" t="s">
        <v>67</v>
      </c>
      <c r="Z60" s="30" t="s">
        <v>84</v>
      </c>
      <c r="AA60" s="260" t="s">
        <v>789</v>
      </c>
      <c r="AB60" s="30" t="s">
        <v>232</v>
      </c>
      <c r="AC60" s="200" t="s">
        <v>233</v>
      </c>
    </row>
    <row r="61" spans="2:29" ht="51">
      <c r="B61" s="186">
        <v>51</v>
      </c>
      <c r="C61" s="63" t="s">
        <v>227</v>
      </c>
      <c r="D61" s="27" t="s">
        <v>228</v>
      </c>
      <c r="E61" s="28">
        <v>42461</v>
      </c>
      <c r="F61" s="254">
        <v>42535</v>
      </c>
      <c r="G61" s="29">
        <v>42423</v>
      </c>
      <c r="H61" s="53" t="s">
        <v>70</v>
      </c>
      <c r="I61" s="29">
        <v>42308</v>
      </c>
      <c r="J61" s="26" t="s">
        <v>71</v>
      </c>
      <c r="K61" s="63" t="s">
        <v>150</v>
      </c>
      <c r="L61" s="63" t="s">
        <v>178</v>
      </c>
      <c r="M61" s="63" t="s">
        <v>229</v>
      </c>
      <c r="N61" s="63" t="s">
        <v>234</v>
      </c>
      <c r="O61" s="63" t="s">
        <v>235</v>
      </c>
      <c r="P61" s="63" t="s">
        <v>64</v>
      </c>
      <c r="Q61" s="63" t="s">
        <v>106</v>
      </c>
      <c r="R61" s="30" t="s">
        <v>107</v>
      </c>
      <c r="S61" s="49">
        <v>24.84</v>
      </c>
      <c r="T61" s="63">
        <v>1</v>
      </c>
      <c r="U61" s="36">
        <v>6.42</v>
      </c>
      <c r="V61" s="48" t="s">
        <v>108</v>
      </c>
      <c r="W61" s="49">
        <v>423170</v>
      </c>
      <c r="X61" s="26" t="s">
        <v>66</v>
      </c>
      <c r="Y61" s="63" t="s">
        <v>67</v>
      </c>
      <c r="Z61" s="30" t="s">
        <v>84</v>
      </c>
      <c r="AA61" s="260" t="s">
        <v>789</v>
      </c>
      <c r="AB61" s="30" t="s">
        <v>232</v>
      </c>
      <c r="AC61" s="200" t="s">
        <v>236</v>
      </c>
    </row>
    <row r="62" spans="2:29" ht="51">
      <c r="B62" s="186">
        <v>52</v>
      </c>
      <c r="C62" s="63" t="s">
        <v>227</v>
      </c>
      <c r="D62" s="27" t="s">
        <v>228</v>
      </c>
      <c r="E62" s="28">
        <v>42461</v>
      </c>
      <c r="F62" s="254">
        <v>42535</v>
      </c>
      <c r="G62" s="29">
        <v>42423</v>
      </c>
      <c r="H62" s="53" t="s">
        <v>70</v>
      </c>
      <c r="I62" s="29">
        <v>42308</v>
      </c>
      <c r="J62" s="26" t="s">
        <v>71</v>
      </c>
      <c r="K62" s="63" t="s">
        <v>150</v>
      </c>
      <c r="L62" s="63" t="s">
        <v>178</v>
      </c>
      <c r="M62" s="63" t="s">
        <v>229</v>
      </c>
      <c r="N62" s="63" t="s">
        <v>237</v>
      </c>
      <c r="O62" s="63" t="s">
        <v>238</v>
      </c>
      <c r="P62" s="63" t="s">
        <v>64</v>
      </c>
      <c r="Q62" s="63" t="s">
        <v>106</v>
      </c>
      <c r="R62" s="30" t="s">
        <v>107</v>
      </c>
      <c r="S62" s="49">
        <v>34.32</v>
      </c>
      <c r="T62" s="63">
        <v>1</v>
      </c>
      <c r="U62" s="36">
        <v>14.26</v>
      </c>
      <c r="V62" s="48" t="s">
        <v>108</v>
      </c>
      <c r="W62" s="49">
        <v>467470</v>
      </c>
      <c r="X62" s="26" t="s">
        <v>66</v>
      </c>
      <c r="Y62" s="63" t="s">
        <v>67</v>
      </c>
      <c r="Z62" s="30" t="s">
        <v>84</v>
      </c>
      <c r="AA62" s="260" t="s">
        <v>789</v>
      </c>
      <c r="AB62" s="30" t="s">
        <v>232</v>
      </c>
      <c r="AC62" s="200" t="s">
        <v>239</v>
      </c>
    </row>
    <row r="63" spans="2:29" ht="51">
      <c r="B63" s="186">
        <v>53</v>
      </c>
      <c r="C63" s="63" t="s">
        <v>227</v>
      </c>
      <c r="D63" s="27" t="s">
        <v>228</v>
      </c>
      <c r="E63" s="28">
        <v>42461</v>
      </c>
      <c r="F63" s="254">
        <v>42535</v>
      </c>
      <c r="G63" s="29">
        <v>42423</v>
      </c>
      <c r="H63" s="53" t="s">
        <v>70</v>
      </c>
      <c r="I63" s="29">
        <v>42308</v>
      </c>
      <c r="J63" s="26" t="s">
        <v>71</v>
      </c>
      <c r="K63" s="63" t="s">
        <v>150</v>
      </c>
      <c r="L63" s="63" t="s">
        <v>178</v>
      </c>
      <c r="M63" s="63" t="s">
        <v>229</v>
      </c>
      <c r="N63" s="63" t="s">
        <v>240</v>
      </c>
      <c r="O63" s="63" t="s">
        <v>241</v>
      </c>
      <c r="P63" s="63" t="s">
        <v>64</v>
      </c>
      <c r="Q63" s="63" t="s">
        <v>106</v>
      </c>
      <c r="R63" s="30" t="s">
        <v>107</v>
      </c>
      <c r="S63" s="49">
        <v>63.3</v>
      </c>
      <c r="T63" s="63">
        <v>1</v>
      </c>
      <c r="U63" s="36">
        <v>36.26</v>
      </c>
      <c r="V63" s="48" t="s">
        <v>108</v>
      </c>
      <c r="W63" s="49">
        <v>1186290</v>
      </c>
      <c r="X63" s="26" t="s">
        <v>66</v>
      </c>
      <c r="Y63" s="63" t="s">
        <v>67</v>
      </c>
      <c r="Z63" s="30" t="s">
        <v>84</v>
      </c>
      <c r="AA63" s="260" t="s">
        <v>789</v>
      </c>
      <c r="AB63" s="30" t="s">
        <v>232</v>
      </c>
      <c r="AC63" s="200" t="s">
        <v>242</v>
      </c>
    </row>
    <row r="64" spans="2:29" ht="51">
      <c r="B64" s="186">
        <v>54</v>
      </c>
      <c r="C64" s="32" t="s">
        <v>252</v>
      </c>
      <c r="D64" s="27" t="s">
        <v>253</v>
      </c>
      <c r="E64" s="28">
        <v>42516</v>
      </c>
      <c r="F64" s="254">
        <v>42535</v>
      </c>
      <c r="G64" s="28">
        <v>42503</v>
      </c>
      <c r="H64" s="29" t="s">
        <v>70</v>
      </c>
      <c r="I64" s="28">
        <v>42429</v>
      </c>
      <c r="J64" s="26" t="s">
        <v>71</v>
      </c>
      <c r="K64" s="30" t="s">
        <v>150</v>
      </c>
      <c r="L64" s="30" t="s">
        <v>62</v>
      </c>
      <c r="M64" s="32" t="s">
        <v>254</v>
      </c>
      <c r="N64" s="32" t="s">
        <v>255</v>
      </c>
      <c r="O64" s="26" t="s">
        <v>129</v>
      </c>
      <c r="P64" s="30" t="s">
        <v>75</v>
      </c>
      <c r="Q64" s="27" t="s">
        <v>256</v>
      </c>
      <c r="R64" s="32" t="s">
        <v>257</v>
      </c>
      <c r="S64" s="35">
        <v>8.0500000000000007</v>
      </c>
      <c r="T64" s="30">
        <v>1</v>
      </c>
      <c r="U64" s="34">
        <v>125.83</v>
      </c>
      <c r="V64" s="30" t="s">
        <v>65</v>
      </c>
      <c r="W64" s="34">
        <v>151000</v>
      </c>
      <c r="X64" s="26" t="s">
        <v>66</v>
      </c>
      <c r="Y64" s="30" t="s">
        <v>67</v>
      </c>
      <c r="Z64" s="30" t="s">
        <v>84</v>
      </c>
      <c r="AA64" s="259" t="s">
        <v>789</v>
      </c>
      <c r="AB64" s="32"/>
      <c r="AC64" s="190"/>
    </row>
    <row r="65" spans="2:29" ht="76.5">
      <c r="B65" s="186">
        <v>55</v>
      </c>
      <c r="C65" s="32" t="s">
        <v>435</v>
      </c>
      <c r="D65" s="27" t="s">
        <v>436</v>
      </c>
      <c r="E65" s="28">
        <v>42500</v>
      </c>
      <c r="F65" s="254">
        <v>42535</v>
      </c>
      <c r="G65" s="65">
        <v>42416</v>
      </c>
      <c r="H65" s="67" t="s">
        <v>70</v>
      </c>
      <c r="I65" s="65">
        <v>42399</v>
      </c>
      <c r="J65" s="26" t="s">
        <v>71</v>
      </c>
      <c r="K65" s="66" t="s">
        <v>402</v>
      </c>
      <c r="L65" s="30" t="s">
        <v>416</v>
      </c>
      <c r="M65" s="30" t="s">
        <v>437</v>
      </c>
      <c r="N65" s="30" t="s">
        <v>438</v>
      </c>
      <c r="O65" s="30" t="s">
        <v>439</v>
      </c>
      <c r="P65" s="30" t="s">
        <v>75</v>
      </c>
      <c r="Q65" s="26" t="s">
        <v>440</v>
      </c>
      <c r="R65" s="30" t="s">
        <v>107</v>
      </c>
      <c r="S65" s="35">
        <v>383.4</v>
      </c>
      <c r="T65" s="26">
        <v>1</v>
      </c>
      <c r="U65" s="36">
        <v>5822.11</v>
      </c>
      <c r="V65" s="67" t="s">
        <v>65</v>
      </c>
      <c r="W65" s="34">
        <v>6986530</v>
      </c>
      <c r="X65" s="26" t="s">
        <v>66</v>
      </c>
      <c r="Y65" s="67" t="s">
        <v>67</v>
      </c>
      <c r="Z65" s="26" t="s">
        <v>84</v>
      </c>
      <c r="AA65" s="260" t="s">
        <v>789</v>
      </c>
      <c r="AB65" s="26" t="s">
        <v>441</v>
      </c>
      <c r="AC65" s="187"/>
    </row>
    <row r="66" spans="2:29" ht="63.75">
      <c r="B66" s="186">
        <v>56</v>
      </c>
      <c r="C66" s="26" t="s">
        <v>100</v>
      </c>
      <c r="D66" s="27" t="s">
        <v>101</v>
      </c>
      <c r="E66" s="28">
        <v>42503</v>
      </c>
      <c r="F66" s="254">
        <v>42535</v>
      </c>
      <c r="G66" s="28">
        <v>42411</v>
      </c>
      <c r="H66" s="26" t="s">
        <v>70</v>
      </c>
      <c r="I66" s="28">
        <v>42429</v>
      </c>
      <c r="J66" s="26" t="s">
        <v>71</v>
      </c>
      <c r="K66" s="26" t="s">
        <v>97</v>
      </c>
      <c r="L66" s="26" t="s">
        <v>102</v>
      </c>
      <c r="M66" s="26" t="s">
        <v>103</v>
      </c>
      <c r="N66" s="26" t="s">
        <v>104</v>
      </c>
      <c r="O66" s="26" t="s">
        <v>105</v>
      </c>
      <c r="P66" s="30" t="s">
        <v>75</v>
      </c>
      <c r="Q66" s="27" t="s">
        <v>106</v>
      </c>
      <c r="R66" s="26" t="s">
        <v>107</v>
      </c>
      <c r="S66" s="35">
        <v>91.2</v>
      </c>
      <c r="T66" s="27" t="s">
        <v>51</v>
      </c>
      <c r="U66" s="36">
        <v>67.540000000000006</v>
      </c>
      <c r="V66" s="37" t="s">
        <v>108</v>
      </c>
      <c r="W66" s="34">
        <v>2038200</v>
      </c>
      <c r="X66" s="26" t="s">
        <v>66</v>
      </c>
      <c r="Y66" s="26" t="s">
        <v>67</v>
      </c>
      <c r="Z66" s="26" t="s">
        <v>84</v>
      </c>
      <c r="AA66" s="262" t="s">
        <v>600</v>
      </c>
      <c r="AB66" s="26" t="s">
        <v>109</v>
      </c>
      <c r="AC66" s="187" t="s">
        <v>110</v>
      </c>
    </row>
    <row r="67" spans="2:29" ht="63.75">
      <c r="B67" s="186">
        <v>57</v>
      </c>
      <c r="C67" s="26" t="s">
        <v>100</v>
      </c>
      <c r="D67" s="27" t="s">
        <v>101</v>
      </c>
      <c r="E67" s="28">
        <v>42503</v>
      </c>
      <c r="F67" s="254">
        <v>42535</v>
      </c>
      <c r="G67" s="28">
        <v>42411</v>
      </c>
      <c r="H67" s="26" t="s">
        <v>70</v>
      </c>
      <c r="I67" s="28">
        <v>42429</v>
      </c>
      <c r="J67" s="26" t="s">
        <v>71</v>
      </c>
      <c r="K67" s="26" t="s">
        <v>97</v>
      </c>
      <c r="L67" s="26" t="s">
        <v>102</v>
      </c>
      <c r="M67" s="26" t="s">
        <v>103</v>
      </c>
      <c r="N67" s="30" t="s">
        <v>111</v>
      </c>
      <c r="O67" s="26" t="s">
        <v>112</v>
      </c>
      <c r="P67" s="30" t="s">
        <v>75</v>
      </c>
      <c r="Q67" s="27" t="s">
        <v>106</v>
      </c>
      <c r="R67" s="26" t="s">
        <v>107</v>
      </c>
      <c r="S67" s="35">
        <v>242.5</v>
      </c>
      <c r="T67" s="27" t="s">
        <v>51</v>
      </c>
      <c r="U67" s="36">
        <v>217.8</v>
      </c>
      <c r="V67" s="37" t="s">
        <v>108</v>
      </c>
      <c r="W67" s="34">
        <v>5483500</v>
      </c>
      <c r="X67" s="26" t="s">
        <v>66</v>
      </c>
      <c r="Y67" s="26" t="s">
        <v>67</v>
      </c>
      <c r="Z67" s="26" t="s">
        <v>84</v>
      </c>
      <c r="AA67" s="262" t="s">
        <v>600</v>
      </c>
      <c r="AB67" s="26" t="s">
        <v>109</v>
      </c>
      <c r="AC67" s="187" t="s">
        <v>113</v>
      </c>
    </row>
    <row r="68" spans="2:29" ht="63.75">
      <c r="B68" s="186">
        <v>58</v>
      </c>
      <c r="C68" s="26" t="s">
        <v>100</v>
      </c>
      <c r="D68" s="27" t="s">
        <v>101</v>
      </c>
      <c r="E68" s="28">
        <v>42503</v>
      </c>
      <c r="F68" s="254">
        <v>42535</v>
      </c>
      <c r="G68" s="28">
        <v>42411</v>
      </c>
      <c r="H68" s="26" t="s">
        <v>70</v>
      </c>
      <c r="I68" s="28">
        <v>42429</v>
      </c>
      <c r="J68" s="26" t="s">
        <v>71</v>
      </c>
      <c r="K68" s="26" t="s">
        <v>97</v>
      </c>
      <c r="L68" s="26" t="s">
        <v>102</v>
      </c>
      <c r="M68" s="26" t="s">
        <v>103</v>
      </c>
      <c r="N68" s="30" t="s">
        <v>114</v>
      </c>
      <c r="O68" s="26" t="s">
        <v>115</v>
      </c>
      <c r="P68" s="30" t="s">
        <v>75</v>
      </c>
      <c r="Q68" s="27" t="s">
        <v>106</v>
      </c>
      <c r="R68" s="26" t="s">
        <v>107</v>
      </c>
      <c r="S68" s="35">
        <v>202.7</v>
      </c>
      <c r="T68" s="27" t="s">
        <v>51</v>
      </c>
      <c r="U68" s="36">
        <v>33.659999999999997</v>
      </c>
      <c r="V68" s="37" t="s">
        <v>108</v>
      </c>
      <c r="W68" s="34">
        <v>4444800</v>
      </c>
      <c r="X68" s="26" t="s">
        <v>66</v>
      </c>
      <c r="Y68" s="26" t="s">
        <v>67</v>
      </c>
      <c r="Z68" s="26" t="s">
        <v>84</v>
      </c>
      <c r="AA68" s="262" t="s">
        <v>600</v>
      </c>
      <c r="AB68" s="26" t="s">
        <v>109</v>
      </c>
      <c r="AC68" s="187" t="s">
        <v>113</v>
      </c>
    </row>
    <row r="69" spans="2:29" ht="63.75">
      <c r="B69" s="186">
        <v>59</v>
      </c>
      <c r="C69" s="26" t="s">
        <v>100</v>
      </c>
      <c r="D69" s="27" t="s">
        <v>101</v>
      </c>
      <c r="E69" s="28">
        <v>42503</v>
      </c>
      <c r="F69" s="254">
        <v>42535</v>
      </c>
      <c r="G69" s="28">
        <v>42411</v>
      </c>
      <c r="H69" s="26" t="s">
        <v>70</v>
      </c>
      <c r="I69" s="28">
        <v>42429</v>
      </c>
      <c r="J69" s="26" t="s">
        <v>71</v>
      </c>
      <c r="K69" s="26" t="s">
        <v>97</v>
      </c>
      <c r="L69" s="26" t="s">
        <v>102</v>
      </c>
      <c r="M69" s="26" t="s">
        <v>103</v>
      </c>
      <c r="N69" s="30" t="s">
        <v>114</v>
      </c>
      <c r="O69" s="26" t="s">
        <v>115</v>
      </c>
      <c r="P69" s="30" t="s">
        <v>75</v>
      </c>
      <c r="Q69" s="27" t="s">
        <v>106</v>
      </c>
      <c r="R69" s="26" t="s">
        <v>107</v>
      </c>
      <c r="S69" s="35">
        <v>120.6</v>
      </c>
      <c r="T69" s="27" t="s">
        <v>51</v>
      </c>
      <c r="U69" s="36">
        <v>52.54</v>
      </c>
      <c r="V69" s="37" t="s">
        <v>108</v>
      </c>
      <c r="W69" s="34">
        <v>2644500</v>
      </c>
      <c r="X69" s="26" t="s">
        <v>66</v>
      </c>
      <c r="Y69" s="26" t="s">
        <v>67</v>
      </c>
      <c r="Z69" s="26" t="s">
        <v>84</v>
      </c>
      <c r="AA69" s="262" t="s">
        <v>600</v>
      </c>
      <c r="AB69" s="26" t="s">
        <v>109</v>
      </c>
      <c r="AC69" s="187" t="s">
        <v>113</v>
      </c>
    </row>
    <row r="70" spans="2:29" ht="63.75">
      <c r="B70" s="186">
        <v>60</v>
      </c>
      <c r="C70" s="26" t="s">
        <v>100</v>
      </c>
      <c r="D70" s="27" t="s">
        <v>101</v>
      </c>
      <c r="E70" s="28">
        <v>42503</v>
      </c>
      <c r="F70" s="254">
        <v>42535</v>
      </c>
      <c r="G70" s="28">
        <v>42411</v>
      </c>
      <c r="H70" s="26" t="s">
        <v>70</v>
      </c>
      <c r="I70" s="28">
        <v>42429</v>
      </c>
      <c r="J70" s="26" t="s">
        <v>71</v>
      </c>
      <c r="K70" s="26" t="s">
        <v>97</v>
      </c>
      <c r="L70" s="26" t="s">
        <v>102</v>
      </c>
      <c r="M70" s="26" t="s">
        <v>103</v>
      </c>
      <c r="N70" s="30" t="s">
        <v>116</v>
      </c>
      <c r="O70" s="26" t="s">
        <v>117</v>
      </c>
      <c r="P70" s="30" t="s">
        <v>75</v>
      </c>
      <c r="Q70" s="27" t="s">
        <v>106</v>
      </c>
      <c r="R70" s="30" t="s">
        <v>107</v>
      </c>
      <c r="S70" s="35">
        <v>178.3</v>
      </c>
      <c r="T70" s="27" t="s">
        <v>51</v>
      </c>
      <c r="U70" s="36">
        <v>78.41</v>
      </c>
      <c r="V70" s="37" t="s">
        <v>108</v>
      </c>
      <c r="W70" s="34">
        <v>3945500</v>
      </c>
      <c r="X70" s="26" t="s">
        <v>66</v>
      </c>
      <c r="Y70" s="26" t="s">
        <v>67</v>
      </c>
      <c r="Z70" s="26" t="s">
        <v>84</v>
      </c>
      <c r="AA70" s="262" t="s">
        <v>600</v>
      </c>
      <c r="AB70" s="26" t="s">
        <v>109</v>
      </c>
      <c r="AC70" s="187" t="s">
        <v>113</v>
      </c>
    </row>
    <row r="71" spans="2:29" ht="102">
      <c r="B71" s="186">
        <v>61</v>
      </c>
      <c r="C71" s="26" t="s">
        <v>68</v>
      </c>
      <c r="D71" s="27" t="s">
        <v>69</v>
      </c>
      <c r="E71" s="28">
        <v>42508</v>
      </c>
      <c r="F71" s="254">
        <v>42535</v>
      </c>
      <c r="G71" s="28">
        <v>42103</v>
      </c>
      <c r="H71" s="26" t="s">
        <v>70</v>
      </c>
      <c r="I71" s="28">
        <v>42400</v>
      </c>
      <c r="J71" s="26" t="s">
        <v>71</v>
      </c>
      <c r="K71" s="26" t="s">
        <v>72</v>
      </c>
      <c r="L71" s="26" t="s">
        <v>62</v>
      </c>
      <c r="M71" s="26" t="s">
        <v>73</v>
      </c>
      <c r="N71" s="26" t="s">
        <v>74</v>
      </c>
      <c r="O71" s="26" t="s">
        <v>63</v>
      </c>
      <c r="P71" s="30" t="s">
        <v>75</v>
      </c>
      <c r="Q71" s="26">
        <v>29</v>
      </c>
      <c r="R71" s="26" t="s">
        <v>76</v>
      </c>
      <c r="S71" s="35">
        <v>70.900000000000006</v>
      </c>
      <c r="T71" s="26" t="s">
        <v>373</v>
      </c>
      <c r="U71" s="36">
        <v>1567.03</v>
      </c>
      <c r="V71" s="37" t="s">
        <v>65</v>
      </c>
      <c r="W71" s="34">
        <v>1334300</v>
      </c>
      <c r="X71" s="26" t="s">
        <v>66</v>
      </c>
      <c r="Y71" s="26" t="s">
        <v>67</v>
      </c>
      <c r="Z71" s="26" t="s">
        <v>84</v>
      </c>
      <c r="AA71" s="262" t="s">
        <v>600</v>
      </c>
      <c r="AB71" s="26" t="s">
        <v>85</v>
      </c>
      <c r="AC71" s="189" t="s">
        <v>78</v>
      </c>
    </row>
    <row r="72" spans="2:29" ht="102">
      <c r="B72" s="186">
        <v>62</v>
      </c>
      <c r="C72" s="27" t="s">
        <v>582</v>
      </c>
      <c r="D72" s="27" t="s">
        <v>583</v>
      </c>
      <c r="E72" s="28">
        <v>42479</v>
      </c>
      <c r="F72" s="254">
        <v>42535</v>
      </c>
      <c r="G72" s="28">
        <v>42458</v>
      </c>
      <c r="H72" s="28" t="s">
        <v>70</v>
      </c>
      <c r="I72" s="28">
        <v>42400</v>
      </c>
      <c r="J72" s="26" t="s">
        <v>71</v>
      </c>
      <c r="K72" s="32" t="s">
        <v>469</v>
      </c>
      <c r="L72" s="32" t="s">
        <v>518</v>
      </c>
      <c r="M72" s="32" t="s">
        <v>584</v>
      </c>
      <c r="N72" s="32" t="s">
        <v>585</v>
      </c>
      <c r="O72" s="26" t="s">
        <v>63</v>
      </c>
      <c r="P72" s="30" t="s">
        <v>75</v>
      </c>
      <c r="Q72" s="32">
        <v>29</v>
      </c>
      <c r="R72" s="32" t="s">
        <v>76</v>
      </c>
      <c r="S72" s="60">
        <v>277.7</v>
      </c>
      <c r="T72" s="26" t="s">
        <v>373</v>
      </c>
      <c r="U72" s="36">
        <v>0.08</v>
      </c>
      <c r="V72" s="30" t="s">
        <v>65</v>
      </c>
      <c r="W72" s="49">
        <v>8399200</v>
      </c>
      <c r="X72" s="26" t="s">
        <v>66</v>
      </c>
      <c r="Y72" s="32" t="s">
        <v>133</v>
      </c>
      <c r="Z72" s="26" t="s">
        <v>221</v>
      </c>
      <c r="AA72" s="262" t="s">
        <v>817</v>
      </c>
      <c r="AB72" s="32" t="s">
        <v>586</v>
      </c>
      <c r="AC72" s="193" t="s">
        <v>587</v>
      </c>
    </row>
    <row r="73" spans="2:29" ht="51">
      <c r="B73" s="186">
        <v>63</v>
      </c>
      <c r="C73" s="26" t="s">
        <v>516</v>
      </c>
      <c r="D73" s="27" t="s">
        <v>517</v>
      </c>
      <c r="E73" s="28">
        <v>42515</v>
      </c>
      <c r="F73" s="254">
        <v>42535</v>
      </c>
      <c r="G73" s="28">
        <v>42481</v>
      </c>
      <c r="H73" s="26" t="s">
        <v>70</v>
      </c>
      <c r="I73" s="28">
        <v>42400</v>
      </c>
      <c r="J73" s="26" t="s">
        <v>71</v>
      </c>
      <c r="K73" s="26" t="s">
        <v>469</v>
      </c>
      <c r="L73" s="26" t="s">
        <v>518</v>
      </c>
      <c r="M73" s="26" t="s">
        <v>519</v>
      </c>
      <c r="N73" s="26" t="s">
        <v>520</v>
      </c>
      <c r="O73" s="26" t="s">
        <v>63</v>
      </c>
      <c r="P73" s="26" t="s">
        <v>160</v>
      </c>
      <c r="Q73" s="26">
        <v>29</v>
      </c>
      <c r="R73" s="26" t="s">
        <v>521</v>
      </c>
      <c r="S73" s="35">
        <v>63.7</v>
      </c>
      <c r="T73" s="26" t="s">
        <v>373</v>
      </c>
      <c r="U73" s="36">
        <v>2229.09</v>
      </c>
      <c r="V73" s="37" t="s">
        <v>65</v>
      </c>
      <c r="W73" s="34">
        <v>874700</v>
      </c>
      <c r="X73" s="26" t="s">
        <v>66</v>
      </c>
      <c r="Y73" s="26" t="s">
        <v>67</v>
      </c>
      <c r="Z73" s="26" t="s">
        <v>92</v>
      </c>
      <c r="AA73" s="262" t="s">
        <v>600</v>
      </c>
      <c r="AB73" s="26"/>
      <c r="AC73" s="187"/>
    </row>
    <row r="74" spans="2:29" ht="89.25">
      <c r="B74" s="186">
        <v>64</v>
      </c>
      <c r="C74" s="30" t="s">
        <v>531</v>
      </c>
      <c r="D74" s="53" t="s">
        <v>532</v>
      </c>
      <c r="E74" s="29">
        <v>42467</v>
      </c>
      <c r="F74" s="254">
        <v>42535</v>
      </c>
      <c r="G74" s="29">
        <v>42430</v>
      </c>
      <c r="H74" s="30" t="s">
        <v>70</v>
      </c>
      <c r="I74" s="29">
        <v>42369</v>
      </c>
      <c r="J74" s="26" t="s">
        <v>71</v>
      </c>
      <c r="K74" s="30" t="s">
        <v>469</v>
      </c>
      <c r="L74" s="30" t="s">
        <v>533</v>
      </c>
      <c r="M74" s="30" t="s">
        <v>534</v>
      </c>
      <c r="N74" s="30" t="s">
        <v>535</v>
      </c>
      <c r="O74" s="26" t="s">
        <v>63</v>
      </c>
      <c r="P74" s="30" t="s">
        <v>412</v>
      </c>
      <c r="Q74" s="30" t="s">
        <v>536</v>
      </c>
      <c r="R74" s="30" t="s">
        <v>76</v>
      </c>
      <c r="S74" s="33">
        <v>35.799999999999997</v>
      </c>
      <c r="T74" s="26" t="s">
        <v>373</v>
      </c>
      <c r="U74" s="33">
        <v>1510.03</v>
      </c>
      <c r="V74" s="30" t="s">
        <v>65</v>
      </c>
      <c r="W74" s="33">
        <v>779700</v>
      </c>
      <c r="X74" s="26" t="s">
        <v>66</v>
      </c>
      <c r="Y74" s="30" t="s">
        <v>477</v>
      </c>
      <c r="Z74" s="30" t="s">
        <v>84</v>
      </c>
      <c r="AA74" s="262" t="s">
        <v>600</v>
      </c>
      <c r="AB74" s="30" t="s">
        <v>537</v>
      </c>
      <c r="AC74" s="189" t="s">
        <v>538</v>
      </c>
    </row>
    <row r="75" spans="2:29" ht="51">
      <c r="B75" s="186">
        <v>65</v>
      </c>
      <c r="C75" s="50" t="s">
        <v>662</v>
      </c>
      <c r="D75" s="51" t="s">
        <v>663</v>
      </c>
      <c r="E75" s="52">
        <v>42510</v>
      </c>
      <c r="F75" s="254">
        <v>42535</v>
      </c>
      <c r="G75" s="42">
        <v>42445</v>
      </c>
      <c r="H75" s="42" t="s">
        <v>70</v>
      </c>
      <c r="I75" s="42">
        <v>42308</v>
      </c>
      <c r="J75" s="26" t="s">
        <v>71</v>
      </c>
      <c r="K75" s="44" t="s">
        <v>668</v>
      </c>
      <c r="L75" s="26" t="s">
        <v>62</v>
      </c>
      <c r="M75" s="39" t="s">
        <v>678</v>
      </c>
      <c r="N75" s="39" t="s">
        <v>679</v>
      </c>
      <c r="O75" s="44" t="s">
        <v>129</v>
      </c>
      <c r="P75" s="44" t="s">
        <v>75</v>
      </c>
      <c r="Q75" s="45" t="s">
        <v>680</v>
      </c>
      <c r="R75" s="44" t="s">
        <v>681</v>
      </c>
      <c r="S75" s="46">
        <v>312</v>
      </c>
      <c r="T75" s="44">
        <v>2</v>
      </c>
      <c r="U75" s="47">
        <v>6703.33</v>
      </c>
      <c r="V75" s="44" t="s">
        <v>65</v>
      </c>
      <c r="W75" s="47">
        <v>4022000</v>
      </c>
      <c r="X75" s="26" t="s">
        <v>66</v>
      </c>
      <c r="Y75" s="50"/>
      <c r="Z75" s="32" t="s">
        <v>92</v>
      </c>
      <c r="AA75" s="262" t="s">
        <v>600</v>
      </c>
      <c r="AB75" s="50"/>
      <c r="AC75" s="201"/>
    </row>
    <row r="76" spans="2:29" ht="51">
      <c r="B76" s="186">
        <v>66</v>
      </c>
      <c r="C76" s="50" t="s">
        <v>664</v>
      </c>
      <c r="D76" s="51" t="s">
        <v>665</v>
      </c>
      <c r="E76" s="52">
        <v>42514</v>
      </c>
      <c r="F76" s="254">
        <v>42535</v>
      </c>
      <c r="G76" s="42">
        <v>42446</v>
      </c>
      <c r="H76" s="42" t="s">
        <v>70</v>
      </c>
      <c r="I76" s="42">
        <v>42429</v>
      </c>
      <c r="J76" s="26" t="s">
        <v>71</v>
      </c>
      <c r="K76" s="44" t="s">
        <v>668</v>
      </c>
      <c r="L76" s="26" t="s">
        <v>62</v>
      </c>
      <c r="M76" s="39" t="s">
        <v>682</v>
      </c>
      <c r="N76" s="39" t="s">
        <v>683</v>
      </c>
      <c r="O76" s="44" t="s">
        <v>129</v>
      </c>
      <c r="P76" s="44" t="s">
        <v>75</v>
      </c>
      <c r="Q76" s="45" t="s">
        <v>680</v>
      </c>
      <c r="R76" s="44" t="s">
        <v>681</v>
      </c>
      <c r="S76" s="46">
        <v>530.79999999999995</v>
      </c>
      <c r="T76" s="44">
        <v>2</v>
      </c>
      <c r="U76" s="47">
        <v>15393.17</v>
      </c>
      <c r="V76" s="44" t="s">
        <v>65</v>
      </c>
      <c r="W76" s="47">
        <v>9235900</v>
      </c>
      <c r="X76" s="26" t="s">
        <v>66</v>
      </c>
      <c r="Y76" s="50"/>
      <c r="Z76" s="32" t="s">
        <v>92</v>
      </c>
      <c r="AA76" s="262" t="s">
        <v>600</v>
      </c>
      <c r="AB76" s="50"/>
      <c r="AC76" s="201"/>
    </row>
    <row r="77" spans="2:29" ht="51">
      <c r="B77" s="186">
        <v>67</v>
      </c>
      <c r="C77" s="63" t="s">
        <v>168</v>
      </c>
      <c r="D77" s="27" t="s">
        <v>169</v>
      </c>
      <c r="E77" s="28">
        <v>42516</v>
      </c>
      <c r="F77" s="254">
        <v>42535</v>
      </c>
      <c r="G77" s="29">
        <v>42510</v>
      </c>
      <c r="H77" s="29"/>
      <c r="I77" s="29">
        <v>42429</v>
      </c>
      <c r="J77" s="26" t="s">
        <v>71</v>
      </c>
      <c r="K77" s="30" t="s">
        <v>150</v>
      </c>
      <c r="L77" s="30" t="s">
        <v>178</v>
      </c>
      <c r="M77" s="74" t="s">
        <v>170</v>
      </c>
      <c r="N77" s="74" t="s">
        <v>702</v>
      </c>
      <c r="O77" s="30" t="s">
        <v>172</v>
      </c>
      <c r="P77" s="30" t="s">
        <v>160</v>
      </c>
      <c r="Q77" s="30" t="s">
        <v>319</v>
      </c>
      <c r="R77" s="30" t="s">
        <v>320</v>
      </c>
      <c r="S77" s="33">
        <v>192.2</v>
      </c>
      <c r="T77" s="53" t="s">
        <v>60</v>
      </c>
      <c r="U77" s="33">
        <v>810.22</v>
      </c>
      <c r="V77" s="30" t="s">
        <v>108</v>
      </c>
      <c r="W77" s="49">
        <v>3928200</v>
      </c>
      <c r="X77" s="26" t="s">
        <v>66</v>
      </c>
      <c r="Y77" s="30" t="s">
        <v>67</v>
      </c>
      <c r="Z77" s="64"/>
      <c r="AA77" s="262" t="s">
        <v>789</v>
      </c>
      <c r="AB77" s="63"/>
      <c r="AC77" s="189" t="s">
        <v>173</v>
      </c>
    </row>
    <row r="78" spans="2:29" ht="89.25">
      <c r="B78" s="186">
        <v>68</v>
      </c>
      <c r="C78" s="53" t="s">
        <v>539</v>
      </c>
      <c r="D78" s="53" t="s">
        <v>540</v>
      </c>
      <c r="E78" s="29">
        <v>42486</v>
      </c>
      <c r="F78" s="254">
        <v>42535</v>
      </c>
      <c r="G78" s="29">
        <v>42454</v>
      </c>
      <c r="H78" s="30" t="s">
        <v>70</v>
      </c>
      <c r="I78" s="29">
        <v>42400</v>
      </c>
      <c r="J78" s="26" t="s">
        <v>71</v>
      </c>
      <c r="K78" s="32" t="s">
        <v>469</v>
      </c>
      <c r="L78" s="30" t="s">
        <v>541</v>
      </c>
      <c r="M78" s="30" t="s">
        <v>542</v>
      </c>
      <c r="N78" s="30" t="s">
        <v>543</v>
      </c>
      <c r="O78" s="26" t="s">
        <v>63</v>
      </c>
      <c r="P78" s="32" t="s">
        <v>75</v>
      </c>
      <c r="Q78" s="30" t="s">
        <v>544</v>
      </c>
      <c r="R78" s="30" t="s">
        <v>545</v>
      </c>
      <c r="S78" s="33">
        <v>97.1</v>
      </c>
      <c r="T78" s="30">
        <v>4</v>
      </c>
      <c r="U78" s="33">
        <v>5566.67</v>
      </c>
      <c r="V78" s="30" t="s">
        <v>65</v>
      </c>
      <c r="W78" s="33">
        <v>1670000</v>
      </c>
      <c r="X78" s="26" t="s">
        <v>66</v>
      </c>
      <c r="Y78" s="30" t="s">
        <v>477</v>
      </c>
      <c r="Z78" s="30" t="s">
        <v>84</v>
      </c>
      <c r="AA78" s="262" t="s">
        <v>600</v>
      </c>
      <c r="AB78" s="30" t="s">
        <v>546</v>
      </c>
      <c r="AC78" s="189"/>
    </row>
    <row r="79" spans="2:29" ht="114.75">
      <c r="B79" s="186">
        <v>69</v>
      </c>
      <c r="C79" s="32" t="s">
        <v>547</v>
      </c>
      <c r="D79" s="27" t="s">
        <v>548</v>
      </c>
      <c r="E79" s="28">
        <v>42459</v>
      </c>
      <c r="F79" s="254">
        <v>42535</v>
      </c>
      <c r="G79" s="28">
        <v>42424</v>
      </c>
      <c r="H79" s="28" t="s">
        <v>70</v>
      </c>
      <c r="I79" s="28">
        <v>42338</v>
      </c>
      <c r="J79" s="26" t="s">
        <v>71</v>
      </c>
      <c r="K79" s="32" t="s">
        <v>469</v>
      </c>
      <c r="L79" s="32" t="s">
        <v>549</v>
      </c>
      <c r="M79" s="32" t="s">
        <v>550</v>
      </c>
      <c r="N79" s="32" t="s">
        <v>551</v>
      </c>
      <c r="O79" s="26" t="s">
        <v>63</v>
      </c>
      <c r="P79" s="32" t="s">
        <v>405</v>
      </c>
      <c r="Q79" s="27" t="s">
        <v>544</v>
      </c>
      <c r="R79" s="32" t="s">
        <v>545</v>
      </c>
      <c r="S79" s="35">
        <v>56.2</v>
      </c>
      <c r="T79" s="26">
        <v>4</v>
      </c>
      <c r="U79" s="36">
        <v>3868.25</v>
      </c>
      <c r="V79" s="30" t="s">
        <v>65</v>
      </c>
      <c r="W79" s="34">
        <v>1152409</v>
      </c>
      <c r="X79" s="26" t="s">
        <v>66</v>
      </c>
      <c r="Y79" s="32" t="s">
        <v>477</v>
      </c>
      <c r="Z79" s="32" t="s">
        <v>221</v>
      </c>
      <c r="AA79" s="262" t="s">
        <v>600</v>
      </c>
      <c r="AB79" s="32" t="s">
        <v>552</v>
      </c>
      <c r="AC79" s="193"/>
    </row>
    <row r="80" spans="2:29" ht="63.75">
      <c r="B80" s="186">
        <v>70</v>
      </c>
      <c r="C80" s="53" t="s">
        <v>539</v>
      </c>
      <c r="D80" s="53" t="s">
        <v>540</v>
      </c>
      <c r="E80" s="29">
        <v>42486</v>
      </c>
      <c r="F80" s="254">
        <v>42535</v>
      </c>
      <c r="G80" s="29">
        <v>42446</v>
      </c>
      <c r="H80" s="30" t="s">
        <v>70</v>
      </c>
      <c r="I80" s="29">
        <v>42369</v>
      </c>
      <c r="J80" s="26" t="s">
        <v>71</v>
      </c>
      <c r="K80" s="32" t="s">
        <v>469</v>
      </c>
      <c r="L80" s="30" t="s">
        <v>481</v>
      </c>
      <c r="M80" s="30" t="s">
        <v>588</v>
      </c>
      <c r="N80" s="30" t="s">
        <v>589</v>
      </c>
      <c r="O80" s="26" t="s">
        <v>63</v>
      </c>
      <c r="P80" s="30" t="s">
        <v>75</v>
      </c>
      <c r="Q80" s="30" t="s">
        <v>590</v>
      </c>
      <c r="R80" s="30" t="s">
        <v>591</v>
      </c>
      <c r="S80" s="33">
        <v>660</v>
      </c>
      <c r="T80" s="30">
        <v>4</v>
      </c>
      <c r="U80" s="33">
        <v>15925.25</v>
      </c>
      <c r="V80" s="30" t="s">
        <v>65</v>
      </c>
      <c r="W80" s="33">
        <v>6370100</v>
      </c>
      <c r="X80" s="26" t="s">
        <v>66</v>
      </c>
      <c r="Y80" s="30" t="s">
        <v>133</v>
      </c>
      <c r="Z80" s="26" t="s">
        <v>84</v>
      </c>
      <c r="AA80" s="262" t="s">
        <v>600</v>
      </c>
      <c r="AB80" s="30" t="s">
        <v>592</v>
      </c>
      <c r="AC80" s="189" t="s">
        <v>593</v>
      </c>
    </row>
    <row r="81" spans="2:29" ht="38.25">
      <c r="B81" s="186">
        <v>71</v>
      </c>
      <c r="C81" s="26" t="s">
        <v>409</v>
      </c>
      <c r="D81" s="27" t="s">
        <v>410</v>
      </c>
      <c r="E81" s="28">
        <v>42517</v>
      </c>
      <c r="F81" s="254">
        <v>42535</v>
      </c>
      <c r="G81" s="28">
        <v>42506</v>
      </c>
      <c r="H81" s="67" t="s">
        <v>70</v>
      </c>
      <c r="I81" s="28">
        <v>42400</v>
      </c>
      <c r="J81" s="26" t="s">
        <v>71</v>
      </c>
      <c r="K81" s="66" t="s">
        <v>402</v>
      </c>
      <c r="L81" s="75" t="s">
        <v>62</v>
      </c>
      <c r="M81" s="26" t="s">
        <v>411</v>
      </c>
      <c r="N81" s="30" t="s">
        <v>705</v>
      </c>
      <c r="O81" s="26" t="s">
        <v>129</v>
      </c>
      <c r="P81" s="26" t="s">
        <v>412</v>
      </c>
      <c r="Q81" s="26" t="s">
        <v>248</v>
      </c>
      <c r="R81" s="26" t="s">
        <v>413</v>
      </c>
      <c r="S81" s="35">
        <v>50.45</v>
      </c>
      <c r="T81" s="26">
        <v>5</v>
      </c>
      <c r="U81" s="36">
        <v>4440.83</v>
      </c>
      <c r="V81" s="67" t="s">
        <v>65</v>
      </c>
      <c r="W81" s="73">
        <v>1065800</v>
      </c>
      <c r="X81" s="26" t="s">
        <v>66</v>
      </c>
      <c r="Y81" s="67" t="s">
        <v>133</v>
      </c>
      <c r="Z81" s="30" t="s">
        <v>408</v>
      </c>
      <c r="AA81" s="262" t="s">
        <v>600</v>
      </c>
      <c r="AB81" s="26"/>
      <c r="AC81" s="201"/>
    </row>
    <row r="82" spans="2:29" ht="38.25">
      <c r="B82" s="186">
        <v>72</v>
      </c>
      <c r="C82" s="30" t="s">
        <v>614</v>
      </c>
      <c r="D82" s="76">
        <v>2705931</v>
      </c>
      <c r="E82" s="29">
        <v>42523</v>
      </c>
      <c r="F82" s="254">
        <v>42535</v>
      </c>
      <c r="G82" s="29">
        <v>42508</v>
      </c>
      <c r="H82" s="30" t="s">
        <v>70</v>
      </c>
      <c r="I82" s="29">
        <v>42460</v>
      </c>
      <c r="J82" s="26" t="s">
        <v>71</v>
      </c>
      <c r="K82" s="30" t="s">
        <v>469</v>
      </c>
      <c r="L82" s="30" t="s">
        <v>518</v>
      </c>
      <c r="M82" s="30" t="s">
        <v>615</v>
      </c>
      <c r="N82" s="30" t="s">
        <v>713</v>
      </c>
      <c r="O82" s="26" t="s">
        <v>63</v>
      </c>
      <c r="P82" s="30" t="s">
        <v>160</v>
      </c>
      <c r="Q82" s="30" t="s">
        <v>616</v>
      </c>
      <c r="R82" s="30" t="s">
        <v>617</v>
      </c>
      <c r="S82" s="33">
        <v>442.3</v>
      </c>
      <c r="T82" s="30">
        <v>6</v>
      </c>
      <c r="U82" s="33">
        <v>48471.5</v>
      </c>
      <c r="V82" s="30" t="s">
        <v>618</v>
      </c>
      <c r="W82" s="33">
        <v>467140</v>
      </c>
      <c r="X82" s="26" t="s">
        <v>66</v>
      </c>
      <c r="Y82" s="30" t="s">
        <v>67</v>
      </c>
      <c r="Z82" s="30" t="s">
        <v>92</v>
      </c>
      <c r="AA82" s="262" t="s">
        <v>600</v>
      </c>
      <c r="AB82" s="30"/>
      <c r="AC82" s="189"/>
    </row>
    <row r="83" spans="2:29" ht="102">
      <c r="B83" s="186">
        <v>73</v>
      </c>
      <c r="C83" s="32" t="s">
        <v>125</v>
      </c>
      <c r="D83" s="27" t="s">
        <v>126</v>
      </c>
      <c r="E83" s="28">
        <v>42425</v>
      </c>
      <c r="F83" s="254">
        <v>42535</v>
      </c>
      <c r="G83" s="28">
        <v>42303</v>
      </c>
      <c r="H83" s="29" t="s">
        <v>70</v>
      </c>
      <c r="I83" s="29">
        <v>42338</v>
      </c>
      <c r="J83" s="26" t="s">
        <v>71</v>
      </c>
      <c r="K83" s="30" t="s">
        <v>97</v>
      </c>
      <c r="L83" s="30" t="s">
        <v>62</v>
      </c>
      <c r="M83" s="53" t="s">
        <v>127</v>
      </c>
      <c r="N83" s="53" t="s">
        <v>128</v>
      </c>
      <c r="O83" s="30" t="s">
        <v>129</v>
      </c>
      <c r="P83" s="53" t="s">
        <v>130</v>
      </c>
      <c r="Q83" s="53" t="s">
        <v>131</v>
      </c>
      <c r="R83" s="77" t="s">
        <v>132</v>
      </c>
      <c r="S83" s="35">
        <v>152.6</v>
      </c>
      <c r="T83" s="63">
        <v>8</v>
      </c>
      <c r="U83" s="35">
        <v>13160</v>
      </c>
      <c r="V83" s="30" t="s">
        <v>65</v>
      </c>
      <c r="W83" s="33">
        <v>1974000</v>
      </c>
      <c r="X83" s="26" t="s">
        <v>66</v>
      </c>
      <c r="Y83" s="32"/>
      <c r="Z83" s="53" t="s">
        <v>134</v>
      </c>
      <c r="AA83" s="262" t="s">
        <v>600</v>
      </c>
      <c r="AB83" s="30" t="s">
        <v>135</v>
      </c>
      <c r="AC83" s="193"/>
    </row>
    <row r="84" spans="2:29" ht="38.25">
      <c r="B84" s="186">
        <v>74</v>
      </c>
      <c r="C84" s="26" t="s">
        <v>358</v>
      </c>
      <c r="D84" s="27" t="s">
        <v>359</v>
      </c>
      <c r="E84" s="26" t="s">
        <v>360</v>
      </c>
      <c r="F84" s="254">
        <v>42535</v>
      </c>
      <c r="G84" s="28">
        <v>42166</v>
      </c>
      <c r="H84" s="26" t="s">
        <v>70</v>
      </c>
      <c r="I84" s="28">
        <v>42429</v>
      </c>
      <c r="J84" s="26" t="s">
        <v>71</v>
      </c>
      <c r="K84" s="26" t="s">
        <v>361</v>
      </c>
      <c r="L84" s="26" t="s">
        <v>362</v>
      </c>
      <c r="M84" s="26" t="s">
        <v>363</v>
      </c>
      <c r="N84" s="26" t="s">
        <v>364</v>
      </c>
      <c r="O84" s="26" t="s">
        <v>63</v>
      </c>
      <c r="P84" s="32" t="s">
        <v>365</v>
      </c>
      <c r="Q84" s="26" t="s">
        <v>366</v>
      </c>
      <c r="R84" s="44" t="s">
        <v>367</v>
      </c>
      <c r="S84" s="35">
        <v>5</v>
      </c>
      <c r="T84" s="26">
        <v>8</v>
      </c>
      <c r="U84" s="36">
        <v>873.27</v>
      </c>
      <c r="V84" s="37" t="s">
        <v>65</v>
      </c>
      <c r="W84" s="34">
        <v>130990</v>
      </c>
      <c r="X84" s="26" t="s">
        <v>66</v>
      </c>
      <c r="Y84" s="26" t="s">
        <v>133</v>
      </c>
      <c r="Z84" s="26" t="s">
        <v>92</v>
      </c>
      <c r="AA84" s="262" t="s">
        <v>600</v>
      </c>
      <c r="AB84" s="26"/>
      <c r="AC84" s="201"/>
    </row>
    <row r="85" spans="2:29" ht="127.5">
      <c r="B85" s="186">
        <v>75</v>
      </c>
      <c r="C85" s="45" t="s">
        <v>389</v>
      </c>
      <c r="D85" s="40" t="s">
        <v>390</v>
      </c>
      <c r="E85" s="41">
        <v>42495</v>
      </c>
      <c r="F85" s="254">
        <v>42535</v>
      </c>
      <c r="G85" s="42">
        <v>42282</v>
      </c>
      <c r="H85" s="42" t="s">
        <v>70</v>
      </c>
      <c r="I85" s="42">
        <v>42400</v>
      </c>
      <c r="J85" s="26" t="s">
        <v>71</v>
      </c>
      <c r="K85" s="44" t="s">
        <v>361</v>
      </c>
      <c r="L85" s="44" t="s">
        <v>62</v>
      </c>
      <c r="M85" s="39" t="s">
        <v>391</v>
      </c>
      <c r="N85" s="44" t="s">
        <v>392</v>
      </c>
      <c r="O85" s="26" t="s">
        <v>63</v>
      </c>
      <c r="P85" s="32" t="s">
        <v>365</v>
      </c>
      <c r="Q85" s="44" t="s">
        <v>366</v>
      </c>
      <c r="R85" s="44" t="s">
        <v>367</v>
      </c>
      <c r="S85" s="46">
        <v>15</v>
      </c>
      <c r="T85" s="44">
        <v>8</v>
      </c>
      <c r="U85" s="47">
        <v>1765.8</v>
      </c>
      <c r="V85" s="30" t="s">
        <v>65</v>
      </c>
      <c r="W85" s="47">
        <v>264870</v>
      </c>
      <c r="X85" s="26" t="s">
        <v>66</v>
      </c>
      <c r="Y85" s="44" t="s">
        <v>133</v>
      </c>
      <c r="Z85" s="26" t="s">
        <v>84</v>
      </c>
      <c r="AA85" s="262" t="s">
        <v>600</v>
      </c>
      <c r="AB85" s="26" t="s">
        <v>388</v>
      </c>
      <c r="AC85" s="195" t="s">
        <v>393</v>
      </c>
    </row>
    <row r="86" spans="2:29" ht="51">
      <c r="B86" s="186">
        <v>76</v>
      </c>
      <c r="C86" s="26" t="s">
        <v>423</v>
      </c>
      <c r="D86" s="27" t="s">
        <v>424</v>
      </c>
      <c r="E86" s="28">
        <v>42520</v>
      </c>
      <c r="F86" s="254">
        <v>42535</v>
      </c>
      <c r="G86" s="28">
        <v>42501</v>
      </c>
      <c r="H86" s="67" t="s">
        <v>70</v>
      </c>
      <c r="I86" s="28">
        <v>42369</v>
      </c>
      <c r="J86" s="26" t="s">
        <v>71</v>
      </c>
      <c r="K86" s="66" t="s">
        <v>402</v>
      </c>
      <c r="L86" s="75" t="s">
        <v>62</v>
      </c>
      <c r="M86" s="26" t="s">
        <v>425</v>
      </c>
      <c r="N86" s="26" t="s">
        <v>426</v>
      </c>
      <c r="O86" s="26" t="s">
        <v>129</v>
      </c>
      <c r="P86" s="26" t="s">
        <v>412</v>
      </c>
      <c r="Q86" s="26" t="s">
        <v>427</v>
      </c>
      <c r="R86" s="26" t="s">
        <v>428</v>
      </c>
      <c r="S86" s="35">
        <v>49.6</v>
      </c>
      <c r="T86" s="26">
        <v>8</v>
      </c>
      <c r="U86" s="36">
        <v>5561.7</v>
      </c>
      <c r="V86" s="67" t="s">
        <v>65</v>
      </c>
      <c r="W86" s="34">
        <v>1112340</v>
      </c>
      <c r="X86" s="26" t="s">
        <v>66</v>
      </c>
      <c r="Y86" s="26" t="s">
        <v>67</v>
      </c>
      <c r="Z86" s="30" t="s">
        <v>408</v>
      </c>
      <c r="AA86" s="262" t="s">
        <v>600</v>
      </c>
      <c r="AB86" s="26"/>
      <c r="AC86" s="201"/>
    </row>
    <row r="87" spans="2:29" ht="102">
      <c r="B87" s="186">
        <v>77</v>
      </c>
      <c r="C87" s="63" t="s">
        <v>185</v>
      </c>
      <c r="D87" s="27" t="s">
        <v>186</v>
      </c>
      <c r="E87" s="28">
        <v>42468</v>
      </c>
      <c r="F87" s="254">
        <v>42535</v>
      </c>
      <c r="G87" s="29">
        <v>42460</v>
      </c>
      <c r="H87" s="53" t="s">
        <v>70</v>
      </c>
      <c r="I87" s="29">
        <v>42369</v>
      </c>
      <c r="J87" s="26" t="s">
        <v>71</v>
      </c>
      <c r="K87" s="63" t="s">
        <v>150</v>
      </c>
      <c r="L87" s="63" t="s">
        <v>187</v>
      </c>
      <c r="M87" s="63" t="s">
        <v>188</v>
      </c>
      <c r="N87" s="63" t="s">
        <v>189</v>
      </c>
      <c r="O87" s="63"/>
      <c r="P87" s="63" t="s">
        <v>75</v>
      </c>
      <c r="Q87" s="59" t="s">
        <v>190</v>
      </c>
      <c r="R87" s="63" t="s">
        <v>191</v>
      </c>
      <c r="S87" s="60">
        <v>168.8</v>
      </c>
      <c r="T87" s="63">
        <v>10</v>
      </c>
      <c r="U87" s="36"/>
      <c r="V87" s="63" t="s">
        <v>192</v>
      </c>
      <c r="W87" s="33">
        <v>3308100</v>
      </c>
      <c r="X87" s="26" t="s">
        <v>66</v>
      </c>
      <c r="Y87" s="63" t="s">
        <v>67</v>
      </c>
      <c r="Z87" s="30" t="s">
        <v>182</v>
      </c>
      <c r="AA87" s="262" t="s">
        <v>789</v>
      </c>
      <c r="AB87" s="63" t="s">
        <v>193</v>
      </c>
      <c r="AC87" s="200" t="s">
        <v>194</v>
      </c>
    </row>
    <row r="88" spans="2:29" ht="89.25">
      <c r="B88" s="186">
        <v>78</v>
      </c>
      <c r="C88" s="30" t="s">
        <v>561</v>
      </c>
      <c r="D88" s="53" t="s">
        <v>562</v>
      </c>
      <c r="E88" s="29">
        <v>42479</v>
      </c>
      <c r="F88" s="254">
        <v>42535</v>
      </c>
      <c r="G88" s="29">
        <v>42430</v>
      </c>
      <c r="H88" s="30" t="s">
        <v>70</v>
      </c>
      <c r="I88" s="29">
        <v>42400</v>
      </c>
      <c r="J88" s="26" t="s">
        <v>71</v>
      </c>
      <c r="K88" s="30" t="s">
        <v>469</v>
      </c>
      <c r="L88" s="30" t="s">
        <v>563</v>
      </c>
      <c r="M88" s="30" t="s">
        <v>564</v>
      </c>
      <c r="N88" s="30" t="s">
        <v>711</v>
      </c>
      <c r="O88" s="26" t="s">
        <v>63</v>
      </c>
      <c r="P88" s="30" t="s">
        <v>160</v>
      </c>
      <c r="Q88" s="30" t="s">
        <v>565</v>
      </c>
      <c r="R88" s="30" t="s">
        <v>566</v>
      </c>
      <c r="S88" s="33">
        <v>31.4</v>
      </c>
      <c r="T88" s="30">
        <v>10</v>
      </c>
      <c r="U88" s="33">
        <v>539.44000000000005</v>
      </c>
      <c r="V88" s="48" t="s">
        <v>108</v>
      </c>
      <c r="W88" s="33">
        <v>706000</v>
      </c>
      <c r="X88" s="26" t="s">
        <v>66</v>
      </c>
      <c r="Y88" s="30" t="s">
        <v>67</v>
      </c>
      <c r="Z88" s="30" t="s">
        <v>84</v>
      </c>
      <c r="AA88" s="262" t="s">
        <v>600</v>
      </c>
      <c r="AB88" s="30" t="s">
        <v>567</v>
      </c>
      <c r="AC88" s="189" t="s">
        <v>568</v>
      </c>
    </row>
    <row r="89" spans="2:29" ht="102">
      <c r="B89" s="186">
        <v>79</v>
      </c>
      <c r="C89" s="27" t="s">
        <v>575</v>
      </c>
      <c r="D89" s="27" t="s">
        <v>576</v>
      </c>
      <c r="E89" s="28">
        <v>42479</v>
      </c>
      <c r="F89" s="254">
        <v>42535</v>
      </c>
      <c r="G89" s="28">
        <v>42432</v>
      </c>
      <c r="H89" s="28" t="s">
        <v>70</v>
      </c>
      <c r="I89" s="28">
        <v>42400</v>
      </c>
      <c r="J89" s="26" t="s">
        <v>71</v>
      </c>
      <c r="K89" s="32" t="s">
        <v>469</v>
      </c>
      <c r="L89" s="32" t="s">
        <v>577</v>
      </c>
      <c r="M89" s="32" t="s">
        <v>578</v>
      </c>
      <c r="N89" s="32" t="s">
        <v>579</v>
      </c>
      <c r="O89" s="26" t="s">
        <v>63</v>
      </c>
      <c r="P89" s="30" t="s">
        <v>75</v>
      </c>
      <c r="Q89" s="78" t="s">
        <v>565</v>
      </c>
      <c r="R89" s="30" t="s">
        <v>566</v>
      </c>
      <c r="S89" s="60">
        <v>182</v>
      </c>
      <c r="T89" s="32">
        <v>10</v>
      </c>
      <c r="U89" s="36">
        <v>13429.6</v>
      </c>
      <c r="V89" s="48" t="s">
        <v>108</v>
      </c>
      <c r="W89" s="49">
        <v>4297400</v>
      </c>
      <c r="X89" s="26" t="s">
        <v>66</v>
      </c>
      <c r="Y89" s="32" t="s">
        <v>133</v>
      </c>
      <c r="Z89" s="32" t="s">
        <v>182</v>
      </c>
      <c r="AA89" s="262" t="s">
        <v>600</v>
      </c>
      <c r="AB89" s="32" t="s">
        <v>580</v>
      </c>
      <c r="AC89" s="189" t="s">
        <v>581</v>
      </c>
    </row>
    <row r="90" spans="2:29" ht="25.5">
      <c r="B90" s="186">
        <v>80</v>
      </c>
      <c r="C90" s="26" t="s">
        <v>94</v>
      </c>
      <c r="D90" s="27" t="s">
        <v>95</v>
      </c>
      <c r="E90" s="26" t="s">
        <v>96</v>
      </c>
      <c r="F90" s="254">
        <v>42535</v>
      </c>
      <c r="G90" s="28">
        <v>42459</v>
      </c>
      <c r="H90" s="26" t="s">
        <v>70</v>
      </c>
      <c r="I90" s="28">
        <v>42429</v>
      </c>
      <c r="J90" s="26" t="s">
        <v>71</v>
      </c>
      <c r="K90" s="26" t="s">
        <v>97</v>
      </c>
      <c r="L90" s="30" t="s">
        <v>62</v>
      </c>
      <c r="M90" s="26" t="s">
        <v>98</v>
      </c>
      <c r="N90" s="26" t="s">
        <v>700</v>
      </c>
      <c r="O90" s="26" t="s">
        <v>63</v>
      </c>
      <c r="P90" s="30" t="s">
        <v>75</v>
      </c>
      <c r="Q90" s="26">
        <v>33</v>
      </c>
      <c r="R90" s="26" t="s">
        <v>257</v>
      </c>
      <c r="S90" s="35">
        <v>14.6</v>
      </c>
      <c r="T90" s="26">
        <v>15</v>
      </c>
      <c r="U90" s="36">
        <v>3623.75</v>
      </c>
      <c r="V90" s="30" t="s">
        <v>65</v>
      </c>
      <c r="W90" s="34">
        <v>289900</v>
      </c>
      <c r="X90" s="26" t="s">
        <v>66</v>
      </c>
      <c r="Y90" s="26" t="s">
        <v>67</v>
      </c>
      <c r="Z90" s="26" t="s">
        <v>92</v>
      </c>
      <c r="AA90" s="262" t="s">
        <v>600</v>
      </c>
      <c r="AB90" s="50"/>
      <c r="AC90" s="201"/>
    </row>
    <row r="91" spans="2:29" ht="51">
      <c r="B91" s="186">
        <v>81</v>
      </c>
      <c r="C91" s="26" t="s">
        <v>145</v>
      </c>
      <c r="D91" s="27" t="s">
        <v>146</v>
      </c>
      <c r="E91" s="28">
        <v>42520</v>
      </c>
      <c r="F91" s="254">
        <v>42535</v>
      </c>
      <c r="G91" s="28">
        <v>42047</v>
      </c>
      <c r="H91" s="26" t="s">
        <v>70</v>
      </c>
      <c r="I91" s="28">
        <v>42400</v>
      </c>
      <c r="J91" s="26" t="s">
        <v>71</v>
      </c>
      <c r="K91" s="26" t="s">
        <v>97</v>
      </c>
      <c r="L91" s="26" t="s">
        <v>62</v>
      </c>
      <c r="M91" s="26" t="s">
        <v>147</v>
      </c>
      <c r="N91" s="26" t="s">
        <v>701</v>
      </c>
      <c r="O91" s="26" t="s">
        <v>63</v>
      </c>
      <c r="P91" s="30" t="s">
        <v>75</v>
      </c>
      <c r="Q91" s="26">
        <v>33</v>
      </c>
      <c r="R91" s="26" t="s">
        <v>257</v>
      </c>
      <c r="S91" s="35">
        <v>14.5</v>
      </c>
      <c r="T91" s="30">
        <v>15</v>
      </c>
      <c r="U91" s="36">
        <v>3956.53</v>
      </c>
      <c r="V91" s="37" t="s">
        <v>65</v>
      </c>
      <c r="W91" s="34">
        <v>316522</v>
      </c>
      <c r="X91" s="26" t="s">
        <v>66</v>
      </c>
      <c r="Y91" s="26" t="s">
        <v>67</v>
      </c>
      <c r="Z91" s="26" t="s">
        <v>99</v>
      </c>
      <c r="AA91" s="262" t="s">
        <v>600</v>
      </c>
      <c r="AB91" s="26"/>
      <c r="AC91" s="187"/>
    </row>
    <row r="92" spans="2:29" ht="51">
      <c r="B92" s="186">
        <v>82</v>
      </c>
      <c r="C92" s="26" t="s">
        <v>380</v>
      </c>
      <c r="D92" s="27" t="s">
        <v>381</v>
      </c>
      <c r="E92" s="26" t="s">
        <v>382</v>
      </c>
      <c r="F92" s="254">
        <v>42535</v>
      </c>
      <c r="G92" s="28">
        <v>42464</v>
      </c>
      <c r="H92" s="26" t="s">
        <v>70</v>
      </c>
      <c r="I92" s="28">
        <v>42400</v>
      </c>
      <c r="J92" s="26" t="s">
        <v>71</v>
      </c>
      <c r="K92" s="26" t="s">
        <v>361</v>
      </c>
      <c r="L92" s="26" t="s">
        <v>383</v>
      </c>
      <c r="M92" s="26" t="s">
        <v>384</v>
      </c>
      <c r="N92" s="26" t="s">
        <v>385</v>
      </c>
      <c r="O92" s="26" t="s">
        <v>63</v>
      </c>
      <c r="P92" s="26" t="s">
        <v>386</v>
      </c>
      <c r="Q92" s="26">
        <v>33</v>
      </c>
      <c r="R92" s="26" t="s">
        <v>387</v>
      </c>
      <c r="S92" s="35">
        <v>72.099999999999994</v>
      </c>
      <c r="T92" s="26">
        <v>15</v>
      </c>
      <c r="U92" s="36">
        <v>2950.64</v>
      </c>
      <c r="V92" s="37" t="s">
        <v>108</v>
      </c>
      <c r="W92" s="34">
        <v>1287600</v>
      </c>
      <c r="X92" s="26" t="s">
        <v>66</v>
      </c>
      <c r="Y92" s="26" t="s">
        <v>67</v>
      </c>
      <c r="Z92" s="26" t="s">
        <v>84</v>
      </c>
      <c r="AA92" s="262" t="s">
        <v>600</v>
      </c>
      <c r="AB92" s="26" t="s">
        <v>388</v>
      </c>
      <c r="AC92" s="187"/>
    </row>
    <row r="93" spans="2:29" ht="25.5">
      <c r="B93" s="186">
        <v>83</v>
      </c>
      <c r="C93" s="26" t="s">
        <v>400</v>
      </c>
      <c r="D93" s="27" t="s">
        <v>401</v>
      </c>
      <c r="E93" s="28">
        <v>42517</v>
      </c>
      <c r="F93" s="254">
        <v>42535</v>
      </c>
      <c r="G93" s="28">
        <v>42501</v>
      </c>
      <c r="H93" s="67" t="s">
        <v>70</v>
      </c>
      <c r="I93" s="28">
        <v>42369</v>
      </c>
      <c r="J93" s="26" t="s">
        <v>71</v>
      </c>
      <c r="K93" s="66" t="s">
        <v>402</v>
      </c>
      <c r="L93" s="75" t="s">
        <v>62</v>
      </c>
      <c r="M93" s="26" t="s">
        <v>403</v>
      </c>
      <c r="N93" s="26" t="s">
        <v>404</v>
      </c>
      <c r="O93" s="26" t="s">
        <v>63</v>
      </c>
      <c r="P93" s="26" t="s">
        <v>405</v>
      </c>
      <c r="Q93" s="78" t="s">
        <v>406</v>
      </c>
      <c r="R93" s="26" t="s">
        <v>407</v>
      </c>
      <c r="S93" s="35">
        <v>38.4</v>
      </c>
      <c r="T93" s="26">
        <v>15</v>
      </c>
      <c r="U93" s="36">
        <v>9735</v>
      </c>
      <c r="V93" s="67" t="s">
        <v>65</v>
      </c>
      <c r="W93" s="34">
        <v>778800</v>
      </c>
      <c r="X93" s="26" t="s">
        <v>66</v>
      </c>
      <c r="Y93" s="67" t="s">
        <v>133</v>
      </c>
      <c r="Z93" s="30" t="s">
        <v>408</v>
      </c>
      <c r="AA93" s="262" t="s">
        <v>600</v>
      </c>
      <c r="AB93" s="26"/>
      <c r="AC93" s="201"/>
    </row>
    <row r="94" spans="2:29" ht="25.5">
      <c r="B94" s="186">
        <v>84</v>
      </c>
      <c r="C94" s="26" t="s">
        <v>414</v>
      </c>
      <c r="D94" s="27" t="s">
        <v>415</v>
      </c>
      <c r="E94" s="28">
        <v>42517</v>
      </c>
      <c r="F94" s="254">
        <v>42535</v>
      </c>
      <c r="G94" s="28">
        <v>42486</v>
      </c>
      <c r="H94" s="67" t="s">
        <v>70</v>
      </c>
      <c r="I94" s="28">
        <v>42400</v>
      </c>
      <c r="J94" s="26" t="s">
        <v>71</v>
      </c>
      <c r="K94" s="66" t="s">
        <v>402</v>
      </c>
      <c r="L94" s="30" t="s">
        <v>416</v>
      </c>
      <c r="M94" s="26" t="s">
        <v>417</v>
      </c>
      <c r="N94" s="26" t="s">
        <v>418</v>
      </c>
      <c r="O94" s="30" t="s">
        <v>419</v>
      </c>
      <c r="P94" s="26" t="s">
        <v>412</v>
      </c>
      <c r="Q94" s="26">
        <v>33</v>
      </c>
      <c r="R94" s="26" t="s">
        <v>153</v>
      </c>
      <c r="S94" s="35">
        <v>51.5</v>
      </c>
      <c r="T94" s="26">
        <v>15</v>
      </c>
      <c r="U94" s="36">
        <v>547.20000000000005</v>
      </c>
      <c r="V94" s="48" t="s">
        <v>108</v>
      </c>
      <c r="W94" s="34">
        <v>1167320</v>
      </c>
      <c r="X94" s="26" t="s">
        <v>66</v>
      </c>
      <c r="Y94" s="26" t="s">
        <v>67</v>
      </c>
      <c r="Z94" s="30" t="s">
        <v>408</v>
      </c>
      <c r="AA94" s="262" t="s">
        <v>600</v>
      </c>
      <c r="AB94" s="26"/>
      <c r="AC94" s="189" t="s">
        <v>420</v>
      </c>
    </row>
    <row r="95" spans="2:29" ht="25.5">
      <c r="B95" s="186">
        <v>85</v>
      </c>
      <c r="C95" s="26" t="s">
        <v>414</v>
      </c>
      <c r="D95" s="27" t="s">
        <v>415</v>
      </c>
      <c r="E95" s="28">
        <v>42517</v>
      </c>
      <c r="F95" s="254">
        <v>42535</v>
      </c>
      <c r="G95" s="28">
        <v>42486</v>
      </c>
      <c r="H95" s="67" t="s">
        <v>70</v>
      </c>
      <c r="I95" s="28">
        <v>42400</v>
      </c>
      <c r="J95" s="26" t="s">
        <v>71</v>
      </c>
      <c r="K95" s="66" t="s">
        <v>402</v>
      </c>
      <c r="L95" s="30" t="s">
        <v>416</v>
      </c>
      <c r="M95" s="26" t="s">
        <v>417</v>
      </c>
      <c r="N95" s="26" t="s">
        <v>421</v>
      </c>
      <c r="O95" s="30" t="s">
        <v>422</v>
      </c>
      <c r="P95" s="26" t="s">
        <v>412</v>
      </c>
      <c r="Q95" s="26">
        <v>33</v>
      </c>
      <c r="R95" s="26" t="s">
        <v>153</v>
      </c>
      <c r="S95" s="35">
        <v>250.7</v>
      </c>
      <c r="T95" s="26">
        <v>15</v>
      </c>
      <c r="U95" s="36">
        <v>1526.68</v>
      </c>
      <c r="V95" s="48" t="s">
        <v>108</v>
      </c>
      <c r="W95" s="34">
        <v>4535270</v>
      </c>
      <c r="X95" s="26" t="s">
        <v>66</v>
      </c>
      <c r="Y95" s="26" t="s">
        <v>67</v>
      </c>
      <c r="Z95" s="30" t="s">
        <v>408</v>
      </c>
      <c r="AA95" s="262" t="s">
        <v>600</v>
      </c>
      <c r="AB95" s="26"/>
      <c r="AC95" s="189" t="s">
        <v>420</v>
      </c>
    </row>
    <row r="96" spans="2:29" ht="51">
      <c r="B96" s="186">
        <v>86</v>
      </c>
      <c r="C96" s="26" t="s">
        <v>148</v>
      </c>
      <c r="D96" s="27" t="s">
        <v>149</v>
      </c>
      <c r="E96" s="28">
        <v>42516</v>
      </c>
      <c r="F96" s="254">
        <v>42535</v>
      </c>
      <c r="G96" s="28">
        <v>42447</v>
      </c>
      <c r="H96" s="26" t="s">
        <v>70</v>
      </c>
      <c r="I96" s="28">
        <v>42369</v>
      </c>
      <c r="J96" s="26" t="s">
        <v>71</v>
      </c>
      <c r="K96" s="30" t="s">
        <v>150</v>
      </c>
      <c r="L96" s="30" t="s">
        <v>62</v>
      </c>
      <c r="M96" s="26" t="s">
        <v>151</v>
      </c>
      <c r="N96" s="26" t="s">
        <v>152</v>
      </c>
      <c r="O96" s="26" t="s">
        <v>129</v>
      </c>
      <c r="P96" s="26" t="s">
        <v>75</v>
      </c>
      <c r="Q96" s="26" t="s">
        <v>716</v>
      </c>
      <c r="R96" s="26" t="s">
        <v>153</v>
      </c>
      <c r="S96" s="35">
        <v>81.2</v>
      </c>
      <c r="T96" s="26" t="s">
        <v>730</v>
      </c>
      <c r="U96" s="36">
        <v>8294.6</v>
      </c>
      <c r="V96" s="37" t="s">
        <v>65</v>
      </c>
      <c r="W96" s="34">
        <v>1461000</v>
      </c>
      <c r="X96" s="26" t="s">
        <v>66</v>
      </c>
      <c r="Y96" s="26"/>
      <c r="Z96" s="30" t="s">
        <v>92</v>
      </c>
      <c r="AA96" s="262" t="s">
        <v>600</v>
      </c>
      <c r="AB96" s="26"/>
      <c r="AC96" s="187" t="s">
        <v>154</v>
      </c>
    </row>
    <row r="97" spans="2:29" ht="51">
      <c r="B97" s="186">
        <v>87</v>
      </c>
      <c r="C97" s="26" t="s">
        <v>409</v>
      </c>
      <c r="D97" s="27" t="s">
        <v>410</v>
      </c>
      <c r="E97" s="28">
        <v>42517</v>
      </c>
      <c r="F97" s="254">
        <v>42535</v>
      </c>
      <c r="G97" s="28">
        <v>42506</v>
      </c>
      <c r="H97" s="67" t="s">
        <v>70</v>
      </c>
      <c r="I97" s="28">
        <v>42400</v>
      </c>
      <c r="J97" s="26" t="s">
        <v>71</v>
      </c>
      <c r="K97" s="66" t="s">
        <v>402</v>
      </c>
      <c r="L97" s="75" t="s">
        <v>62</v>
      </c>
      <c r="M97" s="26" t="s">
        <v>411</v>
      </c>
      <c r="N97" s="30" t="s">
        <v>704</v>
      </c>
      <c r="O97" s="26" t="s">
        <v>63</v>
      </c>
      <c r="P97" s="26" t="s">
        <v>412</v>
      </c>
      <c r="Q97" s="26" t="s">
        <v>718</v>
      </c>
      <c r="R97" s="26" t="s">
        <v>721</v>
      </c>
      <c r="S97" s="35">
        <v>47.2</v>
      </c>
      <c r="T97" s="26" t="s">
        <v>731</v>
      </c>
      <c r="U97" s="36">
        <v>4946.7700000000004</v>
      </c>
      <c r="V97" s="67" t="s">
        <v>65</v>
      </c>
      <c r="W97" s="33">
        <v>997100</v>
      </c>
      <c r="X97" s="26" t="s">
        <v>66</v>
      </c>
      <c r="Y97" s="67" t="s">
        <v>133</v>
      </c>
      <c r="Z97" s="30" t="s">
        <v>408</v>
      </c>
      <c r="AA97" s="262" t="s">
        <v>600</v>
      </c>
      <c r="AB97" s="26"/>
      <c r="AC97" s="202" t="s">
        <v>727</v>
      </c>
    </row>
    <row r="98" spans="2:29" ht="114.75">
      <c r="B98" s="186">
        <v>88</v>
      </c>
      <c r="C98" s="30" t="s">
        <v>342</v>
      </c>
      <c r="D98" s="27" t="s">
        <v>343</v>
      </c>
      <c r="E98" s="28" t="s">
        <v>344</v>
      </c>
      <c r="F98" s="254">
        <v>42535</v>
      </c>
      <c r="G98" s="29">
        <v>42439</v>
      </c>
      <c r="H98" s="29" t="s">
        <v>70</v>
      </c>
      <c r="I98" s="29">
        <v>42400</v>
      </c>
      <c r="J98" s="26" t="s">
        <v>71</v>
      </c>
      <c r="K98" s="30" t="s">
        <v>305</v>
      </c>
      <c r="L98" s="30" t="s">
        <v>62</v>
      </c>
      <c r="M98" s="30" t="s">
        <v>345</v>
      </c>
      <c r="N98" s="70" t="s">
        <v>346</v>
      </c>
      <c r="O98" s="26" t="s">
        <v>63</v>
      </c>
      <c r="P98" s="30" t="s">
        <v>75</v>
      </c>
      <c r="Q98" s="59" t="s">
        <v>347</v>
      </c>
      <c r="R98" s="30" t="s">
        <v>348</v>
      </c>
      <c r="S98" s="60">
        <v>29</v>
      </c>
      <c r="T98" s="37" t="s">
        <v>349</v>
      </c>
      <c r="U98" s="36">
        <v>7355.1</v>
      </c>
      <c r="V98" s="30" t="s">
        <v>65</v>
      </c>
      <c r="W98" s="35">
        <v>614900</v>
      </c>
      <c r="X98" s="26" t="s">
        <v>66</v>
      </c>
      <c r="Y98" s="30" t="s">
        <v>133</v>
      </c>
      <c r="Z98" s="30" t="s">
        <v>221</v>
      </c>
      <c r="AA98" s="262" t="s">
        <v>600</v>
      </c>
      <c r="AB98" s="30" t="s">
        <v>350</v>
      </c>
      <c r="AC98" s="189" t="s">
        <v>351</v>
      </c>
    </row>
    <row r="99" spans="2:29" ht="63.75">
      <c r="B99" s="186">
        <v>89</v>
      </c>
      <c r="C99" s="32" t="s">
        <v>553</v>
      </c>
      <c r="D99" s="27" t="s">
        <v>554</v>
      </c>
      <c r="E99" s="28">
        <v>42460</v>
      </c>
      <c r="F99" s="254">
        <v>42535</v>
      </c>
      <c r="G99" s="28">
        <v>42410</v>
      </c>
      <c r="H99" s="28" t="s">
        <v>70</v>
      </c>
      <c r="I99" s="28">
        <v>42369</v>
      </c>
      <c r="J99" s="26" t="s">
        <v>71</v>
      </c>
      <c r="K99" s="32" t="s">
        <v>469</v>
      </c>
      <c r="L99" s="32" t="s">
        <v>518</v>
      </c>
      <c r="M99" s="32" t="s">
        <v>555</v>
      </c>
      <c r="N99" s="32" t="s">
        <v>556</v>
      </c>
      <c r="O99" s="26" t="s">
        <v>63</v>
      </c>
      <c r="P99" s="30" t="s">
        <v>75</v>
      </c>
      <c r="Q99" s="78" t="s">
        <v>557</v>
      </c>
      <c r="R99" s="32" t="s">
        <v>558</v>
      </c>
      <c r="S99" s="60">
        <v>341.9</v>
      </c>
      <c r="T99" s="26" t="s">
        <v>559</v>
      </c>
      <c r="U99" s="36">
        <v>31151.87</v>
      </c>
      <c r="V99" s="30" t="s">
        <v>65</v>
      </c>
      <c r="W99" s="49">
        <v>4065200</v>
      </c>
      <c r="X99" s="26" t="s">
        <v>66</v>
      </c>
      <c r="Y99" s="32" t="s">
        <v>133</v>
      </c>
      <c r="Z99" s="32" t="s">
        <v>221</v>
      </c>
      <c r="AA99" s="262" t="s">
        <v>600</v>
      </c>
      <c r="AB99" s="30" t="s">
        <v>388</v>
      </c>
      <c r="AC99" s="193" t="s">
        <v>560</v>
      </c>
    </row>
    <row r="100" spans="2:29" ht="76.5">
      <c r="B100" s="186" t="s">
        <v>743</v>
      </c>
      <c r="C100" s="32"/>
      <c r="D100" s="27"/>
      <c r="E100" s="28"/>
      <c r="F100" s="254">
        <v>42535</v>
      </c>
      <c r="G100" s="164"/>
      <c r="H100" s="175"/>
      <c r="I100" s="165">
        <v>42271</v>
      </c>
      <c r="J100" s="166" t="s">
        <v>71</v>
      </c>
      <c r="K100" s="74" t="s">
        <v>361</v>
      </c>
      <c r="L100" s="74" t="s">
        <v>744</v>
      </c>
      <c r="M100" s="74" t="s">
        <v>745</v>
      </c>
      <c r="N100" s="74" t="s">
        <v>746</v>
      </c>
      <c r="O100" s="74" t="s">
        <v>129</v>
      </c>
      <c r="P100" s="30" t="s">
        <v>75</v>
      </c>
      <c r="Q100" s="167" t="s">
        <v>747</v>
      </c>
      <c r="R100" s="74" t="s">
        <v>748</v>
      </c>
      <c r="S100" s="168" t="s">
        <v>749</v>
      </c>
      <c r="T100" s="169" t="s">
        <v>750</v>
      </c>
      <c r="U100" s="168">
        <v>6937.3</v>
      </c>
      <c r="V100" s="170" t="s">
        <v>65</v>
      </c>
      <c r="W100" s="171">
        <v>1087330</v>
      </c>
      <c r="X100" s="172" t="s">
        <v>66</v>
      </c>
      <c r="Y100" s="175"/>
      <c r="Z100" s="30" t="s">
        <v>653</v>
      </c>
      <c r="AA100" s="262" t="s">
        <v>600</v>
      </c>
      <c r="AB100" s="74"/>
      <c r="AC100" s="203"/>
    </row>
    <row r="101" spans="2:29" ht="165.75">
      <c r="B101" s="186">
        <v>90</v>
      </c>
      <c r="C101" s="26" t="s">
        <v>633</v>
      </c>
      <c r="D101" s="27" t="s">
        <v>634</v>
      </c>
      <c r="E101" s="28">
        <v>42506</v>
      </c>
      <c r="F101" s="254">
        <v>42535</v>
      </c>
      <c r="G101" s="28">
        <v>42425</v>
      </c>
      <c r="H101" s="26"/>
      <c r="I101" s="28">
        <v>42338</v>
      </c>
      <c r="J101" s="26" t="s">
        <v>153</v>
      </c>
      <c r="K101" s="26" t="s">
        <v>635</v>
      </c>
      <c r="L101" s="26" t="s">
        <v>62</v>
      </c>
      <c r="M101" s="26" t="s">
        <v>636</v>
      </c>
      <c r="N101" s="26" t="s">
        <v>637</v>
      </c>
      <c r="O101" s="26" t="s">
        <v>129</v>
      </c>
      <c r="P101" s="32" t="s">
        <v>365</v>
      </c>
      <c r="Q101" s="27" t="s">
        <v>140</v>
      </c>
      <c r="R101" s="26" t="s">
        <v>141</v>
      </c>
      <c r="S101" s="35">
        <v>59.5</v>
      </c>
      <c r="T101" s="26">
        <v>3</v>
      </c>
      <c r="U101" s="36">
        <v>3751</v>
      </c>
      <c r="V101" s="37" t="s">
        <v>65</v>
      </c>
      <c r="W101" s="33">
        <v>1349500</v>
      </c>
      <c r="X101" s="26" t="s">
        <v>66</v>
      </c>
      <c r="Y101" s="26"/>
      <c r="Z101" s="26" t="s">
        <v>84</v>
      </c>
      <c r="AA101" s="262" t="s">
        <v>600</v>
      </c>
      <c r="AB101" s="26" t="s">
        <v>638</v>
      </c>
      <c r="AC101" s="187" t="s">
        <v>639</v>
      </c>
    </row>
    <row r="102" spans="2:29" s="31" customFormat="1" ht="127.5">
      <c r="B102" s="221">
        <v>91</v>
      </c>
      <c r="C102" s="106" t="s">
        <v>654</v>
      </c>
      <c r="D102" s="222" t="s">
        <v>655</v>
      </c>
      <c r="E102" s="223"/>
      <c r="F102" s="256">
        <v>42535</v>
      </c>
      <c r="G102" s="223"/>
      <c r="H102" s="223">
        <v>41360</v>
      </c>
      <c r="I102" s="224">
        <v>41243</v>
      </c>
      <c r="J102" s="80" t="s">
        <v>153</v>
      </c>
      <c r="K102" s="225" t="s">
        <v>635</v>
      </c>
      <c r="L102" s="80" t="s">
        <v>699</v>
      </c>
      <c r="M102" s="226" t="s">
        <v>656</v>
      </c>
      <c r="N102" s="226" t="s">
        <v>657</v>
      </c>
      <c r="O102" s="226" t="s">
        <v>658</v>
      </c>
      <c r="P102" s="225" t="s">
        <v>372</v>
      </c>
      <c r="Q102" s="226">
        <v>33</v>
      </c>
      <c r="R102" s="226" t="s">
        <v>659</v>
      </c>
      <c r="S102" s="227">
        <v>312.10000000000002</v>
      </c>
      <c r="T102" s="228">
        <v>3</v>
      </c>
      <c r="U102" s="229">
        <v>3143.88</v>
      </c>
      <c r="V102" s="230" t="s">
        <v>108</v>
      </c>
      <c r="W102" s="231">
        <v>5365144</v>
      </c>
      <c r="X102" s="106" t="s">
        <v>66</v>
      </c>
      <c r="Y102" s="225"/>
      <c r="Z102" s="225" t="s">
        <v>92</v>
      </c>
      <c r="AA102" s="263" t="s">
        <v>600</v>
      </c>
      <c r="AB102" s="225"/>
      <c r="AC102" s="232" t="s">
        <v>660</v>
      </c>
    </row>
    <row r="103" spans="2:29" ht="230.25" thickBot="1">
      <c r="B103" s="204">
        <v>92</v>
      </c>
      <c r="C103" s="205" t="s">
        <v>661</v>
      </c>
      <c r="D103" s="206"/>
      <c r="E103" s="206"/>
      <c r="F103" s="254">
        <v>42535</v>
      </c>
      <c r="G103" s="207">
        <v>42244</v>
      </c>
      <c r="H103" s="207" t="s">
        <v>70</v>
      </c>
      <c r="I103" s="207">
        <v>42331</v>
      </c>
      <c r="J103" s="208" t="s">
        <v>805</v>
      </c>
      <c r="K103" s="208" t="s">
        <v>668</v>
      </c>
      <c r="L103" s="209" t="s">
        <v>62</v>
      </c>
      <c r="M103" s="208" t="s">
        <v>688</v>
      </c>
      <c r="N103" s="208" t="s">
        <v>689</v>
      </c>
      <c r="O103" s="208" t="s">
        <v>129</v>
      </c>
      <c r="P103" s="208" t="s">
        <v>75</v>
      </c>
      <c r="Q103" s="205" t="s">
        <v>366</v>
      </c>
      <c r="R103" s="208" t="s">
        <v>806</v>
      </c>
      <c r="S103" s="210">
        <v>8.3000000000000007</v>
      </c>
      <c r="T103" s="208">
        <v>40</v>
      </c>
      <c r="U103" s="211">
        <v>3964.34</v>
      </c>
      <c r="V103" s="208" t="s">
        <v>65</v>
      </c>
      <c r="W103" s="211">
        <v>113700</v>
      </c>
      <c r="X103" s="208" t="s">
        <v>690</v>
      </c>
      <c r="Y103" s="212"/>
      <c r="Z103" s="213" t="s">
        <v>92</v>
      </c>
      <c r="AA103" s="264" t="s">
        <v>789</v>
      </c>
      <c r="AB103" s="214"/>
      <c r="AC103" s="215" t="s">
        <v>807</v>
      </c>
    </row>
  </sheetData>
  <autoFilter ref="B3:AC103">
    <sortState ref="B4:AF93">
      <sortCondition ref="B3:B93"/>
    </sortState>
  </autoFilter>
  <mergeCells count="1">
    <mergeCell ref="B2:AC2"/>
  </mergeCells>
  <pageMargins left="0.23622047244094491" right="0.23622047244094491" top="0.74803149606299213" bottom="0.74803149606299213" header="0.31496062992125984" footer="0.31496062992125984"/>
  <pageSetup paperSize="9" scale="43" fitToHeight="0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B1:K7"/>
  <sheetViews>
    <sheetView zoomScale="85" zoomScaleNormal="85" workbookViewId="0">
      <pane ySplit="3" topLeftCell="A4" activePane="bottomLeft" state="frozen"/>
      <selection pane="bottomLeft" activeCell="K7" sqref="B3:K7"/>
    </sheetView>
  </sheetViews>
  <sheetFormatPr defaultRowHeight="15.75" customHeight="1"/>
  <cols>
    <col min="1" max="1" width="3.75" customWidth="1"/>
    <col min="2" max="2" width="9.25"/>
    <col min="3" max="3" width="0" hidden="1" customWidth="1"/>
    <col min="4" max="4" width="11.25"/>
    <col min="5" max="5" width="12.875"/>
    <col min="6" max="7" width="29.375"/>
    <col min="8" max="8" width="12.875"/>
    <col min="9" max="9" width="10.125"/>
    <col min="10" max="10" width="22" customWidth="1"/>
    <col min="11" max="11" width="11.375"/>
  </cols>
  <sheetData>
    <row r="1" spans="2:11" ht="16.5" thickBot="1">
      <c r="B1" s="1"/>
      <c r="C1" s="1"/>
      <c r="D1" s="1"/>
      <c r="E1" s="1"/>
      <c r="F1" s="1"/>
      <c r="G1" s="1"/>
      <c r="H1" s="1"/>
      <c r="I1" s="1"/>
      <c r="J1" s="1"/>
      <c r="K1" s="1"/>
    </row>
    <row r="2" spans="2:11" ht="21.75" thickBot="1">
      <c r="B2" s="233" t="s">
        <v>14</v>
      </c>
      <c r="C2" s="234"/>
      <c r="D2" s="234"/>
      <c r="E2" s="234"/>
      <c r="F2" s="234"/>
      <c r="G2" s="234"/>
      <c r="H2" s="234"/>
      <c r="I2" s="234"/>
      <c r="J2" s="234"/>
      <c r="K2" s="235"/>
    </row>
    <row r="3" spans="2:11" ht="64.5" thickBot="1">
      <c r="B3" s="3" t="s">
        <v>0</v>
      </c>
      <c r="C3" s="3" t="s">
        <v>1</v>
      </c>
      <c r="D3" s="3" t="s">
        <v>2</v>
      </c>
      <c r="E3" s="3" t="s">
        <v>7</v>
      </c>
      <c r="F3" s="3" t="s">
        <v>3</v>
      </c>
      <c r="G3" s="3" t="s">
        <v>8</v>
      </c>
      <c r="H3" s="3" t="s">
        <v>5</v>
      </c>
      <c r="I3" s="3" t="s">
        <v>9</v>
      </c>
      <c r="J3" s="3" t="s">
        <v>10</v>
      </c>
      <c r="K3" s="3" t="s">
        <v>6</v>
      </c>
    </row>
    <row r="4" spans="2:11" ht="51">
      <c r="B4" s="4">
        <v>1</v>
      </c>
      <c r="C4" s="5"/>
      <c r="D4" s="6">
        <v>42423</v>
      </c>
      <c r="E4" s="5"/>
      <c r="F4" s="5" t="s">
        <v>15</v>
      </c>
      <c r="G4" s="7" t="s">
        <v>17</v>
      </c>
      <c r="H4" s="5" t="s">
        <v>22</v>
      </c>
      <c r="I4" s="5"/>
      <c r="J4" s="5"/>
      <c r="K4" s="8"/>
    </row>
    <row r="5" spans="2:11" ht="63.75">
      <c r="B5" s="9">
        <v>2</v>
      </c>
      <c r="C5" s="2"/>
      <c r="D5" s="10">
        <v>42423</v>
      </c>
      <c r="E5" s="2"/>
      <c r="F5" s="2" t="s">
        <v>16</v>
      </c>
      <c r="G5" s="11" t="s">
        <v>18</v>
      </c>
      <c r="H5" s="2"/>
      <c r="I5" s="2"/>
      <c r="J5" s="2"/>
      <c r="K5" s="12"/>
    </row>
    <row r="6" spans="2:11" ht="76.5">
      <c r="B6" s="13">
        <v>3</v>
      </c>
      <c r="C6" s="14"/>
      <c r="D6" s="10">
        <v>42423</v>
      </c>
      <c r="E6" s="14"/>
      <c r="F6" s="15" t="s">
        <v>19</v>
      </c>
      <c r="G6" s="11" t="s">
        <v>20</v>
      </c>
      <c r="H6" s="14"/>
      <c r="I6" s="14"/>
      <c r="J6" s="14"/>
      <c r="K6" s="16"/>
    </row>
    <row r="7" spans="2:11" ht="81" customHeight="1">
      <c r="B7" s="9">
        <v>4</v>
      </c>
      <c r="C7" s="2"/>
      <c r="D7" s="10">
        <v>42423</v>
      </c>
      <c r="E7" s="2" t="s">
        <v>11</v>
      </c>
      <c r="F7" s="2" t="s">
        <v>12</v>
      </c>
      <c r="G7" s="2" t="s">
        <v>13</v>
      </c>
      <c r="H7" s="2"/>
      <c r="I7" s="2"/>
      <c r="J7" s="17" t="s">
        <v>21</v>
      </c>
      <c r="K7" s="12"/>
    </row>
  </sheetData>
  <mergeCells count="1">
    <mergeCell ref="B2:K2"/>
  </mergeCells>
  <pageMargins left="0.7" right="0.7" top="0.75" bottom="0.75" header="0.51180555555555496" footer="0.51180555555555496"/>
  <pageSetup paperSize="9" scale="83" firstPageNumber="0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B1:N29"/>
  <sheetViews>
    <sheetView zoomScale="70" zoomScaleNormal="70" workbookViewId="0">
      <pane xSplit="1" ySplit="6" topLeftCell="B7" activePane="bottomRight" state="frozen"/>
      <selection pane="topRight" activeCell="B1" sqref="B1"/>
      <selection pane="bottomLeft" activeCell="A8" sqref="A8"/>
      <selection pane="bottomRight" activeCell="F7" sqref="F7"/>
    </sheetView>
  </sheetViews>
  <sheetFormatPr defaultRowHeight="15.75" customHeight="1"/>
  <cols>
    <col min="2" max="2" width="5" customWidth="1"/>
    <col min="3" max="5" width="14.25" customWidth="1"/>
    <col min="6" max="8" width="13.125" customWidth="1"/>
    <col min="9" max="9" width="7.625" customWidth="1"/>
    <col min="10" max="10" width="14" customWidth="1"/>
    <col min="11" max="11" width="14.125" customWidth="1"/>
    <col min="12" max="12" width="8.25" customWidth="1"/>
    <col min="13" max="13" width="7.625" customWidth="1"/>
  </cols>
  <sheetData>
    <row r="1" spans="2:14">
      <c r="J1" s="21"/>
    </row>
    <row r="2" spans="2:14">
      <c r="J2" s="21"/>
    </row>
    <row r="3" spans="2:14" ht="16.5" thickBot="1">
      <c r="K3" s="21"/>
    </row>
    <row r="4" spans="2:14">
      <c r="B4" s="236" t="s">
        <v>58</v>
      </c>
      <c r="C4" s="237"/>
      <c r="D4" s="238"/>
      <c r="E4" s="238"/>
      <c r="F4" s="238"/>
      <c r="G4" s="238"/>
      <c r="H4" s="238"/>
      <c r="I4" s="238"/>
      <c r="J4" s="238"/>
      <c r="K4" s="238"/>
      <c r="L4" s="238"/>
      <c r="M4" s="238"/>
      <c r="N4" s="239"/>
    </row>
    <row r="5" spans="2:14" ht="38.25">
      <c r="B5" s="146" t="s">
        <v>49</v>
      </c>
      <c r="C5" s="147" t="s">
        <v>45</v>
      </c>
      <c r="D5" s="148" t="s">
        <v>38</v>
      </c>
      <c r="E5" s="148" t="s">
        <v>36</v>
      </c>
      <c r="F5" s="148" t="s">
        <v>35</v>
      </c>
      <c r="G5" s="148" t="s">
        <v>37</v>
      </c>
      <c r="H5" s="148" t="s">
        <v>33</v>
      </c>
      <c r="I5" s="148" t="s">
        <v>57</v>
      </c>
      <c r="J5" s="149" t="s">
        <v>56</v>
      </c>
      <c r="K5" s="149" t="s">
        <v>55</v>
      </c>
      <c r="L5" s="149" t="s">
        <v>54</v>
      </c>
      <c r="M5" s="149" t="s">
        <v>53</v>
      </c>
      <c r="N5" s="150" t="s">
        <v>52</v>
      </c>
    </row>
    <row r="6" spans="2:14" ht="16.5" thickBot="1">
      <c r="B6" s="151" t="s">
        <v>51</v>
      </c>
      <c r="C6" s="152" t="s">
        <v>278</v>
      </c>
      <c r="D6" s="153">
        <v>3</v>
      </c>
      <c r="E6" s="153">
        <v>4</v>
      </c>
      <c r="F6" s="153">
        <v>5</v>
      </c>
      <c r="G6" s="153">
        <v>6</v>
      </c>
      <c r="H6" s="154" t="s">
        <v>279</v>
      </c>
      <c r="I6" s="153">
        <v>8</v>
      </c>
      <c r="J6" s="153">
        <v>9</v>
      </c>
      <c r="K6" s="153">
        <v>10</v>
      </c>
      <c r="L6" s="153">
        <v>11</v>
      </c>
      <c r="M6" s="154" t="s">
        <v>280</v>
      </c>
      <c r="N6" s="155">
        <v>13</v>
      </c>
    </row>
    <row r="7" spans="2:14" ht="89.25">
      <c r="B7" s="127">
        <v>19</v>
      </c>
      <c r="C7" s="128">
        <v>42535</v>
      </c>
      <c r="D7" s="101" t="s">
        <v>685</v>
      </c>
      <c r="E7" s="102" t="s">
        <v>695</v>
      </c>
      <c r="F7" s="102" t="s">
        <v>64</v>
      </c>
      <c r="G7" s="101" t="s">
        <v>686</v>
      </c>
      <c r="H7" s="101" t="s">
        <v>107</v>
      </c>
      <c r="I7" s="103">
        <v>487.1</v>
      </c>
      <c r="J7" s="104">
        <v>20.98</v>
      </c>
      <c r="K7" s="101" t="s">
        <v>696</v>
      </c>
      <c r="L7" s="101">
        <v>7.5</v>
      </c>
      <c r="M7" s="101">
        <v>30</v>
      </c>
      <c r="N7" s="129">
        <v>10070.83</v>
      </c>
    </row>
    <row r="8" spans="2:14" ht="63.75">
      <c r="B8" s="130">
        <v>23</v>
      </c>
      <c r="C8" s="105">
        <v>42535</v>
      </c>
      <c r="D8" s="106" t="s">
        <v>356</v>
      </c>
      <c r="E8" s="80" t="s">
        <v>318</v>
      </c>
      <c r="F8" s="81" t="s">
        <v>75</v>
      </c>
      <c r="G8" s="106" t="s">
        <v>317</v>
      </c>
      <c r="H8" s="81" t="s">
        <v>320</v>
      </c>
      <c r="I8" s="125">
        <v>231.4</v>
      </c>
      <c r="J8" s="83">
        <v>22.02</v>
      </c>
      <c r="K8" s="80" t="s">
        <v>357</v>
      </c>
      <c r="L8" s="80">
        <v>4</v>
      </c>
      <c r="M8" s="80">
        <v>18</v>
      </c>
      <c r="N8" s="107">
        <v>396.4</v>
      </c>
    </row>
    <row r="9" spans="2:14" ht="63.75">
      <c r="B9" s="130">
        <v>24</v>
      </c>
      <c r="C9" s="105">
        <v>42535</v>
      </c>
      <c r="D9" s="81" t="s">
        <v>352</v>
      </c>
      <c r="E9" s="81" t="s">
        <v>353</v>
      </c>
      <c r="F9" s="81" t="s">
        <v>75</v>
      </c>
      <c r="G9" s="81" t="s">
        <v>354</v>
      </c>
      <c r="H9" s="81" t="s">
        <v>320</v>
      </c>
      <c r="I9" s="82">
        <v>199</v>
      </c>
      <c r="J9" s="83">
        <v>17.600000000000001</v>
      </c>
      <c r="K9" s="80" t="s">
        <v>355</v>
      </c>
      <c r="L9" s="80">
        <v>9</v>
      </c>
      <c r="M9" s="80">
        <f>L9*4.4</f>
        <v>39.6</v>
      </c>
      <c r="N9" s="108">
        <v>681.12</v>
      </c>
    </row>
    <row r="10" spans="2:14" ht="102">
      <c r="B10" s="131">
        <v>26</v>
      </c>
      <c r="C10" s="79">
        <v>42535</v>
      </c>
      <c r="D10" s="80" t="s">
        <v>669</v>
      </c>
      <c r="E10" s="81" t="s">
        <v>675</v>
      </c>
      <c r="F10" s="81" t="s">
        <v>64</v>
      </c>
      <c r="G10" s="81" t="s">
        <v>676</v>
      </c>
      <c r="H10" s="80" t="s">
        <v>320</v>
      </c>
      <c r="I10" s="82">
        <v>197.2</v>
      </c>
      <c r="J10" s="83">
        <v>24.22</v>
      </c>
      <c r="K10" s="80" t="s">
        <v>677</v>
      </c>
      <c r="L10" s="80">
        <v>12</v>
      </c>
      <c r="M10" s="80">
        <f>L10*4.4</f>
        <v>52.800000000000004</v>
      </c>
      <c r="N10" s="84">
        <v>1162.56</v>
      </c>
    </row>
    <row r="11" spans="2:14" ht="127.5">
      <c r="B11" s="130">
        <v>31</v>
      </c>
      <c r="C11" s="105">
        <v>42535</v>
      </c>
      <c r="D11" s="90" t="s">
        <v>179</v>
      </c>
      <c r="E11" s="109" t="s">
        <v>281</v>
      </c>
      <c r="F11" s="109" t="s">
        <v>75</v>
      </c>
      <c r="G11" s="90" t="s">
        <v>282</v>
      </c>
      <c r="H11" s="90" t="s">
        <v>283</v>
      </c>
      <c r="I11" s="110">
        <v>11.76</v>
      </c>
      <c r="J11" s="111">
        <v>5.57</v>
      </c>
      <c r="K11" s="90" t="s">
        <v>284</v>
      </c>
      <c r="L11" s="90">
        <v>10</v>
      </c>
      <c r="M11" s="80">
        <f>L11*4.4</f>
        <v>44</v>
      </c>
      <c r="N11" s="108">
        <f>M11*J11</f>
        <v>245.08</v>
      </c>
    </row>
    <row r="12" spans="2:14" ht="63.75">
      <c r="B12" s="131">
        <v>33</v>
      </c>
      <c r="C12" s="105">
        <v>42535</v>
      </c>
      <c r="D12" s="106" t="s">
        <v>443</v>
      </c>
      <c r="E12" s="81" t="s">
        <v>456</v>
      </c>
      <c r="F12" s="80" t="s">
        <v>75</v>
      </c>
      <c r="G12" s="106" t="s">
        <v>444</v>
      </c>
      <c r="H12" s="80" t="s">
        <v>153</v>
      </c>
      <c r="I12" s="82">
        <v>97</v>
      </c>
      <c r="J12" s="83">
        <v>45.78</v>
      </c>
      <c r="K12" s="80" t="s">
        <v>457</v>
      </c>
      <c r="L12" s="80">
        <v>20</v>
      </c>
      <c r="M12" s="80">
        <v>90</v>
      </c>
      <c r="N12" s="112">
        <v>4120.2</v>
      </c>
    </row>
    <row r="13" spans="2:14" ht="102">
      <c r="B13" s="130">
        <v>42</v>
      </c>
      <c r="C13" s="105">
        <v>42535</v>
      </c>
      <c r="D13" s="113" t="s">
        <v>157</v>
      </c>
      <c r="E13" s="113" t="s">
        <v>300</v>
      </c>
      <c r="F13" s="113" t="s">
        <v>75</v>
      </c>
      <c r="G13" s="113" t="s">
        <v>158</v>
      </c>
      <c r="H13" s="113" t="s">
        <v>161</v>
      </c>
      <c r="I13" s="114">
        <v>84.67</v>
      </c>
      <c r="J13" s="115">
        <v>26.01</v>
      </c>
      <c r="K13" s="98" t="s">
        <v>301</v>
      </c>
      <c r="L13" s="98">
        <v>12.5</v>
      </c>
      <c r="M13" s="116">
        <f>L13*4.4</f>
        <v>55.000000000000007</v>
      </c>
      <c r="N13" s="117">
        <f>J13*M13</f>
        <v>1430.5500000000002</v>
      </c>
    </row>
    <row r="14" spans="2:14" ht="89.25">
      <c r="B14" s="130">
        <v>47</v>
      </c>
      <c r="C14" s="105">
        <v>42535</v>
      </c>
      <c r="D14" s="118" t="s">
        <v>229</v>
      </c>
      <c r="E14" s="118" t="s">
        <v>290</v>
      </c>
      <c r="F14" s="109" t="s">
        <v>75</v>
      </c>
      <c r="G14" s="118" t="s">
        <v>230</v>
      </c>
      <c r="H14" s="90" t="s">
        <v>283</v>
      </c>
      <c r="I14" s="118">
        <v>70.849999999999994</v>
      </c>
      <c r="J14" s="111">
        <v>2.11</v>
      </c>
      <c r="K14" s="118" t="s">
        <v>291</v>
      </c>
      <c r="L14" s="90">
        <v>4</v>
      </c>
      <c r="M14" s="90">
        <f>L14*4.4</f>
        <v>17.600000000000001</v>
      </c>
      <c r="N14" s="119">
        <f>J14*M14</f>
        <v>37.136000000000003</v>
      </c>
    </row>
    <row r="15" spans="2:14" ht="76.5">
      <c r="B15" s="130">
        <v>48</v>
      </c>
      <c r="C15" s="105">
        <v>42535</v>
      </c>
      <c r="D15" s="118" t="s">
        <v>229</v>
      </c>
      <c r="E15" s="118" t="s">
        <v>292</v>
      </c>
      <c r="F15" s="109" t="s">
        <v>75</v>
      </c>
      <c r="G15" s="118" t="s">
        <v>234</v>
      </c>
      <c r="H15" s="90" t="s">
        <v>283</v>
      </c>
      <c r="I15" s="118">
        <v>24.84</v>
      </c>
      <c r="J15" s="111">
        <v>0.73</v>
      </c>
      <c r="K15" s="118" t="s">
        <v>293</v>
      </c>
      <c r="L15" s="90">
        <v>2</v>
      </c>
      <c r="M15" s="90">
        <f>L15*4.4</f>
        <v>8.8000000000000007</v>
      </c>
      <c r="N15" s="119">
        <f>J15*M15</f>
        <v>6.4240000000000004</v>
      </c>
    </row>
    <row r="16" spans="2:14" ht="89.25">
      <c r="B16" s="130">
        <v>49</v>
      </c>
      <c r="C16" s="105">
        <v>42535</v>
      </c>
      <c r="D16" s="118" t="s">
        <v>229</v>
      </c>
      <c r="E16" s="118" t="s">
        <v>294</v>
      </c>
      <c r="F16" s="109" t="s">
        <v>75</v>
      </c>
      <c r="G16" s="118" t="s">
        <v>295</v>
      </c>
      <c r="H16" s="90" t="s">
        <v>283</v>
      </c>
      <c r="I16" s="118">
        <v>34.32</v>
      </c>
      <c r="J16" s="120">
        <v>0.81</v>
      </c>
      <c r="K16" s="118" t="s">
        <v>296</v>
      </c>
      <c r="L16" s="120">
        <v>4</v>
      </c>
      <c r="M16" s="90">
        <f>L16*4.4</f>
        <v>17.600000000000001</v>
      </c>
      <c r="N16" s="119">
        <f>J16*M16</f>
        <v>14.256000000000002</v>
      </c>
    </row>
    <row r="17" spans="2:14" ht="89.25">
      <c r="B17" s="130">
        <v>50</v>
      </c>
      <c r="C17" s="105">
        <v>42535</v>
      </c>
      <c r="D17" s="118" t="s">
        <v>229</v>
      </c>
      <c r="E17" s="118" t="s">
        <v>297</v>
      </c>
      <c r="F17" s="109" t="s">
        <v>75</v>
      </c>
      <c r="G17" s="118" t="s">
        <v>298</v>
      </c>
      <c r="H17" s="90" t="s">
        <v>283</v>
      </c>
      <c r="I17" s="118">
        <v>63.3</v>
      </c>
      <c r="J17" s="120">
        <v>2.06</v>
      </c>
      <c r="K17" s="118" t="s">
        <v>299</v>
      </c>
      <c r="L17" s="120">
        <v>4</v>
      </c>
      <c r="M17" s="90">
        <f>L17*4.4</f>
        <v>17.600000000000001</v>
      </c>
      <c r="N17" s="119">
        <f>J17*M17</f>
        <v>36.256000000000007</v>
      </c>
    </row>
    <row r="18" spans="2:14" ht="242.25">
      <c r="B18" s="121">
        <v>53</v>
      </c>
      <c r="C18" s="105">
        <v>42535</v>
      </c>
      <c r="D18" s="90" t="s">
        <v>262</v>
      </c>
      <c r="E18" s="90" t="s">
        <v>263</v>
      </c>
      <c r="F18" s="90" t="s">
        <v>75</v>
      </c>
      <c r="G18" s="90" t="s">
        <v>264</v>
      </c>
      <c r="H18" s="90" t="s">
        <v>265</v>
      </c>
      <c r="I18" s="111">
        <v>91.2</v>
      </c>
      <c r="J18" s="111">
        <v>3.07</v>
      </c>
      <c r="K18" s="90" t="s">
        <v>266</v>
      </c>
      <c r="L18" s="90">
        <v>5</v>
      </c>
      <c r="M18" s="90">
        <v>22</v>
      </c>
      <c r="N18" s="119">
        <v>67.540000000000006</v>
      </c>
    </row>
    <row r="19" spans="2:14" ht="242.25">
      <c r="B19" s="121">
        <v>54</v>
      </c>
      <c r="C19" s="105">
        <v>42535</v>
      </c>
      <c r="D19" s="90" t="s">
        <v>262</v>
      </c>
      <c r="E19" s="90" t="s">
        <v>267</v>
      </c>
      <c r="F19" s="90" t="s">
        <v>75</v>
      </c>
      <c r="G19" s="90" t="s">
        <v>111</v>
      </c>
      <c r="H19" s="90" t="s">
        <v>265</v>
      </c>
      <c r="I19" s="111">
        <v>242.5</v>
      </c>
      <c r="J19" s="111">
        <v>8.25</v>
      </c>
      <c r="K19" s="90" t="s">
        <v>268</v>
      </c>
      <c r="L19" s="90">
        <v>6</v>
      </c>
      <c r="M19" s="90">
        <v>26.4</v>
      </c>
      <c r="N19" s="119">
        <v>217.8</v>
      </c>
    </row>
    <row r="20" spans="2:14" ht="191.25">
      <c r="B20" s="121">
        <v>55</v>
      </c>
      <c r="C20" s="105">
        <v>42535</v>
      </c>
      <c r="D20" s="90" t="s">
        <v>262</v>
      </c>
      <c r="E20" s="90" t="s">
        <v>269</v>
      </c>
      <c r="F20" s="90" t="s">
        <v>75</v>
      </c>
      <c r="G20" s="90" t="s">
        <v>114</v>
      </c>
      <c r="H20" s="90" t="s">
        <v>265</v>
      </c>
      <c r="I20" s="111">
        <v>202.7</v>
      </c>
      <c r="J20" s="111" t="s">
        <v>270</v>
      </c>
      <c r="K20" s="90" t="s">
        <v>271</v>
      </c>
      <c r="L20" s="90" t="s">
        <v>272</v>
      </c>
      <c r="M20" s="90" t="s">
        <v>273</v>
      </c>
      <c r="N20" s="122" t="s">
        <v>274</v>
      </c>
    </row>
    <row r="21" spans="2:14" ht="216.75">
      <c r="B21" s="121">
        <v>56</v>
      </c>
      <c r="C21" s="105">
        <v>42535</v>
      </c>
      <c r="D21" s="90" t="s">
        <v>262</v>
      </c>
      <c r="E21" s="90" t="s">
        <v>269</v>
      </c>
      <c r="F21" s="90" t="s">
        <v>75</v>
      </c>
      <c r="G21" s="90" t="s">
        <v>114</v>
      </c>
      <c r="H21" s="90" t="s">
        <v>265</v>
      </c>
      <c r="I21" s="111">
        <v>120.6</v>
      </c>
      <c r="J21" s="111">
        <v>3.98</v>
      </c>
      <c r="K21" s="90" t="s">
        <v>275</v>
      </c>
      <c r="L21" s="90">
        <v>3</v>
      </c>
      <c r="M21" s="90">
        <v>13.2</v>
      </c>
      <c r="N21" s="119">
        <v>52.54</v>
      </c>
    </row>
    <row r="22" spans="2:14" ht="242.25">
      <c r="B22" s="121">
        <v>57</v>
      </c>
      <c r="C22" s="105">
        <v>42535</v>
      </c>
      <c r="D22" s="90" t="s">
        <v>262</v>
      </c>
      <c r="E22" s="90" t="s">
        <v>276</v>
      </c>
      <c r="F22" s="90" t="s">
        <v>75</v>
      </c>
      <c r="G22" s="90" t="s">
        <v>116</v>
      </c>
      <c r="H22" s="90" t="s">
        <v>265</v>
      </c>
      <c r="I22" s="111">
        <v>178.3</v>
      </c>
      <c r="J22" s="111">
        <v>5.94</v>
      </c>
      <c r="K22" s="90" t="s">
        <v>277</v>
      </c>
      <c r="L22" s="90">
        <v>3</v>
      </c>
      <c r="M22" s="90">
        <v>13.2</v>
      </c>
      <c r="N22" s="119">
        <v>78.41</v>
      </c>
    </row>
    <row r="23" spans="2:14" ht="76.5">
      <c r="B23" s="130">
        <v>64</v>
      </c>
      <c r="C23" s="105">
        <v>42535</v>
      </c>
      <c r="D23" s="113" t="s">
        <v>170</v>
      </c>
      <c r="E23" s="113" t="s">
        <v>302</v>
      </c>
      <c r="F23" s="113" t="s">
        <v>75</v>
      </c>
      <c r="G23" s="113" t="s">
        <v>171</v>
      </c>
      <c r="H23" s="113" t="s">
        <v>173</v>
      </c>
      <c r="I23" s="114">
        <v>192.2</v>
      </c>
      <c r="J23" s="115">
        <v>20.46</v>
      </c>
      <c r="K23" s="98" t="s">
        <v>174</v>
      </c>
      <c r="L23" s="98">
        <v>9</v>
      </c>
      <c r="M23" s="116">
        <f>L23*4.4</f>
        <v>39.6</v>
      </c>
      <c r="N23" s="123">
        <f>J23*M23</f>
        <v>810.21600000000001</v>
      </c>
    </row>
    <row r="24" spans="2:14" ht="63.75">
      <c r="B24" s="130">
        <v>74</v>
      </c>
      <c r="C24" s="105">
        <v>42535</v>
      </c>
      <c r="D24" s="118" t="s">
        <v>285</v>
      </c>
      <c r="E24" s="118" t="s">
        <v>286</v>
      </c>
      <c r="F24" s="109" t="s">
        <v>75</v>
      </c>
      <c r="G24" s="118" t="s">
        <v>287</v>
      </c>
      <c r="H24" s="118" t="s">
        <v>161</v>
      </c>
      <c r="I24" s="111" t="s">
        <v>288</v>
      </c>
      <c r="J24" s="124">
        <v>49.2</v>
      </c>
      <c r="K24" s="118" t="s">
        <v>289</v>
      </c>
      <c r="L24" s="120">
        <v>13</v>
      </c>
      <c r="M24" s="80">
        <f>L24*4.4</f>
        <v>57.2</v>
      </c>
      <c r="N24" s="108">
        <f>M24*J24</f>
        <v>2814.2400000000002</v>
      </c>
    </row>
    <row r="25" spans="2:14" ht="38.25">
      <c r="B25" s="131">
        <v>75</v>
      </c>
      <c r="C25" s="79">
        <v>42535</v>
      </c>
      <c r="D25" s="85" t="s">
        <v>564</v>
      </c>
      <c r="E25" s="86" t="s">
        <v>563</v>
      </c>
      <c r="F25" s="86" t="s">
        <v>160</v>
      </c>
      <c r="G25" s="87" t="s">
        <v>622</v>
      </c>
      <c r="H25" s="87" t="s">
        <v>623</v>
      </c>
      <c r="I25" s="88">
        <v>61</v>
      </c>
      <c r="J25" s="89" t="s">
        <v>624</v>
      </c>
      <c r="K25" s="90" t="s">
        <v>625</v>
      </c>
      <c r="L25" s="86">
        <v>10</v>
      </c>
      <c r="M25" s="80">
        <f>L25*4.4</f>
        <v>44</v>
      </c>
      <c r="N25" s="91">
        <v>539.44000000000005</v>
      </c>
    </row>
    <row r="26" spans="2:14" ht="89.25">
      <c r="B26" s="131">
        <v>76</v>
      </c>
      <c r="C26" s="79">
        <v>42535</v>
      </c>
      <c r="D26" s="92" t="s">
        <v>627</v>
      </c>
      <c r="E26" s="92" t="s">
        <v>628</v>
      </c>
      <c r="F26" s="92" t="s">
        <v>160</v>
      </c>
      <c r="G26" s="93" t="s">
        <v>629</v>
      </c>
      <c r="H26" s="93" t="s">
        <v>623</v>
      </c>
      <c r="I26" s="94">
        <v>182</v>
      </c>
      <c r="J26" s="95" t="s">
        <v>630</v>
      </c>
      <c r="K26" s="93" t="s">
        <v>631</v>
      </c>
      <c r="L26" s="92">
        <v>49</v>
      </c>
      <c r="M26" s="80">
        <f>L26*4.4</f>
        <v>215.60000000000002</v>
      </c>
      <c r="N26" s="96">
        <v>13429.6</v>
      </c>
    </row>
    <row r="27" spans="2:14" ht="102">
      <c r="B27" s="131">
        <v>79</v>
      </c>
      <c r="C27" s="105">
        <v>42535</v>
      </c>
      <c r="D27" s="97" t="s">
        <v>384</v>
      </c>
      <c r="E27" s="98" t="s">
        <v>63</v>
      </c>
      <c r="F27" s="98" t="s">
        <v>395</v>
      </c>
      <c r="G27" s="98" t="s">
        <v>396</v>
      </c>
      <c r="H27" s="97" t="s">
        <v>387</v>
      </c>
      <c r="I27" s="99">
        <v>72.099999999999994</v>
      </c>
      <c r="J27" s="99">
        <v>33.53</v>
      </c>
      <c r="K27" s="98" t="s">
        <v>397</v>
      </c>
      <c r="L27" s="98" t="s">
        <v>398</v>
      </c>
      <c r="M27" s="98" t="s">
        <v>399</v>
      </c>
      <c r="N27" s="100">
        <v>2950.64</v>
      </c>
    </row>
    <row r="28" spans="2:14" ht="216.75">
      <c r="B28" s="131">
        <v>81</v>
      </c>
      <c r="C28" s="105">
        <v>42535</v>
      </c>
      <c r="D28" s="106" t="s">
        <v>417</v>
      </c>
      <c r="E28" s="80" t="s">
        <v>422</v>
      </c>
      <c r="F28" s="80" t="s">
        <v>75</v>
      </c>
      <c r="G28" s="106" t="s">
        <v>421</v>
      </c>
      <c r="H28" s="80" t="s">
        <v>153</v>
      </c>
      <c r="I28" s="125">
        <v>250.7</v>
      </c>
      <c r="J28" s="120">
        <v>6.09</v>
      </c>
      <c r="K28" s="80" t="s">
        <v>453</v>
      </c>
      <c r="L28" s="80">
        <v>17</v>
      </c>
      <c r="M28" s="80">
        <v>76.5</v>
      </c>
      <c r="N28" s="122" t="s">
        <v>454</v>
      </c>
    </row>
    <row r="29" spans="2:14" ht="90" thickBot="1">
      <c r="B29" s="132">
        <v>82</v>
      </c>
      <c r="C29" s="126">
        <v>42535</v>
      </c>
      <c r="D29" s="133" t="s">
        <v>417</v>
      </c>
      <c r="E29" s="134" t="s">
        <v>419</v>
      </c>
      <c r="F29" s="134" t="s">
        <v>75</v>
      </c>
      <c r="G29" s="133" t="s">
        <v>418</v>
      </c>
      <c r="H29" s="134" t="s">
        <v>153</v>
      </c>
      <c r="I29" s="135">
        <v>51.5</v>
      </c>
      <c r="J29" s="136">
        <v>30.4</v>
      </c>
      <c r="K29" s="134" t="s">
        <v>455</v>
      </c>
      <c r="L29" s="134">
        <v>4</v>
      </c>
      <c r="M29" s="134">
        <v>18</v>
      </c>
      <c r="N29" s="137">
        <v>547.20000000000005</v>
      </c>
    </row>
  </sheetData>
  <autoFilter ref="B5:N29">
    <sortState ref="B7:N30">
      <sortCondition ref="B5:B30"/>
    </sortState>
  </autoFilter>
  <mergeCells count="1">
    <mergeCell ref="B4:N4"/>
  </mergeCells>
  <pageMargins left="0.70866141732283472" right="0.70866141732283472" top="0.74803149606299213" bottom="0.74803149606299213" header="0.31496062992125984" footer="0.31496062992125984"/>
  <pageSetup paperSize="9" scale="85" orientation="landscape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13</TotalTime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3</vt:i4>
      </vt:variant>
      <vt:variant>
        <vt:lpstr>Именованные диапазоны</vt:lpstr>
      </vt:variant>
      <vt:variant>
        <vt:i4>1</vt:i4>
      </vt:variant>
    </vt:vector>
  </HeadingPairs>
  <TitlesOfParts>
    <vt:vector size="4" baseType="lpstr">
      <vt:lpstr>Оренда зведена</vt:lpstr>
      <vt:lpstr>Різне</vt:lpstr>
      <vt:lpstr>Погодинка зведена</vt:lpstr>
      <vt:lpstr>'Оренда зведена'!Заголовки_для_печати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Office User</dc:creator>
  <cp:lastModifiedBy>Степченко Л.С.</cp:lastModifiedBy>
  <cp:revision>2</cp:revision>
  <cp:lastPrinted>2016-06-08T07:48:03Z</cp:lastPrinted>
  <dcterms:created xsi:type="dcterms:W3CDTF">2016-01-10T19:34:54Z</dcterms:created>
  <dcterms:modified xsi:type="dcterms:W3CDTF">2016-06-29T08:12:48Z</dcterms:modified>
  <dc:language>uk-UA</dc:language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15.0300</vt:lpwstr>
  </property>
  <property fmtid="{D5CDD505-2E9C-101B-9397-08002B2CF9AE}" pid="3" name="DocSecurity">
    <vt:i4>0</vt:i4>
  </property>
  <property fmtid="{D5CDD505-2E9C-101B-9397-08002B2CF9AE}" pid="4" name="HyperlinksChanged">
    <vt:bool>false</vt:bool>
  </property>
  <property fmtid="{D5CDD505-2E9C-101B-9397-08002B2CF9AE}" pid="5" name="LinksUpToDate">
    <vt:bool>false</vt:bool>
  </property>
  <property fmtid="{D5CDD505-2E9C-101B-9397-08002B2CF9AE}" pid="6" name="ScaleCrop">
    <vt:bool>false</vt:bool>
  </property>
  <property fmtid="{D5CDD505-2E9C-101B-9397-08002B2CF9AE}" pid="7" name="ShareDoc">
    <vt:bool>false</vt:bool>
  </property>
</Properties>
</file>