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X:\8 СКЛИКАННЯ\протоколи 11-20\Протокол №16 31.05.2016\"/>
    </mc:Choice>
  </mc:AlternateContent>
  <bookViews>
    <workbookView xWindow="0" yWindow="0" windowWidth="28800" windowHeight="12300" tabRatio="987"/>
  </bookViews>
  <sheets>
    <sheet name="Оренда зведена" sheetId="4" r:id="rId1"/>
    <sheet name="Різне" sheetId="3" state="hidden" r:id="rId2"/>
    <sheet name="Погодинка зведена" sheetId="19" r:id="rId3"/>
  </sheets>
  <definedNames>
    <definedName name="_xlnm._FilterDatabase" localSheetId="0" hidden="1">'Оренда зведена'!$B$3:$AF$197</definedName>
    <definedName name="_xlnm._FilterDatabase" localSheetId="2" hidden="1">'Погодинка зведена'!$B$6:$N$35</definedName>
    <definedName name="_xlnm.Print_Titles" localSheetId="0">'Оренда зведена'!$3:$3</definedName>
  </definedNames>
  <calcPr calcId="162913"/>
</workbook>
</file>

<file path=xl/calcChain.xml><?xml version="1.0" encoding="utf-8"?>
<calcChain xmlns="http://schemas.openxmlformats.org/spreadsheetml/2006/main">
  <c r="M15" i="19" l="1"/>
  <c r="N15" i="19" s="1"/>
  <c r="M29" i="19"/>
  <c r="N29" i="19" s="1"/>
  <c r="M28" i="19"/>
  <c r="N28" i="19" s="1"/>
  <c r="M27" i="19"/>
  <c r="N27" i="19" s="1"/>
  <c r="M26" i="19"/>
  <c r="N26" i="19" s="1"/>
  <c r="M13" i="19"/>
  <c r="N13" i="19" s="1"/>
  <c r="M14" i="19"/>
  <c r="N14" i="19" s="1"/>
</calcChain>
</file>

<file path=xl/sharedStrings.xml><?xml version="1.0" encoding="utf-8"?>
<sst xmlns="http://schemas.openxmlformats.org/spreadsheetml/2006/main" count="3818" uniqueCount="1233">
  <si>
    <t>№ п/п:</t>
  </si>
  <si>
    <t>Дата надходження до постійної комісії:</t>
  </si>
  <si>
    <t>Дата розгляду:</t>
  </si>
  <si>
    <t>Суб'єкт подання:</t>
  </si>
  <si>
    <t>Примітки</t>
  </si>
  <si>
    <t>Доповідач:</t>
  </si>
  <si>
    <t>Примітки:</t>
  </si>
  <si>
    <t>Тип питання:</t>
  </si>
  <si>
    <t>Суть питання:</t>
  </si>
  <si>
    <t>Результат розгляду:</t>
  </si>
  <si>
    <t>Причина відкладення:</t>
  </si>
  <si>
    <t>Звернення</t>
  </si>
  <si>
    <t>П. Тесленко</t>
  </si>
  <si>
    <t>Включення його кандидатури до складу конкурсних комісій на право оренди майна, переданого в управління районним в місті Києві державним адміністраціям, а саме: Подільської РДА, Дарницької РДА, Дніпровської РДА</t>
  </si>
  <si>
    <t>3. Різне</t>
  </si>
  <si>
    <t>Депутат Київради Р. Марченко, ДКВ</t>
  </si>
  <si>
    <t>Військово медичне управління СБУ</t>
  </si>
  <si>
    <t>Щодо передачі з державної в комунальну власність міста Києва Національного комплексу "Експоцентр України"</t>
  </si>
  <si>
    <t>Щодо надання кандидатури для включення до складу комісії по оцінці вартості військового майна, що перебуває на балансі ВМУ, для передачі його в оренду.</t>
  </si>
  <si>
    <t>КП "Київкінофільм"</t>
  </si>
  <si>
    <t>щодо надання кандидатури для включення до складу комісії, яка підтвердить факт законного входу до нежитлових приміщень будівлі кінотеатру "Ім.Гагаріна" і забезпечить проведення інвентаризації майна.</t>
  </si>
  <si>
    <t>Розглядалось у протоколі № 8 від 09.02.2016 – питання перенесене на наступне засідання комісії.</t>
  </si>
  <si>
    <t>Р. Марченко, ДКВ</t>
  </si>
  <si>
    <t>Причина відкладення, зауваження:</t>
  </si>
  <si>
    <t>Рішення комісії</t>
  </si>
  <si>
    <t>Статус розгляду</t>
  </si>
  <si>
    <t>Статус розкриття публічної інформації</t>
  </si>
  <si>
    <t>Строк або термін оренди:</t>
  </si>
  <si>
    <t>Вартість об'єкту</t>
  </si>
  <si>
    <t xml:space="preserve">Тип оренди </t>
  </si>
  <si>
    <t>Місячна орендна плата грн.</t>
  </si>
  <si>
    <t>Поточна ставка, %</t>
  </si>
  <si>
    <t>Орендована площа кв.м.</t>
  </si>
  <si>
    <t>Цільове призначення</t>
  </si>
  <si>
    <t>Категорія</t>
  </si>
  <si>
    <t>Характеристика об'єкта оренди</t>
  </si>
  <si>
    <t>Тип будинку</t>
  </si>
  <si>
    <t>Адреса</t>
  </si>
  <si>
    <t>Орендар</t>
  </si>
  <si>
    <t>Балансоутримувач</t>
  </si>
  <si>
    <t>Орендодавець</t>
  </si>
  <si>
    <t>Тип питання</t>
  </si>
  <si>
    <t>Дата оцінки</t>
  </si>
  <si>
    <t xml:space="preserve">Дата оголошення </t>
  </si>
  <si>
    <t>Дата надходження до Орендодавця</t>
  </si>
  <si>
    <t>Дата розгляду</t>
  </si>
  <si>
    <t>Дата надходження до Комісії</t>
  </si>
  <si>
    <t>Вхідний №</t>
  </si>
  <si>
    <t>Вихідний №:</t>
  </si>
  <si>
    <t>№ п/п.:</t>
  </si>
  <si>
    <t>Оренда</t>
  </si>
  <si>
    <t>1</t>
  </si>
  <si>
    <t>Вартість за місяць, грн.</t>
  </si>
  <si>
    <t>Годин на місяць</t>
  </si>
  <si>
    <t>Годин на тиждень</t>
  </si>
  <si>
    <t>Графік використання</t>
  </si>
  <si>
    <t>Вартість за годину</t>
  </si>
  <si>
    <t>Орендована площа</t>
  </si>
  <si>
    <t>Погодинна оренда</t>
  </si>
  <si>
    <t>6</t>
  </si>
  <si>
    <t>3</t>
  </si>
  <si>
    <t>Контроль статусу розкриття</t>
  </si>
  <si>
    <t>Порядок денний</t>
  </si>
  <si>
    <t xml:space="preserve">ПОДІЛЬСЬКА районна в місті Києві державна адміністрація щодо продовження оренди - ФОП В.Климова, вул. Волоська, 47 (вих. 106-2978 ; вх. №08/8289 від 13.05.2016).  
 Доповідач: представник району. </t>
  </si>
  <si>
    <t xml:space="preserve">ПОДІЛЬСЬКА районна в місті Києві державна адміністрація щодо продовження оренди - Член Національної спілки художників України А.Марчук, Контрактова площа/Андріївський узвіз/Боричів тік, 11/2-28, літ. Г (вих. 106-106/ОП/Б-956-1427; вх. №08/8235 від 12.05.2016).  
 Доповідач: представник району. </t>
  </si>
  <si>
    <t xml:space="preserve">ПОДІЛЬСЬКА районна в місті Києві державна адміністрація щодо продовження оренди та внесення змін до договору  в частині  розміру площі - Спілка дизайнерів України, Нижний вал, 23, літ. Д (творча майстерня ЧС І.Діброва)  (вих. 106-106/ОП/Б-62-1424; вх. №08/8232 від 12.05.2016).  
 Доповідач: представник району. </t>
  </si>
  <si>
    <t xml:space="preserve">ПОДІЛЬСЬКА районна в місті Києві державна адміністрація щодо продовження оренди - Член Національної спілки фотохудожників України Д.Бродський, вул.  Хорива, 23/9 (вих. 106-106/ОП/Б-80-1425; вх. №08/8233 від 12.05.2016).  
 Доповідач: представник району. </t>
  </si>
  <si>
    <t>н/з</t>
  </si>
  <si>
    <t>Подільська РДА</t>
  </si>
  <si>
    <t>КНП "ЦПМСД №1" Подільського району</t>
  </si>
  <si>
    <t xml:space="preserve">ФОП  КЛИМОВА ВІКТОРІЯ ГРИГОРІВНА </t>
  </si>
  <si>
    <t>Волоська вул., 47</t>
  </si>
  <si>
    <t>М</t>
  </si>
  <si>
    <t>2 роки 364 дні</t>
  </si>
  <si>
    <t>Член Національної спілки художників України  Блінов Віктор Олександрович</t>
  </si>
  <si>
    <t>Сагайдачного П. вул. 16 літ Б</t>
  </si>
  <si>
    <t>Майстерня художника</t>
  </si>
  <si>
    <t xml:space="preserve">20,00-1%,   4,40-4% </t>
  </si>
  <si>
    <t>Член Національної спілки художників України  Марчук Анатолій Петрович</t>
  </si>
  <si>
    <t>Контрактова площа/Андріївський узвіз/ Боричів Тік,11/2-28 літ.А</t>
  </si>
  <si>
    <t xml:space="preserve">20,00-1%,   24,80-4% </t>
  </si>
  <si>
    <t>Спілка дизайнерів України</t>
  </si>
  <si>
    <t>Член Національної Спілки  Фотохудожників України Бродський Давид Шикович</t>
  </si>
  <si>
    <t>Хорива вул., 23/9 літ. А</t>
  </si>
  <si>
    <t>немає</t>
  </si>
  <si>
    <t xml:space="preserve">20,00-1%,   32,20-4% </t>
  </si>
  <si>
    <t xml:space="preserve">20,00-1%,   53,80-4% </t>
  </si>
  <si>
    <t>№106/2978 від 13.05.2016</t>
  </si>
  <si>
    <t xml:space="preserve"> 106-106/ОП/Б-956-1427                        від 12.05.2016</t>
  </si>
  <si>
    <t>№106-106/ОП/Б-857-1426                          від 12.05.2016</t>
  </si>
  <si>
    <t>№106-106/ОП/Б-62-1424                          від 12.05.2016</t>
  </si>
  <si>
    <t>№106-106/ОП/Б-80-1425                      від 12.05.2016</t>
  </si>
  <si>
    <t xml:space="preserve">ПОДІЛЬСЬКА районна в місті Києві державна адміністрація щодо продовження оренди - Член Національної спілки художників України В.Блінов, вул.  Сагайдачного, 16, літ. Б (вих. 106-106/ОП/Б-857-1426; вх.№08/8289 від 13.05.2016
 Доповідач: представник району. </t>
  </si>
  <si>
    <t>№08/8289</t>
  </si>
  <si>
    <t xml:space="preserve">№08/8289 </t>
  </si>
  <si>
    <t xml:space="preserve">№08/8235 </t>
  </si>
  <si>
    <t>№08/8232</t>
  </si>
  <si>
    <t xml:space="preserve">№08/8233 </t>
  </si>
  <si>
    <t>Первинний</t>
  </si>
  <si>
    <t>СВЯТОШИНСЬКА районна в місті Києві державна адміністрація щодо  погодження укладання договору оренди з єдиним претендентом - ГО "Правильний шлях", вул. Львівська, 12, літ. Б (вих.№107-2709/30, вх. 08/8227 від 12.05.2016).
 Доповідач: представник району.</t>
  </si>
  <si>
    <t>107-2709/30</t>
  </si>
  <si>
    <t>08/8227</t>
  </si>
  <si>
    <t>Єдиний претендент</t>
  </si>
  <si>
    <t>Святошинська РДА</t>
  </si>
  <si>
    <t>ГО "Правильний шлях", (39269880)</t>
  </si>
  <si>
    <t>Нежилий</t>
  </si>
  <si>
    <t>Будівля</t>
  </si>
  <si>
    <t>Громадська організація</t>
  </si>
  <si>
    <t>1
4</t>
  </si>
  <si>
    <t>+</t>
  </si>
  <si>
    <t>Складна ставка: 1% до 20 кв.м (294,39 грн в місяць) і 4% до  надлишку (3520,90 грн в місяць)</t>
  </si>
  <si>
    <t>СВЯТОШИНСЬКА районна в місті Києві державна адміністрація щодо  продовження оренди - Управління державної пенітенціарної служби України в м.Києві та Київській області, вул. В.Стуса, 25 (вих.№107-2631/30, вх. 08/7934 від 06.05.2016).
 Доповідач: представник району.</t>
  </si>
  <si>
    <t>107-2631/30</t>
  </si>
  <si>
    <t>08/7934</t>
  </si>
  <si>
    <t>Продовження</t>
  </si>
  <si>
    <t>Управління державної пенітенціарної служби України в м. Києві та Київській області, (08563659)</t>
  </si>
  <si>
    <t>Приміщення</t>
  </si>
  <si>
    <t>24.6.</t>
  </si>
  <si>
    <t>Державна бюджетна установа</t>
  </si>
  <si>
    <t>СВЯТОШИНСЬКА районна в місті Києві державна адміністрація щодо  продовження оренди - Релігійна громада Української православної церкви парафії трьох святителів у Святошинському районі м.Києва (вих.№107-2817/30, вх. 08/8536 від 18.05.2016).
 Доповідач: представник району.</t>
  </si>
  <si>
    <t>107-2817/30</t>
  </si>
  <si>
    <t>08/8536</t>
  </si>
  <si>
    <t>Релігійна громада Української Православної Церкви Парафії Трьох Святителів у Святошинському районі м. Києва, (24722198)</t>
  </si>
  <si>
    <t>Складна ставка: 1% до 20 кв.м (313,66 грн в місяць), 4% до  надлишку (1003,70 грн в місяць), МЗК - 249,67 грн</t>
  </si>
  <si>
    <t>СВЯТОШИНСЬКА районна в місті Києві державна адміністрація щодо  продовження оренди - ТОВ "Промлегсервіс", просп. Перемоги, 71/2 (вих.№107-2436/30, вх. 08/7446 від 27.04.2016).
 Доповідач: представник району.</t>
  </si>
  <si>
    <t>107-2436/30</t>
  </si>
  <si>
    <t>08/7446</t>
  </si>
  <si>
    <t>ТОВ "Промлегсервіс, (24596635)</t>
  </si>
  <si>
    <t>Перемоги проспект, 71/2</t>
  </si>
  <si>
    <t>21.6.</t>
  </si>
  <si>
    <t>Побутове обслуговування населення</t>
  </si>
  <si>
    <t>з урахуванням коефіціенту 0,7 (розміщення швейного виробництва)</t>
  </si>
  <si>
    <t>СВЯТОШИНСЬКА районна в місті Києві державна адміністрація щодо  внесення змін до істотних умов договору оренди (визначення орендної ставки 0,01% на час літніх канікул  - ПП "Фаворит - СП", вул. Уборевича, 21, А) (вих.№107-2562/30, вх. 08/8037 від 10.05.2016).
 Доповідач: представник району.</t>
  </si>
  <si>
    <t>107-2562/30</t>
  </si>
  <si>
    <t>08/8037</t>
  </si>
  <si>
    <t>УО Святошинської РДА</t>
  </si>
  <si>
    <t>ПП "Фаворит-СП", (35223177)</t>
  </si>
  <si>
    <t>Школа №304</t>
  </si>
  <si>
    <t>Інше (освіта)</t>
  </si>
  <si>
    <t>П</t>
  </si>
  <si>
    <t>Див. докладно у окремій таблиці
проведення занять з атлетичної гімнастики
2986,28
ставка 0,01% на час літніх канікул (01.06.2016-31.08.2016)</t>
  </si>
  <si>
    <t>СВЯТОШИНСЬКА районна в місті Києві державна адміністрація щодо  погодження укладання договору оренди з єдиним претендентом - ФОП Т.Чмирук, вул. Вернадського, 61 (вих.№107-2816/30, вх. 08/8535 від 18.05.2016).
 Доповідач: представник району.</t>
  </si>
  <si>
    <t>107-2816/30</t>
  </si>
  <si>
    <t>08/8535</t>
  </si>
  <si>
    <t>ФОП Чмирук Т.Г., (2194908080)</t>
  </si>
  <si>
    <t>розміщення перукарні</t>
  </si>
  <si>
    <t>СВЯТОШИНСЬКА районна в місті Києві державна адміністрація щодо  внесення змін до істотних умов договору оренди (зміна цільового призначення) - ФОП Н.Сенько, вул.Чорнобильська, 17 (вих.№107-2435/30, вх. 08/7443 від 27.04.2016).
 Доповідач: представник району.</t>
  </si>
  <si>
    <t>107-2435/30</t>
  </si>
  <si>
    <t>08/7443</t>
  </si>
  <si>
    <t>Зміна ІУ (Зміна цільового призначення)</t>
  </si>
  <si>
    <t>ФОП Сенько Н.В., (2579501381)</t>
  </si>
  <si>
    <t>Чорнобильська вул., 17</t>
  </si>
  <si>
    <t>9.3.</t>
  </si>
  <si>
    <t>діючий договір щодо розміщенн без магазину з продажу товарів підакцизної групи (2887,98 грн в місяць)</t>
  </si>
  <si>
    <t>СВЯТОШИНСЬКА районна в місті Києві державна адміністрація щодо визначення орендної ставки у розмірі 3% - ФОП Канчуковський Р.М., вул.Я.Коласа, 6 Г (вих. №107-107/К-568-2286 від 25.04.2016). Є звернення ФОП Канчуковського Р.М. щодо визначення орендної ставки у розмірі 3%. (вх. №08/К-4194 від 05.04.2016). Запрошений ФОП Канчуковський Р.М.
Доповідач: представник району.</t>
  </si>
  <si>
    <t>107-107/К-568-2286</t>
  </si>
  <si>
    <t>08/283-343 вих 1</t>
  </si>
  <si>
    <t>Зміна ІУ (Зменшення плати: знижка)</t>
  </si>
  <si>
    <t>ФОП Канчуковський Р.М., (2881406711)</t>
  </si>
  <si>
    <t>Коласа Я. вул., 6 Г</t>
  </si>
  <si>
    <t>ДНЗ № 560</t>
  </si>
  <si>
    <t>Див. докладно у окремій таблиці
14844,30
заняття з дітьми гуртової роботи з хореографії, малювання та підготовки дітей до школи</t>
  </si>
  <si>
    <t>СВЯТОШИНСЬКА районна в місті Києві державна адміністрація щодо визначення орендної ставки у розмірі 3% - ФОП Канчуковський Р.М., вул.Жмеринська, 34 (вих. №107-107/К-568-2286 від 25.04.2016).
Доповідач: представник району.</t>
  </si>
  <si>
    <t>Жмеринська вул., 34</t>
  </si>
  <si>
    <t>Школа № 253</t>
  </si>
  <si>
    <t>Див. докладно у окремій таблиці
17364,05
проведення занять з хореографії</t>
  </si>
  <si>
    <t>СВЯТОШИНСЬКА районна в місті Києві державна адміністрація щодо продовження договору оренди - ГО клуб спортивного танцю "Міф", вул.Львівська, 25 (вих. №107-2298/30 від 21.04.2016, вх. №08/7098 від 28.04.2016).
Доповідач: представник району.</t>
  </si>
  <si>
    <t xml:space="preserve">107-2298/30 </t>
  </si>
  <si>
    <t xml:space="preserve">08/7098 </t>
  </si>
  <si>
    <t>ГО Клуб спортивного танцю "Міф", (24575685)</t>
  </si>
  <si>
    <t>Львівська вул., 25</t>
  </si>
  <si>
    <t>Гімназія східних мрв № 1</t>
  </si>
  <si>
    <t>24.1.</t>
  </si>
  <si>
    <t>Спортивний заклад</t>
  </si>
  <si>
    <t>Див. докладно у окремій таблиці
проведення занять спортивними бальними танцями з учнями гімназії</t>
  </si>
  <si>
    <t xml:space="preserve">Приміщення </t>
  </si>
  <si>
    <t>Якуба Коласа вул., 6-Г</t>
  </si>
  <si>
    <t xml:space="preserve">61,73 кв.м
ПН. 15:00-18:00
ВТ. 15:00-18:00     СР. 15:00-18:00    ЧТ. 15:00-18:00
</t>
  </si>
  <si>
    <t xml:space="preserve">73,10 кв.м
ПН. 15:00-19:30
ВТ. 16:30-19:30     СР. 15:00-19:30    ЧТ. 16:30-19:30
ПТ. 15:00-19:30
</t>
  </si>
  <si>
    <t xml:space="preserve">256,20 кв.м
ВТ. 16:00-21:30       ЧТ. 16:00-21:00
ПТ. 17:00-21:30
</t>
  </si>
  <si>
    <t>Школа № 304</t>
  </si>
  <si>
    <t>Академіка Єфремова вул., 21А</t>
  </si>
  <si>
    <t xml:space="preserve">137,38 кв.м
ПН. 18:30-20:30
ВТ. 18:30-20:30     СР. 18:30-20:30    ЧТ. 18:30-20:30
ПТ. 18:00-20:00
</t>
  </si>
  <si>
    <t>Оболонська районна в місті Києві державна адміністрація щодо  продовження оренди - ФОП Т.Гур'єва, вул. Зої Гайдай, 10 В (вих.№104-2861 від 25.04.2016, вх. 08/7255 від 26.04.2016).
 Доповідач: представник району.</t>
  </si>
  <si>
    <t>104-2861</t>
  </si>
  <si>
    <t>Оболонська РДА</t>
  </si>
  <si>
    <t>УО Оболонської РДА</t>
  </si>
  <si>
    <t>ФОП Гур'єва Т.Я. (2471210481)</t>
  </si>
  <si>
    <t>Зої Гайдай вул., 10 В</t>
  </si>
  <si>
    <t>Школа № 252</t>
  </si>
  <si>
    <t>Приіщення</t>
  </si>
  <si>
    <t>27.1.</t>
  </si>
  <si>
    <t>Приватний навчальний заклад (крім п.19 Методики)</t>
  </si>
  <si>
    <t>каб. 311 - 54 кв.м                  каб. 312 - 40 кв.м</t>
  </si>
  <si>
    <t>Оболонська районна в місті Києві державна адміністрація щодо  продовження оренди - ФОП Т.Гур"єва, вул. Озерна, 2А (вих.№104-2861 від 25.04.2016, вх. 08/7255 26.04.2016).
 Доповідач: представник району.</t>
  </si>
  <si>
    <t>Озерна вул., 2 А</t>
  </si>
  <si>
    <t>Школа № 256</t>
  </si>
  <si>
    <t>каб. 23 - 54 кв.м                    каб. 39 А - 19 кв.м</t>
  </si>
  <si>
    <t>Оболонська районна в місті Києві державна адміністрація щодо  продовження оренди - ФОП А.Бахмацький, вул. Богатирська, 2В (вих.№104-2861 від 25.04.2016, вх. 08/7255 від 26.04.2016).
 Доповідач: представник району.</t>
  </si>
  <si>
    <t>ФОП Бахмацький А.А (2269202256)</t>
  </si>
  <si>
    <t>Богатирська вул., 2 В</t>
  </si>
  <si>
    <t>Школа № 231</t>
  </si>
  <si>
    <t>14.6.</t>
  </si>
  <si>
    <t>Автошкола</t>
  </si>
  <si>
    <t xml:space="preserve">1 417 300,00 </t>
  </si>
  <si>
    <t>Оболонська районна в місті Києві державна адміністрація щодо  продовження оренди - ФОП Н.Ісмаілова, вул. Г.Дніпра, 59-А (вих.№104-3194 від 10.05.2016, вх. 08/7968 від 10.05.2016).
 Доповідач: представник району.</t>
  </si>
  <si>
    <t>104/3194</t>
  </si>
  <si>
    <t>КК ОЖФ</t>
  </si>
  <si>
    <t>ФОП Ісмаілова Н.І. (2409902585)</t>
  </si>
  <si>
    <t>Героїв Дніпра вул., 59 А</t>
  </si>
  <si>
    <t>Промтовари + товари підакцизної групи - 20,0 кв.м (6 639,08 грн/міс)   Продтовари (крім товарів підакцізної групи) - 18,0 кв.м (2 655,63 грн/міс)</t>
  </si>
  <si>
    <t>Оболонська районна в місті Києві державна адміністрація щодо  продовження оренди - ТОВ "Верас Плюс", просп. Героїв Сталінграда, 42-Г (вих.№104-3194 від 10.05.2016, вх. 08/7968 від 10.05.2016).
 Доповідач: представник району.</t>
  </si>
  <si>
    <t>ТОВ "Верас Плюс" (31361928)</t>
  </si>
  <si>
    <t>Промтовари + товари підакцизної групи - 20,0 кв.м (6 887,11 грн/міс)   Продтовари (крім товарів підакцізної групи) - 21,9 кв.м (3 351,73 грн/міс)</t>
  </si>
  <si>
    <t>Оболонська районна в місті Києві державна адміністрація щодо  продовження оренди - ТОВ "Леон Плюс", вул. М.Тимошенка, 1-Ж (вих.№104-3194 від 10.05.2016, вх. 08/7968 від 10.05.2016).
 Доповідач: представник району.</t>
  </si>
  <si>
    <t>ТОВ "Леон плюс"  (32453367)</t>
  </si>
  <si>
    <t>Тимошенка М. вул., 1 Ж</t>
  </si>
  <si>
    <t xml:space="preserve">Промтовари + товари підакцизної групи - 20,0 кв.м (6 887,03 грн/міс)   Продтовари (крім товарів підакцізної групи) - 35,0 кв.м (5356,58 грн/міс)  Склад - 21,3 кв.м (3259,86 грн/міс) </t>
  </si>
  <si>
    <t>Оболонська районна в місті Києві державна адміністрація щодо  продовження оренди - ТОВ "Леон Плюс", вул. Зої Гайдай, 7-В  (вих.№104-3194 від 10.05.2016, вх. 08/7968 від 10.05.2016).
 Доповідач: представник району.</t>
  </si>
  <si>
    <t xml:space="preserve">Промтовари + товари підакцизної групи - 20,0 кв.м (6 887,09 грн/міс)   Продтовари (крім товарів підакцізної групи) - 20,0 кв.м (3060,93 грн/міс)  Склад - 17,6 кв.м (2770,14 грн/міс) </t>
  </si>
  <si>
    <t>Оболонська районна в місті Києві державна адміністрація щодо  продовження оренди - ТОВ "Леон Плюс", вул. Г.Дніпра, 7-Б   (вих.№104-3194 від 10.05.2016, вх. 08/7968 від 10.05.2016).
 Доповідач: представник району.</t>
  </si>
  <si>
    <t>ТОВ "Леон плюс" (32453367)</t>
  </si>
  <si>
    <t>Героїв Дніпра вул., 7 Б</t>
  </si>
  <si>
    <t xml:space="preserve">Промтовари + товари підакцизної групи - 20,0 кв.м (6 886,93 грн/міс)   Продтовари (крім товарів підакцізної групи) - 45,0 кв.м (6 886,92 грн/міс)  Склад - 17,6 кв.м (2693,55 грн/міс) </t>
  </si>
  <si>
    <t>Оболонська районна в місті Києві державна адміністрація щодо  продовження оренди - ВНЗ "Університет економіки та права "Крок", вул. Вишгородська, 44-В  (вих.№104-3315 від 12.05.2016, вх. 08/8229 від 12.05.2016).
 Доповідач: представник району.</t>
  </si>
  <si>
    <t>104-3315</t>
  </si>
  <si>
    <t>ВНЗ "Університет економіки та права "Крок" (04635922)</t>
  </si>
  <si>
    <t>Вишгородська вул., 44-В</t>
  </si>
  <si>
    <t>Школа № 326</t>
  </si>
  <si>
    <t>1-й повторний</t>
  </si>
  <si>
    <t>Оболонська районна в місті Києві державна адміністрація щодо  продовження оренди - Служба у справах дітей Оболонської районної в місті Києві державної адміністрації, вул. М.Тимошенка, 2-Д (вих.№104-3192 від 10.05.2016, вх. 08/7966 від 10.05.2016).
 Доповідач: представник району.</t>
  </si>
  <si>
    <t>104-3192</t>
  </si>
  <si>
    <t>Служба у справах дітей Оболонської РДА (26188656)</t>
  </si>
  <si>
    <t>Тимошенка М. вул., 2 Д</t>
  </si>
  <si>
    <t>Комунальна бюджетна установа</t>
  </si>
  <si>
    <t>1 грн. на рік</t>
  </si>
  <si>
    <t>Оболонська районна в місті Києві державна адміністрація щодо  продовження оренди - Управління культури, туризму та охорони культурно спадщини Оболонської районної в місті Києві державної адміністрації, вул. Червонофлотська, 10 (вих.№104-3192 від 10.05.2016, вх. 08/7966 від 10.05.2016).
 Доповідач: представник району.</t>
  </si>
  <si>
    <t>Управління культури, туризму та охорони культурної спадщиниОболонської РДА (26063914)</t>
  </si>
  <si>
    <t>Червонофлотська вул., 10</t>
  </si>
  <si>
    <t>Оболонська районна в місті Києві державна адміністрація щодо  продовження оренди - ТОВ "Навчально-виховний комплекс "Всезнайко", просп. Оболонський, 39-В  (вих.№104-3193 від 10.05.2016, вх. 08/7967 від 10.05.2016).                                                        Доповідач: представник району.</t>
  </si>
  <si>
    <t>104-3193</t>
  </si>
  <si>
    <t>ТОВ "Навчально-виховний комплекс "Всезнайко" (37047306)</t>
  </si>
  <si>
    <t>ДНЗ № 606</t>
  </si>
  <si>
    <t>Приватний навчальний заклад загальної, дошкільної та позашкільної освіти</t>
  </si>
  <si>
    <t>Оболонська районна в місті Києві державна адміністрація щодо  продовження оренди - ТОВ "Гімназія "Пріоритет", вул. Г.Дніпра, 69  (вих.№104-3193, вх. 08/7967 від 10.05.2016).                                                        Доповідач: представник району.</t>
  </si>
  <si>
    <t>104/3193</t>
  </si>
  <si>
    <t>ТОВ "Гімназія "Пріоритет" (32453642)</t>
  </si>
  <si>
    <t>Героїв Дніпра вул., 69</t>
  </si>
  <si>
    <t>ДНЗ № 663</t>
  </si>
  <si>
    <t>Оболонська районна в місті Києві державна адміністрація щодо  продовження оренди - Ліцей туризму, вул. Агрегатна, 9  (вих.№104-3193 від 10.05.2016, вх. 08/7967 від 10.05.2016).                                                        Доповідач: представник району.</t>
  </si>
  <si>
    <t>Ліцей туризму (24744225)</t>
  </si>
  <si>
    <t>Агрегатна вул., 9</t>
  </si>
  <si>
    <t>ПНЗ "ДОЕЦ"</t>
  </si>
  <si>
    <t>Оболонська районна в місті Києві державна адміністрація щодо  продовження оренди - ФОП І.Лєвіна, вул. Героїв Дніпра, 36 Д  (вих.№104-3355 від 13.05.2016, вх. 08/8303 від 16.05.2016).                                                        Доповідач: представник району.</t>
  </si>
  <si>
    <t>104-3355</t>
  </si>
  <si>
    <t>ФОП Лєвіна Інна Валентинівна 2392316182</t>
  </si>
  <si>
    <t>Героїв Дніпра вул., 36 Д</t>
  </si>
  <si>
    <t>Споруда</t>
  </si>
  <si>
    <t>Оболонська районна в місті Києві державна адміністрація щодо  внесення змін до істотних умов договору оренди (в частині графіку використання) - ФОП Л.Власюк, вул. Північна, 26  (вих.№104-3430 від 17.05.2016, вх. 08/8481 від 17.05.2016).                                                        Доповідач: представник району.</t>
  </si>
  <si>
    <t>104-3430</t>
  </si>
  <si>
    <t>ФОП Власюк Ліна Пертрівна 2819204080</t>
  </si>
  <si>
    <t>Північна вул., 26</t>
  </si>
  <si>
    <t>Школа № 245</t>
  </si>
  <si>
    <t>Інше (Розміщення суб'єкту господарювання,що здійснює освітню діяльність)</t>
  </si>
  <si>
    <t>з 01.06.2016 по 31.08.2016</t>
  </si>
  <si>
    <t>Зменшення графіку використання приміщенням на літній період з 01.06.2016 по 31.08.2016 (с 90 год/міс на 8 год/міс)</t>
  </si>
  <si>
    <t>Оболонська районна в місті Києві державна адміністрація щодо  продовження оренди - ФОП О.Куцик, просп. Героїв Сталінграда, 39-Г  (вих.№104-3428 від 17.05.2016, вх. 08/8480 від 17.05.2016).                                                        Доповідач: представник району.</t>
  </si>
  <si>
    <t>104-3428</t>
  </si>
  <si>
    <t>ФОП Куцик Олексій Олександрович 3402401152</t>
  </si>
  <si>
    <t>Героїв Сталінграда просп., 39 Г</t>
  </si>
  <si>
    <t>Школа № 240</t>
  </si>
  <si>
    <t>Оболонська районна в місті Києві державна адміністрація щодо  внесення змін до істотних умов договору оренди (в частині графіку використання) - ФОП Л.Оводова, вул. Озерна, 2-А  (вих.№104-3353 від 13.05.2016, вх. 08/8302 від 16.05.2016).                                                        Доповідач: представник району.</t>
  </si>
  <si>
    <t>104-3353</t>
  </si>
  <si>
    <t>ФОП Оводова Людмила Федорівна 2634814208</t>
  </si>
  <si>
    <t>Зменшення графіку використання приміщенням на літній період з 01.06.2016 по 31.08.2016 (с 70 год/міс на 8 год/міс)</t>
  </si>
  <si>
    <t xml:space="preserve">ОБОЛОНСЬКА районна в місті Києві державна адміністрація щодо погодження укладання договору оренди з єдиним претендентом - БО "Благодійний фонд "Захист", Тимошенка, 2 В (вих.№104-2051, вх.№08/5686 від 04.04.2016). Протокол №14 - доручено запросити орендаря
Доповідач: представник району.
</t>
  </si>
  <si>
    <t>104-2051</t>
  </si>
  <si>
    <t>08/5686</t>
  </si>
  <si>
    <t>БО "Благодійний фонд "Захист" (39644004)</t>
  </si>
  <si>
    <t>Тимошенка М. вул., 2 В</t>
  </si>
  <si>
    <t>п. 19.11.</t>
  </si>
  <si>
    <t>Благодійна організація з реабілітації</t>
  </si>
  <si>
    <t>2 роки 
364 дні</t>
  </si>
  <si>
    <t>1-й Повторний</t>
  </si>
  <si>
    <t>Протокол №14 - доручено запросити орендаря</t>
  </si>
  <si>
    <t xml:space="preserve">ОБОЛОНСЬКА районна в місті Києві державна адміністрація щодо продовження договору оренди - ГО "Федерація внутрішніх бойових мистецтв", просп. Оболонський, 9 Б (вих.№104-1890, від 18.03.2016, вх.№08/5684 від 04.04.2016). 
Доповідач: представник району.
</t>
  </si>
  <si>
    <t>104-1890</t>
  </si>
  <si>
    <t>08/5684</t>
  </si>
  <si>
    <t>ГО "Федерація внутрішніх бойових мистецтв" (33743363)</t>
  </si>
  <si>
    <t>Оболонський проспект, 9 Б</t>
  </si>
  <si>
    <t>Школа № 225</t>
  </si>
  <si>
    <t>21</t>
  </si>
  <si>
    <t xml:space="preserve">ОБОЛОНСЬКА районна в місті Києві державна адміністрація щодо продовження договору оренди - ТОВ "Арт мед", вул. М. Тимошенка, (вих.№104-2624, від 14.04.2016, вх.№08/6915 від 20.04.2016). 
Доповідач: представник району.
</t>
  </si>
  <si>
    <t>104-2624</t>
  </si>
  <si>
    <t>08/6915</t>
  </si>
  <si>
    <t>КНП "КДЦ" Оболонського району</t>
  </si>
  <si>
    <t>ТОВ "АРТ МЕД" (19252129)</t>
  </si>
  <si>
    <t>Тимошенка М. вул., 14</t>
  </si>
  <si>
    <t>13.1.</t>
  </si>
  <si>
    <t>Аптека</t>
  </si>
  <si>
    <t xml:space="preserve">ОБОЛОНСЬКА районна в місті Києві державна адміністрація щодо продовження договору оренди - КП "Фармація", просп.Мінський, 6 (вих.№104-2624, №08/6915 від 20.04.2016). Протокол №14 - доручено депутату М.Буділову доопрацювати питання
Доповідач: представник району.
</t>
  </si>
  <si>
    <t>КНП "ЦПМСД № 2" Оболонського району</t>
  </si>
  <si>
    <t>КП "Фармація", (05415852)</t>
  </si>
  <si>
    <t>Мінський проспект, 6</t>
  </si>
  <si>
    <t>24.3.</t>
  </si>
  <si>
    <t>Протокол №14 - доручено депутату М.Буділову доопрацювати питання</t>
  </si>
  <si>
    <t>08/7255</t>
  </si>
  <si>
    <t>08/7968</t>
  </si>
  <si>
    <t>08/8229</t>
  </si>
  <si>
    <t>16.05.2016</t>
  </si>
  <si>
    <t>08/7966</t>
  </si>
  <si>
    <t>08/7967</t>
  </si>
  <si>
    <t>08/8303</t>
  </si>
  <si>
    <t>08/8481</t>
  </si>
  <si>
    <t>08/8480</t>
  </si>
  <si>
    <t>08/8302</t>
  </si>
  <si>
    <t>ДАРНИЦЬКА районна в місті Києві державна адміністрація щодо внесення змін до істотних умов (привести у відповідність термін дії договору оренди)  -  Центр соціальних служб для сім"ї, дітей та молоді Дарницького району міста Києва, вул. Ревуцького, 13-Б   (вих.№101-4029/01, вх. 08/7332 від 26.04.2016).
 Доповідач: представник району.</t>
  </si>
  <si>
    <t>101-4029/01</t>
  </si>
  <si>
    <t>Інше</t>
  </si>
  <si>
    <t>Дарницька РДА</t>
  </si>
  <si>
    <t>Центр соціальних служб для сім'ї, дітей та молоді Дарницького району міста Києва, (26064256)</t>
  </si>
  <si>
    <t>м</t>
  </si>
  <si>
    <t>Привести у відповідність до вимог чинного законодавства у частині терміну дії договору оренди</t>
  </si>
  <si>
    <t>ДАРНИЦЬКА районна в місті Києві державна адміністрація щодо внесення змін до істотних умов (привести у відповідність термін дії договору оренди)  -  Центр соціальних служб для сім"ї, дітей та молоді Дарницького району міста Києва, вул. Ревуцького, 13-Б   (вих.№101-4029/01, вх. 08/7332 від 26.04.2016).                                Доповідач: представник району.</t>
  </si>
  <si>
    <t xml:space="preserve">ДАРНИЦЬКА районна в місті Києві державна адміністрація щодо внесення змін до істотних умов (привести у відповідність термін дії договору оренди)  -  Центр соціальних служб для сім"ї, дітей та молоді Дарницького району міста Києва, вул. Ю.Пасхаліна, 12   (вих.№101-4029/01, вх. 08/7332 від 26.04.2016).                                Доповідач: представник району. </t>
  </si>
  <si>
    <t>Житловий</t>
  </si>
  <si>
    <t>ДАРНИЦЬКА районна в місті Києві державна адміністрація щодо внесення змін до істотних умов (привести у відповідність термін дії договору оренди)  -  Центр соціальних служб для сім"ї, дітей та молоді Дарницького району міста Києва, вул. Ахматової, 2-А (вих.№101-4029/01, вх. 08/7332 від 26.04.2016).                                Доповідач: представник району.</t>
  </si>
  <si>
    <t>ДАРНИЦЬКА районна в місті Києві державна адміністрація щодо внесення змін до істотних умов (привести у відповідність термін дії договору оренди)  -  Центр соціальних служб для сім"ї, дітей та молоді Дарницького району міста Києва, вул.  Поліська, 12 (вих.№101-4029/01, вх. 08/7332 від 26.04.2016).                                Доповідач: представник району.</t>
  </si>
  <si>
    <t>Поліська вул., 12</t>
  </si>
  <si>
    <t>ДАРНИЦЬКА районна в місті Києві державна адміністрація щодо внесення змін до істотних умов (привести у відповідність термін дії договору оренди)  -  Центр соціальних служб для сім"ї, дітей та молоді Дарницького району міста Києва, вул.  Пасхаліна, 6/5 (вих.№101-4029/01, вх. 08/7332 від 26.04.2016).                                Доповідач: представник району.</t>
  </si>
  <si>
    <t>ДАРНИЦЬКА районна в місті Києві державна адміністрація щодо внесення змін до істотних умов (привести у відповідність термін дії договору оренди)  -  Центр соціальних служб для сім"ї, дітей та молоді Дарницького району міста Києва, вул.  Волго-Донська, 74 (вих.№101-4029/01, вх. 08/7332 від 26.04.2016).                                Доповідач: представник району.</t>
  </si>
  <si>
    <t>Волго-Донська вул., 74</t>
  </si>
  <si>
    <t>ДАРНИЦЬКА районна в місті Києві державна адміністрація щодо внесення змін до істотних умов (привести у відповідність термін дії договору оренди)  -  Центр соціальних служб для сім"ї, дітей та молоді Дарницького району міста Києва, вул.  Санаторна, 11 (вих.№101-4029/01, вх. 08/7332 від 26.04.2016).                                Доповідач: представник району.</t>
  </si>
  <si>
    <t>Санаторна вул., 11</t>
  </si>
  <si>
    <t>ДАРНИЦЬКА районна в місті Києві державна адміністрація щодо погодження укладання договору оренди з єдиним претендентом - ТОВ "Англійський американський центр", вул. Княжий Затон, 17-В (вих.№101-4269/02, вх. 08/7825 від 04.05.2016).                                Доповідач: представник району.</t>
  </si>
  <si>
    <t>101-4269/02</t>
  </si>
  <si>
    <t>УО Дарницької РДА</t>
  </si>
  <si>
    <t>ТОВ "Англійський Американсткий Центр"          (36516517)</t>
  </si>
  <si>
    <t>Княжий Затон вул., 17-В</t>
  </si>
  <si>
    <t xml:space="preserve">Школа № 62                         </t>
  </si>
  <si>
    <t>33</t>
  </si>
  <si>
    <t>Інше (курси з англійської мови)</t>
  </si>
  <si>
    <t xml:space="preserve"> +        </t>
  </si>
  <si>
    <t>ДАРНИЦЬКА районна в місті Києві державна адміністрація щодо погодження укладання договору оренди з єдиним претендентом - ФОП В.Денисенко, вул. Вербицького, 7  (вих.№101-4269/02, вх. 08/7825 від 04.05.2016).                                Доповідач: представник району.</t>
  </si>
  <si>
    <t>ФОП Денисенко В.В. (2191514547)</t>
  </si>
  <si>
    <t>Вербицького вул., 7</t>
  </si>
  <si>
    <t xml:space="preserve">Школа (гімназія)   № 261                         </t>
  </si>
  <si>
    <t>14.6</t>
  </si>
  <si>
    <t>ДАРНИЦЬКА районна в місті Києві державна адміністрація щодо внесення змін до істотних умов (привести у відповідність термін дії договору оренди та визначити орендну ставку)  -  Молодіжна ГО "Спортивно оздоровчий клуб Вікторія", вул. Є. Харченка, 59  (вих.№101-4265/02, вх. 08/8256 від 13.05.2016).
 Доповідач: представник району.</t>
  </si>
  <si>
    <t>101-4265/02</t>
  </si>
  <si>
    <t>Інше (приведення у відповідність)</t>
  </si>
  <si>
    <t>МГО "Спортивно-оздоровчий клуб "Вікторія", (26387887)</t>
  </si>
  <si>
    <t>Харченка Євгенія вул., 59</t>
  </si>
  <si>
    <t>Приміщення, підвал</t>
  </si>
  <si>
    <t>ДАРНИЦЬКА районна в місті Києві державна адміністрація щодо внесення змін до істотних умов (зменшити розмір орендної ставки)  -  Молодіжна ГО "Спортивно оздоровчий клуб Вікторія", вул. Є. Харченка, 59  (вих.№101-4265/02, вх. 08/8256 від 13.05.2016).
 Доповідач: представник району.</t>
  </si>
  <si>
    <t>3% - 6 851,93 грн.</t>
  </si>
  <si>
    <t>ДАРНИЦЬКА районна в місті Києві державна адміністрація щодо внесення змін до істотних умов (продовження оренди )  -  ФОП М.Вознюк, вул. Ахматової, 11  (вих.№101-4265/02, вх. 08/8256 від 13.05.2016).
 Доповідач: представник району.</t>
  </si>
  <si>
    <t>ФОП Вознюк М.І., (2760315304)</t>
  </si>
  <si>
    <t>ДАРНИЦЬКА районна в місті Києві державна адміністрація щодо внесення змін до істотних умов (зміна цільового призначення )  -  ФОП М.Вознюк, вул. Ахматової, 11  (вих.№101-4265/02, вх. 08/8256 від 13.05.2016).
 Доповідач: представник району.</t>
  </si>
  <si>
    <t xml:space="preserve"> Зміна ІУ (зміна цільового призначення)</t>
  </si>
  <si>
    <t>Розміщення торговельного об'єкта з продажу продовольчих товарів, крім товарів підакцизної групи (58,10 кв. м) - 8% та розміщення перукарні (30,10 кв. м) - 5 %, 7 520,87 грн.</t>
  </si>
  <si>
    <t>ДАРНИЦЬКА районна в місті Києві державна адміністрація щодо продовження оренди  -  ТОВ "Укрліфтсервіс", вул. Вишняківська, 7-Б  (вих.№101-4265/02, вх. 08/8256 від 13.05.2016).</t>
  </si>
  <si>
    <t>ТДВ "Укрліфтсервіс", (05472637)</t>
  </si>
  <si>
    <t>ДАРНИЦЬКА районна в місті Києві державна адміністрація щодо продовження оренди  -  ТОВ "Укрліфтсервіс", вул. Л.Руденко,7  (вих.№101-4265/02, вх. 08/8256 від 13.05.2016).</t>
  </si>
  <si>
    <t>ДАРНИЦЬКА районна в місті Києві державна адміністрація щодо продовження оренди  -  ТОВ "Укрліфтсервіс", вул. Л.Руденко,10-Г  (вих.№101-4265/02, вх. 08/8256 від 13.05.2016).</t>
  </si>
  <si>
    <t>ДАРНИЦЬКА районна в місті Києві державна адміністрація щодо продовження оренди  -  ТОВ "Укрліфтсервіс", вул. Вишняківська, 6-А  (вих.№101-4265/02, вх. 08/8256 від 13.05.2016).</t>
  </si>
  <si>
    <t>Дарницька районна в місті Києві державна адміністрація щодо погодження укладання договору оренди з єдиним претендентом - ГО "Центр соціальних ініціатив "Розвиток суспільсьва", вул. Срібнокільська, 8-А (вих. № 101-4474/02 від 11.05.2016, вх. №08/8144 від 11.05.2016). Доповідач: представник району</t>
  </si>
  <si>
    <t>101-4474/02</t>
  </si>
  <si>
    <t>ГО "Центр соціальних ініціатив "Розвиток суспільства", (39696639)</t>
  </si>
  <si>
    <t>Срібнокільська вул., 8 А</t>
  </si>
  <si>
    <t>ДАРНИЦЬКА районна в місті Києві державна адміністрація щодо продовження договору оренди  -  ФОП В.Чернявська, просп. Бажана, 3-А  (вих.№101-4633/02 від 16.05.2016, вх. 08/8419 від 17.05.2016).
 Доповідач: представник району.</t>
  </si>
  <si>
    <t>101-4633/02</t>
  </si>
  <si>
    <t>29.02.2016</t>
  </si>
  <si>
    <t>ФОП Чернявська В.Є., (2606419500)</t>
  </si>
  <si>
    <t>ДАРНИЦЬКА районна в місті Києві державна адміністрація щодо продовження договору оренди  -  ФОП С.Мазманян, Харківське шосе, 121  (вих.№101-4633/02 від 16.05.2016, вх. 08/8419 від 17.05.2016).
 Доповідач: представник району.</t>
  </si>
  <si>
    <t>31.03.2016</t>
  </si>
  <si>
    <t>КНП "ЦПМСД №3 Дарницького району м. Києва"</t>
  </si>
  <si>
    <t>ФОП Мазманян С.Х., (2358222029)</t>
  </si>
  <si>
    <t>17.2.</t>
  </si>
  <si>
    <t>Продтовари (крім товарів підакцизної групи)</t>
  </si>
  <si>
    <t>ДАРНИЦЬКА районна в місті Києві державна адміністрація щодо продовження договору оренди  -   Київська міська психоневрологічна лікарня №2, вул. Тростянецька, 8-Д  (вих.№101-4633/02 від 16.05.2016, вх. 08/8419 від 17.05.2016).
 Доповідач: представник району.</t>
  </si>
  <si>
    <t>КНП "КДЦ дитячий Дарницького району м. Києва"</t>
  </si>
  <si>
    <t>Київська міська психоневрологічна лікарня № 2, (01993992)</t>
  </si>
  <si>
    <t>Комунальний заклад охорони здоров'я</t>
  </si>
  <si>
    <t>14,00</t>
  </si>
  <si>
    <t>ДАРНИЦЬКА районна в місті Києві державна адміністрація щодо  передачі в оренду приміщень без проведення конкурсу  -  КНП "Консультативно-діагностичний центр №2 Дарницького району", вул. Бориспільська, 30-а  (вих.№101-4600/02 від 13.05.2016, вх. 08/8321 від 16.05.2016).
 Доповідач: представник району.</t>
  </si>
  <si>
    <t>101-4600/02</t>
  </si>
  <si>
    <t>Без конкурсу</t>
  </si>
  <si>
    <t>КНП "ЦПМСД №1 Дарницького району м. Києва"</t>
  </si>
  <si>
    <t>КНП "Консультативно-діагносичний центр №2 Дарницького району м. Києва", (26064374)</t>
  </si>
  <si>
    <t>ДАРНИЦЬКА районна в місті Києві державна адміністрація щодо внесення змін до істотних умов (зміна площі оренди)  -  Управління житлово-комунального господарства Дарницької районної в місті Києві державної адміністрації", вул. Кошиця, 11 (вих.№101-4601/02 від 13.05.2016, вх. 08/8323 від 16.05.2016).                                Доповідач: представник району.</t>
  </si>
  <si>
    <t>101-4601/02</t>
  </si>
  <si>
    <t>Зміна ІУ (Зміна площі)</t>
  </si>
  <si>
    <t>Управління житлово-комунального господарства Дарницької РДА, (37448218)</t>
  </si>
  <si>
    <t>Адміністративний</t>
  </si>
  <si>
    <t>до 30.07.2018</t>
  </si>
  <si>
    <t xml:space="preserve">Збільшити орендовану площу 
з 146,60 кв. м 
на 
160,33 кв. м 
</t>
  </si>
  <si>
    <t>ДАРНИЦЬКА районна в місті Києві державна адміністрація щодо внесення змін до істотних умов (зміна площі оренди)  -  Управління культури Дарницької районної в місті Києві державної адміністрації, вул. Кошиця, 11 (вих.№101-4601/02 від 13.05.2016, вх. 08/8323 від 16.05.2016).                                Доповідач: представник району.</t>
  </si>
  <si>
    <t>Управління культури Дарницької РДА, (37448129)</t>
  </si>
  <si>
    <t xml:space="preserve">Збільшити орендовану площу 
з 88,60 кв. м 
на 
108,33 кв. м 
</t>
  </si>
  <si>
    <t>ДАРНИЦЬКА районна в місті Києві державна адміністрація щодо внесення змін до істотних умов (зміна площі оренди)  -  Фінансове управління Дарницької районної в місті Києві державної адміністрації, вул. Кошиця, 11 (вих.№101-4601/02 від 13.05.2016, вх. 08/8323 від 16.05.2016).                                Доповідач: представник району.</t>
  </si>
  <si>
    <t>Фінансове управління Дарницької РДА, (37448202)</t>
  </si>
  <si>
    <t xml:space="preserve">Зменшити орендовану площу 
з 279,60 кв. м 
на 
228,55 кв. м 
</t>
  </si>
  <si>
    <t>ДАРНИЦЬКА районна в місті Києві державна адміністрація щодо внесення змін до істотних умов (зміна площі оренди)  -  Управління у справах сім'ї, молоді та спорту Дарницької районної в місті Києві державної адміністрації, вул. Кошиця, 11 (вих.№101-4601/02 від 13.05.2016, вх. 08/8323 від 16.05.2016).                                Доповідач: представник району.</t>
  </si>
  <si>
    <t>Управління у справах сім'ї, молоді та спорту Дарницької РДА, (37448032)</t>
  </si>
  <si>
    <t xml:space="preserve"> М </t>
  </si>
  <si>
    <t xml:space="preserve">Збільшити орендовану площу 
з 107,70 кв. м 
на 
130,64 кв. м 
</t>
  </si>
  <si>
    <t>ДАРНИЦЬКА районна в місті Києві державна адміністрація щодо  передачі в оренду приміщень без проведення конкурсу  -  "Управління капітального будівництва Дарницької районної в місті Києві державної адміністрації , вул. Кошиця, 11  (вих.№101-4613/02 від 16.05.2016, вх. 08/8353 від 16.05.2016).
 Доповідач: представник району.</t>
  </si>
  <si>
    <t>Управління капітального будівництва Дарницької РДА, (39682379)</t>
  </si>
  <si>
    <t>Кошиця О. вул., 11</t>
  </si>
  <si>
    <t>Пасхаліна Ю. вул., 6/5</t>
  </si>
  <si>
    <t>Банки</t>
  </si>
  <si>
    <t>08/7332</t>
  </si>
  <si>
    <t>08/7825</t>
  </si>
  <si>
    <t>08/8144</t>
  </si>
  <si>
    <t>08/8419</t>
  </si>
  <si>
    <t>08/8321</t>
  </si>
  <si>
    <t>101-4613</t>
  </si>
  <si>
    <t>08/8353</t>
  </si>
  <si>
    <t xml:space="preserve">ДЕСНЯНСЬКА районна в місті Києві державна адміністрація щодо продовження оренди - ПП "Центр розвитку Європи", просп. В. Маяковського, 3-Г (вих. 102/03/26-4150; вх. №08/8123 від 11.05.2016).  
 Доповідач: представник району. </t>
  </si>
  <si>
    <t>102/03/26-4150</t>
  </si>
  <si>
    <t>Деснянська РДА</t>
  </si>
  <si>
    <t>ЗНЗ № 275</t>
  </si>
  <si>
    <t>ПП "Центр розвитку Європи"             (32977463)</t>
  </si>
  <si>
    <t>Маяковського В. просп., 3 Г</t>
  </si>
  <si>
    <t>Приміщення, 3 поверх, підвал</t>
  </si>
  <si>
    <t>2-й Повторний</t>
  </si>
  <si>
    <t>Немає інформації в Smart City</t>
  </si>
  <si>
    <t>Інформацію внесено до Єдиної інформаційної системи. В зв’язку з технічним збоєм, розробником – ТОВ «Комп’ютерні інформаційні технології», здійснюються заходи щодо поновлення даних інформаційної системи</t>
  </si>
  <si>
    <t xml:space="preserve">ДЕСНЯНСЬКА районна в місті Києві державна адміністрація щодо продовження оренди - ПП "Алма-А", вул. Жукова, 29 (вих. 102/03/26-3946; вх. №08/8038 від 10.05.2016).  
 Доповідач: представник району. </t>
  </si>
  <si>
    <t>102/03/26-3946</t>
  </si>
  <si>
    <t>ПП "Алма-А"  (35222519)</t>
  </si>
  <si>
    <t>Приміщення, 1 поверх, підвал</t>
  </si>
  <si>
    <t>Продтовари (крім товарів підакцизної групи), склад</t>
  </si>
  <si>
    <t>Інформацію не внесено до Єдиної інформаційної системи в зв’язку з технічними проблемами  у системі, про що балансоутримувач листом від 12.04.2016 № 46-1920 повідомив Департамент комунальної власності м. Києва</t>
  </si>
  <si>
    <t xml:space="preserve">ДЕСНЯНСЬКА районна в місті Києві державна адміністрація щодо погодження укладання договору оренди з єдиним претендентом - ГО "Українська федерація натурального пауерліфтингу", вул. Оноре де Бальзака, 60   (вих. 102/03/26-4148, вх. №08/8120 від 11.05.2016).                                                          Доповідач: представник району. </t>
  </si>
  <si>
    <t>102/03/26-4148</t>
  </si>
  <si>
    <t>ГО "Українська федерація натурального пауерліфтингу"      (38688061)</t>
  </si>
  <si>
    <t>Бальзака О. вул., 60</t>
  </si>
  <si>
    <t>Приміщення, 
2 поверх</t>
  </si>
  <si>
    <t xml:space="preserve">ДЕСНЯНСЬКА районна в місті Києві державна адміністрація щодо погодження укладання договору оренди з єдиним претендентом  - ПАТ "Укртелеком" Київська міська філія, просп. Маяковського, 64-А   (вих. 102/03/26-3945, вх. №08/7826 від 04.05.2016).                                                          Доповідач: представник району.  </t>
  </si>
  <si>
    <t>102/03/26-3945</t>
  </si>
  <si>
    <t>ПАТ "Укртелеком" КМФ  (21560766)</t>
  </si>
  <si>
    <t>Інше (Послуги з проводового радіомовлення)</t>
  </si>
  <si>
    <t xml:space="preserve">ДЕСНЯНСЬКА районна в місті Києві державна адміністрація щодо погодження укладання договору оренди з єдиним претендентом  - ФОП Р.Набок , вул. Жукова, 19-А   (вих. 102/03/26-4523, вх. №08/8693 від 04.05.2016).                                                          Доповідач: представник району.  </t>
  </si>
  <si>
    <t>102/03/26-4523</t>
  </si>
  <si>
    <t>ФОП Набок Р. І.      (2769211653)</t>
  </si>
  <si>
    <t>14.1.</t>
  </si>
  <si>
    <t xml:space="preserve">ДЕСНЯНСЬКА районна в місті Києві державна адміністрація щодо погодження укладання договору оренди з єдиним претендентом  - БФ "Народні скарби", вул. Будищанська, 3   (вих. 102/03/26-4521, вх. №08/8691 від 20.05.2016).                                                          Доповідач: представник району.  </t>
  </si>
  <si>
    <t>102/03/26-4521</t>
  </si>
  <si>
    <t>БФ "Народні Скарби"  (37053971)</t>
  </si>
  <si>
    <t>Будищанська вул., 3</t>
  </si>
  <si>
    <t>Благодійна організація</t>
  </si>
  <si>
    <t xml:space="preserve">ДЕСНЯНСЬКА районна в місті Києві державна адміністрація щодо продовження оренди - ТОВ "Центр іноземних мов "Ефект", вул.А. Курчатова,18/2 (вих. 102/03/26-4409; вх. №08/8438 від 17.05.2016).  
 Доповідач: представник району. </t>
  </si>
  <si>
    <t>102/03/26-4409</t>
  </si>
  <si>
    <t>ЗНЗ № 212</t>
  </si>
  <si>
    <t>ТОВ "Центр іноземних мов "Ефект"  (38130625)</t>
  </si>
  <si>
    <t>Курчатова вул., 18/2</t>
  </si>
  <si>
    <t>Приміщення, 
2, 3 поверхи</t>
  </si>
  <si>
    <t>Інше (Курси іноземних мов)</t>
  </si>
  <si>
    <t xml:space="preserve">ДЕСНЯНСЬКА районна в місті Києві державна адміністрація щодо продовження оренди - ФОП Н.Сафарова, вул. М.Закревського, 81/1 (вих. 102/03/26-4524; вх. №08/8695 від 20.05.2016).                                                       Доповідач: представник району.  </t>
  </si>
  <si>
    <t>102/03/26-4524</t>
  </si>
  <si>
    <t>КНП КДЦ</t>
  </si>
  <si>
    <t>ФОП Сафарова Н. Г.   (2217412688)</t>
  </si>
  <si>
    <t>Закревського М. вул., 81/1</t>
  </si>
  <si>
    <t>Непродовольчі товари,  Торгівля (ортопедичні вироби)</t>
  </si>
  <si>
    <t xml:space="preserve">ДЕСНЯНСЬКА районна в місті Києві державна адміністрація щодо продовження оренди - ФОП Н.Сафарова, вул.Т.Драйзера, 19 (вих. 102/03/26-4524; вх. №08/8695 від 20.05.2016).                                                      Доповідач: представник району.  </t>
  </si>
  <si>
    <t>КНП ЦПМСД № 2</t>
  </si>
  <si>
    <t>Драйзера Т. вул., 19</t>
  </si>
  <si>
    <t xml:space="preserve">ДЕСНЯНСЬКА районна в місті Києві державна адміністрація щодо продовження оренди - ПП "Інрайс-Сервіс", вул.Будищанська, 3 (вих. 102/03/26-4531; вх. №08/8701 від 20.05.2016).                                                      Доповідач: представник району.  </t>
  </si>
  <si>
    <t>102/03/26-4531</t>
  </si>
  <si>
    <t>ПП "Інрайс-Сервіс"  (31065094)</t>
  </si>
  <si>
    <t xml:space="preserve">ДЕСНЯНСЬКА районна в місті Києві державна адміністрація щодо  - оголошення конкурсу на право оренди нежитлових приміщень вул. Драйзера, 19 (вих. 102/03/26-4529; вх. №08/8696 від 20.05.2016).                                                      Доповідач: представник району.  </t>
  </si>
  <si>
    <t>Направлено лист на Комісію з проханням скасування пункту 4 Протоколу № 13 щодо оголошення конкурсу у зв`язку із зверненням балансоутримувача</t>
  </si>
  <si>
    <t xml:space="preserve">ДЕСНЯНСЬКА районна в місті Києві державна адміністрація щодо  оголошення конкурсу на право оренди нежитлових приміщень - вул. М.Закревського, 81/1 (вих. 102/03/26-4548; вх. №08/8730 від 20.05.2016).                                                      Доповідач: представник району.  </t>
  </si>
  <si>
    <t>102/03/26-4548</t>
  </si>
  <si>
    <t>Оголошення конкурсу</t>
  </si>
  <si>
    <t xml:space="preserve">ДЕСНЯНСЬКА районна в місті Києві державна адміністрація щодо передачі в оренду приміщень  без проведення конкурсу - Організація ветеранів Деснянського району, вул. Радунська, 18 (вих. 102/03/26-4548; вх. №08/8730 від 20.05.2016).                                                      Доповідач: представник району.  </t>
  </si>
  <si>
    <t>102/03/26-4437</t>
  </si>
  <si>
    <t>Організація ветеранів Деснянського району м. Києва</t>
  </si>
  <si>
    <t>Радунська вул., 18</t>
  </si>
  <si>
    <t>1 грн на рік</t>
  </si>
  <si>
    <t xml:space="preserve">ДЕСНЯНСЬКА районна в місті Києві державна адміністрація щодо передачі в оренду приміщень  без проведення конкурсу - Організація ветеранів Деснянського району, вул. Курчатова, 21-А (вих. 102/03/26-4437; вх. №08/8608 від 19.05.2016).                                                      Доповідач: представник району. </t>
  </si>
  <si>
    <t xml:space="preserve">Деснянська районна в місті Києві державна адміністрація  щодо визначення орендної ставки у розмірі 1% - ГО "Інвалідів-чорнобильців "Земляки", вул.Бальзака, 22 (вих. №102/103/26-3584 від 21.04.2016, вх. № 08/7099 від 28.05.2016).  Є звернення ГО (від 18.04.2016 вх. №08/6669)
Доповідач: представник району.
</t>
  </si>
  <si>
    <t>102/03/26-3584</t>
  </si>
  <si>
    <t>08/7099</t>
  </si>
  <si>
    <t>ГО "Інвалідів-Чорнобильців "Земляки"</t>
  </si>
  <si>
    <t>Бальзака О. вул., 22</t>
  </si>
  <si>
    <t>Громадська організація інвалідів</t>
  </si>
  <si>
    <t>1, 
7</t>
  </si>
  <si>
    <t>17.06.2018 09.02.2019 (два договори)</t>
  </si>
  <si>
    <t>Встановлення ставки орендної плати 1 % на всю площу (2 373,83 грн на місяць)</t>
  </si>
  <si>
    <t>Деснянська районна в місті Києві державна адміністрація щодо продовження договору оренди  - Адвокатське обєднання "Юридична консультація Деснянського району м.Києва", просп. В.Маяковського, 26 (вих.№102/03/26-3262, вх. №08/6636 від 19.04.2016)</t>
  </si>
  <si>
    <t>102/03/26-3262</t>
  </si>
  <si>
    <t>08/6636</t>
  </si>
  <si>
    <t>Адвокатське обєднання "Юридична консультація Деснянського району м. Києва"     (21598846)</t>
  </si>
  <si>
    <t>Маяковського В. проспект, 26</t>
  </si>
  <si>
    <t>8.7.</t>
  </si>
  <si>
    <t>Юриспруденція</t>
  </si>
  <si>
    <t xml:space="preserve">Деснянська районна в місті Києві державна адміністрація  щодо продовження оренди  - КП "Фармация", вул.Маяковського, 32-Б (вих. №102/103/26-3833 від 28.04.2016, вх.   №08/7707 від 29.05.2016). 
Доповідач: представник району.
</t>
  </si>
  <si>
    <t>102/03/26-3833</t>
  </si>
  <si>
    <t>08/7707</t>
  </si>
  <si>
    <t>КНП ЦПМСД-1 Деснянського району</t>
  </si>
  <si>
    <t>КП "Фармація (05415852)</t>
  </si>
  <si>
    <t>Маяковського В. проспект, 32 Б</t>
  </si>
  <si>
    <t xml:space="preserve">Деснянська районна в місті Києві державна адміністрація  щодо продовження оренди  - КП "Фармация", вул.Драйзера,19 (вих. №102/103/26-3749 від 27.04.2016, вх.   №08/7448 від 27.05.2016). 
Доповідач: представник району.
</t>
  </si>
  <si>
    <t>102/03/26-3749</t>
  </si>
  <si>
    <t>08/7448</t>
  </si>
  <si>
    <t>КНП ЦПМСД-2 Деснянського району</t>
  </si>
  <si>
    <t>Деснянська районна в місті Києві державна адміністрація щодо продовження договору оренди  - Дочірнє підприємство "Техком" товариства з обмеженою відповідальністю "Техком", вул. Закревського, 29 (вих.№102/03/26-4658, вх. №  від )   Доповідач: представник району.</t>
  </si>
  <si>
    <t>102/03/26-4658</t>
  </si>
  <si>
    <t xml:space="preserve"> Дочірнє підприємство "Техком" товариства з обмеженою відповідальністю "Техком"   (30978030)</t>
  </si>
  <si>
    <t>Закревського М. вул., 29</t>
  </si>
  <si>
    <t>17.1.</t>
  </si>
  <si>
    <t>ГО "Федерація внутрішніх бойових мистецтв"</t>
  </si>
  <si>
    <t>Оболонський просп., 9 Б</t>
  </si>
  <si>
    <t>ПН. 16:00-19:00
ВТ. 16:00-21:00
СР. 16:00-19:00
ЧТ. 19:00-21:00
ПТ. 12:00-17:00</t>
  </si>
  <si>
    <t xml:space="preserve">(Каб. 311)                 ПН. 16:00-17:00
ВТ. 16:00-17:00
СР. 16:00-17:00
ЧТ. 16:00-17:00 (Каб 312)                    ВТ. 17:00-18:00          ЧТ. 17:00-18:00               
</t>
  </si>
  <si>
    <t xml:space="preserve">(Каб. 23)                 ПН. 16:00-17:00
ВТ. 19:00-20:00
СР. 16:00-17:00
 (Каб 39 А)                    ВТ. 19:00-20:00          ЧТ. 19:00-20:00                
</t>
  </si>
  <si>
    <t>ПН. 19:00-21:00
ВТ. 19:00-21:00
СР. 19:00-21:00
ЧТ. 19:00-21:00
СБ. 10:00-13:00</t>
  </si>
  <si>
    <t xml:space="preserve">ПН. 14:00-15:00
ВТ. 13:30-14:30
СР. 13:30-14:30
ЧТ. 14:00-15:00
</t>
  </si>
  <si>
    <t xml:space="preserve">
ВТ. 14:00-15:00
ЧТ. 14:00-15:00
</t>
  </si>
  <si>
    <t>ПН. 20:15-22:15
ВТ. 15:15-17:15
СР. 20:15-22:15          ЧТ. 15:00-17:00
ПТ. 15:15-20:15     СБ. 16:00-18:00       ВС. 12:00-14:00</t>
  </si>
  <si>
    <t xml:space="preserve">  ПН. 16:00-21:00
ВТ. 16:00-21:00
СР. 16:00-21:00
ЧТ. 16:00-21:00
Нд. 13:00-18:00
</t>
  </si>
  <si>
    <t xml:space="preserve">Школа (гімназія) № 261                         </t>
  </si>
  <si>
    <t xml:space="preserve">  ПН. 18:30-21:30
СР. 18:30-21:30
ПТ. 18:30-21:30
</t>
  </si>
  <si>
    <t>Приміщення,            3 поверх</t>
  </si>
  <si>
    <t xml:space="preserve">  
ПН. 14:00-18:00
ВТ. 16:00-20:00    СР. 14:00-18:00    ЧТ. 16:00-20:00
</t>
  </si>
  <si>
    <t>16 годин</t>
  </si>
  <si>
    <t>70,4 годин</t>
  </si>
  <si>
    <t>Приміщення,          2, 3 поверхів</t>
  </si>
  <si>
    <t>Курчатова вул.,      18/2</t>
  </si>
  <si>
    <t xml:space="preserve">  
ПН. 17:00-21:00
ВТ. 17:00-21:00    СР. 17:00-21:00    ЧТ. 17:00-21:00     ПТ. 17:00-21:00
</t>
  </si>
  <si>
    <t>20 годин</t>
  </si>
  <si>
    <t xml:space="preserve">88 годин </t>
  </si>
  <si>
    <t>ДНІПРОВСЬКА  районна в місті Києві державна адміністрація щодо передачі в оренду приміщень  без проведення конкурсу  - Орган Самоорганізації населення "Комітет мікрорайону "Ленінградська площа", вул. Г.Чупринки (Чудновського), 1/10 (вих. №3636/26/4/103 від 11.05.2016, вх. №08/8159 від 11.05.2016). 
 Доповідач: представник району.</t>
  </si>
  <si>
    <t>№ 3636/26/4/103 від 11.05.2016</t>
  </si>
  <si>
    <t>08/8159 від 13.05.2016</t>
  </si>
  <si>
    <t>Стандартизована</t>
  </si>
  <si>
    <t>Дніпровська РДА</t>
  </si>
  <si>
    <t>Орган самоорганізації населення "Комітет мікрорайону "Ленінградська площа"</t>
  </si>
  <si>
    <t>ФОП О.Гузовська щодо визначення НЗ школа-сад "Софія" орендної плати в розмірі 1 грн. за користування нежитловими приміщеннями на просп. Миру, 10 (вх. № 08/Г-3815 від 28.03.2016)                                               ДНІПРОВСЬКА  районна в місті Києві державна адміністрація щодо недоцільності визначення орендної плати у розмірі 1,00 грн.  (вих. №3421/26/4/103 від 29.04.2016, вх. №08/283-345вих/1 від 04.05.2016). 
 Доповідач: представник району.</t>
  </si>
  <si>
    <t>Управління освіти Дніпровської РДА</t>
  </si>
  <si>
    <t>ФОП Гузовська О. І.</t>
  </si>
  <si>
    <t>ШДС "Софія"</t>
  </si>
  <si>
    <t>Освітня діяльність</t>
  </si>
  <si>
    <t>змінити орендну ставку з 3% на 1 грн. нарік</t>
  </si>
  <si>
    <t>Заступник голови КМДА М.Поворозник, Департамент комунальної власності м. Києва виконавчого органу Київради (КМДА), Дніпровська РДА: проект рішення Київської міської ради "Про передачу в оренду нежитлових приміщень комунальної власності територіальної громади міста Києва єдиному претенденту на право оренди (ФОП О.Малай, вул. Миколайчука (Серафимовича), 15-А)  (доручення №08/231-2258/ПР від 19.05.2016).</t>
  </si>
  <si>
    <t xml:space="preserve">.ДНІПРОВСЬКА  районна в місті Києві державна адміністрація щодо внесення змін до істотних умов договору оренди (зміна графіка використання) –  ПП "Розвиток-Авто", вул. Каунаська, 2 (вих. №2824/26/4/103 від 11.04.2016, вх. №08/6292 від 13.04.2016). 
 Доповідач: представник району.
</t>
  </si>
  <si>
    <t>2824/26/4/103</t>
  </si>
  <si>
    <t>08/6292</t>
  </si>
  <si>
    <t>Зміна ІУ (Інше)</t>
  </si>
  <si>
    <t>УО Дніпровської РДА</t>
  </si>
  <si>
    <t>ПП "Розвиток-авто" (38576185)</t>
  </si>
  <si>
    <t>Каунаська вул., 2</t>
  </si>
  <si>
    <t>ЗНЗ № 66</t>
  </si>
  <si>
    <t>81,76 (66,58 - погодинно, 15,18 - постійно)</t>
  </si>
  <si>
    <t>П, 
М</t>
  </si>
  <si>
    <t>змінити графік використання з Пн, Ср:17.00-21.00 год., Вт, Чт, Пт: 16.00-21.00 год. та Сб.
 на Пн-Пт:17.00-21.00 год.
 та ставки орендної плати 
з 15 % на 10%
Тижнева орендна плата - 292,00 (Пн-Пт: 17.00-21.00 год.) 
Місячна орендна плата - 1597,44</t>
  </si>
  <si>
    <t xml:space="preserve">.ДНІПРОВСЬКА  районна в місті Києві державна адміністрація щодо продовження договору оренди  –  Вищий навчальний заклад "Університет економіки та права "Крок", вул. Райдужна, 12, вул. Празька, 14, вул. Алма-Атинська, 113, вул.Червоноткацька, 12, вул. Жмаченка, 14 (вих. №2491/26/4/103   від 31.03.2016, вх. №08/5597 від 01.04.2016). Протокол №13 - Артеменко доопрацьовує.
 Доповідач: представник району.
</t>
  </si>
  <si>
    <t xml:space="preserve">2491/26/4/103 </t>
  </si>
  <si>
    <t>08/5597</t>
  </si>
  <si>
    <t>Вищий навчальний заклад "Університет економіки та права "Крок"</t>
  </si>
  <si>
    <t>Райдужна вул., 12</t>
  </si>
  <si>
    <t>ЗНЗ № 234</t>
  </si>
  <si>
    <t>Приватний навчальний заклад (крім п. 19 Методики)</t>
  </si>
  <si>
    <t>Прот. №13 - доопрацьовує  депутат С.Артеменко</t>
  </si>
  <si>
    <t>тижнева орендна плата - 8,44 (Пн, Вт, Чт, Пт:14.30-15.30 год)</t>
  </si>
  <si>
    <t>Празька вул., 14</t>
  </si>
  <si>
    <t>ЗНЗ № 126</t>
  </si>
  <si>
    <t>Прот. №13 - доопрацьовує  депутат С.Артеменку</t>
  </si>
  <si>
    <t>тижнева орендна плата - 1,46 (Вт, Чт:14.30-15.30 год)</t>
  </si>
  <si>
    <t>Алма-Атинська вул., 113</t>
  </si>
  <si>
    <t>ЗНЗ № 11</t>
  </si>
  <si>
    <t>Прот. №13 - знято на доопрацювання  депутату С.Артеменко</t>
  </si>
  <si>
    <t>тижнева орендна плата - 3,24 (Пн, Вт, Чт, Пт:15.00-16.00 год)</t>
  </si>
  <si>
    <t>Червоноткацька вул., 12</t>
  </si>
  <si>
    <t>ЗНЗ № 99</t>
  </si>
  <si>
    <t>Прот. №13 - доопрацьовує депутат С.Артеменко</t>
  </si>
  <si>
    <t>тижнева орендна плата - 8,24 (Пн, Вт, Ср, Пт:14.00-15.00 год)</t>
  </si>
  <si>
    <t>ДНІПРОВСЬКА  районна в місті Києві державна адміністрація щодо  продовження оренди    – ФОП В.Антонішина,  просп.Гагаріна, 5/2    (вих. №2761/26/4/103   від 08.04.2016, вх. №08/6296 від 13.04.2016). 
 Доповідач: представник району.</t>
  </si>
  <si>
    <t xml:space="preserve">№2761/26/4/103   від 08.04.2016 </t>
  </si>
  <si>
    <t>№08/6296 від 13.04.2016</t>
  </si>
  <si>
    <t>ФОП Антонішина В. Л. (2426815383)</t>
  </si>
  <si>
    <t xml:space="preserve">Гагаріна Ю. проспект, 5/2 </t>
  </si>
  <si>
    <t>ДНІПРОВСЬКА  районна в місті Києві державна адміністрація щодо  внесення змін до істотних умов договору в частині  визначення орендної ставки у розмірі 3%    – ФОП В.Антонішина,  просп.Гагаріна, 5/2    (вих. №2761/26/4/103   від 08.04.2016, вх. №08/6296 від 13.04.2016). 
 Доповідач: представник району.</t>
  </si>
  <si>
    <t>.ДНІПРОВСЬКА  районна в місті Києві державна адміністрація щодо внесення змін до істотних умов договору в частині цільового використання та визначення відповідної орендної ставки   –ФОП В.Сапун, бульв Давидова, 2/7    (вих. №2760/26/4/103   від 08.04.2016, вх. №08/6300 від 13.04.2016). 
 Доповідач: представник району.</t>
  </si>
  <si>
    <t xml:space="preserve"> №2760/26/4/103   від 08.04.2016</t>
  </si>
  <si>
    <t xml:space="preserve"> №08/6300 </t>
  </si>
  <si>
    <t xml:space="preserve"> 13.04.2016 </t>
  </si>
  <si>
    <t>ФОП Сапун В. М. (2818411614)</t>
  </si>
  <si>
    <t>Давидова О. бульвар, 2/7</t>
  </si>
  <si>
    <t>Внести зміни до істотних умов договору оренди в частині зміни цільового призначення приміщення (з 8% - розміщення торговельного об`єкту з продажу продовольчих товарів, крім товарів підакцизної групи на розміщення перукарні 5%)</t>
  </si>
  <si>
    <t>ФОП В.Музиченко щодо визначення орендної ставки 5-6 % за користування нежитлових приміщень на бульв. Перова, 3 (вх. №08/М-5478 від 27.04.2016). (лист Дніпровської РДА №378/26/4/103)
 Доповідач: представник району.</t>
  </si>
  <si>
    <t>08/М-5478</t>
  </si>
  <si>
    <t>ФОП Музиченка В. М. (2565621090)</t>
  </si>
  <si>
    <t>2376,67 (до 14.07.2016)</t>
  </si>
  <si>
    <t>Орендар просить внести зміни та зменшити орендну ставку на 2-3% (лист на постійну комісію від 27.04.2016 №08/М-5478)</t>
  </si>
  <si>
    <t>ДНІПРОВСЬКА  районна в місті Києві державна адміністрація щодо  продовження оренди    – ПАТ Дніпрянка,  вул. Навої Алішера, 76    (вих. №1078/26/4/103   від 15.02.2016). 
 Доповідач: представник району.</t>
  </si>
  <si>
    <t xml:space="preserve">№1078/26/4/103   від 15.02.2016 </t>
  </si>
  <si>
    <t>ПАТ "Дніпрянка" (01565276)</t>
  </si>
  <si>
    <t>Тренажерний зал, склад</t>
  </si>
  <si>
    <t>17623,67     22263,96</t>
  </si>
  <si>
    <t>3-й Повторний</t>
  </si>
  <si>
    <t>Подовжити договір оренди</t>
  </si>
  <si>
    <t>ДНІПРОВСЬКА  районна в місті Києві державна адміністрація щодо  внесення змін в договір оренди в частині зміни цільового використання    – ПАТ Дніпрянка,  вул. Навої Алішера, 76    (вих. №1078/26/4/103   від 15.02.2016). 
 Доповідач: представник району.</t>
  </si>
  <si>
    <t xml:space="preserve">Внести зміни до істотних умов договору оренди в частині зміни цільового призначення приміщення (з 8% - розміщення складу, площа 530,90 кв.м  на розміщення тренажерного залу 25%. Площа 107,30 кв.м та склад 8%, площа 423,60 кв м) </t>
  </si>
  <si>
    <t>СОЛОМ'ЯНСЬКА районна в місті Києві державна адміністрація щодо внесення змін до істотних умов договору оренди (продовження договору, зміна графіку використання) - ППНЗ "Центр "Шанс", просп. Космонавта Комарова, 32 (вих.№108-7381 від 13.05.2016, вх. 08/8246 від 13.05.2016).
 Доповідач: представник району.</t>
  </si>
  <si>
    <t>108-7381</t>
  </si>
  <si>
    <t>08/8246</t>
  </si>
  <si>
    <t>Солом'янська РДА</t>
  </si>
  <si>
    <t>УО Солом'янської РДА</t>
  </si>
  <si>
    <t>Приватний позашкільний навчальний заклад "Центр Шанс"                     Код 30301428</t>
  </si>
  <si>
    <t>Комарова Космонавта проспект, 32</t>
  </si>
  <si>
    <t>Школа №26</t>
  </si>
  <si>
    <t xml:space="preserve">2 роки 364 дні </t>
  </si>
  <si>
    <t>Див.докладно у окремій таблиці</t>
  </si>
  <si>
    <t>СОЛОМ'ЯНСЬКА районна в місті Києві державна адміністрація щодо внесення змін до істотних умов договору оренди (продовження договору, зміна графіку використання) - ППНЗ "Центр "Шанс", вул. Преображенська, 17 (вих.№108-7381 від 13.05.2016, вх. 08/8246 від 13.05.2016).
 Доповідач: представник району.</t>
  </si>
  <si>
    <t>Преображенська вул., 17</t>
  </si>
  <si>
    <t>Школа №43</t>
  </si>
  <si>
    <t>Див. докладно у окремій таблиці</t>
  </si>
  <si>
    <t>СОЛОМ'ЯНСЬКА районна в місті Києві державна адміністрація щодо внесення змін до істотних умов договору оренди (продовження договору, зміна графіку використання) - ППНЗ "Центр "Шанс", вул. Героїв Севастополя, 9-а (вих.№108-7381 від 13.05.2016, вх. 08/8246 від 13.05.2016).
 Доповідач: представник району.</t>
  </si>
  <si>
    <t>Героїв Севастополя вул., 9 А</t>
  </si>
  <si>
    <t>Школа №67</t>
  </si>
  <si>
    <t>СОЛОМ'ЯНСЬКА районна в місті Києві державна адміністрація щодо внесення змін до істотних умов договору оренди (продовження договору, зміна графіку використання) - ППНЗ "Центр "Шанс", вул. Героїв Севастополя, 43 (вих.№108-7381 від 13.05.2016, вх. 08/8246 від 13.05.2016).
 Доповідач: представник району.</t>
  </si>
  <si>
    <t>Героїв Севастополя вул., 43</t>
  </si>
  <si>
    <t>Школа №174</t>
  </si>
  <si>
    <t>СОЛОМ'ЯНСЬКА районна в місті Києві державна адміністрація про  скасування рішення постійної комісії щодо позиції 8 та 12 додатку до пункту 1.1.4 протоколу № 41 від 28.07.2015 -  продовження договорів оренди   – Головне територіальне управління юстиції у місті Києві, просп. Повітрофлотський, 40-А  (вих.№108-7382 від 13.05.2016, вх. 08/8247 від 13.05.2016).
 Доповідач: представник району.</t>
  </si>
  <si>
    <t>108-7382</t>
  </si>
  <si>
    <t>08/8247</t>
  </si>
  <si>
    <t>Головне управління юстиції у місті Києві                    Код 34691374</t>
  </si>
  <si>
    <t>Повторний</t>
  </si>
  <si>
    <t>СРДА просить скасувати п. 8 та п. 12 додатку до п. 1.1.4. протоколу засідання постійної комісії КМР з питань власності від 28.07.2015 №41</t>
  </si>
  <si>
    <t>108-1772</t>
  </si>
  <si>
    <t>08/231-20155/пр</t>
  </si>
  <si>
    <t>ПАТ "Вищий навчальний заклад "Національна академія управління"(16476880)</t>
  </si>
  <si>
    <t>Ушинського вул. 15</t>
  </si>
  <si>
    <t>Школа № 3</t>
  </si>
  <si>
    <t>Приміщення, 
2 поверх, 
3 поверх, 
підвал</t>
  </si>
  <si>
    <t>Поект рішення</t>
  </si>
  <si>
    <t xml:space="preserve">Солом'янська районна в місті Києві державна адміністрація щодо погодження укладання договору оренди з єдиним претендентом  – ФОП Данилець Л.Я., вул. Донецька, 35 (вих. №108-7912 від 23.05.2016, вх. №08/8824 від 24.05.2016). </t>
  </si>
  <si>
    <t>108-7912</t>
  </si>
  <si>
    <t>08/8824</t>
  </si>
  <si>
    <t>ФОП Данилець Л. Я.                                Код 1925206626</t>
  </si>
  <si>
    <t>споруда</t>
  </si>
  <si>
    <t>Приватний позашкільний навчальний заклад "Центр Шанс"  (30301428)</t>
  </si>
  <si>
    <t>Школа № 26</t>
  </si>
  <si>
    <t>52,8 кв.м                  ПН. 15:00-16:00   ВТ. 15:30-16:15     СР.16:15-17:00   ЧТ.15:00- 16:45 ПТ.16:15-17:00   38,4 кв.м  ПН.16:00-16:45  ВТ. 15:45-17:30 СР.16:00-16:45 ЧТ.17:00-18:00 ПТ.16:00-16:45            Під час загальнощкільних та літнніх канікул (з 01.06 по 31.08 приміщення не орендується)</t>
  </si>
  <si>
    <t>Школа № 43</t>
  </si>
  <si>
    <t>41,8 кв.м                  ПН. 17:30-18:30   ВТ. 16:30-18:00     СР.17:30-18:30   ЧТ.16:30- 18:00 ПТ.17:00-18:00   200,7 кв.м             ПН. 17:30-18:30   ВТ. 16:30-18:30     СР.17:00-18:00   ЧТ.16:30- 18:00 ПТ.16:30-17:00            Під час загальнощкільних та літнніх канікул (з 01.06 по 31.08 приміщення не орендується)</t>
  </si>
  <si>
    <t>Школа № 67</t>
  </si>
  <si>
    <t>0,48   6,21</t>
  </si>
  <si>
    <t>14,5 кв.м                  ПН. 18:00-18:45   ВТ. 17:15-18:00     СР.18:00-18:45   ЧТ.17:15- 18:00   188,2 кв.м              ВТ. 18:00-18:30   ЧТ.18:00- 18:30            Під час загальнощкільних та літнніх канікул (з 01.06 по 31.08 приміщення не орендується)</t>
  </si>
  <si>
    <t>3                              1</t>
  </si>
  <si>
    <t>13,2                       4,4</t>
  </si>
  <si>
    <t>33.66</t>
  </si>
  <si>
    <t>61 кв.м                             ВТ. 16:00-16:45     СР.17:00-17:45   ЧТ.16:00- 16:45 ПТ.17:00-17:45   59,60 кв.м             ПН. 17:40-18:25   ВТ. 16:25-17:10     СР.17:40-18:25   ЧТ.17:25- 18:10            Під час загальнощкільних та літнніх канікул (з 01.06 по 31.08 приміщення не орендується)</t>
  </si>
  <si>
    <t>Школа № 174</t>
  </si>
  <si>
    <t>61,0 кв.м                  ПН. 17:00-17:30   ВТ. 17:30-18:15     СР.17:30-18:00   ЧТ.18:00- 18:45 ПТ.17:00-17:30   117,3 кв.м  ПН.17:30-18:00  ВТ. 19:15-20:00 СР.16:30-17:00 ЧТ.18:00-18:45 ПТ.17:00-17:30            Під час загальнощкільних та літнніх канікул (з 01.06 по 31.08 приміщення не орендується)</t>
  </si>
  <si>
    <t xml:space="preserve">Солом"янська  районна в місті Києві державна адміністрація щодо внесення змін до істотних умов договору оренди (зміна площі) - ТОВ "Талісман", вул. Ушинського, 17 (вих.№108-7242, вх. 08/8103 від 11.05.2016).
 Доповідач: представник району.
</t>
  </si>
  <si>
    <t>108-7242</t>
  </si>
  <si>
    <t>08/8103</t>
  </si>
  <si>
    <t>ТОВ "Талісман"</t>
  </si>
  <si>
    <t>Ушинського вул. 17</t>
  </si>
  <si>
    <t>Приміщення, 
підвал</t>
  </si>
  <si>
    <t>Зміна загальної площі орендованого приміщення з 74.4 кв.м на 91.7 кв.м відповідно до технічного паспорту БТІ</t>
  </si>
  <si>
    <t xml:space="preserve">ДЕПАРТАМЕНТ КОМУНАЛЬНОЇ ВЛАСНОСТІ М.КИЄВА виконавчого органу Київради (КМДА) щодо  встановлення пільгової орендної ставки на час проведення ремонтних робіт у розмірі 50% орендної ставки строком на 6 місяців - ТОВ "Клініка "Медгарант", Харківське шосе, 121, корп.26 (062/05/11-4566, вх.№08/7818 від 04.05.2016).                                                     Доповідач: представник Департаменту.                                      </t>
  </si>
  <si>
    <t>062/05/11-4566</t>
  </si>
  <si>
    <t>ДКВ</t>
  </si>
  <si>
    <t>КМКЛ № 1</t>
  </si>
  <si>
    <t>ТОВ "Клініка "Медгарант", код 35832360</t>
  </si>
  <si>
    <t>повторний</t>
  </si>
  <si>
    <t>10%:13911,66</t>
  </si>
  <si>
    <t xml:space="preserve">ДЕПАРТАМЕНТ КОМУНАЛЬНОЇ ВЛАСНОСТІ М.КИЄВА виконавчого органу Київради (КМДА) щодо  продовження договору оренди -ТОВ "Доктор Філін", просп. К.Комарова, 3, К.5 (062/05/18-4946, вх.№08/8447 від 17.05.2016).                         Доповідач: представник Департаменту.      </t>
  </si>
  <si>
    <t>062/05/18-4946</t>
  </si>
  <si>
    <t>КМКЛ № 6</t>
  </si>
  <si>
    <t>ТОВ "Доктор Філін", Код 36448040</t>
  </si>
  <si>
    <t>Приватний заклад охорони здоров'я</t>
  </si>
  <si>
    <t xml:space="preserve"> +</t>
  </si>
  <si>
    <t xml:space="preserve">ДЕПАРТАМЕНТ КОМУНАЛЬНОЇ ВЛАСНОСТІ М.КИЄВА виконавчого органу Київради (КМДА) щодо  оголошення конкурсу на право оренди нежитлових приміщень - Кирилівська 103-А, К.1 (062/05/16-4943, вх.№08/8442 від 17.05.2016).                    Доповідач: представник Департаменту.      </t>
  </si>
  <si>
    <t>062/05/16-4943</t>
  </si>
  <si>
    <t>ТМО "Психіатрія" у місті Києві</t>
  </si>
  <si>
    <t>ТОВ "Локал Фуд", Код 40163047                     ТОВ Компанія "СТС ГРУП", Код 36352698</t>
  </si>
  <si>
    <t xml:space="preserve">ДЕПАРТАМЕНТ КОМУНАЛЬНОЇ ВЛАСНОСТІ М.КИЄВА виконавчого органу Київради (КМДА) щодо  продовження договору оренди -ТОВ "ВК Міраж", вул. Бульварно-Кудрявська, 18/2 (062/05/19-4944, вх.№08/8443 від 17.05.2016).                     Доповідач: представник Департаменту.      </t>
  </si>
  <si>
    <t>062/05/19-4944</t>
  </si>
  <si>
    <t>Київський університет імені Бориса Грінченка</t>
  </si>
  <si>
    <t>ТОВ "ВК "Міраж", Код 33602283</t>
  </si>
  <si>
    <t xml:space="preserve">ДЕПАРТАМЕНТ КОМУНАЛЬНОЇ ВЛАСНОСТІ М.КИЄВА виконавчого органу Київради (КМДА) щодо  продовження договору оренди -ФОП О.Іскускова, просп. К.Комарова, 3, К.4 (062/05/18-4832, вх.№08/8276 від 13.05.2016).                      Доповідач: представник Департаменту.      </t>
  </si>
  <si>
    <t>062/05/18-4832</t>
  </si>
  <si>
    <t>ФОП Іскускова О.О., Код 2984402580</t>
  </si>
  <si>
    <t>18.1.</t>
  </si>
  <si>
    <t>Торгівля (ортопедичні товари)</t>
  </si>
  <si>
    <t>Внесено до ЄІС</t>
  </si>
  <si>
    <t xml:space="preserve">ДЕПАРТАМЕНТ КОМУНАЛЬНОЇ ВЛАСНОСТІ М.КИЄВА виконавчого органу Київради (КМДА) щодо  продовження договору оренди -КП "Фармація", просп. К.Комарова, 3, К.4 (062/05/18-4831, вх.№08/8265 від 13.05.2016).                                                      Доповідач: представник Департаменту.       </t>
  </si>
  <si>
    <t>062/05/18-4831</t>
  </si>
  <si>
    <t>КП "Фармація", Код 05415852</t>
  </si>
  <si>
    <t xml:space="preserve">ДЕПАРТАМЕНТ КОМУНАЛЬНОЇ ВЛАСНОСТІ М.КИЄВА виконавчого органу Київради (КМДА) щодо  продовження надання в оренду без проведення конкурсу - Дніпровська РДА, вул. Пожарського, 15 (062/05/13-4833, вх.№08/8281 від 13.05.2016).                                                        Доповідач: представник Департаменту.      </t>
  </si>
  <si>
    <t>062/05/13-4833</t>
  </si>
  <si>
    <t>стандартизована  31.03.2016</t>
  </si>
  <si>
    <t>Дніпровська РДА, Код 37203257</t>
  </si>
  <si>
    <t>Пожарського вул., 15</t>
  </si>
  <si>
    <t>п. 19.1.</t>
  </si>
  <si>
    <t xml:space="preserve">ДЕПАРТАМЕНТ КОМУНАЛЬНОЇ ВЛАСНОСТІ М.КИЄВА виконавчого органу Київради (КМДА) щодо  визначення орендної ставки - ГО клуб спортивного бального танцю "Ювента", вул. Володимирська, 57, літ. А (062/05/19-4945, вх.№08/8445 від 17.05.2016). </t>
  </si>
  <si>
    <t>062/15/19-4945</t>
  </si>
  <si>
    <t>ККПНЗ "Київський міський будинок учителя"</t>
  </si>
  <si>
    <t>ГО "Клуб спортивного бального танцю "Ювента"</t>
  </si>
  <si>
    <t>79,32              0,08</t>
  </si>
  <si>
    <t>3%, 23796,00 грн.</t>
  </si>
  <si>
    <t xml:space="preserve">ДЕПАРТАМЕНТ КОМУНАЛЬНОЇ ВЛАСНОСТІ М.КИЄВА виконавчого органу Київради (КМДА) щодо  визначення орендної ставки - Головному територіальному управлінню юстиції у місті Києві, вул. Бульвано-Кудрявська, 47/14 (062/05/19-4829, вх.№08/8258 від 13.05.2016).                       Доповідач: представник Департаменту.      </t>
  </si>
  <si>
    <t>062/05/19-4829</t>
  </si>
  <si>
    <t>РС СКП "Спеціалізований комбінат підприємств комунально-побутового господарства"</t>
  </si>
  <si>
    <t>Головне територіальне управління юстиції у місті Києві, код 34691374</t>
  </si>
  <si>
    <t>3%:10629,93</t>
  </si>
  <si>
    <t xml:space="preserve">ДЕПАРТАМЕНТ КОМУНАЛЬНОЇ ВЛАСНОСТІ М.КИЄВА виконавчого органу Київради (КМДА) щодо  продовження договору оренди  - ПП "Приватна виробничо-комерційна фірма "Святослав", вул. Велика Васильківська, 53/3, літ. А (062/05/10-4830, вх.№08/8260 від 13.05.2016).                     Доповідач: представник Департаменту.      </t>
  </si>
  <si>
    <t>062/05/104830</t>
  </si>
  <si>
    <t>ТВЗК "Київський національний академічний театр оперети"</t>
  </si>
  <si>
    <t>приватна виробничо-комерційна фірма "Святослав", код 33643859</t>
  </si>
  <si>
    <t>частина приміщення ліве фойє, частина приміщення праве фойє на 1 поверсі, приміщення на 2 поверсі</t>
  </si>
  <si>
    <t xml:space="preserve">ДЕПАРТАМЕНТ КОМУНАЛЬНОЇ ВЛАСНОСТІ М.КИЄВА виконавчого органу Київради (КМДА) щодо погодження укладання договору оренди з єдиним претендентом - ТОВ "Естетична хірургія", просп. Голосіївський, 59, Б, К.2 (062/05/10-4828, вх.№08/8257 від 13.05.2016).                      Доповідач: представник Департаменту.      </t>
  </si>
  <si>
    <t>062/05/10-4828</t>
  </si>
  <si>
    <t>КМКЛ № 10</t>
  </si>
  <si>
    <t>ТОВ "Естетична хірургія", код 16473442</t>
  </si>
  <si>
    <t xml:space="preserve">ДЕПАРТАМЕНТ КОМУНАЛЬНОЇ ВЛАСНОСТІ М.КИЄВА виконавчого органу Київради (КМДА) щодо  погодження укладання договору оренди з єдиним претендентом -Дочірнє підприємство "Київський хореографічний коледж", вул. Володимирська, 57, літ. А (062/05/19-4942, вх.№08/8441 від 17.05.2016).                      Доповідач: представник Департаменту.      </t>
  </si>
  <si>
    <t>062/05/19-4942</t>
  </si>
  <si>
    <t>стандартизована 31.10.2015</t>
  </si>
  <si>
    <t>ДП "Київський хореографічний коледж"</t>
  </si>
  <si>
    <t>п. 19.14.</t>
  </si>
  <si>
    <t xml:space="preserve">ДЕПАРТАМЕНТ КОМУНАЛЬНОЇ ВЛАСНОСТІ М.КИЄВА виконавчого органу Київради (КМДА) щодо  оголошення конкурсу на право оренди нежитлових приміщень - Фролівська, 1/6, літ. А", 1-3 поверх (062/05/20-4731, вх.№08/8104 від 11.05.2016).                                                      Доповідач: представник Департаменту.      </t>
  </si>
  <si>
    <t>КЖСЕ</t>
  </si>
  <si>
    <t>ГО "Федерація бейсболу та софтболу України" (21602660), БО "Шлях до майбутнього" (38682422), БО "Міжнародний благодійгий фонд допомоги "Шлях до відродження" (39424911), БО "Благодійний фонд "Народні скарби" (37053971), ГО "Сінтагма" (40455534)</t>
  </si>
  <si>
    <t>Фролівська, 1/6, літ. А'</t>
  </si>
  <si>
    <t>Громадська організація, благодійна органіазція</t>
  </si>
  <si>
    <t xml:space="preserve">ДЕПАРТАМЕНТ КОМУНАЛЬНОЇ ВЛАСНОСТІ М.КИЄВА виконавчого органу Київради (КМДА) щодо  оголошення конкурсу на право оренди нежитлових приміщень - Фролівська, 1/6, літ. А", 1-2 поверх (062/05/20-4731, вх.№08/8104 від 11.05.2016).                                                       Доповідач: представник Департаменту.      </t>
  </si>
  <si>
    <t>ГО "Асоціація спортивної боротьби України" (21585539), БО "Шлях до майбутнього" (38682422), БО "Міжнародний благодійгий фонд допомоги "Шлях до відродження" (39424911), БО "Благодійний фонд "Народні скарби" (37053971), ГО "Сінтагма" (40455534)</t>
  </si>
  <si>
    <t xml:space="preserve">ДЕПАРТАМЕНТ КОМУНАЛЬНОЇ ВЛАСНОСТІ М.КИЄВА виконавчого органу Київради (КМДА) щодо  продовження договору оренди -ТОВ "Ревмофарм", вул. Богатирська, 30, К.1, літ. А (062/05/14-4303, вх.№08/7960 від 06.05.2016).                      Доповідач: представник Департаменту.      </t>
  </si>
  <si>
    <t>062/05/14-4303</t>
  </si>
  <si>
    <t>Київська міська дитяча клінічна лікарня №1</t>
  </si>
  <si>
    <t>ТОВ "Ревмофарм"
код 21548446</t>
  </si>
  <si>
    <t xml:space="preserve">ДЕПАРТАМЕНТ КОМУНАЛЬНОЇ ВЛАСНОСТІ М.КИЄВА виконавчого органу Київради (КМДА) щодо  продовження договору оренди -ФОП Г.Блохіна, Миропільська, 8, К.1, вул. Миропільська, 8, К.1 (062/05/12-4747, вх.№08/8153 від 11.05.2016). Доповідач: представник Департаменту.      </t>
  </si>
  <si>
    <t>062/05/12-4747</t>
  </si>
  <si>
    <t>Київська міська психоневрологічна лікарня № 2 Територіального медичного обєднання "ПСИХІАТРІЯ " у місті Києві</t>
  </si>
  <si>
    <t>ФО-П Блохіна Г. О., код 27338109385</t>
  </si>
  <si>
    <t>Збільщення розміру орендованої площі з 5,0 до 7,0</t>
  </si>
  <si>
    <t xml:space="preserve">ДЕПАРТАМЕНТ КОМУНАЛЬНОЇ ВЛАСНОСТІ М.КИЄВА виконавчого органу Київради (КМДА) щодо  продовження договору оренди -ПАТ "Державний ощадний банк України", вул. Ірпінська, 78, літ. А (062/05/16-4948, вх.№08/8449 від 17.05.2016). </t>
  </si>
  <si>
    <t>ПАТ "Державний ощадний банк України", (09322277)</t>
  </si>
  <si>
    <t>Ірпінська вул., 78, літ. А</t>
  </si>
  <si>
    <t>приміщення, підвал</t>
  </si>
  <si>
    <t>5.1.</t>
  </si>
  <si>
    <t>ДЕПАРТАМЕНТ КОМУНАЛЬНОЇ ВЛАСНОСТІ М.КИЄВА виконавчого органу Київради (КМДА) щодо  продовження договору оренди -ПАТ "Державний ощадний банк України", вул. Симиренка, 1/2 , літ. А (062/05/16-4948, вх.№08/8449 від 17.05.2016).                                                       Доповідач: представник Департаменту.</t>
  </si>
  <si>
    <t>Симиренка вул., 1/2, літ. А</t>
  </si>
  <si>
    <t xml:space="preserve">ДЕПАРТАМЕНТ КОМУНАЛЬНОЇ ВЛАСНОСТІ М.КИЄВА виконавчого органу Київради (КМДА) щодо  продовження договору оренди - Спілка наукових та інженерних об"єднань , вул. Січових Стрільців/Обсерваторна, 21/27, літ. А (062/05/20-4947, вх.№08/8448 від 17.05.2016).                                                            Доповідач: представник Департаменту.      </t>
  </si>
  <si>
    <t>Спілка наукових та інженерних об'єднань України, (00034690)</t>
  </si>
  <si>
    <t>Січових стрільців/Обсерваторна вул., 21/27, літ.А</t>
  </si>
  <si>
    <t>29</t>
  </si>
  <si>
    <t>внесено до ЄІС</t>
  </si>
  <si>
    <t xml:space="preserve">ДЕПАРТАМЕНТ КОМУНАЛЬНОЇ ВЛАСНОСТІ М.КИЄВА виконавчого органу Київради (КМДА) щодо  продовження договору оренди -ФОП Васільченко О.І , вул. Героїв Дніпра, 53, літ. А (062/05/20-4947, вх.№08/8448 від 17.05.2016).                         Доповідач: представник Департаменту.      </t>
  </si>
  <si>
    <t>ФОП Васільченко О.І., (3155716578)</t>
  </si>
  <si>
    <t xml:space="preserve">ДЕПАРТАМЕНТ КОМУНАЛЬНОЇ ВЛАСНОСТІ М.КИЄВА виконавчого органу Київради (КМДА) щодо  продовження договору оренди - ПП "Фірма В.М.С.", просп. Правди, 66, А, літ. А(062/05/20-4947, вх.№08/8448 від 17.05.2016).                                                 Доповідач: представник Департаменту.      </t>
  </si>
  <si>
    <t>ПП "Фірма В.М.С.", (31172145)</t>
  </si>
  <si>
    <t>20.6.</t>
  </si>
  <si>
    <t>торгівля канцтоварами для навчальних закладів</t>
  </si>
  <si>
    <t xml:space="preserve">ДЕПАРТАМЕНТ КОМУНАЛЬНОЇ ВЛАСНОСТІ М.КИЄВА виконавчого органу Київради (КМДА) щодо  продовження договору оренди - Київська міська наркологічна лікарня "Соціотерапія", вул. Котельнкова,95, к. 3 (062/05/17-5061, вх.№08/8680 від 20.05.2016).                                                       Доповідач: представник Департаменту.      </t>
  </si>
  <si>
    <t>062/05/17-5061</t>
  </si>
  <si>
    <t>Стандартизована 31.03.2016</t>
  </si>
  <si>
    <t>Київська міська клінічна лікарня № 7</t>
  </si>
  <si>
    <t>Київська міська наркологічна лікарня "Соціотерапія" ,         Код 05496862</t>
  </si>
  <si>
    <t>Котельникова Михайла, вул., 95, К 3</t>
  </si>
  <si>
    <t>52,45</t>
  </si>
  <si>
    <t>0,08</t>
  </si>
  <si>
    <t>0,00004</t>
  </si>
  <si>
    <t xml:space="preserve"> немає</t>
  </si>
  <si>
    <t xml:space="preserve">ДЕПАРТАМЕНТ КОМУНАЛЬНОЇ ВЛАСНОСТІ М.КИЄВА виконавчого органу Київради (КМДА) щодо  продовження договору оренди - Київський міський психоневрологічний диспансер № 5, вул. Котельнкова,95, к. 3 (062/05/17-5063, вх.№08/8681 від 20.05.2016).                     Доповідач: представник Департаменту.      </t>
  </si>
  <si>
    <t>062/05/17-5063</t>
  </si>
  <si>
    <t>Київський міський психоневрологічний диспансер № 5 ,         Код 01993828</t>
  </si>
  <si>
    <t>13,17</t>
  </si>
  <si>
    <t>0,00001</t>
  </si>
  <si>
    <t xml:space="preserve">ДЕПАРТАМЕНТ КОМУНАЛЬНОЇ ВЛАСНОСТІ М.КИЄВА виконавчого органу Київради (КМДА) щодо  продовження договору оренди -  ТОВ "Навчально-виробничий центр "Навчально-виробничий центр "Наталка", просп. Лісовий, 33, А (062/05/12-4949, вх.№08/8450 від 17.05.2016).                       Доповідач: представник Департаменту.      </t>
  </si>
  <si>
    <t>062/05/12-4949</t>
  </si>
  <si>
    <t>Спеціалізована школа І-ІІІ ступенів № 207 з поглибленим вивченням англійської мови Деснянського району м. Києва</t>
  </si>
  <si>
    <t>ТОВ "Навчально-виробничий центр "НАТАЛКА", код 372088256</t>
  </si>
  <si>
    <t>Школа № 207</t>
  </si>
  <si>
    <t>27</t>
  </si>
  <si>
    <t>до 30.12.2017</t>
  </si>
  <si>
    <t xml:space="preserve">ДЕПАРТАМЕНТ КОМУНАЛЬНОЇ ВЛАСНОСТІ М.КИЄВА виконавчого органу Київради (КМДА) щодо  визначення орендної ставки в розмірі 1% -ТОВ "Навчально-виробничий центр "Навчально-виробничий центр "Наталка", просп. Лісовий, 33, А (062/05/12-4949, вх.№08/8450 від 17.05.2016). Доповідач: представник Департаменту.      </t>
  </si>
  <si>
    <t>Спеціалізована школа Деснянського району № 320</t>
  </si>
  <si>
    <t>ДЕПАРТАМЕНТ КОМУНАЛЬНОЇ ВЛАСНОСТІ М.КИЄВА виконавчого органу Київради (КМДА) щодо  продовження договору оренди -  ТОВ "Навчально-виробничий центр "Навчально-виробничий центр "Наталка", вул. Будищанська, 8 (062/05/12-4950, вх.№08/8450 від 17.05.2016)</t>
  </si>
  <si>
    <t>062/05/12-4950</t>
  </si>
  <si>
    <t>Школа № 320</t>
  </si>
  <si>
    <t>до 30.01.2018</t>
  </si>
  <si>
    <t>ДЕПАРТАМЕНТ КОМУНАЛЬНОЇ ВЛАСНОСТІ М.КИЄВА виконавчого органу Київради (КМДА) щодо  визначення орендної ставки в розмірі 1% -ТОВ "Навчально-виробничий центр "Навчально-виробничий центр "Наталка", вул. Будищанська, 8 (062/05/12-4950, вх.№08/8450 від 17.05.2016)</t>
  </si>
  <si>
    <t xml:space="preserve">ДЕПАРТАМЕНТ КОМУНАЛЬНОЇ ВЛАСНОСТІ М.КИЄВА виконавчого органу Київради (КМДА) щодо визначення орендної ставки в розмірі 0,01%  -  Головне територіальне управління юстиції у місті Києві, просп. Маяковського, 15, літ. А (062/05/12-4912, вх.№08/8502 від 18.05.2016).                  Доповідач: представник Департаменту.      </t>
  </si>
  <si>
    <t>062/05/12-4912</t>
  </si>
  <si>
    <t>24</t>
  </si>
  <si>
    <t xml:space="preserve">ДЕПАРТАМЕНТ КОМУНАЛЬНОЇ ВЛАСНОСТІ М.КИЄВА виконавчого органу Київради (КМДА) щодо  передачі в оренду приміщень  без проведення конкурсу -  Центр дитячої та юнацької творчості Деснянського р-ну, вул. Мілютенка, 19 А (062/05/12-4941, вх.№08/8440 від 17.05.2016). </t>
  </si>
  <si>
    <t>062/05/12-4941</t>
  </si>
  <si>
    <t>Центр дитячої та юнацької творчості Деснянського району
код 01489351</t>
  </si>
  <si>
    <t xml:space="preserve">ДЕПАРТАМЕНТ КОМУНАЛЬНОЇ ВЛАСНОСТІ М.КИЄВА виконавчого органу Київради (КМДА) щодо  погодження укладання договору оренди з єдиним претендентом  -  ПАТ "УКРСИББАНК", просп. Г.Сталінграда, 16, К, 1 (062/05/20-5029, вх.№08/8685 від 20.05.2016). </t>
  </si>
  <si>
    <t>062/05/20-5029</t>
  </si>
  <si>
    <t>єдиний претендент</t>
  </si>
  <si>
    <t>Київський міський центр репродуктивної та перинатальної медицини</t>
  </si>
  <si>
    <t>ПАТ "Укрсиббанк"</t>
  </si>
  <si>
    <t>2,00</t>
  </si>
  <si>
    <t>2362,13</t>
  </si>
  <si>
    <t>35432,00</t>
  </si>
  <si>
    <t xml:space="preserve">ДЕПАРТАМЕНТ КОМУНАЛЬНОЇ ВЛАСНОСТІ М.КИЄВА виконавчого органу Київради (КМДА) щодо продовження оренди  - ФОП І.Польчина, вул. С.Стальського, 13, к.36 (062/05/20-5064, вх.№08/8682 від 20.05.2016).                                                      Доповідач: представник Департаменту.      </t>
  </si>
  <si>
    <t>062/05/20-5064</t>
  </si>
  <si>
    <t>КП "Київпастранс"</t>
  </si>
  <si>
    <t>ФОП Польчина І. О.    Код  2997821424</t>
  </si>
  <si>
    <t>Перукарня</t>
  </si>
  <si>
    <t xml:space="preserve">ДЕПАРТАМЕНТ КОМУНАЛЬНОЇ ВЛАСНОСТІ М.КИЄВА виконавчого органу Київради (КМДА) щодо продовження оренди  - ФОП М.Криворот, пл.Московська-просп. Науки, 4 (автовокзал)  (062/05/20-5064, вх.№08/8682 від 20.05.2016).                                              Доповідач: представник Департаменту.      </t>
  </si>
  <si>
    <t>КП ШЕУ Голосіївського району м. києва</t>
  </si>
  <si>
    <t>ФОП Криворот М. Д. Код 2519016370</t>
  </si>
  <si>
    <t>Департамент комунальної власності м. Києва виконавчого органу Київради (КМДА): проект рішення Київської міської ради "Про передачу в оренду нежитлових приміщень омунальної власності територіальної громади міста Києва єдиному претенденту на право оренди"  ТОВ "Медичний центр "Добробут-Стаціонар", просп. Комарова, 3 (доручення від 05.05.2016 №08/231-2054/ПР). Доповідач: представник Департаменту.</t>
  </si>
  <si>
    <t>ТОВ "Медичний центр "Добробут-Стаціонар", Код 38806904</t>
  </si>
  <si>
    <t xml:space="preserve">Департамент комунальної власності м.Києва виконавчого органу Київради (КМДА) щодо продовження договору оренди - згідно з додатком 10: ТОВ "Арт студія друку", вул. Бориспільська, 15, К.4 (вих. №062/07/20-4299 від 25.04.2016, вх. №08/7203 від 26.04.2016).Доповідач: представник Департаменту.  </t>
  </si>
  <si>
    <t>062/07/20-4299</t>
  </si>
  <si>
    <t>08/7203</t>
  </si>
  <si>
    <t>ТОВ "Арт студія друку" Код 37250375</t>
  </si>
  <si>
    <t>Бориспільська вул., 15, К4, К6</t>
  </si>
  <si>
    <t>23.3.</t>
  </si>
  <si>
    <t>Друковані україномовні засоби масової інформації</t>
  </si>
  <si>
    <t xml:space="preserve">Департамент комунальної власності м.Києва виконавчого органу Київради (КМДА) щодо продовження договору оренди - ПП "Ледіа ЦНТ", вул. М.Пимоненка, 10 А  (вих. №062/07/19-4118 від 20.04.2016, вх. №08/6969 від 25.04.2016). Доповідач: представник Департаменту.  </t>
  </si>
  <si>
    <t>062/07/19-4118</t>
  </si>
  <si>
    <t>08/6969</t>
  </si>
  <si>
    <t>КП "Київська міська стоматологічна поліклініка"</t>
  </si>
  <si>
    <t>ПП "Ледіа ЦНТ", код 25267951</t>
  </si>
  <si>
    <t>Пимоненка М. вул., 10 А</t>
  </si>
  <si>
    <t xml:space="preserve">Департамент комунальної власності м.Києва виконавчого органу Київради (КМДА) щодо визначення орендної ставки у розмірі 7% - ФОП Макеєв Ю.Г., станція метро "Театральна" (вих. №062/07/19-3910 від 15.04.2016, вх. №08/6635 від 15.04.2016).  Протокол робочої групи №5 від 25.04.2016 Доповідач: представник Департаменту.  </t>
  </si>
  <si>
    <t>062/07/19-3910</t>
  </si>
  <si>
    <t xml:space="preserve">08/6635 </t>
  </si>
  <si>
    <t>КП "Київський метрополітен"</t>
  </si>
  <si>
    <t>ФОП Макеєв Ю.Г. Код 2210503191</t>
  </si>
  <si>
    <t xml:space="preserve"> Станція метро "Театральна"</t>
  </si>
  <si>
    <t>Торгівля в метро</t>
  </si>
  <si>
    <t>неточна</t>
  </si>
  <si>
    <t>50 % 10014.61</t>
  </si>
  <si>
    <t xml:space="preserve">Департамент комунальної власності м.Києва виконавчого органу Київради (КМДА) щодо встановлення пільгової орендної ставки на час проведення ремонтних робіт у розмірі 50% орендної ставки строком на 3 місяці - ТОВ "Фенікс", вул.Гнати Юри, 9, літ. А (вих. №062/07/17-4169 від 22.04.2016, вх. №08/7069 від 27.04.2016). Доповідач: представник Департаменту.  </t>
  </si>
  <si>
    <t>062/07/17-4169</t>
  </si>
  <si>
    <t xml:space="preserve">08/7069 </t>
  </si>
  <si>
    <t>ТОВ "Фенікс"  (13690012)</t>
  </si>
  <si>
    <t xml:space="preserve">Юри Г. вул., 9, літ. А </t>
  </si>
  <si>
    <t>25</t>
  </si>
  <si>
    <t>Виставки української образотворчої/книжкової продукції</t>
  </si>
  <si>
    <t xml:space="preserve"> підстави зниження: ремонт      внесено до ЄІС</t>
  </si>
  <si>
    <t xml:space="preserve">Департамент комунальної власності м.Києва виконавчого органу Київради (КМДА) щодо визначення орендної ставки у розмірі 25% - ФОП Стриженок М.Г., станція метро "Дорогожичі" (вих. №062/07/19-3908 від 15.04.2016, вх. №08/6633 від 15.04.2016).  Протокол робочої групи №5 від 25.04.2016 Доповідач: представник Департаменту.  </t>
  </si>
  <si>
    <t>062/07/19-3908</t>
  </si>
  <si>
    <t>08/6633</t>
  </si>
  <si>
    <t>ФОП Стриженок М.Г. Код 2351805855</t>
  </si>
  <si>
    <t xml:space="preserve">Станція метро "Дорогожичі" </t>
  </si>
  <si>
    <t>50 % 2650.00</t>
  </si>
  <si>
    <t xml:space="preserve">ДЕПАРТАМЕНТ КОМУНАЛЬНОЇ ВЛАСНОСТІ М.КИЄВА виконавчого органу Київради (КМДА) щодо внесення змін до істотних умов договору оренди (продовження договору оренди та визначення  орендної плати  у розмірі 1,00 грн на рік) - Українська Всесвітня Координаційна Рада, Антоновича, 3, літ.Б (вих. №062/07/10-3834, вх. №08/6455 від 19.04.2016). Протокол №14 - доручено депутату Л.Антоненку доопрацювати питання
Доповідач: представник департаменту.
</t>
  </si>
  <si>
    <t>062/07/10-3834</t>
  </si>
  <si>
    <t>08/6455</t>
  </si>
  <si>
    <t>Українська Всесвітня Координаційна Рада, (19357222)</t>
  </si>
  <si>
    <t>Антоновича В. вул., 3, літ. Б</t>
  </si>
  <si>
    <t>Протокол № 14 - доручено депутату Л.Антоненку доопрацювати питання</t>
  </si>
  <si>
    <t>26485,05; внесено до ЄІС</t>
  </si>
  <si>
    <t>ДЕПАРТАМЕНТ КОМУНАЛЬНОЇ ВЛАСНОСТІ М.КИЄВА виконавчого органу Київради (КМДА) щодо продовження оренди - ТОВ "Діамед", вул. М.Тимошенка, 13 Б (вих. №062/07/14-4462 від 28.04.2016, вх. №08/7770 від 05.05.2016). Доповідач: представник Департаменту</t>
  </si>
  <si>
    <t>062/07/14-4462</t>
  </si>
  <si>
    <t>08/7770</t>
  </si>
  <si>
    <t xml:space="preserve">СТ "Діамед", Код 30176704 </t>
  </si>
  <si>
    <t>Торговий автомат</t>
  </si>
  <si>
    <t>ДЕПАРТАМЕНТ КОМУНАЛЬНОЇ ВЛАСНОСТІ М.КИЄВА виконавчого органу Київради (КМДА) щодо  призупинення нарахування орендної плати за договором оренди нежитлового приміщення загальною площею 68,9 кв.м на вул.Героїв Бреста, б/н, укладеного з ТОВ "Феномен - Ю.М." у з"язку  із зайняттям приміщення сторонніми особами   (вих. №062/07/20-42242 від 22.04.2016, вх. №08/7068 від 22.04.2016). Доповідач: представник Департаменту</t>
  </si>
  <si>
    <t xml:space="preserve">062/07/20-42242 </t>
  </si>
  <si>
    <t xml:space="preserve">08/7068 від </t>
  </si>
  <si>
    <t>СВ КП "Київводфонд"</t>
  </si>
  <si>
    <t>ТОВ "Феномен - Ю.М." Код 36025119</t>
  </si>
  <si>
    <t>Героїв Бреста площа, б/н</t>
  </si>
  <si>
    <t xml:space="preserve">Споруда </t>
  </si>
  <si>
    <t>23.2.</t>
  </si>
  <si>
    <t>Громадська вбиральня</t>
  </si>
  <si>
    <t>Неточна</t>
  </si>
  <si>
    <t>Призупинення нарахування орендної плати з 13.01.2016 у зв'язку з захопленням споруди сторонніми особами</t>
  </si>
  <si>
    <t xml:space="preserve">Департамент комунальної власності м.Києва виконавчого органу Київради (КМДА) щодо встановлення пільгової орендної ставки на час проведення ремонтних робіт у розмірі 50% орендної ставки строком на 6 місяців - ТОВ "Клініка "Медгарант", вул.Шовковична, 39/1, К.6 (вих. №062/07/15-4270 від 22.04.2016, вх. №08/7205 від 27.04.2016). Доповідач: представник Департаменту.  </t>
  </si>
  <si>
    <t>062/07/15-4270</t>
  </si>
  <si>
    <t>08/7205</t>
  </si>
  <si>
    <t>Олександрівська клінічна лікарня м. Києва</t>
  </si>
  <si>
    <t>ТОВ "КЛІНІКА "МЕДГАРАНТ", Код 35832360</t>
  </si>
  <si>
    <t>Шовковична вул., 39/1 К.6</t>
  </si>
  <si>
    <t>189,00</t>
  </si>
  <si>
    <t xml:space="preserve"> підстави зниження: ремонт</t>
  </si>
  <si>
    <t xml:space="preserve">Департамент комунальної власності м.Києва виконавчого органу Київради (КМДА) щодо внесення змін до істотних умов догвору оренди  - ТОВ "Людмила-Фарм Ко", станція метро "Либідська" (вих. №062/05/10-5052 від 19.05.2016, вх. №08/8689 від 20.05.2016). Доповідач: представник Департаменту.  </t>
  </si>
  <si>
    <t>062/05/10-5052</t>
  </si>
  <si>
    <t>08/8689</t>
  </si>
  <si>
    <t>ТОВ "Людмила-Фарм Ко" Код 25271289</t>
  </si>
  <si>
    <t>ДЕПАРТАМЕНТ КОМУНАЛЬНОЇ ВЛАСНОСТІ М.КИЄВА виконавчого органу Київради (КМДА) щодо продовження оренди - ТОВ "Віра-Конті Прем'р", вул. М.Тимошенка, 13 Б (вих. №062/07/20-5188 від 24.05.2016). Доповідач: представник Департаменту</t>
  </si>
  <si>
    <t>062/05/20-5188</t>
  </si>
  <si>
    <t>25.04.2016  17.05.2016</t>
  </si>
  <si>
    <t>ТОВ "Віра-Конті Прем'р", Код 35254300</t>
  </si>
  <si>
    <t xml:space="preserve">4%, 63849,50 грн.       </t>
  </si>
  <si>
    <t>Гагаріна Ю. проспект, 16. К.1</t>
  </si>
  <si>
    <t xml:space="preserve">4%, 6836,50 грн.             </t>
  </si>
  <si>
    <t>Тичини П. проспект, 17</t>
  </si>
  <si>
    <t xml:space="preserve">4%, 12460,07 грн.         </t>
  </si>
  <si>
    <t xml:space="preserve">4%, 12783,00 грн.            </t>
  </si>
  <si>
    <t xml:space="preserve">Департамент комунальної власності м.Києва виконавчого органу Київради (КМДА) щодо продовження договору оренди- згідно з додатком 1 ТОВ "Знахідка", вул. Шолом-Алейхема, 3, літ. А (вих. №062/07/20-4332 від 26.04.2016 вх. №08/7294 від 28.04.2016. Доповідач: представник Департаменту.  </t>
  </si>
  <si>
    <t>062/07/20-4332</t>
  </si>
  <si>
    <t xml:space="preserve">08/7294 </t>
  </si>
  <si>
    <t>ТОВ "Знахідка", (19120586)</t>
  </si>
  <si>
    <t>08/7818</t>
  </si>
  <si>
    <t>062/05/20-4731</t>
  </si>
  <si>
    <t>08/8104</t>
  </si>
  <si>
    <t>Проект рішення</t>
  </si>
  <si>
    <t xml:space="preserve">ШЕВЧЕНКІВСЬКА районна в місті Києві державна адміністрація щодо продовження оренди -  ТОВ "Ем Ай Ай Ті", вул. Софіївська, 12  (вих.№109/01/25-3891, вх. 08/7965 від 10.05.2016).
 Доповідач: представник району.
</t>
  </si>
  <si>
    <t>109/01/25-3891</t>
  </si>
  <si>
    <t>Шевченківська РДА</t>
  </si>
  <si>
    <t>ТОВ "Ем Ай Ай Ті"
Код 34189502</t>
  </si>
  <si>
    <t>Телекомунікації</t>
  </si>
  <si>
    <t>4-й повторний</t>
  </si>
  <si>
    <t xml:space="preserve">ШЕВЧЕНКІВСЬКА районна в місті Києві державна адміністрація щодо продовження оренди - ГУ урядового фельд"єгерського зв"язку Державного служби спеціального зв"язку та захисту інформації України, вул. М.Житомирська, 17  (вих.№109/01/25-3726, вх. 08/7893 від 05.05.2016).
 Доповідач: представник району.
</t>
  </si>
  <si>
    <t>109/01/25-3726</t>
  </si>
  <si>
    <t>Головне управління урядового фельд’єгерського зв’язку Державної служби спеціального зв’язку та захисту інформації України
Код 14292513</t>
  </si>
  <si>
    <t>Мала Житомирська 
вул.,17</t>
  </si>
  <si>
    <t>ШЕВЧЕНКІВСЬКА районна в місті Києві державна адміністрація щодо продовження оренди - ТОВ "Політико-правовий коледж "Алско", вул. Мельникова, 39   (вих.№109/01/25-3913, вх. 08/8045 від 10.05.2016).
 Доповідач: представник району.</t>
  </si>
  <si>
    <t>109/01/25-3913</t>
  </si>
  <si>
    <t>УО Шевченківсь-
кої РДА</t>
  </si>
  <si>
    <t>Товариство з обмеженою відповідальністю «Політико-правовий коледж «АЛСКО»
Код 1903361</t>
  </si>
  <si>
    <t>СЗШ
№ 61</t>
  </si>
  <si>
    <t>21.1.</t>
  </si>
  <si>
    <t>ШЕВЧЕНКІВСЬКА районна в місті Києві державна адміністрація щодо продовження оренди - комунальне некомерційне підприємство "Консультативно-діагностичний центр", вул. Пимоненка, 10   (вих.№109/01/25-3922, вх. 08/8054 від 10.05.2016).
 Доповідач: представник району.</t>
  </si>
  <si>
    <t>109/01/25-3922</t>
  </si>
  <si>
    <t xml:space="preserve">КНП "Центр первинної медико-санітарної допомоги №2"
Шевченківсько району 
</t>
  </si>
  <si>
    <t xml:space="preserve">КНП "Консультативно-діагностичний центр"
Шевченківсько району 
Код 38947811
</t>
  </si>
  <si>
    <t>ШЕВЧЕНКІВСЬКА районна в місті Києві державна адміністрація щодо продовження оренди - комунальне некомерційне підприємство "Консультативно-діагностичний центр", вул. Білоруська, 11-Б, корп. А  (вих.№109/01/25-3922, вх. 08/8054 від 10.05.2016).                                                 Доповідач: представник району.</t>
  </si>
  <si>
    <t>ШЕВЧЕНКІВСЬКА районна в місті Києві державна адміністрація щодо визначення орендної ставки - ФОП М.Каралоп, вул. Щербакова, 49А,  (вих.№109/01/25-3925, вх. 08/8057 від 10.05.2016).
 Доповідач: представник району.</t>
  </si>
  <si>
    <t>109/01/25-3925</t>
  </si>
  <si>
    <t>ФОП Каралоп М.А.
Код 2879811369</t>
  </si>
  <si>
    <t>21.8.</t>
  </si>
  <si>
    <t>Прийом вторсировини</t>
  </si>
  <si>
    <t>Діючий договір оренди з 22.06.2015 по 20.06.2018</t>
  </si>
  <si>
    <t>ШЕВЧЕНКІВСЬКА районна в місті Києві державна адміністрація щодо визначення орендної ставки - ФОП А.Каралоп, вул. Кравченка, 8, літ. Б   (вих.№109/01/25-3925, вх. 08/8057 від 10.05.2016).
 Доповідач: представник району.</t>
  </si>
  <si>
    <t>ФОП Каралоп А.В.
Код 2562913439</t>
  </si>
  <si>
    <t>ШЕВЧЕНКІВСЬКА районна в місті Києві державна адміністрація щодо визначення орендної ставки - ФОП М.Каралоп,  вул. Якіра, 20а, літ. Б   (вих.№109/01/25-3925, вх. 08/8057 від 10.05.2016).
 Доповідач: представник району.</t>
  </si>
  <si>
    <t>ШЕВЧЕНКІВСЬКА районна в місті Києві державна адміністрація щодо визначення орендної ставки - ФОП М.Каралоп, просп. Перемоги, 88/2. літ. В   (вих.№109/01/25-3925, вх. 08/8057 від 10.05.2016).
 Доповідач: представник району.</t>
  </si>
  <si>
    <t>ШЕВЧЕНКІВСЬКА районна в місті Києві державна адміністрація щодо визначення орендної ставки - ФОП М.Каралоп, вул. В. Василевської, 14, літ.В    (вих.№109/01/25-3925, вх. 08/8057 від 10.05.2016).
 Доповідач: представник району.</t>
  </si>
  <si>
    <t>ШЕВЧЕНКІВСЬКА районна в місті Києві державна адміністрація щодо визначення орендної ставки - ФОП М.Каралоп,вул. Ак. Туполєва, 24, літ. В   (вих.№109/01/25-3925, вх. 08/8057 від 10.05.2016).
 Доповідач: представник району.</t>
  </si>
  <si>
    <t>ШЕВЧЕНКІВСЬКА районна в місті Києві державна адміністрація щодо продовження оренди -ФОП П.Савченко, вул. Саксаганського, 100   (вих.№109/01/25-4239, вх. 08/8697 від 20.05.2016).
 Доповідач: представник району.</t>
  </si>
  <si>
    <t>109/01/25-4239</t>
  </si>
  <si>
    <t>КНП "Консультативно-діагностичний центр" Шевченківського району</t>
  </si>
  <si>
    <t>ФОП Савченко П.М.
Код 1551308058</t>
  </si>
  <si>
    <t>Саксаганського вул., 100</t>
  </si>
  <si>
    <t>14.2.</t>
  </si>
  <si>
    <t>Приватна медична практика</t>
  </si>
  <si>
    <t xml:space="preserve">Шевченківська районна в місті Києві державна адміністрація щодо  продовження оренди – ФОП  А.Сало  вул.Саксаганського, 100 (вих.№109/01/25-3576 від 26.04.2016, вх. 08/3963/1 від 05.04.2016).
Доповідач: представник району.
</t>
  </si>
  <si>
    <t>109/01/25-3576</t>
  </si>
  <si>
    <t xml:space="preserve"> 08/3963/1 </t>
  </si>
  <si>
    <t>ФОП Сало А.О.
(2602414641)</t>
  </si>
  <si>
    <t xml:space="preserve">Шевченківська районна в місті Києві державна адміністрація щодо  продовження оренди – ФОП  БОБФ "Дорогожичі), вул.Шамрила,7-А (вих.№109/01/25-3646 від 28.04.2016, вх. 08/7662 від 05.05.2016).
Доповідач: представник району.
</t>
  </si>
  <si>
    <t>109/01/25-3646</t>
  </si>
  <si>
    <t>08/7662</t>
  </si>
  <si>
    <t>УО Шевченківської РДА</t>
  </si>
  <si>
    <t>БО "Благодійний фонд "Дорогожичі"
( 25904866)</t>
  </si>
  <si>
    <t xml:space="preserve">Шамрила Т. вул., 7 А </t>
  </si>
  <si>
    <t>НВК "Кияночка"</t>
  </si>
  <si>
    <t>947 000,00</t>
  </si>
  <si>
    <t xml:space="preserve">Шевченківська районна в місті Києві державна адміністрація щодо продовження оренди  - ПП "ПЗНЗ гімназія "Престиж",  вул. Щербакова, 61 Г (вих.№109/01/25-3324, вх. 08/7074 від 22.04.2016). Протокол 14 від 26.04.2016 - рішення не прийнято
Доповідач: представник району.
</t>
  </si>
  <si>
    <t>109/01/25-3324</t>
  </si>
  <si>
    <t>08/7039</t>
  </si>
  <si>
    <t>ПП "Приватний 
загальноосвітній
навчальний заклад
гімназія "Престиж"
Код 32212162</t>
  </si>
  <si>
    <t>ДНЗ 
№ 366</t>
  </si>
  <si>
    <t>БО "Благодійний фонд "Дорогожичі"
(25904866)</t>
  </si>
  <si>
    <t xml:space="preserve">25,17 кв.м
ПН. 15:00 -19:00 
ВТ. 15:00 -19:00 
СР. 15:00 -19:00 
ЧТ. 15:00 -19:00 
ПТ. 15:00 -19:00 
19,04 кв.м. 
ПН. 15:00 -19:00 
ВТ. 15:00 -19:00 
СР. 15:00 -19:00 
ЧТ. 15:00 -19:00 
ПТ. 15:00 -19:00
</t>
  </si>
  <si>
    <t>4 599,40</t>
  </si>
  <si>
    <t>Школа № 234</t>
  </si>
  <si>
    <t>освітні послуги</t>
  </si>
  <si>
    <t>Пн:14.30-15.30 год.
 Вт:14.30-15.30 год.
 Чт:14.30-15.30 год. Пт:14.30-15.30 год.</t>
  </si>
  <si>
    <t>Школа № 126</t>
  </si>
  <si>
    <t>Вт:14.30-15.30 год, Чт:14.30-15.30 год.</t>
  </si>
  <si>
    <t>Школа № 11</t>
  </si>
  <si>
    <t>Алма-Атинська, вул., 113</t>
  </si>
  <si>
    <t>Пн:15.00-16.00 год.
Вт:15.00-16.00 год.
 Чт:15.00-16.00 год. Пт:15.00-16.00 год.</t>
  </si>
  <si>
    <t>Школа № 99</t>
  </si>
  <si>
    <t>Чевоноткацька вул., 12</t>
  </si>
  <si>
    <t>Пн:14.00-15.00 год. 
Вт:14.00-15.00 год. Ср:14.00-15.00 год.
Пт:14.00-15.00 год.</t>
  </si>
  <si>
    <t>ПП "Розвиток-авто"</t>
  </si>
  <si>
    <t>Школа № 66</t>
  </si>
  <si>
    <t>курси з навчання водіїв автомобілів</t>
  </si>
  <si>
    <t>81,76 
(66,58 - огодинно, 
15,18 - постійно)</t>
  </si>
  <si>
    <t xml:space="preserve">Пн:17.00-21.00 год.
Вт:17.00-21.00 год.
Ср:17.00-21.00 год.
Чт:17.00-21.00 год. Пт:17.00-21.00 год.
</t>
  </si>
  <si>
    <t>ПЕЧЕРСЬКА районна в місті Києві державна адміністрація щодо  скасування рішення постійної комісії пункту 49 частини ІІ протоколу № 12  про передачу в оренду  приміщень  без проведення конкурсу   –  ГУ статистики у м.Києві, вул. Московська, 36  (вих.№105/01-1270/В-04, вх. 08/8171 від 11.05.2016).
 Доповідач: представник району.</t>
  </si>
  <si>
    <t>інше</t>
  </si>
  <si>
    <t>Печерська РДА</t>
  </si>
  <si>
    <t>КП "Керуюча компанія з обслуговування житлового фонду Пеечерського району м. Києва"</t>
  </si>
  <si>
    <t>Головне управління статистики у м. Києві</t>
  </si>
  <si>
    <t>Московська, вул., 36</t>
  </si>
  <si>
    <t>Листом від 13.04.2016 № 19-38/1369 до Печерської районної в місті Києві державної адміністрації звернулось Головне управління статистики у м. Києві стосовно того, що зазначена організація є бюджетною установою та фінансується з державного бюджету. Кошти на оренду приміщення державним бюджетом не передбачені.</t>
  </si>
  <si>
    <t>ПЕЧЕРСЬКА районна в місті Києві державна адміністрація  щодо оголошення конкурсу на право оренди нежитлових приміщень    –  вул.Кіквідзе, 12 А (вих. №105/01-1306/В-04 від 13.05.2016; вх. №08/8347 від 16.05.2016).  Доповідач: представник району.</t>
  </si>
  <si>
    <t>ПОГ "Редакція газети "Наша Земля 2.0" ФОП Базовой А. Л.</t>
  </si>
  <si>
    <t>ПЕЧЕРСЬКА районна в місті Києві державна адміністрація  щодо оголошення конкурсу на право оренди нежитлових приміщень    –  Печерський узвіз, 19 (вих. №105/01-1307/В-04 від 13.05.2016; вх. №08/8348 від 16.05.2016).  Доповідач: представник району.</t>
  </si>
  <si>
    <t>БО "Київ - 3000"                              ФОП Очеретяний Е.В.</t>
  </si>
  <si>
    <t>Печерський узвіз, 19</t>
  </si>
  <si>
    <t>ПЕЧЕРСЬКА районна в місті Києві державна адміністрація  щодо оголошення конкурсу на право оренди нежитлових приміщень    –  Печерський узвіз, 19 (вих. №105/01-1308/В-04 від 13.05.2016; вх. №08/8350 від 16.05.2016).  Доповідач: представник району.</t>
  </si>
  <si>
    <t xml:space="preserve">БО "Благодійний фонд допомоги військовослужбовцям та сприяння у патріотичному вихованні молоді"  ФОП Очеретяний Е.В.          </t>
  </si>
  <si>
    <t>ПЕЧЕРСЬКА районна в місті Києві державна адміністрація  щодо оголошення конкурсу на право оренди нежитлових приміщень    –  вул. Предславинська, 12 (вих. №105/01-1285/В-04 від 13.05.2016; вх. №08/8255 від 13.05.2016).  Доповідач: представник району.</t>
  </si>
  <si>
    <t>ПОГ "Редакція газети "Громадської приймальні народного депутата Дмирта Голубова в місті Києві" ГО "Українська студентська свобода" ФОП Базовой А. Л.</t>
  </si>
  <si>
    <t>Предславинська вул., 12</t>
  </si>
  <si>
    <t>1 %  не більш як 20,0 кв.м та 4%  на частину площі, що перевищує 20,0 кв.м.</t>
  </si>
  <si>
    <t xml:space="preserve">ПЕЧЕРСЬКА районна в місті Києві державна адміністрація щодо продовження договору оренди -ФОП Троян Г.Г., вул.Шовковична, 13/2 (вих. №105/01-1018/В-04 від 14.04.2016; вх. №08/6474 від 14.04.2016).  Доповідач: представник району. 
</t>
  </si>
  <si>
    <t>105/01-1018/В-04</t>
  </si>
  <si>
    <t>08/6474</t>
  </si>
  <si>
    <t>ФОП "Троян"</t>
  </si>
  <si>
    <t>Шовковична вул., 13/2</t>
  </si>
  <si>
    <t>інше (студія дизайну)</t>
  </si>
  <si>
    <t>орендар звернувся з проханням змінити цільове використання об"єкту оренди на побутове обслуговування ( пошиття штор)- 5%</t>
  </si>
  <si>
    <t>105/01-1270/В-04</t>
  </si>
  <si>
    <t>08/8171</t>
  </si>
  <si>
    <t>ГОЛОСІЇВСЬКА районна в місті Києві державна адміністрація щодо продовження оренди - ТОВ "Фірма "Зір", вул. Якубовського, 6 (вих.№100-6580 від 04.05.2016, вх. 08/7837 від 05.05.2016).
 Доповідач: представник району.</t>
  </si>
  <si>
    <t>ГОЛОСІЇВСЬКА районна в місті Києві державна адміністрація щодо продовження оренди - ФОП П.Подолян, вул. Тарасівська, 20 (вих.№100-6935 від 10.05.2016, вх. 08/8048 від 10.05.2016).                            Доповідач: представник району.</t>
  </si>
  <si>
    <t xml:space="preserve">ГОЛОСІЇВСЬКА районна в місті Києві державна адміністрація щодо продовження договору оренди –  ПП "Спойлер", вул. Маршала Якубовського, 7-Б (вих. №100-3557 від 16.03.2016, вх. №08/4461 від 05.04.2016).
Доповідач: представник району.
</t>
  </si>
  <si>
    <t>100-3557</t>
  </si>
  <si>
    <t>08/4461</t>
  </si>
  <si>
    <t>УО Голосіївської РДА</t>
  </si>
  <si>
    <t>ПП "Спойлер"</t>
  </si>
  <si>
    <t>Якубовського М. вул., 7 Б</t>
  </si>
  <si>
    <t>Школа № 260</t>
  </si>
  <si>
    <t>Немає</t>
  </si>
  <si>
    <t>проведення занять з правил дорожнього руху(погодинно)</t>
  </si>
  <si>
    <t>100-6580</t>
  </si>
  <si>
    <t>08/7837</t>
  </si>
  <si>
    <t>Голосіївська РДА</t>
  </si>
  <si>
    <t xml:space="preserve">КНП "Центр первинної медико-санітарної допомоги №1"
Голосіївського району 
</t>
  </si>
  <si>
    <t>ТОВ "Фірма "Зір"</t>
  </si>
  <si>
    <t>100-6935</t>
  </si>
  <si>
    <t>08/8048</t>
  </si>
  <si>
    <t>ФОП Подолян П.В.</t>
  </si>
  <si>
    <t>Тарасівська, вул. 20</t>
  </si>
  <si>
    <t>Приміщення, щоколь</t>
  </si>
  <si>
    <t xml:space="preserve">14.1. </t>
  </si>
  <si>
    <t>ФОП Малай О.П. (2518509512)</t>
  </si>
  <si>
    <t>20.2</t>
  </si>
  <si>
    <t>Вітчизняні товаровиробники (крім товарів підакцизної групи)</t>
  </si>
  <si>
    <t>Зміна ІУ (Зменшення плати: приведення у відповідність)</t>
  </si>
  <si>
    <t>Зміна ІУ (Тимчасове зменшення орендної плати)</t>
  </si>
  <si>
    <t>Повітрофлотський проспект, 40 А</t>
  </si>
  <si>
    <t>Донецька вул., 35</t>
  </si>
  <si>
    <t>Харківське шосе вул., 121, К. 26</t>
  </si>
  <si>
    <t>Кирилівська вул., 103 А, К.1</t>
  </si>
  <si>
    <t>Володимирська вул., 57, літ. А</t>
  </si>
  <si>
    <t>Бульварно-Кудрявська вул., 47/14</t>
  </si>
  <si>
    <t>Велика Васильківська вул., 53/3</t>
  </si>
  <si>
    <t xml:space="preserve">Голосіївський проспект, 59 Б, К.2 </t>
  </si>
  <si>
    <t>Богатирська вул., 30, К. 1, літ. А</t>
  </si>
  <si>
    <t>Миропільська вул., 8, К.1</t>
  </si>
  <si>
    <t>Героїв Дніпра вул., 53, літ.А</t>
  </si>
  <si>
    <t>Правди проспект, 66 А, літ.А</t>
  </si>
  <si>
    <t>Лісовий проспект, 33 А</t>
  </si>
  <si>
    <t>Будищанська вул., 8</t>
  </si>
  <si>
    <t>Мілютенка вул., 19</t>
  </si>
  <si>
    <t>Героїв Сталінграда проспект, 16, К.1</t>
  </si>
  <si>
    <t>Московська площа- Науки проспект, 4 (автовокзал)</t>
  </si>
  <si>
    <t>Нижній Вал вул. 23 літ. Д</t>
  </si>
  <si>
    <t>Львівська вул., 12 Б</t>
  </si>
  <si>
    <t>Стуса В. вул., 25</t>
  </si>
  <si>
    <t>Єфремова А. вул., 21 А</t>
  </si>
  <si>
    <t>Вернадського А. бульвар, 61</t>
  </si>
  <si>
    <t>Гайдай З. вул., 10 В</t>
  </si>
  <si>
    <t>Героїв Сталінграда проспект, 42 Г</t>
  </si>
  <si>
    <t>Гайдай З. вул., 7 В</t>
  </si>
  <si>
    <t>Вишгородська вул., 44 В</t>
  </si>
  <si>
    <t>Оболонський проспект, 39 В</t>
  </si>
  <si>
    <t>Героїв Сталінграда проспект, 39 Г</t>
  </si>
  <si>
    <t>Ревуцького вул., 13 Б</t>
  </si>
  <si>
    <t>Пасхаліна Ю. вул., 12</t>
  </si>
  <si>
    <t>Ахматової Г. вул., 2 А</t>
  </si>
  <si>
    <t>Княжий Затон вул., 17 В</t>
  </si>
  <si>
    <t>Вишняківська вул., 7 Б</t>
  </si>
  <si>
    <t>Руденко Л. вул., 7</t>
  </si>
  <si>
    <t>Руденко Л. вул., 10 Г</t>
  </si>
  <si>
    <t>Вишняківська вул., 6 А</t>
  </si>
  <si>
    <t>Бажана М. проспект, 3 А</t>
  </si>
  <si>
    <t>Харківське шосе вул., 121</t>
  </si>
  <si>
    <t>Тростянецька вул., 8 Д</t>
  </si>
  <si>
    <t>Бориспільська вул., 30 А</t>
  </si>
  <si>
    <t>Маяковського В. проспект, 3 Г</t>
  </si>
  <si>
    <t>Жукова М. вул., 29</t>
  </si>
  <si>
    <t>Маяковського В. проспект., 64 А</t>
  </si>
  <si>
    <t>Жукова вул., 19 А</t>
  </si>
  <si>
    <t>Курчатова вул., 21 А</t>
  </si>
  <si>
    <t>Чупринки Григорія вул., 1/10</t>
  </si>
  <si>
    <t>Миру проспект, 10</t>
  </si>
  <si>
    <t>Миколайчука І. вул., 15 А</t>
  </si>
  <si>
    <t>Навої А. вул., 76</t>
  </si>
  <si>
    <t>Тимошенка М. вул., 13 Б</t>
  </si>
  <si>
    <t>Станція метро " Либідська"</t>
  </si>
  <si>
    <t>Шамо І. (Давидова О.) бульвар, 18/2</t>
  </si>
  <si>
    <t>Шолом-Алейхема вул., 3, літ. А</t>
  </si>
  <si>
    <t>Софіївська вул., 12</t>
  </si>
  <si>
    <t>Мельникова вул., 39</t>
  </si>
  <si>
    <t>Пимоненка М. вул., 10</t>
  </si>
  <si>
    <t>Білоруська вул., 11 Б</t>
  </si>
  <si>
    <t>Щербакова вул., 49 А</t>
  </si>
  <si>
    <t>Кравченка вул., 8, літ. Б</t>
  </si>
  <si>
    <t>Якіра вул., 20 А, літ. Б</t>
  </si>
  <si>
    <t>Перемоги проспект, 88/2</t>
  </si>
  <si>
    <t>Туполєва А. вул., 24, літ. В</t>
  </si>
  <si>
    <t>Щербакова вул., 61 Г</t>
  </si>
  <si>
    <t xml:space="preserve"> Ахматової Г. вул., 11</t>
  </si>
  <si>
    <t>Коласа Я. вул., 10</t>
  </si>
  <si>
    <t>Перова бульвар, 3</t>
  </si>
  <si>
    <t>Комарова К. проспект, 32</t>
  </si>
  <si>
    <t>Комарова К. проспект, 3, К.5</t>
  </si>
  <si>
    <t>Бульварно-Кудрявська вул., 18/2</t>
  </si>
  <si>
    <t>Комарова К. проспект, 3, К.4</t>
  </si>
  <si>
    <t>Маяковського В. проспект, 15, літ. А</t>
  </si>
  <si>
    <t>Стальського С. вул., 13, К.36</t>
  </si>
  <si>
    <t xml:space="preserve">Василевської В. вул., 14 </t>
  </si>
  <si>
    <t>Якубовського М. вул., 6</t>
  </si>
  <si>
    <t>Приміщення, 1 поверх</t>
  </si>
  <si>
    <t>9.3., 
17.2.</t>
  </si>
  <si>
    <t>9.3., 
17.2., 
17.3.</t>
  </si>
  <si>
    <t xml:space="preserve">17.2., 
21.6.       </t>
  </si>
  <si>
    <t xml:space="preserve">17.2., 
21.6., 
9.3.     </t>
  </si>
  <si>
    <t>17.2., 
17.3.</t>
  </si>
  <si>
    <t xml:space="preserve">18.1., 
9.3.  </t>
  </si>
  <si>
    <t>8.5.</t>
  </si>
  <si>
    <t>п. 19.6., 
29.1., 
29.2.</t>
  </si>
  <si>
    <t>п. 19.10.</t>
  </si>
  <si>
    <t>п. 19.3.</t>
  </si>
  <si>
    <t>Періодичні видання засновані об'єднаннями громадян</t>
  </si>
  <si>
    <t>8, 
17</t>
  </si>
  <si>
    <t>Їдальня в навчальному закладі (крім товарів підакцизної групи)</t>
  </si>
  <si>
    <t>Кафе (продаж товарів підакцизної групи)</t>
  </si>
  <si>
    <t>Кафе (крім товарів підакцизної групи)</t>
  </si>
  <si>
    <t>Майстерня художника (член спілки Діброва Ірина Володимирівна)</t>
  </si>
  <si>
    <t xml:space="preserve"> (ремонт одягу)</t>
  </si>
  <si>
    <t xml:space="preserve"> "Розміщення перукарні"</t>
  </si>
  <si>
    <t>кабінет контактної корекції зору</t>
  </si>
  <si>
    <t>Продтовари (крім товарів підакцизної групи), 
Побутове обслуговування наслення</t>
  </si>
  <si>
    <t>Продтовари (крім товарів підакцизної групи), 
Побутове обслуговування населення, 
Промтовари-товари підакцизної групи</t>
  </si>
  <si>
    <t>Промтовари + товари підакцизної групи</t>
  </si>
  <si>
    <t>Промтовари + товари підакцизної групи, 
Продтовари (крім товарів підакцизної групи)</t>
  </si>
  <si>
    <t>Промтовари + товари підакцизної групи, 
Продтовари (крім товарів підакцизної групи),
Склад</t>
  </si>
  <si>
    <t>Благодійна організація реабілітації</t>
  </si>
  <si>
    <t>Приватний навчальний заклад</t>
  </si>
  <si>
    <t>107,30, 
423,60</t>
  </si>
  <si>
    <t>10</t>
  </si>
  <si>
    <t>5</t>
  </si>
  <si>
    <t>0,01</t>
  </si>
  <si>
    <t>18</t>
  </si>
  <si>
    <t>0,01, 
1 грн. на рік</t>
  </si>
  <si>
    <t>1, 
4</t>
  </si>
  <si>
    <t>10, 
20</t>
  </si>
  <si>
    <t>18, 
8</t>
  </si>
  <si>
    <t>18, 
8, 
8</t>
  </si>
  <si>
    <t>25, 
8</t>
  </si>
  <si>
    <t>7, 
18</t>
  </si>
  <si>
    <t>8, 
5</t>
  </si>
  <si>
    <t>8, 
5, 
18</t>
  </si>
  <si>
    <t>Лікувальний</t>
  </si>
  <si>
    <t>2</t>
  </si>
  <si>
    <t>7</t>
  </si>
  <si>
    <t>12</t>
  </si>
  <si>
    <t>Зміна ІУ (зміна площі)</t>
  </si>
  <si>
    <t>Зміна ІУ (Зміна цільового використання)</t>
  </si>
  <si>
    <t>Департамент комунальної власності м. Києва виконавчого органу Київради (КМДА), Солом"янська РДА: проект рішення Київської міської ради "Про передачу в оренду нежитлових приміщень комунальної власності територіальної громади міста Києва єдиному претенденту на право оренди (ПАТ "Вищий навчальний заклад "Національна академія управління", Ушинського, вул. 15 (доручення від 28.04.2016 №08/231-2055/ПР
 Доповідач: представник Департаменту.</t>
  </si>
  <si>
    <t>ПП "Спойлер" (32586821)</t>
  </si>
  <si>
    <t>Спеціалізована школа І-ІІІ ступенів з поглибленим вивченням української мови та літератури № 260 міста Києва</t>
  </si>
  <si>
    <t>Якубовського Маршала, 7-Б, вул.</t>
  </si>
  <si>
    <t xml:space="preserve">  
ПН. 18:00-20:00    ВТ. 18:00-20:00
СР. 18:00-20:00
ЧТ. 18:00-20:00
</t>
  </si>
  <si>
    <t>102/03/26-2448</t>
  </si>
  <si>
    <t>08/5072</t>
  </si>
  <si>
    <t>18.01.2016., 
09.03.2016., 
10.03.2016</t>
  </si>
  <si>
    <t>КНП "Центр первинної медико-санітарної допомоги № 2" Деснянського району м. Києва</t>
  </si>
  <si>
    <t>ФОП Піщикова М.Р., (322010305),ФОП Тихончук В.Ю., ФОП Лаврик Р.В., Київська міська спілка ветеранів Афганістану "Підприємство ритуальних послуг Київської міської спілки ветеранів Афганістану"</t>
  </si>
  <si>
    <t xml:space="preserve">Драйзера Т. вул., 19 </t>
  </si>
  <si>
    <t>Дитячі товари</t>
  </si>
  <si>
    <t>Приймальня депутата Київради Паладія С. В.</t>
  </si>
  <si>
    <t>63.1.</t>
  </si>
  <si>
    <t>41.1.</t>
  </si>
  <si>
    <t>Станція метро "Нивки"</t>
  </si>
  <si>
    <t>Станція метро "Золоті ворота"</t>
  </si>
  <si>
    <t>Станція метро "Театральна"</t>
  </si>
  <si>
    <t>8.1.</t>
  </si>
  <si>
    <t>О. Гончара вул., 17-19, літ. Б</t>
  </si>
  <si>
    <t xml:space="preserve"> Єдиний претендент</t>
  </si>
  <si>
    <t>ГО "Товариство інвалідів Голосіївського району м. Києва"</t>
  </si>
  <si>
    <t>Заболотного вул., 20 А</t>
  </si>
  <si>
    <t>Приміщення, 2 поверх</t>
  </si>
  <si>
    <t>Приймальня депутата Київради Іванченка В.</t>
  </si>
  <si>
    <t>ОСН "Комітет мікрорайону "Лісовий-4"</t>
  </si>
  <si>
    <t>63.2.</t>
  </si>
  <si>
    <t>Департамент з питань реєстрації виконавчого органу КМР, 
код 40452947</t>
  </si>
  <si>
    <t>Хмельницького Б. вул., 51, літ. Б.</t>
  </si>
  <si>
    <t>Приміщення, 
1 поверх, 
2 поверх, 
3 поверх, 
4 поверх</t>
  </si>
  <si>
    <t>Зміна ІУ (зменшення плати: знижка)</t>
  </si>
  <si>
    <t>ТОВ "Наталка ЛТД</t>
  </si>
  <si>
    <t>ТОВ фірма "Ф.К. ІМПЕКС"</t>
  </si>
  <si>
    <t>ФОП Ромашкін С. Ф.</t>
  </si>
  <si>
    <t>Зміна ІУ (тимчасове звільнення від плати)</t>
  </si>
  <si>
    <t>ВГО "Всеукраїнський рух "Я Є"</t>
  </si>
  <si>
    <t>Закревського вул., 21</t>
  </si>
  <si>
    <t>Звільнити від орендної плати з лютого 2016 року у зв'язкуз неможливістю використовувати приміщення за призначенням через відсутність електропостачання</t>
  </si>
  <si>
    <t>168.1.</t>
  </si>
  <si>
    <t>Кіквідзе вул., 12 А</t>
  </si>
  <si>
    <t>Погоджено</t>
  </si>
  <si>
    <t>Відмовлено</t>
  </si>
  <si>
    <t>Редакція періодичного видання, заснована об’єднанням громадян, 
Приймальня народного депутата Голубова Д., 
Громадська організація</t>
  </si>
  <si>
    <t>Не набрало необхідної кількості голосів</t>
  </si>
  <si>
    <t>Перенесено</t>
  </si>
  <si>
    <t>Встановити орендну ставку у розмірі - 3%</t>
  </si>
  <si>
    <t>Знято на доопрацювання депутатами Буділовим М., Артеменко С.</t>
  </si>
  <si>
    <t>Знято на доопрацювання депутатом Діденко Я.</t>
  </si>
  <si>
    <t>Знято на доопрацювання депутатами Антонєнко Л., Артеменко С.</t>
  </si>
  <si>
    <t>Знято на доопрацювання депутатами Калініченко Д., Артеменко С.</t>
  </si>
  <si>
    <t>Знято на доопрацювання депутатами Конобасом М., Антонєнко Л.</t>
  </si>
  <si>
    <t>Запросити орендаря</t>
  </si>
  <si>
    <t>Знято на доопрацювання депутатами Буділовим М., Іщенко М.</t>
  </si>
  <si>
    <t>Знято на доопрацювання депутатом Антонєнко Л.</t>
  </si>
  <si>
    <t>Запросити представника Департаменту охорони здоров'я</t>
  </si>
  <si>
    <t>Банкомат</t>
  </si>
  <si>
    <t>Знято на доопрацювання депутатами Артеменко С., Буділовим М.</t>
  </si>
  <si>
    <t>Зробити нову оцінку</t>
  </si>
  <si>
    <t>77.1.</t>
  </si>
  <si>
    <t>Доручено орендодавцю представити судові рішення по даному приміщенню</t>
  </si>
  <si>
    <t>Знято на доопрацювання депутатом Буділовим М.</t>
  </si>
  <si>
    <t>Аптека, що виготовляє ліки</t>
  </si>
  <si>
    <t>Знято на доопрацювання депутатом Конобасом М.</t>
  </si>
  <si>
    <t>Знято з розгляду</t>
  </si>
  <si>
    <t>Доручити ДКВ підготувати проект рішення щодо включення приміщення  у перелік об'єктів, які підлягають приватизації, шляхом викупу на аукціоні</t>
  </si>
  <si>
    <t>Печерській РДА надати інформацію щодо цільового використання приміщення ФОП Базовою А.Л.</t>
  </si>
  <si>
    <t>ТОВ "АТФ Україна"   (39170810), 
ТОВ "Компанія "Фарм-Союз",                                                                     ТОВ "Аптека №1 Трансфарм"</t>
  </si>
  <si>
    <t>Знято на доопрацювання депутатом Артеменком С.</t>
  </si>
  <si>
    <t>Знято на доопрацювання депутатом Антонєнком Л.</t>
  </si>
  <si>
    <t>Укласти договір строком на 1 рік, за умови надання відповідного пакету документів в установленому порядку</t>
  </si>
  <si>
    <t>Знято на доопрацювання депутатами Антонєнко Л., Вахелем Ю</t>
  </si>
  <si>
    <t>Знято на доопрацювання депутатами М.Буділовим, С.Артеменком. Доручено орендодавцю провести перевірку розподілення площі</t>
  </si>
  <si>
    <t>Знято на доопрацювання депутатами Артеменком С., Калініченком Д.</t>
  </si>
  <si>
    <t>Знято на доопрацювання депутатом Калініченком Д.</t>
  </si>
  <si>
    <t>Доручити Оболонській РДА доопрацювати питання</t>
  </si>
  <si>
    <t>Орендодавцю доручити вилучити приміщення з переліку вакакнтних. Балансоутримувачу привести територію в належний вигляд, шляхом демонтажу МАФу</t>
  </si>
  <si>
    <t>Погоджено із зауваженнями</t>
  </si>
  <si>
    <t>Разом з тим скасування п. 51 частини ІІ протколу № 11 від 22.03.2016 уз в'язку з надання орендарем заяви про зміну цільового використання орендованого майна (з аптеки на продаж непродовольчих товарів)</t>
  </si>
  <si>
    <t>Доручено орендодавцю здійснити організаційно-правові заходи щодо проведення  незалежної оцінки та провести повторне вивчення попиту  із зазначенням альтернативного варіанту цільового використання нежитлових приміщень із ставкою 15% та відповідним розрахунком орендної плати.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</si>
</sst>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р_._-;\-* #,##0.00_р_._-;_-* &quot;-&quot;??_р_._-;_-@_-"/>
    <numFmt numFmtId="165" formatCode="dd\.mm\.yyyy"/>
    <numFmt numFmtId="166" formatCode="_-* #,##0.00_-;\-* #,##0.00_-;_-* &quot;-&quot;??_-;_-@_-"/>
    <numFmt numFmtId="167" formatCode="_-* #,##0.00_-;\-* #,##0.00_-;_-* \-??_-;_-@_-"/>
    <numFmt numFmtId="168" formatCode="_-* #,##0_-;\-* #,##0_-;_-* &quot;-&quot;??_-;_-@_-"/>
    <numFmt numFmtId="169" formatCode="#,##0.00\ _₽;[Red]#,##0.00\ _₽"/>
  </numFmts>
  <fonts count="23" x14ac:knownFonts="1">
    <font>
      <sz val="12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rgb="FF000000"/>
      <name val="Calibri"/>
      <family val="2"/>
      <charset val="1"/>
    </font>
    <font>
      <sz val="12"/>
      <color indexed="8"/>
      <name val="Calibri"/>
      <family val="2"/>
    </font>
    <font>
      <b/>
      <sz val="16"/>
      <color indexed="8"/>
      <name val="Calibri"/>
      <family val="2"/>
      <charset val="204"/>
    </font>
    <font>
      <b/>
      <sz val="10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</font>
    <font>
      <sz val="10"/>
      <name val="Calibri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  <charset val="1"/>
      <scheme val="minor"/>
    </font>
    <font>
      <sz val="12"/>
      <name val="Calibri"/>
      <family val="2"/>
      <scheme val="minor"/>
    </font>
    <font>
      <sz val="12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rgb="FFFFFFCC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18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8" fillId="0" borderId="0"/>
    <xf numFmtId="166" fontId="8" fillId="0" borderId="0" applyFont="0" applyFill="0" applyBorder="0" applyAlignment="0" applyProtection="0"/>
    <xf numFmtId="167" fontId="7" fillId="0" borderId="0" applyBorder="0" applyProtection="0"/>
    <xf numFmtId="9" fontId="8" fillId="0" borderId="0" applyFont="0" applyFill="0" applyBorder="0" applyAlignment="0" applyProtection="0"/>
    <xf numFmtId="0" fontId="2" fillId="0" borderId="0"/>
    <xf numFmtId="166" fontId="8" fillId="0" borderId="0" applyFont="0" applyFill="0" applyBorder="0" applyAlignment="0" applyProtection="0"/>
    <xf numFmtId="0" fontId="1" fillId="0" borderId="0"/>
    <xf numFmtId="166" fontId="13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271">
    <xf numFmtId="0" fontId="0" fillId="0" borderId="0" xfId="0"/>
    <xf numFmtId="0" fontId="0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65" fontId="5" fillId="2" borderId="8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justify" vertical="center"/>
    </xf>
    <xf numFmtId="0" fontId="8" fillId="0" borderId="0" xfId="1"/>
    <xf numFmtId="0" fontId="9" fillId="0" borderId="0" xfId="1" applyFont="1"/>
    <xf numFmtId="49" fontId="8" fillId="0" borderId="0" xfId="1" applyNumberFormat="1" applyAlignment="1">
      <alignment horizontal="center"/>
    </xf>
    <xf numFmtId="0" fontId="12" fillId="0" borderId="0" xfId="0" applyFont="1" applyAlignment="1">
      <alignment wrapText="1"/>
    </xf>
    <xf numFmtId="0" fontId="9" fillId="0" borderId="0" xfId="1" applyFont="1"/>
    <xf numFmtId="0" fontId="15" fillId="4" borderId="14" xfId="0" applyFont="1" applyFill="1" applyBorder="1" applyAlignment="1">
      <alignment horizontal="center" vertical="center" wrapText="1"/>
    </xf>
    <xf numFmtId="49" fontId="15" fillId="4" borderId="14" xfId="0" applyNumberFormat="1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49" fontId="15" fillId="4" borderId="4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49" fontId="15" fillId="4" borderId="20" xfId="0" applyNumberFormat="1" applyFont="1" applyFill="1" applyBorder="1" applyAlignment="1">
      <alignment horizontal="center" vertical="center" wrapText="1"/>
    </xf>
    <xf numFmtId="0" fontId="15" fillId="4" borderId="21" xfId="0" applyFont="1" applyFill="1" applyBorder="1" applyAlignment="1">
      <alignment horizontal="center" vertical="center" wrapText="1"/>
    </xf>
    <xf numFmtId="0" fontId="8" fillId="0" borderId="0" xfId="1" applyAlignment="1">
      <alignment horizontal="center"/>
    </xf>
    <xf numFmtId="0" fontId="8" fillId="0" borderId="0" xfId="1" applyAlignment="1">
      <alignment horizontal="center" wrapText="1"/>
    </xf>
    <xf numFmtId="0" fontId="10" fillId="3" borderId="15" xfId="1" applyNumberFormat="1" applyFont="1" applyFill="1" applyBorder="1" applyAlignment="1">
      <alignment horizontal="center" vertical="center" wrapText="1"/>
    </xf>
    <xf numFmtId="0" fontId="10" fillId="3" borderId="18" xfId="1" applyNumberFormat="1" applyFont="1" applyFill="1" applyBorder="1" applyAlignment="1">
      <alignment horizontal="center" vertical="center" wrapText="1"/>
    </xf>
    <xf numFmtId="0" fontId="10" fillId="3" borderId="16" xfId="1" applyNumberFormat="1" applyFont="1" applyFill="1" applyBorder="1" applyAlignment="1">
      <alignment horizontal="center" vertical="center" wrapText="1"/>
    </xf>
    <xf numFmtId="49" fontId="10" fillId="3" borderId="16" xfId="1" applyNumberFormat="1" applyFont="1" applyFill="1" applyBorder="1" applyAlignment="1">
      <alignment horizontal="center" vertical="center" wrapText="1"/>
    </xf>
    <xf numFmtId="14" fontId="10" fillId="3" borderId="16" xfId="1" applyNumberFormat="1" applyFont="1" applyFill="1" applyBorder="1" applyAlignment="1">
      <alignment horizontal="center" vertical="center" wrapText="1"/>
    </xf>
    <xf numFmtId="0" fontId="10" fillId="3" borderId="16" xfId="1" applyFont="1" applyFill="1" applyBorder="1" applyAlignment="1">
      <alignment horizontal="center" vertical="center" wrapText="1"/>
    </xf>
    <xf numFmtId="169" fontId="10" fillId="3" borderId="16" xfId="3" applyNumberFormat="1" applyFont="1" applyFill="1" applyBorder="1" applyAlignment="1" applyProtection="1">
      <alignment horizontal="center" vertical="center" wrapText="1"/>
    </xf>
    <xf numFmtId="166" fontId="10" fillId="3" borderId="16" xfId="2" applyFont="1" applyFill="1" applyBorder="1" applyAlignment="1" applyProtection="1">
      <alignment horizontal="center" vertical="center" wrapText="1"/>
    </xf>
    <xf numFmtId="167" fontId="10" fillId="3" borderId="16" xfId="3" applyFont="1" applyFill="1" applyBorder="1" applyAlignment="1" applyProtection="1">
      <alignment horizontal="center" vertical="center" wrapText="1"/>
    </xf>
    <xf numFmtId="168" fontId="10" fillId="3" borderId="16" xfId="2" applyNumberFormat="1" applyFont="1" applyFill="1" applyBorder="1" applyAlignment="1">
      <alignment horizontal="center" vertical="center" wrapText="1"/>
    </xf>
    <xf numFmtId="0" fontId="10" fillId="3" borderId="17" xfId="1" applyFont="1" applyFill="1" applyBorder="1" applyAlignment="1">
      <alignment horizontal="center" vertical="center" wrapText="1"/>
    </xf>
    <xf numFmtId="0" fontId="10" fillId="6" borderId="11" xfId="1" applyNumberFormat="1" applyFont="1" applyFill="1" applyBorder="1" applyAlignment="1">
      <alignment horizontal="center" vertical="center" wrapText="1"/>
    </xf>
    <xf numFmtId="0" fontId="10" fillId="6" borderId="19" xfId="1" applyNumberFormat="1" applyFont="1" applyFill="1" applyBorder="1" applyAlignment="1">
      <alignment horizontal="center" vertical="center" wrapText="1"/>
    </xf>
    <xf numFmtId="0" fontId="10" fillId="6" borderId="12" xfId="1" applyNumberFormat="1" applyFont="1" applyFill="1" applyBorder="1" applyAlignment="1">
      <alignment horizontal="center" vertical="center" wrapText="1"/>
    </xf>
    <xf numFmtId="49" fontId="10" fillId="6" borderId="12" xfId="1" applyNumberFormat="1" applyFont="1" applyFill="1" applyBorder="1" applyAlignment="1">
      <alignment horizontal="center" vertical="center" wrapText="1"/>
    </xf>
    <xf numFmtId="0" fontId="10" fillId="6" borderId="12" xfId="3" applyNumberFormat="1" applyFont="1" applyFill="1" applyBorder="1" applyAlignment="1" applyProtection="1">
      <alignment horizontal="center" vertical="center" wrapText="1"/>
    </xf>
    <xf numFmtId="0" fontId="10" fillId="6" borderId="12" xfId="2" applyNumberFormat="1" applyFont="1" applyFill="1" applyBorder="1" applyAlignment="1" applyProtection="1">
      <alignment horizontal="center" vertical="center" wrapText="1"/>
    </xf>
    <xf numFmtId="0" fontId="10" fillId="6" borderId="12" xfId="2" applyNumberFormat="1" applyFont="1" applyFill="1" applyBorder="1" applyAlignment="1">
      <alignment horizontal="center" vertical="center" wrapText="1"/>
    </xf>
    <xf numFmtId="0" fontId="10" fillId="6" borderId="13" xfId="1" applyNumberFormat="1" applyFont="1" applyFill="1" applyBorder="1" applyAlignment="1">
      <alignment horizontal="center" vertical="center" wrapText="1"/>
    </xf>
    <xf numFmtId="0" fontId="8" fillId="0" borderId="0" xfId="1" applyAlignment="1"/>
    <xf numFmtId="0" fontId="10" fillId="3" borderId="18" xfId="1" applyNumberFormat="1" applyFont="1" applyFill="1" applyBorder="1" applyAlignment="1">
      <alignment vertical="center" wrapText="1"/>
    </xf>
    <xf numFmtId="0" fontId="10" fillId="6" borderId="19" xfId="1" applyNumberFormat="1" applyFont="1" applyFill="1" applyBorder="1" applyAlignment="1">
      <alignment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NumberFormat="1" applyFont="1" applyFill="1" applyBorder="1" applyAlignment="1">
      <alignment vertical="center" wrapText="1"/>
    </xf>
    <xf numFmtId="2" fontId="6" fillId="2" borderId="3" xfId="0" applyNumberFormat="1" applyFont="1" applyFill="1" applyBorder="1" applyAlignment="1">
      <alignment horizontal="center" vertical="center" wrapText="1"/>
    </xf>
    <xf numFmtId="49" fontId="15" fillId="4" borderId="27" xfId="0" applyNumberFormat="1" applyFont="1" applyFill="1" applyBorder="1" applyAlignment="1">
      <alignment horizontal="center" vertical="center" wrapText="1"/>
    </xf>
    <xf numFmtId="49" fontId="15" fillId="4" borderId="25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2" fontId="6" fillId="2" borderId="3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14" fontId="6" fillId="2" borderId="8" xfId="0" applyNumberFormat="1" applyFont="1" applyFill="1" applyBorder="1" applyAlignment="1">
      <alignment horizontal="center" vertical="center"/>
    </xf>
    <xf numFmtId="14" fontId="6" fillId="2" borderId="22" xfId="0" applyNumberFormat="1" applyFont="1" applyFill="1" applyBorder="1" applyAlignment="1">
      <alignment horizontal="center" vertical="center"/>
    </xf>
    <xf numFmtId="0" fontId="6" fillId="2" borderId="7" xfId="1" applyNumberFormat="1" applyFont="1" applyFill="1" applyBorder="1" applyAlignment="1">
      <alignment horizontal="center" vertical="center" wrapText="1"/>
    </xf>
    <xf numFmtId="0" fontId="5" fillId="2" borderId="8" xfId="1" applyNumberFormat="1" applyFont="1" applyFill="1" applyBorder="1" applyAlignment="1">
      <alignment horizontal="center" vertical="center" wrapText="1"/>
    </xf>
    <xf numFmtId="49" fontId="5" fillId="2" borderId="8" xfId="1" applyNumberFormat="1" applyFont="1" applyFill="1" applyBorder="1" applyAlignment="1">
      <alignment horizontal="center" vertical="center" wrapText="1"/>
    </xf>
    <xf numFmtId="14" fontId="6" fillId="2" borderId="8" xfId="1" applyNumberFormat="1" applyFont="1" applyFill="1" applyBorder="1" applyAlignment="1">
      <alignment horizontal="center" vertical="center" wrapText="1"/>
    </xf>
    <xf numFmtId="14" fontId="5" fillId="2" borderId="8" xfId="1" applyNumberFormat="1" applyFont="1" applyFill="1" applyBorder="1" applyAlignment="1">
      <alignment horizontal="center" vertical="center" wrapText="1"/>
    </xf>
    <xf numFmtId="0" fontId="6" fillId="2" borderId="8" xfId="1" applyNumberFormat="1" applyFont="1" applyFill="1" applyBorder="1" applyAlignment="1">
      <alignment horizontal="center" vertical="center" wrapText="1"/>
    </xf>
    <xf numFmtId="0" fontId="6" fillId="2" borderId="4" xfId="1" applyNumberFormat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14" fontId="6" fillId="2" borderId="1" xfId="1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0" fontId="6" fillId="2" borderId="1" xfId="1" applyNumberFormat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>
      <alignment vertical="center" wrapText="1"/>
    </xf>
    <xf numFmtId="0" fontId="6" fillId="2" borderId="1" xfId="1" applyNumberFormat="1" applyFont="1" applyFill="1" applyBorder="1" applyAlignment="1">
      <alignment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5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vertical="center"/>
    </xf>
    <xf numFmtId="0" fontId="5" fillId="2" borderId="1" xfId="0" applyNumberFormat="1" applyFont="1" applyFill="1" applyBorder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14" fontId="5" fillId="2" borderId="1" xfId="1" applyNumberFormat="1" applyFont="1" applyFill="1" applyBorder="1" applyAlignment="1">
      <alignment horizontal="center" vertical="center"/>
    </xf>
    <xf numFmtId="0" fontId="5" fillId="7" borderId="1" xfId="0" applyNumberFormat="1" applyFont="1" applyFill="1" applyBorder="1" applyAlignment="1">
      <alignment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14" fontId="6" fillId="2" borderId="1" xfId="0" applyNumberFormat="1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vertical="center" wrapText="1"/>
    </xf>
    <xf numFmtId="14" fontId="5" fillId="2" borderId="1" xfId="0" applyNumberFormat="1" applyFont="1" applyFill="1" applyBorder="1" applyAlignment="1">
      <alignment vertical="center" wrapText="1"/>
    </xf>
    <xf numFmtId="0" fontId="6" fillId="5" borderId="1" xfId="0" applyNumberFormat="1" applyFont="1" applyFill="1" applyBorder="1" applyAlignment="1">
      <alignment horizontal="distributed" vertical="center" wrapText="1"/>
    </xf>
    <xf numFmtId="0" fontId="6" fillId="2" borderId="1" xfId="1" applyNumberFormat="1" applyFont="1" applyFill="1" applyBorder="1" applyAlignment="1">
      <alignment horizontal="distributed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8" xfId="3" applyNumberFormat="1" applyFont="1" applyFill="1" applyBorder="1" applyAlignment="1" applyProtection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/>
    </xf>
    <xf numFmtId="4" fontId="6" fillId="2" borderId="3" xfId="9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2" fontId="6" fillId="2" borderId="1" xfId="2" applyNumberFormat="1" applyFont="1" applyFill="1" applyBorder="1" applyAlignment="1" applyProtection="1">
      <alignment horizontal="center" vertical="center" wrapText="1"/>
    </xf>
    <xf numFmtId="2" fontId="6" fillId="4" borderId="1" xfId="0" applyNumberFormat="1" applyFont="1" applyFill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right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4" fontId="6" fillId="2" borderId="22" xfId="0" applyNumberFormat="1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49" fontId="18" fillId="0" borderId="1" xfId="1" applyNumberFormat="1" applyFont="1" applyBorder="1" applyAlignment="1">
      <alignment horizontal="center"/>
    </xf>
    <xf numFmtId="14" fontId="18" fillId="0" borderId="1" xfId="1" applyNumberFormat="1" applyFont="1" applyBorder="1"/>
    <xf numFmtId="14" fontId="18" fillId="2" borderId="1" xfId="1" applyNumberFormat="1" applyFont="1" applyFill="1" applyBorder="1" applyAlignment="1">
      <alignment horizontal="center" vertical="center" wrapText="1"/>
    </xf>
    <xf numFmtId="14" fontId="18" fillId="0" borderId="1" xfId="1" applyNumberFormat="1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19" fillId="0" borderId="1" xfId="1" applyFont="1" applyFill="1" applyBorder="1" applyAlignment="1">
      <alignment horizontal="center" vertical="center" wrapText="1"/>
    </xf>
    <xf numFmtId="49" fontId="18" fillId="0" borderId="1" xfId="1" applyNumberFormat="1" applyFont="1" applyFill="1" applyBorder="1" applyAlignment="1">
      <alignment horizontal="center" vertical="center" wrapText="1"/>
    </xf>
    <xf numFmtId="2" fontId="18" fillId="0" borderId="1" xfId="3" applyNumberFormat="1" applyFont="1" applyFill="1" applyBorder="1" applyAlignment="1" applyProtection="1">
      <alignment horizontal="right" vertical="center" wrapText="1"/>
    </xf>
    <xf numFmtId="9" fontId="18" fillId="0" borderId="1" xfId="1" applyNumberFormat="1" applyFont="1" applyFill="1" applyBorder="1" applyAlignment="1">
      <alignment horizontal="center" vertical="center" wrapText="1"/>
    </xf>
    <xf numFmtId="166" fontId="19" fillId="0" borderId="1" xfId="2" applyFont="1" applyFill="1" applyBorder="1" applyAlignment="1" applyProtection="1">
      <alignment horizontal="center" vertical="center" wrapText="1"/>
    </xf>
    <xf numFmtId="167" fontId="18" fillId="0" borderId="1" xfId="3" applyFont="1" applyFill="1" applyBorder="1" applyAlignment="1" applyProtection="1">
      <alignment horizontal="center" vertical="center" wrapText="1"/>
    </xf>
    <xf numFmtId="166" fontId="18" fillId="0" borderId="1" xfId="2" applyFont="1" applyFill="1" applyBorder="1" applyAlignment="1">
      <alignment horizontal="right" vertical="center" wrapText="1"/>
    </xf>
    <xf numFmtId="0" fontId="18" fillId="0" borderId="1" xfId="1" applyFont="1" applyBorder="1" applyAlignment="1">
      <alignment horizontal="center" vertical="center"/>
    </xf>
    <xf numFmtId="14" fontId="6" fillId="2" borderId="22" xfId="1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17" fillId="2" borderId="1" xfId="1" applyNumberFormat="1" applyFont="1" applyFill="1" applyBorder="1" applyAlignment="1">
      <alignment horizontal="center" vertical="center" wrapText="1"/>
    </xf>
    <xf numFmtId="0" fontId="21" fillId="0" borderId="0" xfId="1" applyFont="1" applyAlignment="1">
      <alignment horizontal="center" wrapText="1"/>
    </xf>
    <xf numFmtId="0" fontId="21" fillId="0" borderId="0" xfId="1" applyFont="1" applyAlignment="1">
      <alignment horizontal="center"/>
    </xf>
    <xf numFmtId="0" fontId="19" fillId="2" borderId="8" xfId="1" applyNumberFormat="1" applyFont="1" applyFill="1" applyBorder="1" applyAlignment="1">
      <alignment horizontal="center" vertical="center" wrapText="1"/>
    </xf>
    <xf numFmtId="0" fontId="18" fillId="2" borderId="8" xfId="1" applyNumberFormat="1" applyFont="1" applyFill="1" applyBorder="1" applyAlignment="1">
      <alignment horizontal="center" vertical="center" wrapText="1"/>
    </xf>
    <xf numFmtId="49" fontId="19" fillId="2" borderId="8" xfId="1" applyNumberFormat="1" applyFont="1" applyFill="1" applyBorder="1" applyAlignment="1">
      <alignment horizontal="center" vertical="center" wrapText="1"/>
    </xf>
    <xf numFmtId="0" fontId="19" fillId="2" borderId="8" xfId="1" applyNumberFormat="1" applyFont="1" applyFill="1" applyBorder="1" applyAlignment="1">
      <alignment horizontal="left" vertical="center" wrapText="1"/>
    </xf>
    <xf numFmtId="4" fontId="19" fillId="2" borderId="8" xfId="3" applyNumberFormat="1" applyFont="1" applyFill="1" applyBorder="1" applyAlignment="1" applyProtection="1">
      <alignment horizontal="right" vertical="center" wrapText="1"/>
    </xf>
    <xf numFmtId="0" fontId="19" fillId="2" borderId="8" xfId="0" applyFont="1" applyFill="1" applyBorder="1" applyAlignment="1">
      <alignment horizontal="center" vertical="center" wrapText="1"/>
    </xf>
    <xf numFmtId="4" fontId="19" fillId="2" borderId="8" xfId="2" applyNumberFormat="1" applyFont="1" applyFill="1" applyBorder="1" applyAlignment="1" applyProtection="1">
      <alignment horizontal="right" vertical="center" wrapText="1"/>
    </xf>
    <xf numFmtId="0" fontId="19" fillId="2" borderId="8" xfId="3" applyNumberFormat="1" applyFont="1" applyFill="1" applyBorder="1" applyAlignment="1" applyProtection="1">
      <alignment horizontal="center" vertical="center" wrapText="1"/>
    </xf>
    <xf numFmtId="4" fontId="19" fillId="2" borderId="8" xfId="2" applyNumberFormat="1" applyFont="1" applyFill="1" applyBorder="1" applyAlignment="1">
      <alignment horizontal="right" vertical="center" wrapText="1"/>
    </xf>
    <xf numFmtId="0" fontId="19" fillId="2" borderId="12" xfId="1" applyNumberFormat="1" applyFont="1" applyFill="1" applyBorder="1" applyAlignment="1">
      <alignment horizontal="center" vertical="center" wrapText="1"/>
    </xf>
    <xf numFmtId="0" fontId="19" fillId="2" borderId="9" xfId="1" applyNumberFormat="1" applyFont="1" applyFill="1" applyBorder="1" applyAlignment="1">
      <alignment horizontal="center" vertical="center" wrapText="1"/>
    </xf>
    <xf numFmtId="0" fontId="19" fillId="2" borderId="1" xfId="1" applyNumberFormat="1" applyFont="1" applyFill="1" applyBorder="1" applyAlignment="1">
      <alignment horizontal="center" vertical="center" wrapText="1"/>
    </xf>
    <xf numFmtId="0" fontId="18" fillId="2" borderId="1" xfId="1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" xfId="1" applyNumberFormat="1" applyFont="1" applyFill="1" applyBorder="1" applyAlignment="1">
      <alignment horizontal="left" vertical="center" wrapText="1"/>
    </xf>
    <xf numFmtId="4" fontId="19" fillId="2" borderId="1" xfId="3" applyNumberFormat="1" applyFont="1" applyFill="1" applyBorder="1" applyAlignment="1" applyProtection="1">
      <alignment horizontal="right" vertical="center" wrapText="1"/>
    </xf>
    <xf numFmtId="4" fontId="19" fillId="2" borderId="1" xfId="2" applyNumberFormat="1" applyFont="1" applyFill="1" applyBorder="1" applyAlignment="1" applyProtection="1">
      <alignment horizontal="right" vertical="center" wrapText="1"/>
    </xf>
    <xf numFmtId="0" fontId="19" fillId="2" borderId="1" xfId="3" applyNumberFormat="1" applyFont="1" applyFill="1" applyBorder="1" applyAlignment="1" applyProtection="1">
      <alignment horizontal="center" vertical="center" wrapText="1"/>
    </xf>
    <xf numFmtId="4" fontId="19" fillId="2" borderId="1" xfId="2" applyNumberFormat="1" applyFont="1" applyFill="1" applyBorder="1" applyAlignment="1">
      <alignment horizontal="right" vertical="center" wrapText="1"/>
    </xf>
    <xf numFmtId="0" fontId="19" fillId="2" borderId="3" xfId="1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49" fontId="19" fillId="2" borderId="1" xfId="1" applyNumberFormat="1" applyFont="1" applyFill="1" applyBorder="1" applyAlignment="1">
      <alignment horizontal="center" vertical="center" wrapText="1"/>
    </xf>
    <xf numFmtId="4" fontId="18" fillId="2" borderId="1" xfId="3" applyNumberFormat="1" applyFont="1" applyFill="1" applyBorder="1" applyAlignment="1" applyProtection="1">
      <alignment horizontal="right" vertical="center" wrapText="1"/>
    </xf>
    <xf numFmtId="4" fontId="18" fillId="2" borderId="1" xfId="2" applyNumberFormat="1" applyFont="1" applyFill="1" applyBorder="1" applyAlignment="1" applyProtection="1">
      <alignment horizontal="right" vertical="center" wrapText="1"/>
    </xf>
    <xf numFmtId="0" fontId="18" fillId="2" borderId="1" xfId="3" applyNumberFormat="1" applyFont="1" applyFill="1" applyBorder="1" applyAlignment="1" applyProtection="1">
      <alignment horizontal="center" vertical="center" wrapText="1"/>
    </xf>
    <xf numFmtId="4" fontId="18" fillId="2" borderId="1" xfId="2" applyNumberFormat="1" applyFont="1" applyFill="1" applyBorder="1" applyAlignment="1">
      <alignment horizontal="right" vertical="center" wrapText="1"/>
    </xf>
    <xf numFmtId="0" fontId="18" fillId="2" borderId="3" xfId="1" applyNumberFormat="1" applyFont="1" applyFill="1" applyBorder="1" applyAlignment="1">
      <alignment horizontal="center" vertical="center" wrapText="1"/>
    </xf>
    <xf numFmtId="49" fontId="18" fillId="2" borderId="1" xfId="1" applyNumberFormat="1" applyFont="1" applyFill="1" applyBorder="1" applyAlignment="1">
      <alignment horizontal="center" vertical="center" wrapText="1"/>
    </xf>
    <xf numFmtId="0" fontId="18" fillId="2" borderId="1" xfId="0" applyNumberFormat="1" applyFont="1" applyFill="1" applyBorder="1" applyAlignment="1">
      <alignment horizontal="center" vertical="center" wrapText="1"/>
    </xf>
    <xf numFmtId="166" fontId="18" fillId="2" borderId="3" xfId="9" applyNumberFormat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1" fontId="19" fillId="2" borderId="1" xfId="0" applyNumberFormat="1" applyFont="1" applyFill="1" applyBorder="1" applyAlignment="1">
      <alignment horizontal="center" vertical="center" wrapText="1"/>
    </xf>
    <xf numFmtId="4" fontId="19" fillId="2" borderId="1" xfId="0" applyNumberFormat="1" applyFont="1" applyFill="1" applyBorder="1" applyAlignment="1">
      <alignment horizontal="right" vertical="center" wrapText="1"/>
    </xf>
    <xf numFmtId="0" fontId="19" fillId="2" borderId="1" xfId="1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 wrapText="1"/>
    </xf>
    <xf numFmtId="0" fontId="19" fillId="2" borderId="1" xfId="0" applyNumberFormat="1" applyFont="1" applyFill="1" applyBorder="1" applyAlignment="1">
      <alignment horizontal="center" vertical="center" wrapText="1"/>
    </xf>
    <xf numFmtId="16" fontId="19" fillId="2" borderId="1" xfId="0" applyNumberFormat="1" applyFont="1" applyFill="1" applyBorder="1" applyAlignment="1">
      <alignment horizontal="center" vertical="center" wrapText="1"/>
    </xf>
    <xf numFmtId="4" fontId="19" fillId="2" borderId="1" xfId="1" applyNumberFormat="1" applyFont="1" applyFill="1" applyBorder="1" applyAlignment="1">
      <alignment horizontal="right" vertical="center" wrapText="1"/>
    </xf>
    <xf numFmtId="4" fontId="19" fillId="2" borderId="1" xfId="8" applyNumberFormat="1" applyFont="1" applyFill="1" applyBorder="1" applyAlignment="1">
      <alignment horizontal="right" vertical="center" wrapText="1"/>
    </xf>
    <xf numFmtId="0" fontId="18" fillId="2" borderId="1" xfId="1" applyFont="1" applyFill="1" applyBorder="1" applyAlignment="1">
      <alignment horizontal="center" vertical="center" wrapText="1"/>
    </xf>
    <xf numFmtId="4" fontId="18" fillId="2" borderId="1" xfId="3" applyNumberFormat="1" applyFont="1" applyFill="1" applyBorder="1" applyAlignment="1">
      <alignment horizontal="right" vertical="center" wrapText="1"/>
    </xf>
    <xf numFmtId="4" fontId="18" fillId="2" borderId="1" xfId="9" applyNumberFormat="1" applyFont="1" applyFill="1" applyBorder="1" applyAlignment="1" applyProtection="1">
      <alignment horizontal="right" vertical="center" wrapText="1"/>
    </xf>
    <xf numFmtId="4" fontId="18" fillId="2" borderId="1" xfId="9" applyNumberFormat="1" applyFont="1" applyFill="1" applyBorder="1" applyAlignment="1">
      <alignment horizontal="right" vertical="center" wrapText="1"/>
    </xf>
    <xf numFmtId="14" fontId="18" fillId="2" borderId="1" xfId="0" applyNumberFormat="1" applyFont="1" applyFill="1" applyBorder="1" applyAlignment="1">
      <alignment horizontal="center" vertical="center" wrapText="1"/>
    </xf>
    <xf numFmtId="4" fontId="19" fillId="2" borderId="3" xfId="2" applyNumberFormat="1" applyFont="1" applyFill="1" applyBorder="1" applyAlignment="1">
      <alignment horizontal="right" vertical="center" wrapText="1"/>
    </xf>
    <xf numFmtId="49" fontId="18" fillId="2" borderId="1" xfId="0" applyNumberFormat="1" applyFont="1" applyFill="1" applyBorder="1" applyAlignment="1">
      <alignment horizontal="center" vertical="center" wrapText="1"/>
    </xf>
    <xf numFmtId="4" fontId="18" fillId="2" borderId="1" xfId="0" applyNumberFormat="1" applyFont="1" applyFill="1" applyBorder="1" applyAlignment="1">
      <alignment horizontal="right" vertical="center" wrapText="1"/>
    </xf>
    <xf numFmtId="4" fontId="18" fillId="2" borderId="1" xfId="8" applyNumberFormat="1" applyFont="1" applyFill="1" applyBorder="1" applyAlignment="1">
      <alignment horizontal="right" vertical="center" wrapText="1"/>
    </xf>
    <xf numFmtId="0" fontId="18" fillId="2" borderId="3" xfId="0" applyFont="1" applyFill="1" applyBorder="1" applyAlignment="1">
      <alignment horizontal="center" vertical="center" wrapText="1"/>
    </xf>
    <xf numFmtId="167" fontId="18" fillId="2" borderId="1" xfId="3" applyFont="1" applyFill="1" applyBorder="1" applyAlignment="1" applyProtection="1">
      <alignment horizontal="center" vertical="center" wrapText="1"/>
    </xf>
    <xf numFmtId="2" fontId="19" fillId="2" borderId="3" xfId="3" applyNumberFormat="1" applyFont="1" applyFill="1" applyBorder="1" applyAlignment="1" applyProtection="1">
      <alignment horizontal="center" vertical="center" wrapText="1"/>
    </xf>
    <xf numFmtId="14" fontId="19" fillId="2" borderId="1" xfId="1" applyNumberFormat="1" applyFont="1" applyFill="1" applyBorder="1" applyAlignment="1">
      <alignment horizontal="center" vertical="center" wrapText="1"/>
    </xf>
    <xf numFmtId="0" fontId="19" fillId="2" borderId="3" xfId="1" applyFont="1" applyFill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49" fontId="19" fillId="7" borderId="1" xfId="0" applyNumberFormat="1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4" fontId="19" fillId="2" borderId="3" xfId="0" applyNumberFormat="1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/>
    </xf>
    <xf numFmtId="4" fontId="19" fillId="2" borderId="1" xfId="0" applyNumberFormat="1" applyFont="1" applyFill="1" applyBorder="1" applyAlignment="1">
      <alignment horizontal="right" vertical="center"/>
    </xf>
    <xf numFmtId="0" fontId="19" fillId="2" borderId="1" xfId="0" applyFont="1" applyFill="1" applyBorder="1" applyAlignment="1">
      <alignment vertical="center"/>
    </xf>
    <xf numFmtId="0" fontId="19" fillId="2" borderId="1" xfId="0" applyFont="1" applyFill="1" applyBorder="1" applyAlignment="1">
      <alignment vertical="center" wrapText="1"/>
    </xf>
    <xf numFmtId="4" fontId="19" fillId="2" borderId="1" xfId="9" applyNumberFormat="1" applyFont="1" applyFill="1" applyBorder="1" applyAlignment="1">
      <alignment horizontal="right" vertical="center" wrapText="1"/>
    </xf>
    <xf numFmtId="49" fontId="19" fillId="2" borderId="1" xfId="1" applyNumberFormat="1" applyFont="1" applyFill="1" applyBorder="1" applyAlignment="1">
      <alignment horizontal="center" vertical="center"/>
    </xf>
    <xf numFmtId="4" fontId="19" fillId="2" borderId="1" xfId="2" applyNumberFormat="1" applyFont="1" applyFill="1" applyBorder="1" applyAlignment="1">
      <alignment horizontal="right" vertical="center"/>
    </xf>
    <xf numFmtId="0" fontId="18" fillId="2" borderId="3" xfId="1" applyFont="1" applyFill="1" applyBorder="1" applyAlignment="1">
      <alignment vertical="center"/>
    </xf>
    <xf numFmtId="4" fontId="19" fillId="2" borderId="3" xfId="2" applyNumberFormat="1" applyFont="1" applyFill="1" applyBorder="1" applyAlignment="1" applyProtection="1">
      <alignment horizontal="right" vertical="center" wrapText="1"/>
    </xf>
    <xf numFmtId="4" fontId="19" fillId="2" borderId="1" xfId="6" applyNumberFormat="1" applyFont="1" applyFill="1" applyBorder="1" applyAlignment="1" applyProtection="1">
      <alignment horizontal="right" vertical="center" wrapText="1"/>
    </xf>
    <xf numFmtId="4" fontId="18" fillId="2" borderId="3" xfId="2" applyNumberFormat="1" applyFont="1" applyFill="1" applyBorder="1" applyAlignment="1">
      <alignment horizontal="right" vertical="center" wrapText="1"/>
    </xf>
    <xf numFmtId="4" fontId="19" fillId="2" borderId="3" xfId="2" applyNumberFormat="1" applyFont="1" applyFill="1" applyBorder="1" applyAlignment="1" applyProtection="1">
      <alignment horizontal="center" vertical="center" wrapText="1"/>
    </xf>
    <xf numFmtId="166" fontId="18" fillId="2" borderId="1" xfId="9" applyNumberFormat="1" applyFont="1" applyFill="1" applyBorder="1" applyAlignment="1">
      <alignment horizontal="center" vertical="center" wrapText="1"/>
    </xf>
    <xf numFmtId="4" fontId="19" fillId="2" borderId="1" xfId="9" applyNumberFormat="1" applyFont="1" applyFill="1" applyBorder="1" applyAlignment="1" applyProtection="1">
      <alignment horizontal="right" vertical="center" wrapText="1"/>
    </xf>
    <xf numFmtId="0" fontId="18" fillId="2" borderId="1" xfId="0" applyFont="1" applyFill="1" applyBorder="1" applyAlignment="1">
      <alignment horizontal="center" vertical="center"/>
    </xf>
    <xf numFmtId="2" fontId="18" fillId="2" borderId="1" xfId="0" applyNumberFormat="1" applyFont="1" applyFill="1" applyBorder="1" applyAlignment="1">
      <alignment horizontal="right" vertical="center" wrapText="1"/>
    </xf>
    <xf numFmtId="0" fontId="19" fillId="2" borderId="27" xfId="0" applyNumberFormat="1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166" fontId="19" fillId="2" borderId="1" xfId="2" applyFont="1" applyFill="1" applyBorder="1" applyAlignment="1" applyProtection="1">
      <alignment horizontal="center" vertical="center" wrapText="1"/>
    </xf>
    <xf numFmtId="2" fontId="18" fillId="2" borderId="1" xfId="0" applyNumberFormat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vertical="center"/>
    </xf>
    <xf numFmtId="0" fontId="19" fillId="2" borderId="3" xfId="0" applyFont="1" applyFill="1" applyBorder="1" applyAlignment="1">
      <alignment vertical="center"/>
    </xf>
    <xf numFmtId="167" fontId="19" fillId="2" borderId="1" xfId="3" applyFont="1" applyFill="1" applyBorder="1" applyAlignment="1" applyProtection="1">
      <alignment horizontal="center" vertical="center" wrapText="1"/>
    </xf>
    <xf numFmtId="0" fontId="19" fillId="2" borderId="3" xfId="0" applyNumberFormat="1" applyFont="1" applyFill="1" applyBorder="1" applyAlignment="1">
      <alignment horizontal="center" vertical="center" wrapText="1"/>
    </xf>
    <xf numFmtId="4" fontId="19" fillId="2" borderId="1" xfId="8" applyNumberFormat="1" applyFont="1" applyFill="1" applyBorder="1" applyAlignment="1" applyProtection="1">
      <alignment horizontal="right" vertical="center" wrapText="1"/>
    </xf>
    <xf numFmtId="166" fontId="19" fillId="2" borderId="3" xfId="8" applyFont="1" applyFill="1" applyBorder="1" applyAlignment="1">
      <alignment horizontal="center" vertical="center" wrapText="1"/>
    </xf>
    <xf numFmtId="16" fontId="19" fillId="2" borderId="1" xfId="1" applyNumberFormat="1" applyFont="1" applyFill="1" applyBorder="1" applyAlignment="1">
      <alignment horizontal="center" vertical="center" wrapText="1"/>
    </xf>
    <xf numFmtId="4" fontId="19" fillId="2" borderId="3" xfId="6" applyNumberFormat="1" applyFont="1" applyFill="1" applyBorder="1" applyAlignment="1" applyProtection="1">
      <alignment horizontal="right" vertical="center" wrapText="1"/>
    </xf>
    <xf numFmtId="4" fontId="18" fillId="2" borderId="1" xfId="8" applyNumberFormat="1" applyFont="1" applyFill="1" applyBorder="1" applyAlignment="1" applyProtection="1">
      <alignment horizontal="right" vertical="center" wrapText="1"/>
    </xf>
    <xf numFmtId="0" fontId="18" fillId="2" borderId="1" xfId="0" applyFont="1" applyFill="1" applyBorder="1" applyAlignment="1">
      <alignment vertical="center" wrapText="1"/>
    </xf>
    <xf numFmtId="0" fontId="19" fillId="2" borderId="3" xfId="0" applyFont="1" applyFill="1" applyBorder="1" applyAlignment="1">
      <alignment horizontal="center" vertical="center"/>
    </xf>
    <xf numFmtId="4" fontId="18" fillId="2" borderId="3" xfId="2" applyNumberFormat="1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vertical="center" wrapText="1"/>
    </xf>
    <xf numFmtId="164" fontId="19" fillId="2" borderId="1" xfId="9" applyFont="1" applyFill="1" applyBorder="1" applyAlignment="1">
      <alignment horizontal="center" vertical="center" wrapText="1"/>
    </xf>
    <xf numFmtId="2" fontId="19" fillId="2" borderId="1" xfId="2" applyNumberFormat="1" applyFont="1" applyFill="1" applyBorder="1" applyAlignment="1" applyProtection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" fontId="18" fillId="0" borderId="1" xfId="0" applyNumberFormat="1" applyFont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4" fontId="18" fillId="0" borderId="22" xfId="0" applyNumberFormat="1" applyFont="1" applyBorder="1" applyAlignment="1">
      <alignment horizontal="right" vertical="center" wrapText="1"/>
    </xf>
    <xf numFmtId="0" fontId="19" fillId="2" borderId="22" xfId="1" applyNumberFormat="1" applyFont="1" applyFill="1" applyBorder="1" applyAlignment="1">
      <alignment horizontal="center" vertical="center" wrapText="1"/>
    </xf>
    <xf numFmtId="0" fontId="18" fillId="2" borderId="22" xfId="1" applyNumberFormat="1" applyFont="1" applyFill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22" fillId="0" borderId="0" xfId="0" applyFont="1"/>
    <xf numFmtId="0" fontId="11" fillId="3" borderId="11" xfId="1" applyFont="1" applyFill="1" applyBorder="1" applyAlignment="1">
      <alignment horizontal="center" vertical="top" wrapText="1"/>
    </xf>
    <xf numFmtId="0" fontId="11" fillId="3" borderId="19" xfId="1" applyFont="1" applyFill="1" applyBorder="1" applyAlignment="1">
      <alignment horizontal="center" vertical="top" wrapText="1"/>
    </xf>
    <xf numFmtId="0" fontId="11" fillId="3" borderId="12" xfId="1" applyFont="1" applyFill="1" applyBorder="1" applyAlignment="1">
      <alignment horizontal="center" vertical="top" wrapText="1"/>
    </xf>
    <xf numFmtId="0" fontId="11" fillId="3" borderId="13" xfId="1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14" fillId="0" borderId="0" xfId="0" applyFont="1" applyAlignment="1">
      <alignment horizontal="center"/>
    </xf>
    <xf numFmtId="0" fontId="15" fillId="2" borderId="7" xfId="0" applyFont="1" applyFill="1" applyBorder="1" applyAlignment="1">
      <alignment horizontal="center"/>
    </xf>
    <xf numFmtId="0" fontId="15" fillId="2" borderId="26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/>
    </xf>
  </cellXfs>
  <cellStyles count="10">
    <cellStyle name="Звичайний" xfId="0" builtinId="0"/>
    <cellStyle name="Обычный 2" xfId="1"/>
    <cellStyle name="Обычный 3" xfId="5"/>
    <cellStyle name="Обычный 4" xfId="7"/>
    <cellStyle name="Процентный 2" xfId="4"/>
    <cellStyle name="Финансовый 2" xfId="2"/>
    <cellStyle name="Финансовый 2 2" xfId="3"/>
    <cellStyle name="Финансовый 3" xfId="6"/>
    <cellStyle name="Финансовый 4" xfId="8"/>
    <cellStyle name="Фінансовий" xfId="9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333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97"/>
  <sheetViews>
    <sheetView tabSelected="1" zoomScaleNormal="100" workbookViewId="0">
      <pane ySplit="4" topLeftCell="A11" activePane="bottomLeft" state="frozen"/>
      <selection pane="bottomLeft" activeCell="M13" sqref="M13"/>
    </sheetView>
  </sheetViews>
  <sheetFormatPr defaultColWidth="9.125" defaultRowHeight="15.75" customHeight="1" x14ac:dyDescent="0.25"/>
  <cols>
    <col min="1" max="1" width="3.25" customWidth="1"/>
    <col min="2" max="2" width="5.625" customWidth="1"/>
    <col min="3" max="3" width="5.625" hidden="1" customWidth="1"/>
    <col min="4" max="4" width="32" hidden="1" customWidth="1"/>
    <col min="5" max="6" width="10.625" customWidth="1"/>
    <col min="7" max="7" width="11.25" customWidth="1"/>
    <col min="8" max="11" width="10.625" customWidth="1"/>
    <col min="12" max="12" width="12.125" customWidth="1"/>
    <col min="13" max="13" width="9.625" style="258" customWidth="1"/>
    <col min="14" max="14" width="14.125" style="258" customWidth="1"/>
    <col min="15" max="15" width="16.125" style="258" customWidth="1"/>
    <col min="16" max="16" width="12.875" style="258" customWidth="1"/>
    <col min="17" max="17" width="8.125" style="258" customWidth="1"/>
    <col min="18" max="18" width="7.125" style="258" customWidth="1"/>
    <col min="19" max="19" width="7.375" style="258" customWidth="1"/>
    <col min="20" max="20" width="17.375" style="258" customWidth="1"/>
    <col min="21" max="21" width="9.625" style="258" customWidth="1"/>
    <col min="22" max="22" width="6.625" style="258" customWidth="1"/>
    <col min="23" max="23" width="10.625" style="258" customWidth="1"/>
    <col min="24" max="24" width="5.625" style="258" customWidth="1"/>
    <col min="25" max="25" width="12.25" style="258" customWidth="1"/>
    <col min="26" max="26" width="10.625" style="258" customWidth="1"/>
    <col min="27" max="27" width="6.625" style="258" customWidth="1"/>
    <col min="28" max="28" width="6.625" style="258" hidden="1" customWidth="1"/>
    <col min="29" max="29" width="8.625" style="258" customWidth="1"/>
    <col min="30" max="30" width="9.625" style="258" customWidth="1"/>
    <col min="31" max="31" width="13.625" style="258" customWidth="1"/>
    <col min="32" max="32" width="20.625" style="258" customWidth="1"/>
  </cols>
  <sheetData>
    <row r="1" spans="1:32" ht="16.5" thickBot="1" x14ac:dyDescent="0.3">
      <c r="A1" s="18"/>
      <c r="B1" s="31"/>
      <c r="C1" s="31"/>
      <c r="D1" s="52"/>
      <c r="E1" s="32"/>
      <c r="F1" s="20"/>
      <c r="G1" s="31"/>
      <c r="H1" s="31"/>
      <c r="I1" s="31"/>
      <c r="J1" s="31"/>
      <c r="K1" s="31"/>
      <c r="L1" s="31"/>
      <c r="M1" s="153"/>
      <c r="N1" s="154"/>
      <c r="O1" s="153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</row>
    <row r="2" spans="1:32" ht="21.75" thickBot="1" x14ac:dyDescent="0.3">
      <c r="A2" s="18"/>
      <c r="B2" s="259" t="s">
        <v>50</v>
      </c>
      <c r="C2" s="260"/>
      <c r="D2" s="260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  <c r="W2" s="261"/>
      <c r="X2" s="261"/>
      <c r="Y2" s="261"/>
      <c r="Z2" s="261"/>
      <c r="AA2" s="261"/>
      <c r="AB2" s="261"/>
      <c r="AC2" s="261"/>
      <c r="AD2" s="261"/>
      <c r="AE2" s="261"/>
      <c r="AF2" s="262"/>
    </row>
    <row r="3" spans="1:32" ht="90" thickBot="1" x14ac:dyDescent="0.3">
      <c r="A3" s="19"/>
      <c r="B3" s="33" t="s">
        <v>49</v>
      </c>
      <c r="C3" s="34"/>
      <c r="D3" s="53" t="s">
        <v>62</v>
      </c>
      <c r="E3" s="35" t="s">
        <v>48</v>
      </c>
      <c r="F3" s="36" t="s">
        <v>47</v>
      </c>
      <c r="G3" s="37" t="s">
        <v>46</v>
      </c>
      <c r="H3" s="37" t="s">
        <v>45</v>
      </c>
      <c r="I3" s="37" t="s">
        <v>44</v>
      </c>
      <c r="J3" s="37" t="s">
        <v>43</v>
      </c>
      <c r="K3" s="38" t="s">
        <v>42</v>
      </c>
      <c r="L3" s="38" t="s">
        <v>41</v>
      </c>
      <c r="M3" s="38" t="s">
        <v>40</v>
      </c>
      <c r="N3" s="38" t="s">
        <v>39</v>
      </c>
      <c r="O3" s="38" t="s">
        <v>38</v>
      </c>
      <c r="P3" s="38" t="s">
        <v>37</v>
      </c>
      <c r="Q3" s="38" t="s">
        <v>36</v>
      </c>
      <c r="R3" s="38" t="s">
        <v>35</v>
      </c>
      <c r="S3" s="38" t="s">
        <v>34</v>
      </c>
      <c r="T3" s="38" t="s">
        <v>33</v>
      </c>
      <c r="U3" s="39" t="s">
        <v>32</v>
      </c>
      <c r="V3" s="38" t="s">
        <v>31</v>
      </c>
      <c r="W3" s="40" t="s">
        <v>30</v>
      </c>
      <c r="X3" s="41" t="s">
        <v>29</v>
      </c>
      <c r="Y3" s="42" t="s">
        <v>28</v>
      </c>
      <c r="Z3" s="38" t="s">
        <v>27</v>
      </c>
      <c r="AA3" s="38" t="s">
        <v>26</v>
      </c>
      <c r="AB3" s="38" t="s">
        <v>61</v>
      </c>
      <c r="AC3" s="38" t="s">
        <v>25</v>
      </c>
      <c r="AD3" s="38" t="s">
        <v>24</v>
      </c>
      <c r="AE3" s="38" t="s">
        <v>23</v>
      </c>
      <c r="AF3" s="43" t="s">
        <v>4</v>
      </c>
    </row>
    <row r="4" spans="1:32" ht="16.5" thickBot="1" x14ac:dyDescent="0.3">
      <c r="A4" s="22"/>
      <c r="B4" s="44">
        <v>1</v>
      </c>
      <c r="C4" s="45"/>
      <c r="D4" s="54"/>
      <c r="E4" s="46">
        <v>2</v>
      </c>
      <c r="F4" s="47" t="s">
        <v>60</v>
      </c>
      <c r="G4" s="46">
        <v>4</v>
      </c>
      <c r="H4" s="46">
        <v>5</v>
      </c>
      <c r="I4" s="46">
        <v>6</v>
      </c>
      <c r="J4" s="46">
        <v>7</v>
      </c>
      <c r="K4" s="46">
        <v>8</v>
      </c>
      <c r="L4" s="46">
        <v>9</v>
      </c>
      <c r="M4" s="46">
        <v>10</v>
      </c>
      <c r="N4" s="46">
        <v>11</v>
      </c>
      <c r="O4" s="46">
        <v>12</v>
      </c>
      <c r="P4" s="46">
        <v>13</v>
      </c>
      <c r="Q4" s="46">
        <v>14</v>
      </c>
      <c r="R4" s="46">
        <v>15</v>
      </c>
      <c r="S4" s="46">
        <v>16</v>
      </c>
      <c r="T4" s="46">
        <v>17</v>
      </c>
      <c r="U4" s="48">
        <v>18</v>
      </c>
      <c r="V4" s="46">
        <v>19</v>
      </c>
      <c r="W4" s="49">
        <v>20</v>
      </c>
      <c r="X4" s="48">
        <v>21</v>
      </c>
      <c r="Y4" s="50">
        <v>22</v>
      </c>
      <c r="Z4" s="46">
        <v>23</v>
      </c>
      <c r="AA4" s="46">
        <v>24</v>
      </c>
      <c r="AB4" s="46"/>
      <c r="AC4" s="46">
        <v>25</v>
      </c>
      <c r="AD4" s="46">
        <v>26</v>
      </c>
      <c r="AE4" s="46">
        <v>27</v>
      </c>
      <c r="AF4" s="51">
        <v>28</v>
      </c>
    </row>
    <row r="5" spans="1:32" ht="281.25" thickBot="1" x14ac:dyDescent="0.3">
      <c r="A5" s="22"/>
      <c r="B5" s="71">
        <v>1</v>
      </c>
      <c r="C5" s="72">
        <v>2</v>
      </c>
      <c r="D5" s="72" t="s">
        <v>986</v>
      </c>
      <c r="E5" s="72"/>
      <c r="F5" s="73"/>
      <c r="G5" s="72"/>
      <c r="H5" s="74">
        <v>42521</v>
      </c>
      <c r="I5" s="75">
        <v>42457</v>
      </c>
      <c r="J5" s="75">
        <v>42479</v>
      </c>
      <c r="K5" s="75">
        <v>42429</v>
      </c>
      <c r="L5" s="76" t="s">
        <v>476</v>
      </c>
      <c r="M5" s="155" t="s">
        <v>981</v>
      </c>
      <c r="N5" s="155" t="s">
        <v>982</v>
      </c>
      <c r="O5" s="155" t="s">
        <v>987</v>
      </c>
      <c r="P5" s="155" t="s">
        <v>1193</v>
      </c>
      <c r="Q5" s="156" t="s">
        <v>325</v>
      </c>
      <c r="R5" s="155" t="s">
        <v>664</v>
      </c>
      <c r="S5" s="157" t="s">
        <v>1115</v>
      </c>
      <c r="T5" s="158" t="s">
        <v>1118</v>
      </c>
      <c r="U5" s="159">
        <v>68.400000000000006</v>
      </c>
      <c r="V5" s="160" t="s">
        <v>235</v>
      </c>
      <c r="W5" s="161" t="s">
        <v>481</v>
      </c>
      <c r="X5" s="162" t="s">
        <v>72</v>
      </c>
      <c r="Y5" s="163">
        <v>59.37</v>
      </c>
      <c r="Z5" s="155" t="s">
        <v>73</v>
      </c>
      <c r="AA5" s="155"/>
      <c r="AB5" s="155"/>
      <c r="AC5" s="156" t="s">
        <v>98</v>
      </c>
      <c r="AD5" s="164" t="s">
        <v>1217</v>
      </c>
      <c r="AE5" s="155" t="s">
        <v>1232</v>
      </c>
      <c r="AF5" s="165"/>
    </row>
    <row r="6" spans="1:32" ht="281.25" thickBot="1" x14ac:dyDescent="0.3">
      <c r="A6" s="22"/>
      <c r="B6" s="77">
        <v>2</v>
      </c>
      <c r="C6" s="78">
        <v>3</v>
      </c>
      <c r="D6" s="78" t="s">
        <v>988</v>
      </c>
      <c r="E6" s="78"/>
      <c r="F6" s="79"/>
      <c r="G6" s="78"/>
      <c r="H6" s="80">
        <v>42521</v>
      </c>
      <c r="I6" s="81">
        <v>42466</v>
      </c>
      <c r="J6" s="81">
        <v>42479</v>
      </c>
      <c r="K6" s="81">
        <v>42400</v>
      </c>
      <c r="L6" s="82" t="s">
        <v>476</v>
      </c>
      <c r="M6" s="166" t="s">
        <v>981</v>
      </c>
      <c r="N6" s="166" t="s">
        <v>982</v>
      </c>
      <c r="O6" s="166" t="s">
        <v>989</v>
      </c>
      <c r="P6" s="166" t="s">
        <v>990</v>
      </c>
      <c r="Q6" s="167" t="s">
        <v>325</v>
      </c>
      <c r="R6" s="166" t="s">
        <v>664</v>
      </c>
      <c r="S6" s="168" t="s">
        <v>280</v>
      </c>
      <c r="T6" s="169" t="s">
        <v>1132</v>
      </c>
      <c r="U6" s="170">
        <v>83.9</v>
      </c>
      <c r="V6" s="168" t="s">
        <v>235</v>
      </c>
      <c r="W6" s="171" t="s">
        <v>481</v>
      </c>
      <c r="X6" s="172" t="s">
        <v>72</v>
      </c>
      <c r="Y6" s="173">
        <v>5538.53</v>
      </c>
      <c r="Z6" s="166" t="s">
        <v>73</v>
      </c>
      <c r="AA6" s="166"/>
      <c r="AB6" s="166"/>
      <c r="AC6" s="167" t="s">
        <v>98</v>
      </c>
      <c r="AD6" s="164" t="s">
        <v>1217</v>
      </c>
      <c r="AE6" s="155" t="s">
        <v>1232</v>
      </c>
      <c r="AF6" s="174"/>
    </row>
    <row r="7" spans="1:32" ht="280.5" x14ac:dyDescent="0.25">
      <c r="A7" s="22"/>
      <c r="B7" s="77">
        <v>3</v>
      </c>
      <c r="C7" s="78">
        <v>4</v>
      </c>
      <c r="D7" s="78" t="s">
        <v>991</v>
      </c>
      <c r="E7" s="78"/>
      <c r="F7" s="79"/>
      <c r="G7" s="78"/>
      <c r="H7" s="80">
        <v>42521</v>
      </c>
      <c r="I7" s="81">
        <v>42466</v>
      </c>
      <c r="J7" s="81">
        <v>42479</v>
      </c>
      <c r="K7" s="81">
        <v>42400</v>
      </c>
      <c r="L7" s="82" t="s">
        <v>476</v>
      </c>
      <c r="M7" s="166" t="s">
        <v>981</v>
      </c>
      <c r="N7" s="166" t="s">
        <v>982</v>
      </c>
      <c r="O7" s="166" t="s">
        <v>992</v>
      </c>
      <c r="P7" s="166" t="s">
        <v>990</v>
      </c>
      <c r="Q7" s="167" t="s">
        <v>325</v>
      </c>
      <c r="R7" s="166" t="s">
        <v>664</v>
      </c>
      <c r="S7" s="168" t="s">
        <v>280</v>
      </c>
      <c r="T7" s="169" t="s">
        <v>1132</v>
      </c>
      <c r="U7" s="170">
        <v>82.3</v>
      </c>
      <c r="V7" s="168" t="s">
        <v>235</v>
      </c>
      <c r="W7" s="171" t="s">
        <v>481</v>
      </c>
      <c r="X7" s="172" t="s">
        <v>72</v>
      </c>
      <c r="Y7" s="173">
        <v>5432.89</v>
      </c>
      <c r="Z7" s="166" t="s">
        <v>73</v>
      </c>
      <c r="AA7" s="166"/>
      <c r="AB7" s="166"/>
      <c r="AC7" s="167" t="s">
        <v>98</v>
      </c>
      <c r="AD7" s="164" t="s">
        <v>1217</v>
      </c>
      <c r="AE7" s="155" t="s">
        <v>1232</v>
      </c>
      <c r="AF7" s="174"/>
    </row>
    <row r="8" spans="1:32" ht="216.75" x14ac:dyDescent="0.25">
      <c r="A8" s="22"/>
      <c r="B8" s="77">
        <v>4</v>
      </c>
      <c r="C8" s="78">
        <v>13</v>
      </c>
      <c r="D8" s="83" t="s">
        <v>727</v>
      </c>
      <c r="E8" s="78" t="s">
        <v>900</v>
      </c>
      <c r="F8" s="79" t="s">
        <v>901</v>
      </c>
      <c r="G8" s="81">
        <v>42503</v>
      </c>
      <c r="H8" s="80">
        <v>42521</v>
      </c>
      <c r="I8" s="81">
        <v>42408</v>
      </c>
      <c r="J8" s="81">
        <v>42472</v>
      </c>
      <c r="K8" s="81">
        <v>42308</v>
      </c>
      <c r="L8" s="82" t="s">
        <v>476</v>
      </c>
      <c r="M8" s="166" t="s">
        <v>668</v>
      </c>
      <c r="N8" s="166" t="s">
        <v>728</v>
      </c>
      <c r="O8" s="166" t="s">
        <v>729</v>
      </c>
      <c r="P8" s="166" t="s">
        <v>730</v>
      </c>
      <c r="Q8" s="167" t="s">
        <v>105</v>
      </c>
      <c r="R8" s="175" t="s">
        <v>116</v>
      </c>
      <c r="S8" s="166">
        <v>29</v>
      </c>
      <c r="T8" s="166" t="s">
        <v>731</v>
      </c>
      <c r="U8" s="170">
        <v>194</v>
      </c>
      <c r="V8" s="167" t="s">
        <v>1140</v>
      </c>
      <c r="W8" s="171">
        <v>19005.93</v>
      </c>
      <c r="X8" s="172" t="s">
        <v>72</v>
      </c>
      <c r="Y8" s="173">
        <v>6016300</v>
      </c>
      <c r="Z8" s="166" t="s">
        <v>73</v>
      </c>
      <c r="AA8" s="166" t="s">
        <v>109</v>
      </c>
      <c r="AB8" s="166"/>
      <c r="AC8" s="167" t="s">
        <v>98</v>
      </c>
      <c r="AD8" s="166" t="s">
        <v>1217</v>
      </c>
      <c r="AE8" s="166" t="s">
        <v>1218</v>
      </c>
      <c r="AF8" s="174"/>
    </row>
    <row r="9" spans="1:32" ht="204" x14ac:dyDescent="0.25">
      <c r="A9" s="22"/>
      <c r="B9" s="77">
        <v>5</v>
      </c>
      <c r="C9" s="78">
        <v>14</v>
      </c>
      <c r="D9" s="83" t="s">
        <v>732</v>
      </c>
      <c r="E9" s="78" t="s">
        <v>900</v>
      </c>
      <c r="F9" s="79" t="s">
        <v>901</v>
      </c>
      <c r="G9" s="81">
        <v>42503</v>
      </c>
      <c r="H9" s="80">
        <v>42521</v>
      </c>
      <c r="I9" s="81">
        <v>42423</v>
      </c>
      <c r="J9" s="81">
        <v>42472</v>
      </c>
      <c r="K9" s="81">
        <v>42400</v>
      </c>
      <c r="L9" s="82" t="s">
        <v>476</v>
      </c>
      <c r="M9" s="166" t="s">
        <v>668</v>
      </c>
      <c r="N9" s="166" t="s">
        <v>728</v>
      </c>
      <c r="O9" s="166" t="s">
        <v>733</v>
      </c>
      <c r="P9" s="166" t="s">
        <v>730</v>
      </c>
      <c r="Q9" s="167" t="s">
        <v>105</v>
      </c>
      <c r="R9" s="175" t="s">
        <v>116</v>
      </c>
      <c r="S9" s="166">
        <v>29</v>
      </c>
      <c r="T9" s="166" t="s">
        <v>731</v>
      </c>
      <c r="U9" s="170">
        <v>155</v>
      </c>
      <c r="V9" s="167" t="s">
        <v>1140</v>
      </c>
      <c r="W9" s="171">
        <v>15845.59</v>
      </c>
      <c r="X9" s="172" t="s">
        <v>72</v>
      </c>
      <c r="Y9" s="173">
        <v>5263000</v>
      </c>
      <c r="Z9" s="166" t="s">
        <v>73</v>
      </c>
      <c r="AA9" s="166" t="s">
        <v>109</v>
      </c>
      <c r="AB9" s="166"/>
      <c r="AC9" s="167" t="s">
        <v>98</v>
      </c>
      <c r="AD9" s="166" t="s">
        <v>1217</v>
      </c>
      <c r="AE9" s="166" t="s">
        <v>1218</v>
      </c>
      <c r="AF9" s="174"/>
    </row>
    <row r="10" spans="1:32" ht="127.5" x14ac:dyDescent="0.25">
      <c r="A10" s="22"/>
      <c r="B10" s="77">
        <v>6</v>
      </c>
      <c r="C10" s="78">
        <v>5</v>
      </c>
      <c r="D10" s="78" t="s">
        <v>993</v>
      </c>
      <c r="E10" s="78"/>
      <c r="F10" s="79"/>
      <c r="G10" s="78"/>
      <c r="H10" s="80">
        <v>42521</v>
      </c>
      <c r="I10" s="81">
        <v>42457</v>
      </c>
      <c r="J10" s="81">
        <v>42479</v>
      </c>
      <c r="K10" s="81">
        <v>42429</v>
      </c>
      <c r="L10" s="82" t="s">
        <v>476</v>
      </c>
      <c r="M10" s="166" t="s">
        <v>981</v>
      </c>
      <c r="N10" s="166" t="s">
        <v>982</v>
      </c>
      <c r="O10" s="166" t="s">
        <v>994</v>
      </c>
      <c r="P10" s="166" t="s">
        <v>995</v>
      </c>
      <c r="Q10" s="167" t="s">
        <v>325</v>
      </c>
      <c r="R10" s="168" t="s">
        <v>1107</v>
      </c>
      <c r="S10" s="176" t="s">
        <v>1115</v>
      </c>
      <c r="T10" s="169" t="s">
        <v>1196</v>
      </c>
      <c r="U10" s="170">
        <v>72.2</v>
      </c>
      <c r="V10" s="167" t="s">
        <v>1140</v>
      </c>
      <c r="W10" s="171" t="s">
        <v>996</v>
      </c>
      <c r="X10" s="172" t="s">
        <v>72</v>
      </c>
      <c r="Y10" s="173">
        <v>8169.56</v>
      </c>
      <c r="Z10" s="166" t="s">
        <v>73</v>
      </c>
      <c r="AA10" s="166"/>
      <c r="AB10" s="166"/>
      <c r="AC10" s="167" t="s">
        <v>98</v>
      </c>
      <c r="AD10" s="169" t="s">
        <v>1198</v>
      </c>
      <c r="AE10" s="166" t="s">
        <v>1219</v>
      </c>
      <c r="AF10" s="174"/>
    </row>
    <row r="11" spans="1:32" ht="89.25" x14ac:dyDescent="0.25">
      <c r="A11" s="22"/>
      <c r="B11" s="77">
        <v>7</v>
      </c>
      <c r="C11" s="78">
        <v>3</v>
      </c>
      <c r="D11" s="83" t="s">
        <v>679</v>
      </c>
      <c r="E11" s="78" t="s">
        <v>680</v>
      </c>
      <c r="F11" s="79"/>
      <c r="G11" s="78"/>
      <c r="H11" s="80">
        <v>42521</v>
      </c>
      <c r="I11" s="81">
        <v>42464</v>
      </c>
      <c r="J11" s="81">
        <v>42479</v>
      </c>
      <c r="K11" s="81">
        <v>42369</v>
      </c>
      <c r="L11" s="82" t="s">
        <v>476</v>
      </c>
      <c r="M11" s="166" t="s">
        <v>668</v>
      </c>
      <c r="N11" s="166" t="s">
        <v>681</v>
      </c>
      <c r="O11" s="166" t="s">
        <v>682</v>
      </c>
      <c r="P11" s="166" t="s">
        <v>1036</v>
      </c>
      <c r="Q11" s="167" t="s">
        <v>105</v>
      </c>
      <c r="R11" s="175" t="s">
        <v>116</v>
      </c>
      <c r="S11" s="166" t="s">
        <v>378</v>
      </c>
      <c r="T11" s="166" t="s">
        <v>379</v>
      </c>
      <c r="U11" s="170">
        <v>34</v>
      </c>
      <c r="V11" s="166">
        <v>8</v>
      </c>
      <c r="W11" s="171">
        <v>4379.33</v>
      </c>
      <c r="X11" s="172" t="s">
        <v>72</v>
      </c>
      <c r="Y11" s="173">
        <v>656900</v>
      </c>
      <c r="Z11" s="166" t="s">
        <v>73</v>
      </c>
      <c r="AA11" s="166" t="s">
        <v>84</v>
      </c>
      <c r="AB11" s="166"/>
      <c r="AC11" s="167" t="s">
        <v>98</v>
      </c>
      <c r="AD11" s="166" t="s">
        <v>1194</v>
      </c>
      <c r="AE11" s="166"/>
      <c r="AF11" s="174"/>
    </row>
    <row r="12" spans="1:32" ht="89.25" x14ac:dyDescent="0.25">
      <c r="A12" s="22"/>
      <c r="B12" s="77">
        <v>8</v>
      </c>
      <c r="C12" s="82">
        <v>12</v>
      </c>
      <c r="D12" s="84" t="s">
        <v>474</v>
      </c>
      <c r="E12" s="82" t="s">
        <v>475</v>
      </c>
      <c r="F12" s="85"/>
      <c r="G12" s="82"/>
      <c r="H12" s="80">
        <v>42521</v>
      </c>
      <c r="I12" s="80">
        <v>42444</v>
      </c>
      <c r="J12" s="80">
        <v>42480</v>
      </c>
      <c r="K12" s="80">
        <v>42429</v>
      </c>
      <c r="L12" s="82" t="s">
        <v>476</v>
      </c>
      <c r="M12" s="167" t="s">
        <v>421</v>
      </c>
      <c r="N12" s="167" t="s">
        <v>462</v>
      </c>
      <c r="O12" s="167" t="s">
        <v>1220</v>
      </c>
      <c r="P12" s="167" t="s">
        <v>464</v>
      </c>
      <c r="Q12" s="167" t="s">
        <v>105</v>
      </c>
      <c r="R12" s="168" t="s">
        <v>1107</v>
      </c>
      <c r="S12" s="167" t="s">
        <v>298</v>
      </c>
      <c r="T12" s="167" t="s">
        <v>299</v>
      </c>
      <c r="U12" s="177">
        <v>20</v>
      </c>
      <c r="V12" s="167">
        <v>12</v>
      </c>
      <c r="W12" s="178">
        <v>4694.6000000000004</v>
      </c>
      <c r="X12" s="179" t="s">
        <v>72</v>
      </c>
      <c r="Y12" s="180">
        <v>469460</v>
      </c>
      <c r="Z12" s="167" t="s">
        <v>73</v>
      </c>
      <c r="AA12" s="167" t="s">
        <v>109</v>
      </c>
      <c r="AB12" s="167"/>
      <c r="AC12" s="167" t="s">
        <v>98</v>
      </c>
      <c r="AD12" s="166" t="s">
        <v>1194</v>
      </c>
      <c r="AE12" s="167"/>
      <c r="AF12" s="181"/>
    </row>
    <row r="13" spans="1:32" ht="25.5" x14ac:dyDescent="0.25">
      <c r="A13" s="22"/>
      <c r="B13" s="77" t="s">
        <v>1172</v>
      </c>
      <c r="C13" s="82"/>
      <c r="D13" s="84"/>
      <c r="E13" s="82"/>
      <c r="F13" s="85"/>
      <c r="G13" s="82"/>
      <c r="H13" s="80">
        <v>42521</v>
      </c>
      <c r="I13" s="80"/>
      <c r="J13" s="80"/>
      <c r="K13" s="80"/>
      <c r="L13" s="82" t="s">
        <v>476</v>
      </c>
      <c r="M13" s="167" t="s">
        <v>668</v>
      </c>
      <c r="N13" s="167"/>
      <c r="O13" s="167"/>
      <c r="P13" s="167" t="s">
        <v>1173</v>
      </c>
      <c r="Q13" s="167"/>
      <c r="R13" s="168"/>
      <c r="S13" s="167"/>
      <c r="T13" s="167"/>
      <c r="U13" s="177"/>
      <c r="V13" s="167"/>
      <c r="W13" s="178"/>
      <c r="X13" s="179"/>
      <c r="Y13" s="180"/>
      <c r="Z13" s="167" t="s">
        <v>73</v>
      </c>
      <c r="AA13" s="167"/>
      <c r="AB13" s="167"/>
      <c r="AC13" s="167" t="s">
        <v>98</v>
      </c>
      <c r="AD13" s="167" t="s">
        <v>1194</v>
      </c>
      <c r="AE13" s="167"/>
      <c r="AF13" s="181"/>
    </row>
    <row r="14" spans="1:32" ht="89.25" x14ac:dyDescent="0.25">
      <c r="A14" s="22"/>
      <c r="B14" s="77">
        <v>9</v>
      </c>
      <c r="C14" s="78">
        <v>8</v>
      </c>
      <c r="D14" s="83" t="s">
        <v>702</v>
      </c>
      <c r="E14" s="78" t="s">
        <v>703</v>
      </c>
      <c r="F14" s="79"/>
      <c r="G14" s="78"/>
      <c r="H14" s="80">
        <v>42521</v>
      </c>
      <c r="I14" s="81">
        <v>42487</v>
      </c>
      <c r="J14" s="78" t="s">
        <v>67</v>
      </c>
      <c r="K14" s="81">
        <v>42369</v>
      </c>
      <c r="L14" s="58" t="s">
        <v>157</v>
      </c>
      <c r="M14" s="166" t="s">
        <v>668</v>
      </c>
      <c r="N14" s="166" t="s">
        <v>704</v>
      </c>
      <c r="O14" s="166" t="s">
        <v>705</v>
      </c>
      <c r="P14" s="166" t="s">
        <v>1037</v>
      </c>
      <c r="Q14" s="167" t="s">
        <v>105</v>
      </c>
      <c r="R14" s="175" t="s">
        <v>116</v>
      </c>
      <c r="S14" s="166"/>
      <c r="T14" s="166" t="s">
        <v>173</v>
      </c>
      <c r="U14" s="170">
        <v>257.7</v>
      </c>
      <c r="V14" s="166" t="s">
        <v>1139</v>
      </c>
      <c r="W14" s="171" t="s">
        <v>706</v>
      </c>
      <c r="X14" s="172" t="s">
        <v>72</v>
      </c>
      <c r="Y14" s="173">
        <v>9518400</v>
      </c>
      <c r="Z14" s="166" t="s">
        <v>73</v>
      </c>
      <c r="AA14" s="166" t="s">
        <v>678</v>
      </c>
      <c r="AB14" s="166"/>
      <c r="AC14" s="167" t="s">
        <v>98</v>
      </c>
      <c r="AD14" s="166" t="s">
        <v>1197</v>
      </c>
      <c r="AE14" s="166"/>
      <c r="AF14" s="174" t="s">
        <v>707</v>
      </c>
    </row>
    <row r="15" spans="1:32" ht="102" x14ac:dyDescent="0.25">
      <c r="A15" s="22"/>
      <c r="B15" s="77">
        <v>10</v>
      </c>
      <c r="C15" s="78">
        <v>9</v>
      </c>
      <c r="D15" s="83" t="s">
        <v>708</v>
      </c>
      <c r="E15" s="82" t="s">
        <v>709</v>
      </c>
      <c r="F15" s="85"/>
      <c r="G15" s="82"/>
      <c r="H15" s="80">
        <v>42521</v>
      </c>
      <c r="I15" s="80">
        <v>42496</v>
      </c>
      <c r="J15" s="82" t="s">
        <v>67</v>
      </c>
      <c r="K15" s="80">
        <v>42308</v>
      </c>
      <c r="L15" s="58" t="s">
        <v>157</v>
      </c>
      <c r="M15" s="167" t="s">
        <v>668</v>
      </c>
      <c r="N15" s="167" t="s">
        <v>710</v>
      </c>
      <c r="O15" s="167" t="s">
        <v>711</v>
      </c>
      <c r="P15" s="167" t="s">
        <v>1038</v>
      </c>
      <c r="Q15" s="167" t="s">
        <v>105</v>
      </c>
      <c r="R15" s="175" t="s">
        <v>116</v>
      </c>
      <c r="S15" s="167">
        <v>24</v>
      </c>
      <c r="T15" s="167" t="s">
        <v>118</v>
      </c>
      <c r="U15" s="177">
        <v>166</v>
      </c>
      <c r="V15" s="182" t="s">
        <v>1137</v>
      </c>
      <c r="W15" s="178">
        <v>35.43</v>
      </c>
      <c r="X15" s="179" t="s">
        <v>72</v>
      </c>
      <c r="Y15" s="180">
        <v>4251973</v>
      </c>
      <c r="Z15" s="136">
        <v>43571</v>
      </c>
      <c r="AA15" s="167" t="s">
        <v>109</v>
      </c>
      <c r="AB15" s="167"/>
      <c r="AC15" s="167" t="s">
        <v>671</v>
      </c>
      <c r="AD15" s="167" t="s">
        <v>1197</v>
      </c>
      <c r="AE15" s="167"/>
      <c r="AF15" s="181" t="s">
        <v>712</v>
      </c>
    </row>
    <row r="16" spans="1:32" ht="140.25" x14ac:dyDescent="0.25">
      <c r="A16" s="22"/>
      <c r="B16" s="77">
        <v>11</v>
      </c>
      <c r="C16" s="82">
        <v>5</v>
      </c>
      <c r="D16" s="84" t="s">
        <v>132</v>
      </c>
      <c r="E16" s="82" t="s">
        <v>133</v>
      </c>
      <c r="F16" s="85" t="s">
        <v>134</v>
      </c>
      <c r="G16" s="80">
        <v>42500</v>
      </c>
      <c r="H16" s="80">
        <v>42521</v>
      </c>
      <c r="I16" s="80">
        <v>42481</v>
      </c>
      <c r="J16" s="82" t="s">
        <v>67</v>
      </c>
      <c r="K16" s="80">
        <v>41912</v>
      </c>
      <c r="L16" s="58" t="s">
        <v>1032</v>
      </c>
      <c r="M16" s="167" t="s">
        <v>103</v>
      </c>
      <c r="N16" s="167" t="s">
        <v>135</v>
      </c>
      <c r="O16" s="167" t="s">
        <v>136</v>
      </c>
      <c r="P16" s="167" t="s">
        <v>1053</v>
      </c>
      <c r="Q16" s="167" t="s">
        <v>137</v>
      </c>
      <c r="R16" s="175" t="s">
        <v>116</v>
      </c>
      <c r="S16" s="167">
        <v>33</v>
      </c>
      <c r="T16" s="167" t="s">
        <v>138</v>
      </c>
      <c r="U16" s="177">
        <v>137.38</v>
      </c>
      <c r="V16" s="167">
        <v>0.01</v>
      </c>
      <c r="W16" s="178">
        <v>2.2000000000000002</v>
      </c>
      <c r="X16" s="179" t="s">
        <v>139</v>
      </c>
      <c r="Y16" s="180">
        <v>1705370</v>
      </c>
      <c r="Z16" s="136">
        <v>43369</v>
      </c>
      <c r="AA16" s="167" t="s">
        <v>109</v>
      </c>
      <c r="AB16" s="167"/>
      <c r="AC16" s="167" t="s">
        <v>98</v>
      </c>
      <c r="AD16" s="167" t="s">
        <v>1197</v>
      </c>
      <c r="AE16" s="167"/>
      <c r="AF16" s="181" t="s">
        <v>140</v>
      </c>
    </row>
    <row r="17" spans="1:32" ht="102" x14ac:dyDescent="0.25">
      <c r="A17" s="22"/>
      <c r="B17" s="77">
        <v>12</v>
      </c>
      <c r="C17" s="82">
        <v>12</v>
      </c>
      <c r="D17" s="84" t="s">
        <v>354</v>
      </c>
      <c r="E17" s="82" t="s">
        <v>349</v>
      </c>
      <c r="F17" s="85" t="s">
        <v>413</v>
      </c>
      <c r="G17" s="80">
        <v>42506</v>
      </c>
      <c r="H17" s="80">
        <v>42521</v>
      </c>
      <c r="I17" s="80">
        <v>42405</v>
      </c>
      <c r="J17" s="82" t="s">
        <v>67</v>
      </c>
      <c r="K17" s="80">
        <v>42400</v>
      </c>
      <c r="L17" s="58" t="s">
        <v>157</v>
      </c>
      <c r="M17" s="167" t="s">
        <v>319</v>
      </c>
      <c r="N17" s="167" t="s">
        <v>207</v>
      </c>
      <c r="O17" s="183" t="s">
        <v>351</v>
      </c>
      <c r="P17" s="183" t="s">
        <v>352</v>
      </c>
      <c r="Q17" s="167" t="s">
        <v>325</v>
      </c>
      <c r="R17" s="167" t="s">
        <v>353</v>
      </c>
      <c r="S17" s="167" t="s">
        <v>172</v>
      </c>
      <c r="T17" s="167" t="s">
        <v>173</v>
      </c>
      <c r="U17" s="177">
        <v>419</v>
      </c>
      <c r="V17" s="167">
        <v>1</v>
      </c>
      <c r="W17" s="178">
        <v>2283.98</v>
      </c>
      <c r="X17" s="179" t="s">
        <v>321</v>
      </c>
      <c r="Y17" s="180">
        <v>2740770</v>
      </c>
      <c r="Z17" s="167" t="s">
        <v>73</v>
      </c>
      <c r="AA17" s="167" t="s">
        <v>109</v>
      </c>
      <c r="AB17" s="167"/>
      <c r="AC17" s="167" t="s">
        <v>98</v>
      </c>
      <c r="AD17" s="175" t="s">
        <v>1195</v>
      </c>
      <c r="AE17" s="167"/>
      <c r="AF17" s="184" t="s">
        <v>355</v>
      </c>
    </row>
    <row r="18" spans="1:32" ht="76.5" x14ac:dyDescent="0.25">
      <c r="A18" s="22"/>
      <c r="B18" s="77">
        <v>13</v>
      </c>
      <c r="C18" s="86">
        <v>47</v>
      </c>
      <c r="D18" s="87" t="s">
        <v>885</v>
      </c>
      <c r="E18" s="2" t="s">
        <v>886</v>
      </c>
      <c r="F18" s="88"/>
      <c r="G18" s="89"/>
      <c r="H18" s="80">
        <v>42521</v>
      </c>
      <c r="I18" s="89" t="s">
        <v>887</v>
      </c>
      <c r="J18" s="89" t="s">
        <v>67</v>
      </c>
      <c r="K18" s="89">
        <v>42369</v>
      </c>
      <c r="L18" s="58" t="s">
        <v>157</v>
      </c>
      <c r="M18" s="185" t="s">
        <v>668</v>
      </c>
      <c r="N18" s="168" t="s">
        <v>685</v>
      </c>
      <c r="O18" s="186" t="s">
        <v>888</v>
      </c>
      <c r="P18" s="168" t="s">
        <v>1082</v>
      </c>
      <c r="Q18" s="167" t="s">
        <v>105</v>
      </c>
      <c r="R18" s="175" t="s">
        <v>116</v>
      </c>
      <c r="S18" s="186"/>
      <c r="T18" s="168" t="s">
        <v>1120</v>
      </c>
      <c r="U18" s="170">
        <v>805.8</v>
      </c>
      <c r="V18" s="187">
        <v>1</v>
      </c>
      <c r="W18" s="170">
        <v>15962.38</v>
      </c>
      <c r="X18" s="168" t="s">
        <v>72</v>
      </c>
      <c r="Y18" s="188">
        <v>19154850</v>
      </c>
      <c r="Z18" s="186" t="s">
        <v>73</v>
      </c>
      <c r="AA18" s="189" t="s">
        <v>678</v>
      </c>
      <c r="AB18" s="168"/>
      <c r="AC18" s="167" t="s">
        <v>283</v>
      </c>
      <c r="AD18" s="186" t="s">
        <v>1197</v>
      </c>
      <c r="AE18" s="168"/>
      <c r="AF18" s="190" t="s">
        <v>889</v>
      </c>
    </row>
    <row r="19" spans="1:32" ht="76.5" x14ac:dyDescent="0.25">
      <c r="A19" s="22"/>
      <c r="B19" s="77">
        <v>14</v>
      </c>
      <c r="C19" s="86">
        <v>48</v>
      </c>
      <c r="D19" s="87" t="s">
        <v>885</v>
      </c>
      <c r="E19" s="2" t="s">
        <v>886</v>
      </c>
      <c r="F19" s="88"/>
      <c r="G19" s="89"/>
      <c r="H19" s="80">
        <v>42521</v>
      </c>
      <c r="I19" s="89" t="s">
        <v>887</v>
      </c>
      <c r="J19" s="89" t="s">
        <v>67</v>
      </c>
      <c r="K19" s="89">
        <v>42369</v>
      </c>
      <c r="L19" s="58" t="s">
        <v>157</v>
      </c>
      <c r="M19" s="185" t="s">
        <v>668</v>
      </c>
      <c r="N19" s="168" t="s">
        <v>685</v>
      </c>
      <c r="O19" s="186" t="s">
        <v>888</v>
      </c>
      <c r="P19" s="168" t="s">
        <v>890</v>
      </c>
      <c r="Q19" s="167" t="s">
        <v>105</v>
      </c>
      <c r="R19" s="175" t="s">
        <v>116</v>
      </c>
      <c r="S19" s="168"/>
      <c r="T19" s="168" t="s">
        <v>1120</v>
      </c>
      <c r="U19" s="188">
        <v>132.6</v>
      </c>
      <c r="V19" s="191">
        <v>1</v>
      </c>
      <c r="W19" s="188">
        <v>1709.13</v>
      </c>
      <c r="X19" s="168" t="s">
        <v>72</v>
      </c>
      <c r="Y19" s="188">
        <v>2050950</v>
      </c>
      <c r="Z19" s="168" t="s">
        <v>73</v>
      </c>
      <c r="AA19" s="189" t="s">
        <v>678</v>
      </c>
      <c r="AB19" s="168"/>
      <c r="AC19" s="167" t="s">
        <v>283</v>
      </c>
      <c r="AD19" s="186" t="s">
        <v>1197</v>
      </c>
      <c r="AE19" s="168"/>
      <c r="AF19" s="190" t="s">
        <v>891</v>
      </c>
    </row>
    <row r="20" spans="1:32" ht="76.5" x14ac:dyDescent="0.25">
      <c r="A20" s="22"/>
      <c r="B20" s="77">
        <v>15</v>
      </c>
      <c r="C20" s="86">
        <v>49</v>
      </c>
      <c r="D20" s="87" t="s">
        <v>885</v>
      </c>
      <c r="E20" s="2" t="s">
        <v>886</v>
      </c>
      <c r="F20" s="79"/>
      <c r="G20" s="81"/>
      <c r="H20" s="80">
        <v>42521</v>
      </c>
      <c r="I20" s="89" t="s">
        <v>887</v>
      </c>
      <c r="J20" s="89" t="s">
        <v>67</v>
      </c>
      <c r="K20" s="89">
        <v>42369</v>
      </c>
      <c r="L20" s="58" t="s">
        <v>157</v>
      </c>
      <c r="M20" s="185" t="s">
        <v>668</v>
      </c>
      <c r="N20" s="168" t="s">
        <v>685</v>
      </c>
      <c r="O20" s="186" t="s">
        <v>888</v>
      </c>
      <c r="P20" s="168" t="s">
        <v>892</v>
      </c>
      <c r="Q20" s="167" t="s">
        <v>105</v>
      </c>
      <c r="R20" s="175" t="s">
        <v>116</v>
      </c>
      <c r="S20" s="168"/>
      <c r="T20" s="168" t="s">
        <v>1120</v>
      </c>
      <c r="U20" s="188">
        <v>179.8</v>
      </c>
      <c r="V20" s="168">
        <v>1</v>
      </c>
      <c r="W20" s="171">
        <v>3115.02</v>
      </c>
      <c r="X20" s="168" t="s">
        <v>72</v>
      </c>
      <c r="Y20" s="188">
        <v>3738020</v>
      </c>
      <c r="Z20" s="168" t="s">
        <v>73</v>
      </c>
      <c r="AA20" s="168" t="s">
        <v>678</v>
      </c>
      <c r="AB20" s="168"/>
      <c r="AC20" s="167" t="s">
        <v>283</v>
      </c>
      <c r="AD20" s="186" t="s">
        <v>1197</v>
      </c>
      <c r="AE20" s="168"/>
      <c r="AF20" s="190" t="s">
        <v>893</v>
      </c>
    </row>
    <row r="21" spans="1:32" ht="76.5" x14ac:dyDescent="0.25">
      <c r="A21" s="22"/>
      <c r="B21" s="77">
        <v>16</v>
      </c>
      <c r="C21" s="86">
        <v>50</v>
      </c>
      <c r="D21" s="87" t="s">
        <v>885</v>
      </c>
      <c r="E21" s="88" t="s">
        <v>886</v>
      </c>
      <c r="F21" s="79"/>
      <c r="G21" s="81"/>
      <c r="H21" s="80">
        <v>42521</v>
      </c>
      <c r="I21" s="89" t="s">
        <v>887</v>
      </c>
      <c r="J21" s="89" t="s">
        <v>67</v>
      </c>
      <c r="K21" s="89">
        <v>42369</v>
      </c>
      <c r="L21" s="58" t="s">
        <v>157</v>
      </c>
      <c r="M21" s="185" t="s">
        <v>668</v>
      </c>
      <c r="N21" s="168" t="s">
        <v>685</v>
      </c>
      <c r="O21" s="186" t="s">
        <v>888</v>
      </c>
      <c r="P21" s="168" t="s">
        <v>1084</v>
      </c>
      <c r="Q21" s="167" t="s">
        <v>105</v>
      </c>
      <c r="R21" s="175" t="s">
        <v>116</v>
      </c>
      <c r="S21" s="192"/>
      <c r="T21" s="168" t="s">
        <v>1120</v>
      </c>
      <c r="U21" s="193">
        <v>194.1</v>
      </c>
      <c r="V21" s="168">
        <v>1</v>
      </c>
      <c r="W21" s="171">
        <v>3195.75</v>
      </c>
      <c r="X21" s="168" t="s">
        <v>72</v>
      </c>
      <c r="Y21" s="194">
        <v>3834900</v>
      </c>
      <c r="Z21" s="168" t="s">
        <v>73</v>
      </c>
      <c r="AA21" s="168" t="s">
        <v>678</v>
      </c>
      <c r="AB21" s="168"/>
      <c r="AC21" s="167" t="s">
        <v>283</v>
      </c>
      <c r="AD21" s="186" t="s">
        <v>1197</v>
      </c>
      <c r="AE21" s="168"/>
      <c r="AF21" s="190" t="s">
        <v>894</v>
      </c>
    </row>
    <row r="22" spans="1:32" ht="114.75" x14ac:dyDescent="0.25">
      <c r="B22" s="77">
        <v>17</v>
      </c>
      <c r="C22" s="86">
        <v>28</v>
      </c>
      <c r="D22" s="83" t="s">
        <v>783</v>
      </c>
      <c r="E22" s="91" t="s">
        <v>777</v>
      </c>
      <c r="F22" s="85"/>
      <c r="G22" s="80"/>
      <c r="H22" s="80">
        <v>42521</v>
      </c>
      <c r="I22" s="80">
        <v>42501</v>
      </c>
      <c r="J22" s="92" t="s">
        <v>67</v>
      </c>
      <c r="K22" s="80">
        <v>42004</v>
      </c>
      <c r="L22" s="58" t="s">
        <v>1031</v>
      </c>
      <c r="M22" s="175" t="s">
        <v>668</v>
      </c>
      <c r="N22" s="175" t="s">
        <v>784</v>
      </c>
      <c r="O22" s="195" t="s">
        <v>779</v>
      </c>
      <c r="P22" s="195" t="s">
        <v>1045</v>
      </c>
      <c r="Q22" s="175" t="s">
        <v>780</v>
      </c>
      <c r="R22" s="175" t="s">
        <v>116</v>
      </c>
      <c r="S22" s="182" t="s">
        <v>781</v>
      </c>
      <c r="T22" s="195" t="s">
        <v>1133</v>
      </c>
      <c r="U22" s="196">
        <v>20.399999999999999</v>
      </c>
      <c r="V22" s="182" t="s">
        <v>51</v>
      </c>
      <c r="W22" s="197">
        <v>396.29</v>
      </c>
      <c r="X22" s="175" t="s">
        <v>72</v>
      </c>
      <c r="Y22" s="198">
        <v>331820</v>
      </c>
      <c r="Z22" s="199" t="s">
        <v>782</v>
      </c>
      <c r="AA22" s="175" t="s">
        <v>109</v>
      </c>
      <c r="AB22" s="175"/>
      <c r="AC22" s="167" t="s">
        <v>98</v>
      </c>
      <c r="AD22" s="168" t="s">
        <v>1194</v>
      </c>
      <c r="AE22" s="185"/>
      <c r="AF22" s="200"/>
    </row>
    <row r="23" spans="1:32" ht="102" x14ac:dyDescent="0.25">
      <c r="B23" s="77">
        <v>18</v>
      </c>
      <c r="C23" s="86">
        <v>30</v>
      </c>
      <c r="D23" s="83" t="s">
        <v>789</v>
      </c>
      <c r="E23" s="93" t="s">
        <v>786</v>
      </c>
      <c r="F23" s="85"/>
      <c r="G23" s="80"/>
      <c r="H23" s="80">
        <v>42521</v>
      </c>
      <c r="I23" s="80">
        <v>42501</v>
      </c>
      <c r="J23" s="92" t="s">
        <v>67</v>
      </c>
      <c r="K23" s="80">
        <v>42035</v>
      </c>
      <c r="L23" s="58" t="s">
        <v>1031</v>
      </c>
      <c r="M23" s="175" t="s">
        <v>668</v>
      </c>
      <c r="N23" s="175" t="s">
        <v>784</v>
      </c>
      <c r="O23" s="195" t="s">
        <v>779</v>
      </c>
      <c r="P23" s="195" t="s">
        <v>1046</v>
      </c>
      <c r="Q23" s="175" t="s">
        <v>787</v>
      </c>
      <c r="R23" s="175" t="s">
        <v>116</v>
      </c>
      <c r="S23" s="182" t="s">
        <v>781</v>
      </c>
      <c r="T23" s="195" t="s">
        <v>1133</v>
      </c>
      <c r="U23" s="196">
        <v>20.399999999999999</v>
      </c>
      <c r="V23" s="182" t="s">
        <v>51</v>
      </c>
      <c r="W23" s="196">
        <v>397.42</v>
      </c>
      <c r="X23" s="175" t="s">
        <v>72</v>
      </c>
      <c r="Y23" s="180">
        <v>332770</v>
      </c>
      <c r="Z23" s="199" t="s">
        <v>788</v>
      </c>
      <c r="AA23" s="175" t="s">
        <v>109</v>
      </c>
      <c r="AB23" s="175"/>
      <c r="AC23" s="167" t="s">
        <v>98</v>
      </c>
      <c r="AD23" s="168" t="s">
        <v>1194</v>
      </c>
      <c r="AE23" s="168"/>
      <c r="AF23" s="200"/>
    </row>
    <row r="24" spans="1:32" ht="127.5" x14ac:dyDescent="0.25">
      <c r="B24" s="77">
        <v>19</v>
      </c>
      <c r="C24" s="61">
        <v>15</v>
      </c>
      <c r="D24" s="94" t="s">
        <v>483</v>
      </c>
      <c r="E24" s="95" t="s">
        <v>484</v>
      </c>
      <c r="F24" s="95" t="s">
        <v>485</v>
      </c>
      <c r="G24" s="92">
        <v>42488</v>
      </c>
      <c r="H24" s="80">
        <v>42521</v>
      </c>
      <c r="I24" s="92">
        <v>42475</v>
      </c>
      <c r="J24" s="92" t="s">
        <v>67</v>
      </c>
      <c r="K24" s="92">
        <v>41882</v>
      </c>
      <c r="L24" s="58" t="s">
        <v>157</v>
      </c>
      <c r="M24" s="175" t="s">
        <v>421</v>
      </c>
      <c r="N24" s="175" t="s">
        <v>207</v>
      </c>
      <c r="O24" s="175" t="s">
        <v>486</v>
      </c>
      <c r="P24" s="175" t="s">
        <v>487</v>
      </c>
      <c r="Q24" s="167" t="s">
        <v>105</v>
      </c>
      <c r="R24" s="168" t="s">
        <v>1107</v>
      </c>
      <c r="S24" s="201">
        <v>30</v>
      </c>
      <c r="T24" s="175" t="s">
        <v>488</v>
      </c>
      <c r="U24" s="202">
        <v>186.5</v>
      </c>
      <c r="V24" s="175" t="s">
        <v>489</v>
      </c>
      <c r="W24" s="202">
        <v>6056.5</v>
      </c>
      <c r="X24" s="175" t="s">
        <v>72</v>
      </c>
      <c r="Y24" s="203">
        <v>2848600</v>
      </c>
      <c r="Z24" s="175" t="s">
        <v>490</v>
      </c>
      <c r="AA24" s="175" t="s">
        <v>109</v>
      </c>
      <c r="AB24" s="175" t="s">
        <v>84</v>
      </c>
      <c r="AC24" s="167" t="s">
        <v>98</v>
      </c>
      <c r="AD24" s="175" t="s">
        <v>1194</v>
      </c>
      <c r="AE24" s="175"/>
      <c r="AF24" s="204" t="s">
        <v>491</v>
      </c>
    </row>
    <row r="25" spans="1:32" ht="102" x14ac:dyDescent="0.25">
      <c r="B25" s="77">
        <v>20</v>
      </c>
      <c r="C25" s="86">
        <v>31</v>
      </c>
      <c r="D25" s="83" t="s">
        <v>790</v>
      </c>
      <c r="E25" s="93" t="s">
        <v>791</v>
      </c>
      <c r="F25" s="85"/>
      <c r="G25" s="80"/>
      <c r="H25" s="80">
        <v>42521</v>
      </c>
      <c r="I25" s="80">
        <v>42495</v>
      </c>
      <c r="J25" s="92" t="s">
        <v>67</v>
      </c>
      <c r="K25" s="80">
        <v>42005</v>
      </c>
      <c r="L25" s="58" t="s">
        <v>157</v>
      </c>
      <c r="M25" s="175" t="s">
        <v>668</v>
      </c>
      <c r="N25" s="175" t="s">
        <v>728</v>
      </c>
      <c r="O25" s="195" t="s">
        <v>711</v>
      </c>
      <c r="P25" s="195" t="s">
        <v>1103</v>
      </c>
      <c r="Q25" s="167" t="s">
        <v>105</v>
      </c>
      <c r="R25" s="175" t="s">
        <v>116</v>
      </c>
      <c r="S25" s="182" t="s">
        <v>792</v>
      </c>
      <c r="T25" s="167" t="s">
        <v>118</v>
      </c>
      <c r="U25" s="198">
        <v>685</v>
      </c>
      <c r="V25" s="182" t="s">
        <v>60</v>
      </c>
      <c r="W25" s="197">
        <v>21684.080000000002</v>
      </c>
      <c r="X25" s="175" t="s">
        <v>72</v>
      </c>
      <c r="Y25" s="198">
        <v>8503563</v>
      </c>
      <c r="Z25" s="199" t="s">
        <v>73</v>
      </c>
      <c r="AA25" s="175" t="s">
        <v>109</v>
      </c>
      <c r="AB25" s="175"/>
      <c r="AC25" s="175" t="s">
        <v>671</v>
      </c>
      <c r="AD25" s="168" t="s">
        <v>1197</v>
      </c>
      <c r="AE25" s="168"/>
      <c r="AF25" s="200"/>
    </row>
    <row r="26" spans="1:32" ht="127.5" x14ac:dyDescent="0.25">
      <c r="B26" s="77">
        <v>21</v>
      </c>
      <c r="C26" s="82">
        <v>8</v>
      </c>
      <c r="D26" s="97" t="s">
        <v>154</v>
      </c>
      <c r="E26" s="58" t="s">
        <v>155</v>
      </c>
      <c r="F26" s="95" t="s">
        <v>156</v>
      </c>
      <c r="G26" s="92">
        <v>42465</v>
      </c>
      <c r="H26" s="80">
        <v>42521</v>
      </c>
      <c r="I26" s="92">
        <v>42474</v>
      </c>
      <c r="J26" s="58" t="s">
        <v>67</v>
      </c>
      <c r="K26" s="92">
        <v>42035</v>
      </c>
      <c r="L26" s="58" t="s">
        <v>157</v>
      </c>
      <c r="M26" s="175" t="s">
        <v>103</v>
      </c>
      <c r="N26" s="195" t="s">
        <v>135</v>
      </c>
      <c r="O26" s="175" t="s">
        <v>158</v>
      </c>
      <c r="P26" s="175" t="s">
        <v>159</v>
      </c>
      <c r="Q26" s="175" t="s">
        <v>160</v>
      </c>
      <c r="R26" s="175" t="s">
        <v>116</v>
      </c>
      <c r="S26" s="175">
        <v>33</v>
      </c>
      <c r="T26" s="175" t="s">
        <v>138</v>
      </c>
      <c r="U26" s="202">
        <v>61.73</v>
      </c>
      <c r="V26" s="175">
        <v>3</v>
      </c>
      <c r="W26" s="202">
        <v>2968.86</v>
      </c>
      <c r="X26" s="205" t="s">
        <v>139</v>
      </c>
      <c r="Y26" s="202">
        <v>866000</v>
      </c>
      <c r="Z26" s="175" t="s">
        <v>73</v>
      </c>
      <c r="AA26" s="175" t="s">
        <v>109</v>
      </c>
      <c r="AB26" s="175" t="s">
        <v>84</v>
      </c>
      <c r="AC26" s="167" t="s">
        <v>98</v>
      </c>
      <c r="AD26" s="175" t="s">
        <v>1199</v>
      </c>
      <c r="AE26" s="175"/>
      <c r="AF26" s="204" t="s">
        <v>161</v>
      </c>
    </row>
    <row r="27" spans="1:32" ht="89.25" x14ac:dyDescent="0.25">
      <c r="B27" s="77">
        <v>22</v>
      </c>
      <c r="C27" s="82">
        <v>9</v>
      </c>
      <c r="D27" s="97" t="s">
        <v>162</v>
      </c>
      <c r="E27" s="58" t="s">
        <v>155</v>
      </c>
      <c r="F27" s="95" t="s">
        <v>156</v>
      </c>
      <c r="G27" s="92">
        <v>42485</v>
      </c>
      <c r="H27" s="80">
        <v>42521</v>
      </c>
      <c r="I27" s="92">
        <v>42474</v>
      </c>
      <c r="J27" s="58" t="s">
        <v>67</v>
      </c>
      <c r="K27" s="92">
        <v>42035</v>
      </c>
      <c r="L27" s="58" t="s">
        <v>157</v>
      </c>
      <c r="M27" s="175" t="s">
        <v>103</v>
      </c>
      <c r="N27" s="195" t="s">
        <v>135</v>
      </c>
      <c r="O27" s="175" t="s">
        <v>158</v>
      </c>
      <c r="P27" s="175" t="s">
        <v>163</v>
      </c>
      <c r="Q27" s="175" t="s">
        <v>164</v>
      </c>
      <c r="R27" s="175" t="s">
        <v>116</v>
      </c>
      <c r="S27" s="175">
        <v>33</v>
      </c>
      <c r="T27" s="175" t="s">
        <v>138</v>
      </c>
      <c r="U27" s="202">
        <v>73.099999999999994</v>
      </c>
      <c r="V27" s="175">
        <v>3</v>
      </c>
      <c r="W27" s="202">
        <v>3472.81</v>
      </c>
      <c r="X27" s="205" t="s">
        <v>139</v>
      </c>
      <c r="Y27" s="202">
        <v>1013000</v>
      </c>
      <c r="Z27" s="175" t="s">
        <v>73</v>
      </c>
      <c r="AA27" s="175" t="s">
        <v>109</v>
      </c>
      <c r="AB27" s="175" t="s">
        <v>84</v>
      </c>
      <c r="AC27" s="167" t="s">
        <v>98</v>
      </c>
      <c r="AD27" s="175" t="s">
        <v>1199</v>
      </c>
      <c r="AE27" s="175"/>
      <c r="AF27" s="204" t="s">
        <v>165</v>
      </c>
    </row>
    <row r="28" spans="1:32" ht="153" x14ac:dyDescent="0.25">
      <c r="B28" s="77">
        <v>23</v>
      </c>
      <c r="C28" s="78">
        <v>2</v>
      </c>
      <c r="D28" s="87" t="s">
        <v>541</v>
      </c>
      <c r="E28" s="78"/>
      <c r="F28" s="79"/>
      <c r="G28" s="78"/>
      <c r="H28" s="80">
        <v>42521</v>
      </c>
      <c r="I28" s="78"/>
      <c r="J28" s="78"/>
      <c r="K28" s="81">
        <v>41305</v>
      </c>
      <c r="L28" s="58" t="s">
        <v>157</v>
      </c>
      <c r="M28" s="166" t="s">
        <v>539</v>
      </c>
      <c r="N28" s="166" t="s">
        <v>542</v>
      </c>
      <c r="O28" s="166" t="s">
        <v>543</v>
      </c>
      <c r="P28" s="166" t="s">
        <v>1079</v>
      </c>
      <c r="Q28" s="166" t="s">
        <v>544</v>
      </c>
      <c r="R28" s="175" t="s">
        <v>116</v>
      </c>
      <c r="S28" s="166">
        <v>33</v>
      </c>
      <c r="T28" s="166" t="s">
        <v>545</v>
      </c>
      <c r="U28" s="170">
        <v>98.4</v>
      </c>
      <c r="V28" s="176">
        <v>3</v>
      </c>
      <c r="W28" s="171">
        <v>1426.75</v>
      </c>
      <c r="X28" s="172" t="s">
        <v>72</v>
      </c>
      <c r="Y28" s="173">
        <v>570700</v>
      </c>
      <c r="Z28" s="166" t="s">
        <v>73</v>
      </c>
      <c r="AA28" s="166"/>
      <c r="AB28" s="166"/>
      <c r="AC28" s="167" t="s">
        <v>98</v>
      </c>
      <c r="AD28" s="166" t="s">
        <v>1198</v>
      </c>
      <c r="AE28" s="166" t="s">
        <v>1202</v>
      </c>
      <c r="AF28" s="174" t="s">
        <v>546</v>
      </c>
    </row>
    <row r="29" spans="1:32" ht="102" x14ac:dyDescent="0.25">
      <c r="B29" s="77">
        <v>24</v>
      </c>
      <c r="C29" s="98">
        <v>10</v>
      </c>
      <c r="D29" s="83" t="s">
        <v>585</v>
      </c>
      <c r="E29" s="86" t="s">
        <v>581</v>
      </c>
      <c r="F29" s="79" t="s">
        <v>582</v>
      </c>
      <c r="G29" s="81">
        <v>42473</v>
      </c>
      <c r="H29" s="80">
        <v>42521</v>
      </c>
      <c r="I29" s="81">
        <v>42384</v>
      </c>
      <c r="J29" s="89" t="s">
        <v>67</v>
      </c>
      <c r="K29" s="81">
        <v>42247</v>
      </c>
      <c r="L29" s="58" t="s">
        <v>157</v>
      </c>
      <c r="M29" s="168" t="s">
        <v>539</v>
      </c>
      <c r="N29" s="168" t="s">
        <v>207</v>
      </c>
      <c r="O29" s="185" t="s">
        <v>583</v>
      </c>
      <c r="P29" s="185" t="s">
        <v>584</v>
      </c>
      <c r="Q29" s="167" t="s">
        <v>325</v>
      </c>
      <c r="R29" s="175" t="s">
        <v>116</v>
      </c>
      <c r="S29" s="176" t="s">
        <v>340</v>
      </c>
      <c r="T29" s="185" t="s">
        <v>318</v>
      </c>
      <c r="U29" s="170">
        <v>20.6</v>
      </c>
      <c r="V29" s="168">
        <v>3</v>
      </c>
      <c r="W29" s="173">
        <v>615</v>
      </c>
      <c r="X29" s="168" t="s">
        <v>72</v>
      </c>
      <c r="Y29" s="173">
        <v>246000</v>
      </c>
      <c r="Z29" s="168" t="s">
        <v>73</v>
      </c>
      <c r="AA29" s="168" t="s">
        <v>109</v>
      </c>
      <c r="AB29" s="168" t="s">
        <v>84</v>
      </c>
      <c r="AC29" s="167" t="s">
        <v>98</v>
      </c>
      <c r="AD29" s="166" t="s">
        <v>1198</v>
      </c>
      <c r="AE29" s="166" t="s">
        <v>1203</v>
      </c>
      <c r="AF29" s="206">
        <v>3075</v>
      </c>
    </row>
    <row r="30" spans="1:32" ht="127.5" x14ac:dyDescent="0.25">
      <c r="B30" s="77">
        <v>25</v>
      </c>
      <c r="C30" s="87">
        <v>40</v>
      </c>
      <c r="D30" s="87" t="s">
        <v>836</v>
      </c>
      <c r="E30" s="2" t="s">
        <v>837</v>
      </c>
      <c r="F30" s="88" t="s">
        <v>838</v>
      </c>
      <c r="G30" s="89">
        <v>42487</v>
      </c>
      <c r="H30" s="80">
        <v>42521</v>
      </c>
      <c r="I30" s="89">
        <v>42452</v>
      </c>
      <c r="J30" s="2" t="s">
        <v>67</v>
      </c>
      <c r="K30" s="89">
        <v>41851</v>
      </c>
      <c r="L30" s="58" t="s">
        <v>157</v>
      </c>
      <c r="M30" s="185" t="s">
        <v>668</v>
      </c>
      <c r="N30" s="185" t="s">
        <v>728</v>
      </c>
      <c r="O30" s="185" t="s">
        <v>839</v>
      </c>
      <c r="P30" s="185" t="s">
        <v>840</v>
      </c>
      <c r="Q30" s="167" t="s">
        <v>105</v>
      </c>
      <c r="R30" s="175" t="s">
        <v>116</v>
      </c>
      <c r="S30" s="176" t="s">
        <v>841</v>
      </c>
      <c r="T30" s="168" t="s">
        <v>842</v>
      </c>
      <c r="U30" s="170">
        <v>44.3</v>
      </c>
      <c r="V30" s="187">
        <v>3</v>
      </c>
      <c r="W30" s="171">
        <v>1509.96</v>
      </c>
      <c r="X30" s="168" t="s">
        <v>72</v>
      </c>
      <c r="Y30" s="173">
        <v>525507</v>
      </c>
      <c r="Z30" s="207">
        <v>43352</v>
      </c>
      <c r="AA30" s="185" t="s">
        <v>84</v>
      </c>
      <c r="AB30" s="185" t="s">
        <v>84</v>
      </c>
      <c r="AC30" s="167" t="s">
        <v>98</v>
      </c>
      <c r="AD30" s="185" t="s">
        <v>1194</v>
      </c>
      <c r="AE30" s="185"/>
      <c r="AF30" s="208" t="s">
        <v>843</v>
      </c>
    </row>
    <row r="31" spans="1:32" ht="153" x14ac:dyDescent="0.25">
      <c r="B31" s="77">
        <v>26</v>
      </c>
      <c r="C31" s="87">
        <v>44</v>
      </c>
      <c r="D31" s="87" t="s">
        <v>862</v>
      </c>
      <c r="E31" s="2" t="s">
        <v>863</v>
      </c>
      <c r="F31" s="88" t="s">
        <v>864</v>
      </c>
      <c r="G31" s="89">
        <v>42482</v>
      </c>
      <c r="H31" s="80">
        <v>42521</v>
      </c>
      <c r="I31" s="89">
        <v>42461</v>
      </c>
      <c r="J31" s="2" t="s">
        <v>67</v>
      </c>
      <c r="K31" s="89">
        <v>42185</v>
      </c>
      <c r="L31" s="58" t="s">
        <v>157</v>
      </c>
      <c r="M31" s="168" t="s">
        <v>668</v>
      </c>
      <c r="N31" s="168" t="s">
        <v>865</v>
      </c>
      <c r="O31" s="168" t="s">
        <v>866</v>
      </c>
      <c r="P31" s="168" t="s">
        <v>867</v>
      </c>
      <c r="Q31" s="167" t="s">
        <v>105</v>
      </c>
      <c r="R31" s="168" t="s">
        <v>868</v>
      </c>
      <c r="S31" s="168" t="s">
        <v>869</v>
      </c>
      <c r="T31" s="168" t="s">
        <v>870</v>
      </c>
      <c r="U31" s="188">
        <v>68.900000000000006</v>
      </c>
      <c r="V31" s="168">
        <v>4</v>
      </c>
      <c r="W31" s="188">
        <v>9800</v>
      </c>
      <c r="X31" s="168" t="s">
        <v>72</v>
      </c>
      <c r="Y31" s="188">
        <v>905780</v>
      </c>
      <c r="Z31" s="209">
        <v>43476</v>
      </c>
      <c r="AA31" s="168" t="s">
        <v>109</v>
      </c>
      <c r="AB31" s="168" t="s">
        <v>871</v>
      </c>
      <c r="AC31" s="168" t="s">
        <v>98</v>
      </c>
      <c r="AD31" s="168" t="s">
        <v>1198</v>
      </c>
      <c r="AE31" s="168" t="s">
        <v>1200</v>
      </c>
      <c r="AF31" s="190" t="s">
        <v>872</v>
      </c>
    </row>
    <row r="32" spans="1:32" ht="76.5" x14ac:dyDescent="0.25">
      <c r="B32" s="77">
        <v>27</v>
      </c>
      <c r="C32" s="78">
        <v>6</v>
      </c>
      <c r="D32" s="78" t="s">
        <v>924</v>
      </c>
      <c r="E32" s="86" t="s">
        <v>925</v>
      </c>
      <c r="F32" s="79"/>
      <c r="G32" s="78"/>
      <c r="H32" s="80">
        <v>42521</v>
      </c>
      <c r="I32" s="81">
        <v>42341</v>
      </c>
      <c r="J32" s="99" t="s">
        <v>67</v>
      </c>
      <c r="K32" s="81">
        <v>41912</v>
      </c>
      <c r="L32" s="58" t="s">
        <v>1031</v>
      </c>
      <c r="M32" s="210" t="s">
        <v>905</v>
      </c>
      <c r="N32" s="211" t="s">
        <v>207</v>
      </c>
      <c r="O32" s="166" t="s">
        <v>926</v>
      </c>
      <c r="P32" s="168" t="s">
        <v>1090</v>
      </c>
      <c r="Q32" s="167" t="s">
        <v>105</v>
      </c>
      <c r="R32" s="166" t="s">
        <v>257</v>
      </c>
      <c r="S32" s="166" t="s">
        <v>927</v>
      </c>
      <c r="T32" s="166" t="s">
        <v>928</v>
      </c>
      <c r="U32" s="170">
        <v>14.7</v>
      </c>
      <c r="V32" s="166">
        <v>5</v>
      </c>
      <c r="W32" s="171">
        <v>693.49</v>
      </c>
      <c r="X32" s="212" t="s">
        <v>72</v>
      </c>
      <c r="Y32" s="173">
        <v>160500</v>
      </c>
      <c r="Z32" s="166" t="s">
        <v>929</v>
      </c>
      <c r="AA32" s="212" t="s">
        <v>84</v>
      </c>
      <c r="AB32" s="166"/>
      <c r="AC32" s="167" t="s">
        <v>98</v>
      </c>
      <c r="AD32" s="166" t="s">
        <v>1195</v>
      </c>
      <c r="AE32" s="166"/>
      <c r="AF32" s="174"/>
    </row>
    <row r="33" spans="2:32" ht="76.5" x14ac:dyDescent="0.25">
      <c r="B33" s="77">
        <v>28</v>
      </c>
      <c r="C33" s="78">
        <v>7</v>
      </c>
      <c r="D33" s="78" t="s">
        <v>930</v>
      </c>
      <c r="E33" s="86" t="s">
        <v>925</v>
      </c>
      <c r="F33" s="79"/>
      <c r="G33" s="78"/>
      <c r="H33" s="80">
        <v>42521</v>
      </c>
      <c r="I33" s="81">
        <v>42341</v>
      </c>
      <c r="J33" s="99" t="s">
        <v>67</v>
      </c>
      <c r="K33" s="81">
        <v>41912</v>
      </c>
      <c r="L33" s="58" t="s">
        <v>1031</v>
      </c>
      <c r="M33" s="210" t="s">
        <v>905</v>
      </c>
      <c r="N33" s="211" t="s">
        <v>207</v>
      </c>
      <c r="O33" s="166" t="s">
        <v>931</v>
      </c>
      <c r="P33" s="168" t="s">
        <v>1091</v>
      </c>
      <c r="Q33" s="167" t="s">
        <v>105</v>
      </c>
      <c r="R33" s="166" t="s">
        <v>257</v>
      </c>
      <c r="S33" s="166" t="s">
        <v>927</v>
      </c>
      <c r="T33" s="166" t="s">
        <v>928</v>
      </c>
      <c r="U33" s="170">
        <v>16.2</v>
      </c>
      <c r="V33" s="166">
        <v>5</v>
      </c>
      <c r="W33" s="171">
        <v>818.37</v>
      </c>
      <c r="X33" s="212" t="s">
        <v>72</v>
      </c>
      <c r="Y33" s="173">
        <v>189400</v>
      </c>
      <c r="Z33" s="166" t="s">
        <v>929</v>
      </c>
      <c r="AA33" s="212" t="s">
        <v>109</v>
      </c>
      <c r="AB33" s="166"/>
      <c r="AC33" s="167" t="s">
        <v>98</v>
      </c>
      <c r="AD33" s="166" t="s">
        <v>1195</v>
      </c>
      <c r="AE33" s="166"/>
      <c r="AF33" s="174"/>
    </row>
    <row r="34" spans="2:32" ht="76.5" x14ac:dyDescent="0.25">
      <c r="B34" s="77">
        <v>29</v>
      </c>
      <c r="C34" s="78">
        <v>8</v>
      </c>
      <c r="D34" s="78" t="s">
        <v>932</v>
      </c>
      <c r="E34" s="86" t="s">
        <v>925</v>
      </c>
      <c r="F34" s="79"/>
      <c r="G34" s="78"/>
      <c r="H34" s="80">
        <v>42521</v>
      </c>
      <c r="I34" s="81">
        <v>42341</v>
      </c>
      <c r="J34" s="99" t="s">
        <v>67</v>
      </c>
      <c r="K34" s="81">
        <v>41912</v>
      </c>
      <c r="L34" s="58" t="s">
        <v>1031</v>
      </c>
      <c r="M34" s="210" t="s">
        <v>905</v>
      </c>
      <c r="N34" s="211" t="s">
        <v>207</v>
      </c>
      <c r="O34" s="166" t="s">
        <v>931</v>
      </c>
      <c r="P34" s="168" t="s">
        <v>1092</v>
      </c>
      <c r="Q34" s="167" t="s">
        <v>105</v>
      </c>
      <c r="R34" s="166" t="s">
        <v>257</v>
      </c>
      <c r="S34" s="166" t="s">
        <v>927</v>
      </c>
      <c r="T34" s="166" t="s">
        <v>928</v>
      </c>
      <c r="U34" s="170">
        <v>28.3</v>
      </c>
      <c r="V34" s="166">
        <v>5</v>
      </c>
      <c r="W34" s="171">
        <v>1426.74</v>
      </c>
      <c r="X34" s="212" t="s">
        <v>72</v>
      </c>
      <c r="Y34" s="173">
        <v>189400</v>
      </c>
      <c r="Z34" s="166" t="s">
        <v>929</v>
      </c>
      <c r="AA34" s="212" t="s">
        <v>84</v>
      </c>
      <c r="AB34" s="166"/>
      <c r="AC34" s="167" t="s">
        <v>98</v>
      </c>
      <c r="AD34" s="166" t="s">
        <v>1195</v>
      </c>
      <c r="AE34" s="166"/>
      <c r="AF34" s="174"/>
    </row>
    <row r="35" spans="2:32" ht="76.5" x14ac:dyDescent="0.25">
      <c r="B35" s="77">
        <v>30</v>
      </c>
      <c r="C35" s="78">
        <v>9</v>
      </c>
      <c r="D35" s="78" t="s">
        <v>933</v>
      </c>
      <c r="E35" s="86" t="s">
        <v>925</v>
      </c>
      <c r="F35" s="79"/>
      <c r="G35" s="78"/>
      <c r="H35" s="80">
        <v>42521</v>
      </c>
      <c r="I35" s="81">
        <v>42341</v>
      </c>
      <c r="J35" s="99" t="s">
        <v>67</v>
      </c>
      <c r="K35" s="81">
        <v>41912</v>
      </c>
      <c r="L35" s="58" t="s">
        <v>1031</v>
      </c>
      <c r="M35" s="210" t="s">
        <v>905</v>
      </c>
      <c r="N35" s="211" t="s">
        <v>207</v>
      </c>
      <c r="O35" s="166" t="s">
        <v>926</v>
      </c>
      <c r="P35" s="168" t="s">
        <v>1093</v>
      </c>
      <c r="Q35" s="167" t="s">
        <v>105</v>
      </c>
      <c r="R35" s="166" t="s">
        <v>257</v>
      </c>
      <c r="S35" s="166" t="s">
        <v>927</v>
      </c>
      <c r="T35" s="166" t="s">
        <v>928</v>
      </c>
      <c r="U35" s="170">
        <v>14.3</v>
      </c>
      <c r="V35" s="166">
        <v>5</v>
      </c>
      <c r="W35" s="171">
        <v>724.6</v>
      </c>
      <c r="X35" s="212" t="s">
        <v>72</v>
      </c>
      <c r="Y35" s="173">
        <v>167700</v>
      </c>
      <c r="Z35" s="166" t="s">
        <v>929</v>
      </c>
      <c r="AA35" s="212" t="s">
        <v>84</v>
      </c>
      <c r="AB35" s="166"/>
      <c r="AC35" s="167" t="s">
        <v>98</v>
      </c>
      <c r="AD35" s="166" t="s">
        <v>1195</v>
      </c>
      <c r="AE35" s="166"/>
      <c r="AF35" s="174"/>
    </row>
    <row r="36" spans="2:32" ht="76.5" x14ac:dyDescent="0.25">
      <c r="B36" s="77">
        <v>31</v>
      </c>
      <c r="C36" s="78">
        <v>10</v>
      </c>
      <c r="D36" s="78" t="s">
        <v>934</v>
      </c>
      <c r="E36" s="86" t="s">
        <v>925</v>
      </c>
      <c r="F36" s="79"/>
      <c r="G36" s="78"/>
      <c r="H36" s="80">
        <v>42521</v>
      </c>
      <c r="I36" s="81">
        <v>42341</v>
      </c>
      <c r="J36" s="99" t="s">
        <v>67</v>
      </c>
      <c r="K36" s="81">
        <v>41912</v>
      </c>
      <c r="L36" s="58" t="s">
        <v>1031</v>
      </c>
      <c r="M36" s="210" t="s">
        <v>905</v>
      </c>
      <c r="N36" s="211" t="s">
        <v>207</v>
      </c>
      <c r="O36" s="166" t="s">
        <v>926</v>
      </c>
      <c r="P36" s="168" t="s">
        <v>1105</v>
      </c>
      <c r="Q36" s="167" t="s">
        <v>105</v>
      </c>
      <c r="R36" s="166" t="s">
        <v>257</v>
      </c>
      <c r="S36" s="166" t="s">
        <v>927</v>
      </c>
      <c r="T36" s="166" t="s">
        <v>928</v>
      </c>
      <c r="U36" s="170">
        <v>20.3</v>
      </c>
      <c r="V36" s="166">
        <v>5</v>
      </c>
      <c r="W36" s="171">
        <v>1025.77</v>
      </c>
      <c r="X36" s="212" t="s">
        <v>72</v>
      </c>
      <c r="Y36" s="173">
        <v>167700</v>
      </c>
      <c r="Z36" s="166" t="s">
        <v>929</v>
      </c>
      <c r="AA36" s="212" t="s">
        <v>109</v>
      </c>
      <c r="AB36" s="166"/>
      <c r="AC36" s="167" t="s">
        <v>98</v>
      </c>
      <c r="AD36" s="166" t="s">
        <v>1195</v>
      </c>
      <c r="AE36" s="166"/>
      <c r="AF36" s="174"/>
    </row>
    <row r="37" spans="2:32" ht="76.5" x14ac:dyDescent="0.25">
      <c r="B37" s="77">
        <v>32</v>
      </c>
      <c r="C37" s="78">
        <v>11</v>
      </c>
      <c r="D37" s="78" t="s">
        <v>935</v>
      </c>
      <c r="E37" s="86" t="s">
        <v>925</v>
      </c>
      <c r="F37" s="79"/>
      <c r="G37" s="78"/>
      <c r="H37" s="80">
        <v>42521</v>
      </c>
      <c r="I37" s="81">
        <v>42341</v>
      </c>
      <c r="J37" s="99" t="s">
        <v>67</v>
      </c>
      <c r="K37" s="81">
        <v>41912</v>
      </c>
      <c r="L37" s="58" t="s">
        <v>1031</v>
      </c>
      <c r="M37" s="210" t="s">
        <v>905</v>
      </c>
      <c r="N37" s="211" t="s">
        <v>207</v>
      </c>
      <c r="O37" s="166" t="s">
        <v>926</v>
      </c>
      <c r="P37" s="168" t="s">
        <v>1094</v>
      </c>
      <c r="Q37" s="167" t="s">
        <v>105</v>
      </c>
      <c r="R37" s="166" t="s">
        <v>257</v>
      </c>
      <c r="S37" s="166" t="s">
        <v>927</v>
      </c>
      <c r="T37" s="166" t="s">
        <v>928</v>
      </c>
      <c r="U37" s="170">
        <v>15.4</v>
      </c>
      <c r="V37" s="166">
        <v>5</v>
      </c>
      <c r="W37" s="171">
        <v>690.9</v>
      </c>
      <c r="X37" s="212" t="s">
        <v>72</v>
      </c>
      <c r="Y37" s="173">
        <v>159900</v>
      </c>
      <c r="Z37" s="166" t="s">
        <v>929</v>
      </c>
      <c r="AA37" s="212" t="s">
        <v>84</v>
      </c>
      <c r="AB37" s="166"/>
      <c r="AC37" s="167" t="s">
        <v>98</v>
      </c>
      <c r="AD37" s="166" t="s">
        <v>1195</v>
      </c>
      <c r="AE37" s="166"/>
      <c r="AF37" s="174"/>
    </row>
    <row r="38" spans="2:32" ht="114.75" x14ac:dyDescent="0.25">
      <c r="B38" s="77">
        <v>33</v>
      </c>
      <c r="C38" s="87">
        <v>39</v>
      </c>
      <c r="D38" s="87" t="s">
        <v>827</v>
      </c>
      <c r="E38" s="2" t="s">
        <v>828</v>
      </c>
      <c r="F38" s="88" t="s">
        <v>829</v>
      </c>
      <c r="G38" s="89">
        <v>42475</v>
      </c>
      <c r="H38" s="80">
        <v>42521</v>
      </c>
      <c r="I38" s="89">
        <v>42451</v>
      </c>
      <c r="J38" s="2" t="s">
        <v>67</v>
      </c>
      <c r="K38" s="89">
        <v>42308</v>
      </c>
      <c r="L38" s="58" t="s">
        <v>157</v>
      </c>
      <c r="M38" s="185" t="s">
        <v>668</v>
      </c>
      <c r="N38" s="168" t="s">
        <v>830</v>
      </c>
      <c r="O38" s="168" t="s">
        <v>831</v>
      </c>
      <c r="P38" s="168" t="s">
        <v>832</v>
      </c>
      <c r="Q38" s="167" t="s">
        <v>105</v>
      </c>
      <c r="R38" s="175" t="s">
        <v>116</v>
      </c>
      <c r="S38" s="168">
        <v>3</v>
      </c>
      <c r="T38" s="168" t="s">
        <v>833</v>
      </c>
      <c r="U38" s="188">
        <v>5.0599999999999996</v>
      </c>
      <c r="V38" s="168">
        <v>7</v>
      </c>
      <c r="W38" s="188">
        <v>1402.1</v>
      </c>
      <c r="X38" s="168" t="s">
        <v>72</v>
      </c>
      <c r="Y38" s="188">
        <v>234000</v>
      </c>
      <c r="Z38" s="209">
        <v>43553</v>
      </c>
      <c r="AA38" s="168" t="s">
        <v>109</v>
      </c>
      <c r="AB38" s="168" t="s">
        <v>834</v>
      </c>
      <c r="AC38" s="167" t="s">
        <v>98</v>
      </c>
      <c r="AD38" s="168" t="s">
        <v>1198</v>
      </c>
      <c r="AE38" s="168"/>
      <c r="AF38" s="213" t="s">
        <v>835</v>
      </c>
    </row>
    <row r="39" spans="2:32" ht="76.5" x14ac:dyDescent="0.25">
      <c r="B39" s="77">
        <v>34</v>
      </c>
      <c r="C39" s="98">
        <v>12</v>
      </c>
      <c r="D39" s="83" t="s">
        <v>593</v>
      </c>
      <c r="E39" s="98"/>
      <c r="F39" s="79" t="s">
        <v>594</v>
      </c>
      <c r="G39" s="100">
        <v>42487</v>
      </c>
      <c r="H39" s="80">
        <v>42521</v>
      </c>
      <c r="I39" s="100">
        <v>42495</v>
      </c>
      <c r="J39" s="89" t="s">
        <v>67</v>
      </c>
      <c r="K39" s="100">
        <v>42308</v>
      </c>
      <c r="L39" s="58" t="s">
        <v>157</v>
      </c>
      <c r="M39" s="168" t="s">
        <v>539</v>
      </c>
      <c r="N39" s="168" t="s">
        <v>207</v>
      </c>
      <c r="O39" s="185" t="s">
        <v>595</v>
      </c>
      <c r="P39" s="185" t="s">
        <v>1098</v>
      </c>
      <c r="Q39" s="167" t="s">
        <v>105</v>
      </c>
      <c r="R39" s="185" t="s">
        <v>257</v>
      </c>
      <c r="S39" s="214" t="s">
        <v>378</v>
      </c>
      <c r="T39" s="185" t="s">
        <v>379</v>
      </c>
      <c r="U39" s="215">
        <v>39.770000000000003</v>
      </c>
      <c r="V39" s="168">
        <v>8</v>
      </c>
      <c r="W39" s="188" t="s">
        <v>596</v>
      </c>
      <c r="X39" s="168" t="s">
        <v>72</v>
      </c>
      <c r="Y39" s="173">
        <v>713000</v>
      </c>
      <c r="Z39" s="168" t="s">
        <v>73</v>
      </c>
      <c r="AA39" s="168" t="s">
        <v>109</v>
      </c>
      <c r="AB39" s="216"/>
      <c r="AC39" s="167" t="s">
        <v>98</v>
      </c>
      <c r="AD39" s="217" t="s">
        <v>1197</v>
      </c>
      <c r="AE39" s="216"/>
      <c r="AF39" s="208" t="s">
        <v>597</v>
      </c>
    </row>
    <row r="40" spans="2:32" ht="127.5" x14ac:dyDescent="0.25">
      <c r="B40" s="77">
        <v>35</v>
      </c>
      <c r="C40" s="86">
        <v>45</v>
      </c>
      <c r="D40" s="87" t="s">
        <v>873</v>
      </c>
      <c r="E40" s="2" t="s">
        <v>874</v>
      </c>
      <c r="F40" s="88" t="s">
        <v>875</v>
      </c>
      <c r="G40" s="2"/>
      <c r="H40" s="80">
        <v>42521</v>
      </c>
      <c r="I40" s="89">
        <v>42467</v>
      </c>
      <c r="J40" s="2" t="s">
        <v>67</v>
      </c>
      <c r="K40" s="89">
        <v>42277</v>
      </c>
      <c r="L40" s="58" t="s">
        <v>1032</v>
      </c>
      <c r="M40" s="168" t="s">
        <v>668</v>
      </c>
      <c r="N40" s="168" t="s">
        <v>876</v>
      </c>
      <c r="O40" s="168" t="s">
        <v>877</v>
      </c>
      <c r="P40" s="168" t="s">
        <v>878</v>
      </c>
      <c r="Q40" s="167" t="s">
        <v>105</v>
      </c>
      <c r="R40" s="175" t="s">
        <v>116</v>
      </c>
      <c r="S40" s="168" t="s">
        <v>447</v>
      </c>
      <c r="T40" s="167" t="s">
        <v>677</v>
      </c>
      <c r="U40" s="188" t="s">
        <v>879</v>
      </c>
      <c r="V40" s="168">
        <v>10</v>
      </c>
      <c r="W40" s="188">
        <v>25478.17</v>
      </c>
      <c r="X40" s="168" t="s">
        <v>72</v>
      </c>
      <c r="Y40" s="188">
        <v>6031600</v>
      </c>
      <c r="Z40" s="209">
        <v>43531</v>
      </c>
      <c r="AA40" s="168" t="s">
        <v>84</v>
      </c>
      <c r="AB40" s="168" t="s">
        <v>84</v>
      </c>
      <c r="AC40" s="167" t="s">
        <v>98</v>
      </c>
      <c r="AD40" s="168" t="s">
        <v>1198</v>
      </c>
      <c r="AE40" s="168" t="s">
        <v>1201</v>
      </c>
      <c r="AF40" s="190" t="s">
        <v>880</v>
      </c>
    </row>
    <row r="41" spans="2:32" ht="127.5" x14ac:dyDescent="0.25">
      <c r="B41" s="77">
        <v>36</v>
      </c>
      <c r="C41" s="78">
        <v>1</v>
      </c>
      <c r="D41" s="101" t="s">
        <v>666</v>
      </c>
      <c r="E41" s="82" t="s">
        <v>667</v>
      </c>
      <c r="F41" s="85" t="s">
        <v>899</v>
      </c>
      <c r="G41" s="80">
        <v>42501</v>
      </c>
      <c r="H41" s="80">
        <v>42521</v>
      </c>
      <c r="I41" s="80">
        <v>42482</v>
      </c>
      <c r="J41" s="82" t="s">
        <v>67</v>
      </c>
      <c r="K41" s="80">
        <v>42247</v>
      </c>
      <c r="L41" s="58" t="s">
        <v>1032</v>
      </c>
      <c r="M41" s="167" t="s">
        <v>668</v>
      </c>
      <c r="N41" s="167" t="s">
        <v>669</v>
      </c>
      <c r="O41" s="167" t="s">
        <v>670</v>
      </c>
      <c r="P41" s="167" t="s">
        <v>1035</v>
      </c>
      <c r="Q41" s="167" t="s">
        <v>105</v>
      </c>
      <c r="R41" s="175" t="s">
        <v>116</v>
      </c>
      <c r="S41" s="167">
        <v>14</v>
      </c>
      <c r="T41" s="175" t="s">
        <v>677</v>
      </c>
      <c r="U41" s="177">
        <v>103.44</v>
      </c>
      <c r="V41" s="182" t="s">
        <v>1135</v>
      </c>
      <c r="W41" s="178">
        <v>13911.66</v>
      </c>
      <c r="X41" s="179" t="s">
        <v>72</v>
      </c>
      <c r="Y41" s="180">
        <v>1669400</v>
      </c>
      <c r="Z41" s="136">
        <v>43523</v>
      </c>
      <c r="AA41" s="167" t="s">
        <v>109</v>
      </c>
      <c r="AB41" s="167"/>
      <c r="AC41" s="167" t="s">
        <v>671</v>
      </c>
      <c r="AD41" s="167" t="s">
        <v>1194</v>
      </c>
      <c r="AE41" s="167"/>
      <c r="AF41" s="181" t="s">
        <v>672</v>
      </c>
    </row>
    <row r="42" spans="2:32" ht="102" x14ac:dyDescent="0.25">
      <c r="B42" s="77">
        <v>37</v>
      </c>
      <c r="C42" s="78">
        <v>16</v>
      </c>
      <c r="D42" s="83" t="s">
        <v>258</v>
      </c>
      <c r="E42" s="78" t="s">
        <v>259</v>
      </c>
      <c r="F42" s="79" t="s">
        <v>313</v>
      </c>
      <c r="G42" s="89">
        <v>42510</v>
      </c>
      <c r="H42" s="80">
        <v>42521</v>
      </c>
      <c r="I42" s="89">
        <v>42488</v>
      </c>
      <c r="J42" s="89" t="s">
        <v>67</v>
      </c>
      <c r="K42" s="89">
        <v>42277</v>
      </c>
      <c r="L42" s="2" t="s">
        <v>1032</v>
      </c>
      <c r="M42" s="168" t="s">
        <v>185</v>
      </c>
      <c r="N42" s="168" t="s">
        <v>186</v>
      </c>
      <c r="O42" s="168" t="s">
        <v>260</v>
      </c>
      <c r="P42" s="168" t="s">
        <v>261</v>
      </c>
      <c r="Q42" s="168" t="s">
        <v>262</v>
      </c>
      <c r="R42" s="175" t="s">
        <v>116</v>
      </c>
      <c r="S42" s="168">
        <v>33</v>
      </c>
      <c r="T42" s="168" t="s">
        <v>263</v>
      </c>
      <c r="U42" s="188">
        <v>77</v>
      </c>
      <c r="V42" s="191">
        <v>15</v>
      </c>
      <c r="W42" s="188">
        <v>284.99</v>
      </c>
      <c r="X42" s="168" t="s">
        <v>139</v>
      </c>
      <c r="Y42" s="188">
        <v>1243600</v>
      </c>
      <c r="Z42" s="168" t="s">
        <v>264</v>
      </c>
      <c r="AA42" s="168" t="s">
        <v>84</v>
      </c>
      <c r="AB42" s="166"/>
      <c r="AC42" s="167" t="s">
        <v>98</v>
      </c>
      <c r="AD42" s="168" t="s">
        <v>1197</v>
      </c>
      <c r="AE42" s="185"/>
      <c r="AF42" s="190" t="s">
        <v>265</v>
      </c>
    </row>
    <row r="43" spans="2:32" ht="102" x14ac:dyDescent="0.25">
      <c r="B43" s="77">
        <v>38</v>
      </c>
      <c r="C43" s="78">
        <v>18</v>
      </c>
      <c r="D43" s="83" t="s">
        <v>271</v>
      </c>
      <c r="E43" s="2" t="s">
        <v>272</v>
      </c>
      <c r="F43" s="88" t="s">
        <v>315</v>
      </c>
      <c r="G43" s="89">
        <v>42510</v>
      </c>
      <c r="H43" s="80">
        <v>42521</v>
      </c>
      <c r="I43" s="89">
        <v>42543</v>
      </c>
      <c r="J43" s="89" t="s">
        <v>67</v>
      </c>
      <c r="K43" s="89">
        <v>42277</v>
      </c>
      <c r="L43" s="2" t="s">
        <v>1032</v>
      </c>
      <c r="M43" s="168" t="s">
        <v>185</v>
      </c>
      <c r="N43" s="168" t="s">
        <v>186</v>
      </c>
      <c r="O43" s="168" t="s">
        <v>273</v>
      </c>
      <c r="P43" s="168" t="s">
        <v>195</v>
      </c>
      <c r="Q43" s="168" t="s">
        <v>196</v>
      </c>
      <c r="R43" s="175" t="s">
        <v>116</v>
      </c>
      <c r="S43" s="168">
        <v>33</v>
      </c>
      <c r="T43" s="168" t="s">
        <v>263</v>
      </c>
      <c r="U43" s="188">
        <v>108</v>
      </c>
      <c r="V43" s="168">
        <v>15</v>
      </c>
      <c r="W43" s="188">
        <v>424.78</v>
      </c>
      <c r="X43" s="168" t="s">
        <v>139</v>
      </c>
      <c r="Y43" s="188">
        <v>1853610</v>
      </c>
      <c r="Z43" s="168" t="s">
        <v>264</v>
      </c>
      <c r="AA43" s="168" t="s">
        <v>84</v>
      </c>
      <c r="AB43" s="166"/>
      <c r="AC43" s="167" t="s">
        <v>98</v>
      </c>
      <c r="AD43" s="168" t="s">
        <v>1197</v>
      </c>
      <c r="AE43" s="168"/>
      <c r="AF43" s="190" t="s">
        <v>274</v>
      </c>
    </row>
    <row r="44" spans="2:32" ht="114.75" x14ac:dyDescent="0.25">
      <c r="B44" s="77">
        <v>39</v>
      </c>
      <c r="C44" s="86">
        <v>41</v>
      </c>
      <c r="D44" s="87" t="s">
        <v>844</v>
      </c>
      <c r="E44" s="2" t="s">
        <v>845</v>
      </c>
      <c r="F44" s="88" t="s">
        <v>846</v>
      </c>
      <c r="G44" s="89">
        <v>42475</v>
      </c>
      <c r="H44" s="80">
        <v>42521</v>
      </c>
      <c r="I44" s="89">
        <v>42327</v>
      </c>
      <c r="J44" s="2" t="s">
        <v>67</v>
      </c>
      <c r="K44" s="89">
        <v>42277</v>
      </c>
      <c r="L44" s="58" t="s">
        <v>157</v>
      </c>
      <c r="M44" s="185" t="s">
        <v>668</v>
      </c>
      <c r="N44" s="168" t="s">
        <v>830</v>
      </c>
      <c r="O44" s="168" t="s">
        <v>847</v>
      </c>
      <c r="P44" s="168" t="s">
        <v>848</v>
      </c>
      <c r="Q44" s="167" t="s">
        <v>105</v>
      </c>
      <c r="R44" s="175" t="s">
        <v>116</v>
      </c>
      <c r="S44" s="168">
        <v>3</v>
      </c>
      <c r="T44" s="168" t="s">
        <v>833</v>
      </c>
      <c r="U44" s="188">
        <v>1.2</v>
      </c>
      <c r="V44" s="168">
        <v>25</v>
      </c>
      <c r="W44" s="188">
        <v>1360.96</v>
      </c>
      <c r="X44" s="168" t="s">
        <v>72</v>
      </c>
      <c r="Y44" s="188">
        <v>2650</v>
      </c>
      <c r="Z44" s="209">
        <v>43552</v>
      </c>
      <c r="AA44" s="168" t="s">
        <v>109</v>
      </c>
      <c r="AB44" s="168" t="s">
        <v>834</v>
      </c>
      <c r="AC44" s="167" t="s">
        <v>98</v>
      </c>
      <c r="AD44" s="168" t="s">
        <v>1194</v>
      </c>
      <c r="AE44" s="168"/>
      <c r="AF44" s="213" t="s">
        <v>849</v>
      </c>
    </row>
    <row r="45" spans="2:32" ht="127.5" x14ac:dyDescent="0.25">
      <c r="B45" s="77">
        <v>40</v>
      </c>
      <c r="C45" s="78">
        <v>19</v>
      </c>
      <c r="D45" s="102" t="s">
        <v>275</v>
      </c>
      <c r="E45" s="88" t="s">
        <v>276</v>
      </c>
      <c r="F45" s="79" t="s">
        <v>277</v>
      </c>
      <c r="G45" s="81">
        <v>42464</v>
      </c>
      <c r="H45" s="80">
        <v>42521</v>
      </c>
      <c r="I45" s="89">
        <v>42300</v>
      </c>
      <c r="J45" s="89">
        <v>42430</v>
      </c>
      <c r="K45" s="89">
        <v>42308</v>
      </c>
      <c r="L45" s="2" t="s">
        <v>102</v>
      </c>
      <c r="M45" s="168" t="s">
        <v>185</v>
      </c>
      <c r="N45" s="168" t="s">
        <v>207</v>
      </c>
      <c r="O45" s="168" t="s">
        <v>278</v>
      </c>
      <c r="P45" s="168" t="s">
        <v>279</v>
      </c>
      <c r="Q45" s="167" t="s">
        <v>105</v>
      </c>
      <c r="R45" s="175" t="s">
        <v>116</v>
      </c>
      <c r="S45" s="168" t="s">
        <v>280</v>
      </c>
      <c r="T45" s="168" t="s">
        <v>281</v>
      </c>
      <c r="U45" s="193">
        <v>56.6</v>
      </c>
      <c r="V45" s="168" t="s">
        <v>235</v>
      </c>
      <c r="W45" s="171">
        <v>0.08</v>
      </c>
      <c r="X45" s="168" t="s">
        <v>72</v>
      </c>
      <c r="Y45" s="194">
        <v>5665.12</v>
      </c>
      <c r="Z45" s="168" t="s">
        <v>282</v>
      </c>
      <c r="AA45" s="168" t="s">
        <v>84</v>
      </c>
      <c r="AB45" s="168" t="s">
        <v>84</v>
      </c>
      <c r="AC45" s="168" t="s">
        <v>283</v>
      </c>
      <c r="AD45" s="185" t="s">
        <v>1198</v>
      </c>
      <c r="AE45" s="168" t="s">
        <v>284</v>
      </c>
      <c r="AF45" s="190"/>
    </row>
    <row r="46" spans="2:32" ht="114.75" x14ac:dyDescent="0.25">
      <c r="B46" s="77">
        <v>41</v>
      </c>
      <c r="C46" s="82">
        <v>19</v>
      </c>
      <c r="D46" s="62" t="s">
        <v>366</v>
      </c>
      <c r="E46" s="58" t="s">
        <v>367</v>
      </c>
      <c r="F46" s="95" t="s">
        <v>414</v>
      </c>
      <c r="G46" s="92">
        <v>42506</v>
      </c>
      <c r="H46" s="80">
        <v>42521</v>
      </c>
      <c r="I46" s="92">
        <v>42459</v>
      </c>
      <c r="J46" s="92">
        <v>42479</v>
      </c>
      <c r="K46" s="92">
        <v>42460</v>
      </c>
      <c r="L46" s="58" t="s">
        <v>102</v>
      </c>
      <c r="M46" s="175" t="s">
        <v>319</v>
      </c>
      <c r="N46" s="175" t="s">
        <v>207</v>
      </c>
      <c r="O46" s="175" t="s">
        <v>368</v>
      </c>
      <c r="P46" s="175" t="s">
        <v>369</v>
      </c>
      <c r="Q46" s="167" t="s">
        <v>325</v>
      </c>
      <c r="R46" s="175" t="s">
        <v>116</v>
      </c>
      <c r="S46" s="175" t="s">
        <v>1116</v>
      </c>
      <c r="T46" s="175" t="s">
        <v>1166</v>
      </c>
      <c r="U46" s="202">
        <v>20.7</v>
      </c>
      <c r="V46" s="168" t="s">
        <v>235</v>
      </c>
      <c r="W46" s="198">
        <v>0.08</v>
      </c>
      <c r="X46" s="175" t="s">
        <v>72</v>
      </c>
      <c r="Y46" s="198">
        <v>5975.71</v>
      </c>
      <c r="Z46" s="175" t="s">
        <v>73</v>
      </c>
      <c r="AA46" s="175" t="s">
        <v>109</v>
      </c>
      <c r="AB46" s="175" t="s">
        <v>98</v>
      </c>
      <c r="AC46" s="167" t="s">
        <v>98</v>
      </c>
      <c r="AD46" s="175" t="s">
        <v>1194</v>
      </c>
      <c r="AE46" s="175"/>
      <c r="AF46" s="204"/>
    </row>
    <row r="47" spans="2:32" ht="51" x14ac:dyDescent="0.25">
      <c r="B47" s="77" t="s">
        <v>1168</v>
      </c>
      <c r="C47" s="82"/>
      <c r="D47" s="62"/>
      <c r="E47" s="58"/>
      <c r="F47" s="95"/>
      <c r="G47" s="92"/>
      <c r="H47" s="80">
        <v>42521</v>
      </c>
      <c r="I47" s="92"/>
      <c r="J47" s="92"/>
      <c r="K47" s="92">
        <v>42429</v>
      </c>
      <c r="L47" s="58" t="s">
        <v>1174</v>
      </c>
      <c r="M47" s="175" t="s">
        <v>1019</v>
      </c>
      <c r="N47" s="175" t="s">
        <v>207</v>
      </c>
      <c r="O47" s="175" t="s">
        <v>1175</v>
      </c>
      <c r="P47" s="175" t="s">
        <v>1176</v>
      </c>
      <c r="Q47" s="167" t="s">
        <v>325</v>
      </c>
      <c r="R47" s="175" t="s">
        <v>1177</v>
      </c>
      <c r="S47" s="175" t="s">
        <v>1116</v>
      </c>
      <c r="T47" s="175" t="s">
        <v>1178</v>
      </c>
      <c r="U47" s="202">
        <v>18</v>
      </c>
      <c r="V47" s="168" t="s">
        <v>235</v>
      </c>
      <c r="W47" s="198">
        <v>0.08</v>
      </c>
      <c r="X47" s="175" t="s">
        <v>72</v>
      </c>
      <c r="Y47" s="198">
        <v>3.7439200000000001</v>
      </c>
      <c r="Z47" s="175" t="s">
        <v>73</v>
      </c>
      <c r="AA47" s="175"/>
      <c r="AB47" s="175"/>
      <c r="AC47" s="167" t="s">
        <v>98</v>
      </c>
      <c r="AD47" s="175" t="s">
        <v>1194</v>
      </c>
      <c r="AE47" s="175"/>
      <c r="AF47" s="204"/>
    </row>
    <row r="48" spans="2:32" ht="114.75" x14ac:dyDescent="0.25">
      <c r="B48" s="77">
        <v>42</v>
      </c>
      <c r="C48" s="78">
        <v>12</v>
      </c>
      <c r="D48" s="83" t="s">
        <v>722</v>
      </c>
      <c r="E48" s="78" t="s">
        <v>723</v>
      </c>
      <c r="F48" s="79"/>
      <c r="G48" s="78"/>
      <c r="H48" s="80">
        <v>42521</v>
      </c>
      <c r="I48" s="81">
        <v>42437</v>
      </c>
      <c r="J48" s="81">
        <v>42479</v>
      </c>
      <c r="K48" s="78" t="s">
        <v>724</v>
      </c>
      <c r="L48" s="78" t="s">
        <v>102</v>
      </c>
      <c r="M48" s="166" t="s">
        <v>668</v>
      </c>
      <c r="N48" s="166" t="s">
        <v>704</v>
      </c>
      <c r="O48" s="166" t="s">
        <v>725</v>
      </c>
      <c r="P48" s="166" t="s">
        <v>1037</v>
      </c>
      <c r="Q48" s="167" t="s">
        <v>105</v>
      </c>
      <c r="R48" s="175" t="s">
        <v>116</v>
      </c>
      <c r="S48" s="166" t="s">
        <v>726</v>
      </c>
      <c r="T48" s="168" t="s">
        <v>243</v>
      </c>
      <c r="U48" s="170">
        <v>15.65</v>
      </c>
      <c r="V48" s="168" t="s">
        <v>235</v>
      </c>
      <c r="W48" s="171">
        <v>0.08</v>
      </c>
      <c r="X48" s="172" t="s">
        <v>72</v>
      </c>
      <c r="Y48" s="173">
        <v>4932142.7</v>
      </c>
      <c r="Z48" s="166" t="s">
        <v>73</v>
      </c>
      <c r="AA48" s="166" t="s">
        <v>678</v>
      </c>
      <c r="AB48" s="166"/>
      <c r="AC48" s="167" t="s">
        <v>98</v>
      </c>
      <c r="AD48" s="166" t="s">
        <v>1194</v>
      </c>
      <c r="AE48" s="166"/>
      <c r="AF48" s="174"/>
    </row>
    <row r="49" spans="2:32" ht="165.75" x14ac:dyDescent="0.25">
      <c r="B49" s="77">
        <v>43</v>
      </c>
      <c r="C49" s="78">
        <v>7</v>
      </c>
      <c r="D49" s="101" t="s">
        <v>1154</v>
      </c>
      <c r="E49" s="86" t="s">
        <v>633</v>
      </c>
      <c r="F49" s="79" t="s">
        <v>634</v>
      </c>
      <c r="G49" s="81">
        <v>42488</v>
      </c>
      <c r="H49" s="80">
        <v>42521</v>
      </c>
      <c r="I49" s="81">
        <v>42313</v>
      </c>
      <c r="J49" s="89">
        <v>42367</v>
      </c>
      <c r="K49" s="81">
        <v>42277</v>
      </c>
      <c r="L49" s="2" t="s">
        <v>102</v>
      </c>
      <c r="M49" s="168" t="s">
        <v>610</v>
      </c>
      <c r="N49" s="168" t="s">
        <v>611</v>
      </c>
      <c r="O49" s="185" t="s">
        <v>635</v>
      </c>
      <c r="P49" s="168" t="s">
        <v>636</v>
      </c>
      <c r="Q49" s="168" t="s">
        <v>637</v>
      </c>
      <c r="R49" s="185" t="s">
        <v>638</v>
      </c>
      <c r="S49" s="176" t="s">
        <v>191</v>
      </c>
      <c r="T49" s="168" t="s">
        <v>565</v>
      </c>
      <c r="U49" s="218">
        <v>2115.1999999999998</v>
      </c>
      <c r="V49" s="166">
        <v>1</v>
      </c>
      <c r="W49" s="188">
        <v>20429.759999999998</v>
      </c>
      <c r="X49" s="168" t="s">
        <v>72</v>
      </c>
      <c r="Y49" s="218">
        <v>24345300</v>
      </c>
      <c r="Z49" s="209" t="s">
        <v>73</v>
      </c>
      <c r="AA49" s="168" t="s">
        <v>109</v>
      </c>
      <c r="AB49" s="168" t="s">
        <v>109</v>
      </c>
      <c r="AC49" s="167" t="s">
        <v>98</v>
      </c>
      <c r="AD49" s="168" t="s">
        <v>1198</v>
      </c>
      <c r="AE49" s="168" t="s">
        <v>1204</v>
      </c>
      <c r="AF49" s="190" t="s">
        <v>639</v>
      </c>
    </row>
    <row r="50" spans="2:32" ht="89.25" x14ac:dyDescent="0.25">
      <c r="B50" s="77">
        <v>44</v>
      </c>
      <c r="C50" s="82">
        <v>1</v>
      </c>
      <c r="D50" s="84" t="s">
        <v>99</v>
      </c>
      <c r="E50" s="82" t="s">
        <v>100</v>
      </c>
      <c r="F50" s="85" t="s">
        <v>101</v>
      </c>
      <c r="G50" s="80">
        <v>42502</v>
      </c>
      <c r="H50" s="80">
        <v>42521</v>
      </c>
      <c r="I50" s="80">
        <v>42422</v>
      </c>
      <c r="J50" s="80">
        <v>42480</v>
      </c>
      <c r="K50" s="80">
        <v>42400</v>
      </c>
      <c r="L50" s="82" t="s">
        <v>102</v>
      </c>
      <c r="M50" s="167" t="s">
        <v>103</v>
      </c>
      <c r="N50" s="167" t="s">
        <v>207</v>
      </c>
      <c r="O50" s="167" t="s">
        <v>104</v>
      </c>
      <c r="P50" s="167" t="s">
        <v>1051</v>
      </c>
      <c r="Q50" s="167" t="s">
        <v>105</v>
      </c>
      <c r="R50" s="167" t="s">
        <v>106</v>
      </c>
      <c r="S50" s="167">
        <v>29</v>
      </c>
      <c r="T50" s="167" t="s">
        <v>107</v>
      </c>
      <c r="U50" s="177">
        <v>79.8</v>
      </c>
      <c r="V50" s="167" t="s">
        <v>108</v>
      </c>
      <c r="W50" s="178">
        <v>3815.29</v>
      </c>
      <c r="X50" s="179" t="s">
        <v>72</v>
      </c>
      <c r="Y50" s="180">
        <v>1409539</v>
      </c>
      <c r="Z50" s="167" t="s">
        <v>73</v>
      </c>
      <c r="AA50" s="167" t="s">
        <v>109</v>
      </c>
      <c r="AB50" s="167"/>
      <c r="AC50" s="167" t="s">
        <v>98</v>
      </c>
      <c r="AD50" s="167" t="s">
        <v>1198</v>
      </c>
      <c r="AE50" s="167" t="s">
        <v>1205</v>
      </c>
      <c r="AF50" s="204" t="s">
        <v>110</v>
      </c>
    </row>
    <row r="51" spans="2:32" ht="114.75" x14ac:dyDescent="0.25">
      <c r="B51" s="77">
        <v>45</v>
      </c>
      <c r="C51" s="82">
        <v>3</v>
      </c>
      <c r="D51" s="84" t="s">
        <v>435</v>
      </c>
      <c r="E51" s="82" t="s">
        <v>436</v>
      </c>
      <c r="F51" s="85"/>
      <c r="G51" s="82"/>
      <c r="H51" s="80">
        <v>42521</v>
      </c>
      <c r="I51" s="80">
        <v>42307</v>
      </c>
      <c r="J51" s="80">
        <v>42461</v>
      </c>
      <c r="K51" s="80">
        <v>42338</v>
      </c>
      <c r="L51" s="82" t="s">
        <v>102</v>
      </c>
      <c r="M51" s="167" t="s">
        <v>421</v>
      </c>
      <c r="N51" s="167" t="s">
        <v>207</v>
      </c>
      <c r="O51" s="167" t="s">
        <v>437</v>
      </c>
      <c r="P51" s="167" t="s">
        <v>438</v>
      </c>
      <c r="Q51" s="167" t="s">
        <v>105</v>
      </c>
      <c r="R51" s="195" t="s">
        <v>439</v>
      </c>
      <c r="S51" s="167">
        <v>29</v>
      </c>
      <c r="T51" s="167" t="s">
        <v>107</v>
      </c>
      <c r="U51" s="177">
        <v>22.9</v>
      </c>
      <c r="V51" s="167" t="s">
        <v>1140</v>
      </c>
      <c r="W51" s="178">
        <v>457.44</v>
      </c>
      <c r="X51" s="179" t="s">
        <v>72</v>
      </c>
      <c r="Y51" s="180">
        <v>397800</v>
      </c>
      <c r="Z51" s="167" t="s">
        <v>73</v>
      </c>
      <c r="AA51" s="167" t="s">
        <v>84</v>
      </c>
      <c r="AB51" s="167"/>
      <c r="AC51" s="167" t="s">
        <v>98</v>
      </c>
      <c r="AD51" s="167" t="s">
        <v>1198</v>
      </c>
      <c r="AE51" s="167" t="s">
        <v>1206</v>
      </c>
      <c r="AF51" s="181"/>
    </row>
    <row r="52" spans="2:32" ht="102" x14ac:dyDescent="0.25">
      <c r="B52" s="77">
        <v>46</v>
      </c>
      <c r="C52" s="82">
        <v>6</v>
      </c>
      <c r="D52" s="84" t="s">
        <v>448</v>
      </c>
      <c r="E52" s="82" t="s">
        <v>449</v>
      </c>
      <c r="F52" s="85"/>
      <c r="G52" s="82"/>
      <c r="H52" s="80">
        <v>42521</v>
      </c>
      <c r="I52" s="80">
        <v>42461</v>
      </c>
      <c r="J52" s="80">
        <v>42461</v>
      </c>
      <c r="K52" s="80">
        <v>42369</v>
      </c>
      <c r="L52" s="82" t="s">
        <v>102</v>
      </c>
      <c r="M52" s="167" t="s">
        <v>421</v>
      </c>
      <c r="N52" s="167" t="s">
        <v>207</v>
      </c>
      <c r="O52" s="167" t="s">
        <v>450</v>
      </c>
      <c r="P52" s="167" t="s">
        <v>451</v>
      </c>
      <c r="Q52" s="167" t="s">
        <v>105</v>
      </c>
      <c r="R52" s="195" t="s">
        <v>439</v>
      </c>
      <c r="S52" s="167">
        <v>29</v>
      </c>
      <c r="T52" s="167" t="s">
        <v>452</v>
      </c>
      <c r="U52" s="177">
        <v>46.24</v>
      </c>
      <c r="V52" s="167" t="s">
        <v>1140</v>
      </c>
      <c r="W52" s="178">
        <v>1159.03</v>
      </c>
      <c r="X52" s="179" t="s">
        <v>72</v>
      </c>
      <c r="Y52" s="180">
        <v>835700</v>
      </c>
      <c r="Z52" s="167" t="s">
        <v>73</v>
      </c>
      <c r="AA52" s="167" t="s">
        <v>84</v>
      </c>
      <c r="AB52" s="167"/>
      <c r="AC52" s="167" t="s">
        <v>98</v>
      </c>
      <c r="AD52" s="167" t="s">
        <v>1198</v>
      </c>
      <c r="AE52" s="167" t="s">
        <v>1206</v>
      </c>
      <c r="AF52" s="181"/>
    </row>
    <row r="53" spans="2:32" ht="89.25" x14ac:dyDescent="0.25">
      <c r="B53" s="77">
        <v>47</v>
      </c>
      <c r="C53" s="86">
        <v>8</v>
      </c>
      <c r="D53" s="102" t="s">
        <v>640</v>
      </c>
      <c r="E53" s="2" t="s">
        <v>641</v>
      </c>
      <c r="F53" s="88" t="s">
        <v>642</v>
      </c>
      <c r="G53" s="89">
        <v>42514</v>
      </c>
      <c r="H53" s="80">
        <v>42521</v>
      </c>
      <c r="I53" s="103">
        <v>42362</v>
      </c>
      <c r="J53" s="89">
        <v>42458</v>
      </c>
      <c r="K53" s="89">
        <v>42338</v>
      </c>
      <c r="L53" s="2" t="s">
        <v>102</v>
      </c>
      <c r="M53" s="168" t="s">
        <v>610</v>
      </c>
      <c r="N53" s="168" t="s">
        <v>207</v>
      </c>
      <c r="O53" s="168" t="s">
        <v>643</v>
      </c>
      <c r="P53" s="168" t="s">
        <v>1034</v>
      </c>
      <c r="Q53" s="167" t="s">
        <v>325</v>
      </c>
      <c r="R53" s="168" t="s">
        <v>644</v>
      </c>
      <c r="S53" s="168" t="s">
        <v>129</v>
      </c>
      <c r="T53" s="168" t="s">
        <v>130</v>
      </c>
      <c r="U53" s="170">
        <v>10.8</v>
      </c>
      <c r="V53" s="219" t="s">
        <v>1136</v>
      </c>
      <c r="W53" s="220">
        <v>775</v>
      </c>
      <c r="X53" s="168" t="s">
        <v>72</v>
      </c>
      <c r="Y53" s="173">
        <v>186000</v>
      </c>
      <c r="Z53" s="209" t="s">
        <v>73</v>
      </c>
      <c r="AA53" s="168" t="s">
        <v>109</v>
      </c>
      <c r="AB53" s="168" t="s">
        <v>98</v>
      </c>
      <c r="AC53" s="167" t="s">
        <v>98</v>
      </c>
      <c r="AD53" s="189" t="s">
        <v>1194</v>
      </c>
      <c r="AE53" s="185"/>
      <c r="AF53" s="221"/>
    </row>
    <row r="54" spans="2:32" ht="89.25" x14ac:dyDescent="0.25">
      <c r="B54" s="77">
        <v>48</v>
      </c>
      <c r="C54" s="82">
        <v>6</v>
      </c>
      <c r="D54" s="84" t="s">
        <v>141</v>
      </c>
      <c r="E54" s="82" t="s">
        <v>142</v>
      </c>
      <c r="F54" s="85" t="s">
        <v>143</v>
      </c>
      <c r="G54" s="80">
        <v>42508</v>
      </c>
      <c r="H54" s="80">
        <v>42521</v>
      </c>
      <c r="I54" s="80">
        <v>42394</v>
      </c>
      <c r="J54" s="80">
        <v>42461</v>
      </c>
      <c r="K54" s="80">
        <v>42035</v>
      </c>
      <c r="L54" s="82" t="s">
        <v>102</v>
      </c>
      <c r="M54" s="167" t="s">
        <v>103</v>
      </c>
      <c r="N54" s="167" t="s">
        <v>207</v>
      </c>
      <c r="O54" s="167" t="s">
        <v>144</v>
      </c>
      <c r="P54" s="167" t="s">
        <v>1054</v>
      </c>
      <c r="Q54" s="167" t="s">
        <v>105</v>
      </c>
      <c r="R54" s="175" t="s">
        <v>116</v>
      </c>
      <c r="S54" s="167" t="s">
        <v>129</v>
      </c>
      <c r="T54" s="167" t="s">
        <v>130</v>
      </c>
      <c r="U54" s="177">
        <v>21.5</v>
      </c>
      <c r="V54" s="167">
        <v>5</v>
      </c>
      <c r="W54" s="178">
        <v>1649.17</v>
      </c>
      <c r="X54" s="179" t="s">
        <v>72</v>
      </c>
      <c r="Y54" s="180">
        <v>395800</v>
      </c>
      <c r="Z54" s="167" t="s">
        <v>73</v>
      </c>
      <c r="AA54" s="167" t="s">
        <v>109</v>
      </c>
      <c r="AB54" s="167"/>
      <c r="AC54" s="167" t="s">
        <v>98</v>
      </c>
      <c r="AD54" s="167" t="s">
        <v>1194</v>
      </c>
      <c r="AE54" s="167"/>
      <c r="AF54" s="181" t="s">
        <v>145</v>
      </c>
    </row>
    <row r="55" spans="2:32" ht="153" x14ac:dyDescent="0.25">
      <c r="B55" s="77">
        <v>49</v>
      </c>
      <c r="C55" s="78">
        <v>3</v>
      </c>
      <c r="D55" s="87" t="s">
        <v>547</v>
      </c>
      <c r="E55" s="78"/>
      <c r="F55" s="79"/>
      <c r="G55" s="78"/>
      <c r="H55" s="80">
        <v>42521</v>
      </c>
      <c r="I55" s="81">
        <v>42205</v>
      </c>
      <c r="J55" s="81">
        <v>42132</v>
      </c>
      <c r="K55" s="81">
        <v>42035</v>
      </c>
      <c r="L55" s="78" t="s">
        <v>102</v>
      </c>
      <c r="M55" s="166" t="s">
        <v>539</v>
      </c>
      <c r="N55" s="168" t="s">
        <v>207</v>
      </c>
      <c r="O55" s="166" t="s">
        <v>1028</v>
      </c>
      <c r="P55" s="166" t="s">
        <v>1080</v>
      </c>
      <c r="Q55" s="167" t="s">
        <v>105</v>
      </c>
      <c r="R55" s="175" t="s">
        <v>116</v>
      </c>
      <c r="S55" s="176" t="s">
        <v>1029</v>
      </c>
      <c r="T55" s="166" t="s">
        <v>1030</v>
      </c>
      <c r="U55" s="170">
        <v>267.8</v>
      </c>
      <c r="V55" s="176" t="s">
        <v>59</v>
      </c>
      <c r="W55" s="171">
        <v>17655</v>
      </c>
      <c r="X55" s="172" t="s">
        <v>72</v>
      </c>
      <c r="Y55" s="173">
        <v>3531000</v>
      </c>
      <c r="Z55" s="166" t="s">
        <v>73</v>
      </c>
      <c r="AA55" s="168" t="s">
        <v>109</v>
      </c>
      <c r="AB55" s="166"/>
      <c r="AC55" s="167" t="s">
        <v>98</v>
      </c>
      <c r="AD55" s="166" t="s">
        <v>1198</v>
      </c>
      <c r="AE55" s="166" t="s">
        <v>1221</v>
      </c>
      <c r="AF55" s="174" t="s">
        <v>902</v>
      </c>
    </row>
    <row r="56" spans="2:32" ht="102" x14ac:dyDescent="0.25">
      <c r="B56" s="77">
        <v>50</v>
      </c>
      <c r="C56" s="78">
        <v>11</v>
      </c>
      <c r="D56" s="83" t="s">
        <v>718</v>
      </c>
      <c r="E56" s="82" t="s">
        <v>719</v>
      </c>
      <c r="F56" s="85"/>
      <c r="G56" s="82"/>
      <c r="H56" s="80">
        <v>42521</v>
      </c>
      <c r="I56" s="80">
        <v>42459</v>
      </c>
      <c r="J56" s="80">
        <v>42479</v>
      </c>
      <c r="K56" s="80">
        <v>42429</v>
      </c>
      <c r="L56" s="82" t="s">
        <v>102</v>
      </c>
      <c r="M56" s="167" t="s">
        <v>668</v>
      </c>
      <c r="N56" s="167" t="s">
        <v>720</v>
      </c>
      <c r="O56" s="167" t="s">
        <v>721</v>
      </c>
      <c r="P56" s="167" t="s">
        <v>1040</v>
      </c>
      <c r="Q56" s="167" t="s">
        <v>105</v>
      </c>
      <c r="R56" s="175" t="s">
        <v>116</v>
      </c>
      <c r="S56" s="167">
        <v>10</v>
      </c>
      <c r="T56" s="175" t="s">
        <v>677</v>
      </c>
      <c r="U56" s="177">
        <v>118.2</v>
      </c>
      <c r="V56" s="182" t="s">
        <v>1135</v>
      </c>
      <c r="W56" s="178">
        <v>21766</v>
      </c>
      <c r="X56" s="179" t="s">
        <v>72</v>
      </c>
      <c r="Y56" s="180">
        <v>2612000</v>
      </c>
      <c r="Z56" s="167" t="s">
        <v>73</v>
      </c>
      <c r="AA56" s="167" t="s">
        <v>109</v>
      </c>
      <c r="AB56" s="167"/>
      <c r="AC56" s="167" t="s">
        <v>98</v>
      </c>
      <c r="AD56" s="166" t="s">
        <v>1198</v>
      </c>
      <c r="AE56" s="166" t="s">
        <v>1222</v>
      </c>
      <c r="AF56" s="174"/>
    </row>
    <row r="57" spans="2:32" ht="89.25" x14ac:dyDescent="0.25">
      <c r="B57" s="77">
        <v>51</v>
      </c>
      <c r="C57" s="82">
        <v>10</v>
      </c>
      <c r="D57" s="84" t="s">
        <v>343</v>
      </c>
      <c r="E57" s="82" t="s">
        <v>335</v>
      </c>
      <c r="F57" s="85" t="s">
        <v>413</v>
      </c>
      <c r="G57" s="80">
        <v>42506</v>
      </c>
      <c r="H57" s="80">
        <v>42521</v>
      </c>
      <c r="I57" s="92">
        <v>42311</v>
      </c>
      <c r="J57" s="92">
        <v>42475</v>
      </c>
      <c r="K57" s="92">
        <v>42429</v>
      </c>
      <c r="L57" s="58" t="s">
        <v>102</v>
      </c>
      <c r="M57" s="175" t="s">
        <v>319</v>
      </c>
      <c r="N57" s="175" t="s">
        <v>336</v>
      </c>
      <c r="O57" s="175" t="s">
        <v>344</v>
      </c>
      <c r="P57" s="175" t="s">
        <v>345</v>
      </c>
      <c r="Q57" s="175" t="s">
        <v>346</v>
      </c>
      <c r="R57" s="175" t="s">
        <v>116</v>
      </c>
      <c r="S57" s="201" t="s">
        <v>347</v>
      </c>
      <c r="T57" s="175" t="s">
        <v>203</v>
      </c>
      <c r="U57" s="202">
        <v>88.46</v>
      </c>
      <c r="V57" s="175">
        <v>10</v>
      </c>
      <c r="W57" s="188">
        <v>1178.5</v>
      </c>
      <c r="X57" s="175" t="s">
        <v>139</v>
      </c>
      <c r="Y57" s="198">
        <v>1714230</v>
      </c>
      <c r="Z57" s="175" t="s">
        <v>73</v>
      </c>
      <c r="AA57" s="175" t="s">
        <v>342</v>
      </c>
      <c r="AB57" s="175" t="s">
        <v>98</v>
      </c>
      <c r="AC57" s="167" t="s">
        <v>98</v>
      </c>
      <c r="AD57" s="167" t="s">
        <v>1194</v>
      </c>
      <c r="AE57" s="167"/>
      <c r="AF57" s="181"/>
    </row>
    <row r="58" spans="2:32" ht="89.25" x14ac:dyDescent="0.25">
      <c r="B58" s="77">
        <v>52</v>
      </c>
      <c r="C58" s="82">
        <v>5</v>
      </c>
      <c r="D58" s="84" t="s">
        <v>444</v>
      </c>
      <c r="E58" s="82" t="s">
        <v>445</v>
      </c>
      <c r="F58" s="85"/>
      <c r="G58" s="82"/>
      <c r="H58" s="80">
        <v>42521</v>
      </c>
      <c r="I58" s="80">
        <v>42346</v>
      </c>
      <c r="J58" s="80">
        <v>42487</v>
      </c>
      <c r="K58" s="80">
        <v>42338</v>
      </c>
      <c r="L58" s="82" t="s">
        <v>102</v>
      </c>
      <c r="M58" s="167" t="s">
        <v>421</v>
      </c>
      <c r="N58" s="167" t="s">
        <v>207</v>
      </c>
      <c r="O58" s="167" t="s">
        <v>446</v>
      </c>
      <c r="P58" s="167" t="s">
        <v>1076</v>
      </c>
      <c r="Q58" s="167" t="s">
        <v>325</v>
      </c>
      <c r="R58" s="168" t="s">
        <v>1107</v>
      </c>
      <c r="S58" s="167" t="s">
        <v>447</v>
      </c>
      <c r="T58" s="167" t="s">
        <v>677</v>
      </c>
      <c r="U58" s="177">
        <v>33.65</v>
      </c>
      <c r="V58" s="167">
        <v>10</v>
      </c>
      <c r="W58" s="178">
        <v>5230.83</v>
      </c>
      <c r="X58" s="179" t="s">
        <v>72</v>
      </c>
      <c r="Y58" s="180">
        <v>627700</v>
      </c>
      <c r="Z58" s="167" t="s">
        <v>73</v>
      </c>
      <c r="AA58" s="167" t="s">
        <v>109</v>
      </c>
      <c r="AB58" s="167"/>
      <c r="AC58" s="167" t="s">
        <v>98</v>
      </c>
      <c r="AD58" s="167" t="s">
        <v>1194</v>
      </c>
      <c r="AE58" s="167"/>
      <c r="AF58" s="181"/>
    </row>
    <row r="59" spans="2:32" ht="153" x14ac:dyDescent="0.25">
      <c r="B59" s="77">
        <v>53</v>
      </c>
      <c r="C59" s="86">
        <v>36</v>
      </c>
      <c r="D59" s="104" t="s">
        <v>812</v>
      </c>
      <c r="E59" s="86"/>
      <c r="F59" s="79"/>
      <c r="G59" s="81"/>
      <c r="H59" s="80">
        <v>42521</v>
      </c>
      <c r="I59" s="81">
        <v>42165</v>
      </c>
      <c r="J59" s="89">
        <v>42207</v>
      </c>
      <c r="K59" s="81">
        <v>42155</v>
      </c>
      <c r="L59" s="2" t="s">
        <v>102</v>
      </c>
      <c r="M59" s="168" t="s">
        <v>668</v>
      </c>
      <c r="N59" s="168" t="s">
        <v>675</v>
      </c>
      <c r="O59" s="185" t="s">
        <v>813</v>
      </c>
      <c r="P59" s="185" t="s">
        <v>1100</v>
      </c>
      <c r="Q59" s="167" t="s">
        <v>105</v>
      </c>
      <c r="R59" s="175" t="s">
        <v>116</v>
      </c>
      <c r="S59" s="176" t="s">
        <v>447</v>
      </c>
      <c r="T59" s="167" t="s">
        <v>677</v>
      </c>
      <c r="U59" s="170">
        <v>663.5</v>
      </c>
      <c r="V59" s="166">
        <v>10</v>
      </c>
      <c r="W59" s="173">
        <v>104166.66</v>
      </c>
      <c r="X59" s="168" t="s">
        <v>72</v>
      </c>
      <c r="Y59" s="173">
        <v>12500000</v>
      </c>
      <c r="Z59" s="209" t="s">
        <v>73</v>
      </c>
      <c r="AA59" s="168" t="s">
        <v>84</v>
      </c>
      <c r="AB59" s="168"/>
      <c r="AC59" s="167" t="s">
        <v>98</v>
      </c>
      <c r="AD59" s="168" t="s">
        <v>1198</v>
      </c>
      <c r="AE59" s="185" t="s">
        <v>1208</v>
      </c>
      <c r="AF59" s="222" t="s">
        <v>902</v>
      </c>
    </row>
    <row r="60" spans="2:32" ht="102" x14ac:dyDescent="0.25">
      <c r="B60" s="77">
        <v>54</v>
      </c>
      <c r="C60" s="82">
        <v>9</v>
      </c>
      <c r="D60" s="84" t="s">
        <v>334</v>
      </c>
      <c r="E60" s="82" t="s">
        <v>335</v>
      </c>
      <c r="F60" s="85" t="s">
        <v>413</v>
      </c>
      <c r="G60" s="80">
        <v>42506</v>
      </c>
      <c r="H60" s="80">
        <v>42521</v>
      </c>
      <c r="I60" s="80">
        <v>42412</v>
      </c>
      <c r="J60" s="80">
        <v>42475</v>
      </c>
      <c r="K60" s="80">
        <v>42400</v>
      </c>
      <c r="L60" s="58" t="s">
        <v>102</v>
      </c>
      <c r="M60" s="175" t="s">
        <v>319</v>
      </c>
      <c r="N60" s="175" t="s">
        <v>336</v>
      </c>
      <c r="O60" s="175" t="s">
        <v>337</v>
      </c>
      <c r="P60" s="175" t="s">
        <v>1064</v>
      </c>
      <c r="Q60" s="175" t="s">
        <v>339</v>
      </c>
      <c r="R60" s="175" t="s">
        <v>116</v>
      </c>
      <c r="S60" s="201" t="s">
        <v>340</v>
      </c>
      <c r="T60" s="175" t="s">
        <v>459</v>
      </c>
      <c r="U60" s="202">
        <v>180.63</v>
      </c>
      <c r="V60" s="175">
        <v>15</v>
      </c>
      <c r="W60" s="188">
        <v>8756</v>
      </c>
      <c r="X60" s="175" t="s">
        <v>139</v>
      </c>
      <c r="Y60" s="198">
        <v>3056760</v>
      </c>
      <c r="Z60" s="175" t="s">
        <v>73</v>
      </c>
      <c r="AA60" s="175" t="s">
        <v>342</v>
      </c>
      <c r="AB60" s="175" t="s">
        <v>98</v>
      </c>
      <c r="AC60" s="167" t="s">
        <v>98</v>
      </c>
      <c r="AD60" s="167" t="s">
        <v>1194</v>
      </c>
      <c r="AE60" s="167"/>
      <c r="AF60" s="181"/>
    </row>
    <row r="61" spans="2:32" ht="102" x14ac:dyDescent="0.25">
      <c r="B61" s="77">
        <v>55</v>
      </c>
      <c r="C61" s="82">
        <v>4</v>
      </c>
      <c r="D61" s="84" t="s">
        <v>440</v>
      </c>
      <c r="E61" s="88" t="s">
        <v>441</v>
      </c>
      <c r="F61" s="88"/>
      <c r="G61" s="89"/>
      <c r="H61" s="80">
        <v>42521</v>
      </c>
      <c r="I61" s="89">
        <v>42326</v>
      </c>
      <c r="J61" s="89">
        <v>42454</v>
      </c>
      <c r="K61" s="89">
        <v>42308</v>
      </c>
      <c r="L61" s="2" t="s">
        <v>102</v>
      </c>
      <c r="M61" s="168" t="s">
        <v>421</v>
      </c>
      <c r="N61" s="168" t="s">
        <v>207</v>
      </c>
      <c r="O61" s="168" t="s">
        <v>442</v>
      </c>
      <c r="P61" s="168" t="s">
        <v>1075</v>
      </c>
      <c r="Q61" s="167" t="s">
        <v>325</v>
      </c>
      <c r="R61" s="168" t="s">
        <v>1107</v>
      </c>
      <c r="S61" s="191">
        <v>33</v>
      </c>
      <c r="T61" s="168" t="s">
        <v>443</v>
      </c>
      <c r="U61" s="188">
        <v>3.6</v>
      </c>
      <c r="V61" s="168">
        <v>15</v>
      </c>
      <c r="W61" s="188">
        <v>373.5</v>
      </c>
      <c r="X61" s="168" t="s">
        <v>72</v>
      </c>
      <c r="Y61" s="194">
        <v>29880</v>
      </c>
      <c r="Z61" s="168" t="s">
        <v>73</v>
      </c>
      <c r="AA61" s="168" t="s">
        <v>109</v>
      </c>
      <c r="AB61" s="168" t="s">
        <v>98</v>
      </c>
      <c r="AC61" s="167" t="s">
        <v>98</v>
      </c>
      <c r="AD61" s="168" t="s">
        <v>1194</v>
      </c>
      <c r="AE61" s="168"/>
      <c r="AF61" s="181"/>
    </row>
    <row r="62" spans="2:32" ht="89.25" x14ac:dyDescent="0.25">
      <c r="B62" s="77">
        <v>56</v>
      </c>
      <c r="C62" s="86">
        <v>33</v>
      </c>
      <c r="D62" s="83" t="s">
        <v>796</v>
      </c>
      <c r="E62" s="86" t="s">
        <v>797</v>
      </c>
      <c r="F62" s="79"/>
      <c r="G62" s="81"/>
      <c r="H62" s="80">
        <v>42521</v>
      </c>
      <c r="I62" s="81">
        <v>42440</v>
      </c>
      <c r="J62" s="89">
        <v>42472</v>
      </c>
      <c r="K62" s="81">
        <v>42429</v>
      </c>
      <c r="L62" s="2" t="s">
        <v>798</v>
      </c>
      <c r="M62" s="168" t="s">
        <v>668</v>
      </c>
      <c r="N62" s="168" t="s">
        <v>799</v>
      </c>
      <c r="O62" s="185" t="s">
        <v>800</v>
      </c>
      <c r="P62" s="185" t="s">
        <v>1048</v>
      </c>
      <c r="Q62" s="167" t="s">
        <v>105</v>
      </c>
      <c r="R62" s="175" t="s">
        <v>116</v>
      </c>
      <c r="S62" s="176" t="s">
        <v>747</v>
      </c>
      <c r="T62" s="185" t="s">
        <v>1209</v>
      </c>
      <c r="U62" s="218" t="s">
        <v>801</v>
      </c>
      <c r="V62" s="166">
        <v>40</v>
      </c>
      <c r="W62" s="223" t="s">
        <v>802</v>
      </c>
      <c r="X62" s="168" t="s">
        <v>72</v>
      </c>
      <c r="Y62" s="218" t="s">
        <v>803</v>
      </c>
      <c r="Z62" s="168" t="s">
        <v>73</v>
      </c>
      <c r="AA62" s="168" t="s">
        <v>84</v>
      </c>
      <c r="AB62" s="168"/>
      <c r="AC62" s="167" t="s">
        <v>98</v>
      </c>
      <c r="AD62" s="168" t="s">
        <v>1194</v>
      </c>
      <c r="AE62" s="168"/>
      <c r="AF62" s="222"/>
    </row>
    <row r="63" spans="2:32" ht="114.75" x14ac:dyDescent="0.25">
      <c r="B63" s="77">
        <v>57</v>
      </c>
      <c r="C63" s="82">
        <v>23</v>
      </c>
      <c r="D63" s="84" t="s">
        <v>385</v>
      </c>
      <c r="E63" s="58" t="s">
        <v>386</v>
      </c>
      <c r="F63" s="85" t="s">
        <v>416</v>
      </c>
      <c r="G63" s="80">
        <v>42510</v>
      </c>
      <c r="H63" s="80">
        <v>42521</v>
      </c>
      <c r="I63" s="92">
        <v>42355</v>
      </c>
      <c r="J63" s="92" t="s">
        <v>67</v>
      </c>
      <c r="K63" s="92">
        <v>42338</v>
      </c>
      <c r="L63" s="58" t="s">
        <v>387</v>
      </c>
      <c r="M63" s="175" t="s">
        <v>319</v>
      </c>
      <c r="N63" s="175" t="s">
        <v>388</v>
      </c>
      <c r="O63" s="175" t="s">
        <v>389</v>
      </c>
      <c r="P63" s="175" t="s">
        <v>1072</v>
      </c>
      <c r="Q63" s="167" t="s">
        <v>105</v>
      </c>
      <c r="R63" s="175" t="s">
        <v>116</v>
      </c>
      <c r="S63" s="192" t="s">
        <v>701</v>
      </c>
      <c r="T63" s="175" t="s">
        <v>234</v>
      </c>
      <c r="U63" s="202">
        <v>291.54000000000002</v>
      </c>
      <c r="V63" s="168" t="s">
        <v>235</v>
      </c>
      <c r="W63" s="198">
        <v>0.08</v>
      </c>
      <c r="X63" s="175" t="s">
        <v>321</v>
      </c>
      <c r="Y63" s="198">
        <v>168880.31</v>
      </c>
      <c r="Z63" s="175" t="s">
        <v>73</v>
      </c>
      <c r="AA63" s="175" t="s">
        <v>109</v>
      </c>
      <c r="AB63" s="175" t="s">
        <v>98</v>
      </c>
      <c r="AC63" s="167" t="s">
        <v>98</v>
      </c>
      <c r="AD63" s="168" t="s">
        <v>1194</v>
      </c>
      <c r="AE63" s="175"/>
      <c r="AF63" s="204"/>
    </row>
    <row r="64" spans="2:32" ht="114.75" x14ac:dyDescent="0.25">
      <c r="B64" s="77">
        <v>58</v>
      </c>
      <c r="C64" s="82">
        <v>28</v>
      </c>
      <c r="D64" s="84" t="s">
        <v>407</v>
      </c>
      <c r="E64" s="93" t="s">
        <v>417</v>
      </c>
      <c r="F64" s="85" t="s">
        <v>418</v>
      </c>
      <c r="G64" s="80">
        <v>42510</v>
      </c>
      <c r="H64" s="80">
        <v>42521</v>
      </c>
      <c r="I64" s="80">
        <v>42374</v>
      </c>
      <c r="J64" s="92" t="s">
        <v>67</v>
      </c>
      <c r="K64" s="80">
        <v>42400</v>
      </c>
      <c r="L64" s="58" t="s">
        <v>387</v>
      </c>
      <c r="M64" s="175" t="s">
        <v>319</v>
      </c>
      <c r="N64" s="175" t="s">
        <v>207</v>
      </c>
      <c r="O64" s="195" t="s">
        <v>408</v>
      </c>
      <c r="P64" s="195" t="s">
        <v>409</v>
      </c>
      <c r="Q64" s="175" t="s">
        <v>394</v>
      </c>
      <c r="R64" s="175" t="s">
        <v>116</v>
      </c>
      <c r="S64" s="192" t="s">
        <v>701</v>
      </c>
      <c r="T64" s="195" t="s">
        <v>234</v>
      </c>
      <c r="U64" s="177">
        <v>168.12</v>
      </c>
      <c r="V64" s="168" t="s">
        <v>235</v>
      </c>
      <c r="W64" s="178">
        <v>0.08</v>
      </c>
      <c r="X64" s="175" t="s">
        <v>321</v>
      </c>
      <c r="Y64" s="180">
        <v>682784.25</v>
      </c>
      <c r="Z64" s="199" t="s">
        <v>73</v>
      </c>
      <c r="AA64" s="175" t="s">
        <v>109</v>
      </c>
      <c r="AB64" s="175" t="s">
        <v>98</v>
      </c>
      <c r="AC64" s="167" t="s">
        <v>98</v>
      </c>
      <c r="AD64" s="168" t="s">
        <v>1194</v>
      </c>
      <c r="AE64" s="195"/>
      <c r="AF64" s="224"/>
    </row>
    <row r="65" spans="2:32" ht="102" x14ac:dyDescent="0.25">
      <c r="B65" s="77">
        <v>59</v>
      </c>
      <c r="C65" s="82">
        <v>13</v>
      </c>
      <c r="D65" s="84" t="s">
        <v>477</v>
      </c>
      <c r="E65" s="82" t="s">
        <v>478</v>
      </c>
      <c r="F65" s="85"/>
      <c r="G65" s="82"/>
      <c r="H65" s="80">
        <v>42521</v>
      </c>
      <c r="I65" s="80">
        <v>42405</v>
      </c>
      <c r="J65" s="82" t="s">
        <v>67</v>
      </c>
      <c r="K65" s="80">
        <v>42400</v>
      </c>
      <c r="L65" s="82" t="s">
        <v>387</v>
      </c>
      <c r="M65" s="167" t="s">
        <v>421</v>
      </c>
      <c r="N65" s="167" t="s">
        <v>207</v>
      </c>
      <c r="O65" s="167" t="s">
        <v>479</v>
      </c>
      <c r="P65" s="167" t="s">
        <v>480</v>
      </c>
      <c r="Q65" s="167" t="s">
        <v>105</v>
      </c>
      <c r="R65" s="168" t="s">
        <v>1107</v>
      </c>
      <c r="S65" s="192" t="s">
        <v>701</v>
      </c>
      <c r="T65" s="167" t="s">
        <v>234</v>
      </c>
      <c r="U65" s="177">
        <v>22.07</v>
      </c>
      <c r="V65" s="168" t="s">
        <v>235</v>
      </c>
      <c r="W65" s="178">
        <v>0.08</v>
      </c>
      <c r="X65" s="179" t="s">
        <v>72</v>
      </c>
      <c r="Y65" s="180">
        <v>140.32</v>
      </c>
      <c r="Z65" s="167" t="s">
        <v>73</v>
      </c>
      <c r="AA65" s="167" t="s">
        <v>109</v>
      </c>
      <c r="AB65" s="167"/>
      <c r="AC65" s="167" t="s">
        <v>98</v>
      </c>
      <c r="AD65" s="168" t="s">
        <v>1194</v>
      </c>
      <c r="AE65" s="167"/>
      <c r="AF65" s="181"/>
    </row>
    <row r="66" spans="2:32" ht="102" x14ac:dyDescent="0.25">
      <c r="B66" s="77">
        <v>60</v>
      </c>
      <c r="C66" s="82">
        <v>14</v>
      </c>
      <c r="D66" s="84" t="s">
        <v>482</v>
      </c>
      <c r="E66" s="82" t="s">
        <v>478</v>
      </c>
      <c r="F66" s="85"/>
      <c r="G66" s="82"/>
      <c r="H66" s="80">
        <v>42521</v>
      </c>
      <c r="I66" s="80">
        <v>42402</v>
      </c>
      <c r="J66" s="82" t="s">
        <v>67</v>
      </c>
      <c r="K66" s="80">
        <v>42400</v>
      </c>
      <c r="L66" s="82" t="s">
        <v>387</v>
      </c>
      <c r="M66" s="167" t="s">
        <v>421</v>
      </c>
      <c r="N66" s="167" t="s">
        <v>207</v>
      </c>
      <c r="O66" s="167" t="s">
        <v>479</v>
      </c>
      <c r="P66" s="167" t="s">
        <v>1077</v>
      </c>
      <c r="Q66" s="167" t="s">
        <v>105</v>
      </c>
      <c r="R66" s="168" t="s">
        <v>1107</v>
      </c>
      <c r="S66" s="192" t="s">
        <v>701</v>
      </c>
      <c r="T66" s="167" t="s">
        <v>234</v>
      </c>
      <c r="U66" s="177">
        <v>21.1</v>
      </c>
      <c r="V66" s="168" t="s">
        <v>235</v>
      </c>
      <c r="W66" s="178">
        <v>0.08</v>
      </c>
      <c r="X66" s="179" t="s">
        <v>72</v>
      </c>
      <c r="Y66" s="180">
        <v>1440.21</v>
      </c>
      <c r="Z66" s="167" t="s">
        <v>73</v>
      </c>
      <c r="AA66" s="167" t="s">
        <v>109</v>
      </c>
      <c r="AB66" s="167"/>
      <c r="AC66" s="167" t="s">
        <v>98</v>
      </c>
      <c r="AD66" s="168" t="s">
        <v>1194</v>
      </c>
      <c r="AE66" s="167"/>
      <c r="AF66" s="181"/>
    </row>
    <row r="67" spans="2:32" ht="127.5" x14ac:dyDescent="0.25">
      <c r="B67" s="77">
        <v>61</v>
      </c>
      <c r="C67" s="78">
        <v>1</v>
      </c>
      <c r="D67" s="83" t="s">
        <v>535</v>
      </c>
      <c r="E67" s="78" t="s">
        <v>536</v>
      </c>
      <c r="F67" s="79" t="s">
        <v>537</v>
      </c>
      <c r="G67" s="78"/>
      <c r="H67" s="80">
        <v>42521</v>
      </c>
      <c r="I67" s="81">
        <v>42487</v>
      </c>
      <c r="J67" s="88" t="s">
        <v>67</v>
      </c>
      <c r="K67" s="81" t="s">
        <v>538</v>
      </c>
      <c r="L67" s="78" t="s">
        <v>387</v>
      </c>
      <c r="M67" s="166" t="s">
        <v>539</v>
      </c>
      <c r="N67" s="168" t="s">
        <v>207</v>
      </c>
      <c r="O67" s="166" t="s">
        <v>540</v>
      </c>
      <c r="P67" s="166" t="s">
        <v>1078</v>
      </c>
      <c r="Q67" s="167" t="s">
        <v>325</v>
      </c>
      <c r="R67" s="166" t="s">
        <v>353</v>
      </c>
      <c r="S67" s="192" t="s">
        <v>701</v>
      </c>
      <c r="T67" s="166" t="s">
        <v>234</v>
      </c>
      <c r="U67" s="170">
        <v>44.34</v>
      </c>
      <c r="V67" s="168" t="s">
        <v>235</v>
      </c>
      <c r="W67" s="171">
        <v>0.08</v>
      </c>
      <c r="X67" s="172" t="s">
        <v>72</v>
      </c>
      <c r="Y67" s="173">
        <v>9639.2099999999991</v>
      </c>
      <c r="Z67" s="166" t="s">
        <v>73</v>
      </c>
      <c r="AA67" s="168" t="s">
        <v>84</v>
      </c>
      <c r="AB67" s="166"/>
      <c r="AC67" s="167" t="s">
        <v>98</v>
      </c>
      <c r="AD67" s="168" t="s">
        <v>1194</v>
      </c>
      <c r="AE67" s="166"/>
      <c r="AF67" s="174"/>
    </row>
    <row r="68" spans="2:32" ht="102" x14ac:dyDescent="0.25">
      <c r="B68" s="77">
        <v>62</v>
      </c>
      <c r="C68" s="78">
        <v>7</v>
      </c>
      <c r="D68" s="83" t="s">
        <v>696</v>
      </c>
      <c r="E68" s="78" t="s">
        <v>697</v>
      </c>
      <c r="F68" s="79"/>
      <c r="G68" s="78"/>
      <c r="H68" s="80">
        <v>42521</v>
      </c>
      <c r="I68" s="81">
        <v>42487</v>
      </c>
      <c r="J68" s="78" t="s">
        <v>67</v>
      </c>
      <c r="K68" s="78" t="s">
        <v>698</v>
      </c>
      <c r="L68" s="78" t="s">
        <v>387</v>
      </c>
      <c r="M68" s="166" t="s">
        <v>668</v>
      </c>
      <c r="N68" s="166" t="s">
        <v>207</v>
      </c>
      <c r="O68" s="166" t="s">
        <v>699</v>
      </c>
      <c r="P68" s="166" t="s">
        <v>700</v>
      </c>
      <c r="Q68" s="167" t="s">
        <v>325</v>
      </c>
      <c r="R68" s="175" t="s">
        <v>116</v>
      </c>
      <c r="S68" s="192" t="s">
        <v>701</v>
      </c>
      <c r="T68" s="166" t="s">
        <v>234</v>
      </c>
      <c r="U68" s="170">
        <v>192</v>
      </c>
      <c r="V68" s="168" t="s">
        <v>235</v>
      </c>
      <c r="W68" s="171">
        <v>0.08</v>
      </c>
      <c r="X68" s="172" t="s">
        <v>72</v>
      </c>
      <c r="Y68" s="173">
        <v>10479.459999999999</v>
      </c>
      <c r="Z68" s="166" t="s">
        <v>73</v>
      </c>
      <c r="AA68" s="166" t="s">
        <v>84</v>
      </c>
      <c r="AB68" s="166"/>
      <c r="AC68" s="167" t="s">
        <v>98</v>
      </c>
      <c r="AD68" s="168" t="s">
        <v>1194</v>
      </c>
      <c r="AE68" s="166"/>
      <c r="AF68" s="174"/>
    </row>
    <row r="69" spans="2:32" ht="102" x14ac:dyDescent="0.25">
      <c r="B69" s="77">
        <v>63</v>
      </c>
      <c r="C69" s="86">
        <v>32</v>
      </c>
      <c r="D69" s="83" t="s">
        <v>793</v>
      </c>
      <c r="E69" s="93" t="s">
        <v>794</v>
      </c>
      <c r="F69" s="85"/>
      <c r="G69" s="80"/>
      <c r="H69" s="80">
        <v>42521</v>
      </c>
      <c r="I69" s="80"/>
      <c r="J69" s="92" t="s">
        <v>67</v>
      </c>
      <c r="K69" s="80">
        <v>42400</v>
      </c>
      <c r="L69" s="78" t="s">
        <v>387</v>
      </c>
      <c r="M69" s="175" t="s">
        <v>668</v>
      </c>
      <c r="N69" s="175" t="s">
        <v>19</v>
      </c>
      <c r="O69" s="195" t="s">
        <v>795</v>
      </c>
      <c r="P69" s="195" t="s">
        <v>1047</v>
      </c>
      <c r="Q69" s="167" t="s">
        <v>105</v>
      </c>
      <c r="R69" s="175" t="s">
        <v>116</v>
      </c>
      <c r="S69" s="192" t="s">
        <v>701</v>
      </c>
      <c r="T69" s="166" t="s">
        <v>234</v>
      </c>
      <c r="U69" s="177">
        <v>251.5</v>
      </c>
      <c r="V69" s="168" t="s">
        <v>235</v>
      </c>
      <c r="W69" s="180">
        <v>0.08</v>
      </c>
      <c r="X69" s="175" t="s">
        <v>72</v>
      </c>
      <c r="Y69" s="180">
        <v>5869700</v>
      </c>
      <c r="Z69" s="199" t="s">
        <v>73</v>
      </c>
      <c r="AA69" s="175" t="s">
        <v>109</v>
      </c>
      <c r="AB69" s="168"/>
      <c r="AC69" s="167" t="s">
        <v>98</v>
      </c>
      <c r="AD69" s="168" t="s">
        <v>1195</v>
      </c>
      <c r="AE69" s="185"/>
      <c r="AF69" s="222"/>
    </row>
    <row r="70" spans="2:32" ht="114.75" x14ac:dyDescent="0.25">
      <c r="B70" s="77" t="s">
        <v>1167</v>
      </c>
      <c r="C70" s="86"/>
      <c r="D70" s="83"/>
      <c r="E70" s="93"/>
      <c r="F70" s="85"/>
      <c r="G70" s="80"/>
      <c r="H70" s="80">
        <v>42521</v>
      </c>
      <c r="I70" s="80"/>
      <c r="J70" s="92" t="s">
        <v>67</v>
      </c>
      <c r="K70" s="80"/>
      <c r="L70" s="78" t="s">
        <v>387</v>
      </c>
      <c r="M70" s="175"/>
      <c r="N70" s="175" t="s">
        <v>19</v>
      </c>
      <c r="O70" s="195" t="s">
        <v>1179</v>
      </c>
      <c r="P70" s="195" t="s">
        <v>1047</v>
      </c>
      <c r="Q70" s="167" t="s">
        <v>105</v>
      </c>
      <c r="R70" s="175" t="s">
        <v>116</v>
      </c>
      <c r="S70" s="192" t="s">
        <v>701</v>
      </c>
      <c r="T70" s="166" t="s">
        <v>234</v>
      </c>
      <c r="U70" s="177">
        <v>251.5</v>
      </c>
      <c r="V70" s="168" t="s">
        <v>235</v>
      </c>
      <c r="W70" s="180">
        <v>0.08</v>
      </c>
      <c r="X70" s="175" t="s">
        <v>72</v>
      </c>
      <c r="Y70" s="180"/>
      <c r="Z70" s="199" t="s">
        <v>73</v>
      </c>
      <c r="AA70" s="175" t="s">
        <v>109</v>
      </c>
      <c r="AB70" s="168"/>
      <c r="AC70" s="167" t="s">
        <v>98</v>
      </c>
      <c r="AD70" s="168" t="s">
        <v>1230</v>
      </c>
      <c r="AE70" s="225" t="s">
        <v>1223</v>
      </c>
      <c r="AF70" s="225"/>
    </row>
    <row r="71" spans="2:32" ht="114.75" x14ac:dyDescent="0.25">
      <c r="B71" s="77" t="s">
        <v>1180</v>
      </c>
      <c r="C71" s="86"/>
      <c r="D71" s="83"/>
      <c r="E71" s="93"/>
      <c r="F71" s="85"/>
      <c r="G71" s="80"/>
      <c r="H71" s="80">
        <v>42521</v>
      </c>
      <c r="I71" s="80"/>
      <c r="J71" s="92" t="s">
        <v>67</v>
      </c>
      <c r="K71" s="80"/>
      <c r="L71" s="78" t="s">
        <v>387</v>
      </c>
      <c r="M71" s="175" t="s">
        <v>668</v>
      </c>
      <c r="N71" s="175" t="s">
        <v>728</v>
      </c>
      <c r="O71" s="195" t="s">
        <v>1181</v>
      </c>
      <c r="P71" s="195" t="s">
        <v>1182</v>
      </c>
      <c r="Q71" s="167" t="s">
        <v>105</v>
      </c>
      <c r="R71" s="175" t="s">
        <v>1183</v>
      </c>
      <c r="S71" s="192" t="s">
        <v>701</v>
      </c>
      <c r="T71" s="166" t="s">
        <v>234</v>
      </c>
      <c r="U71" s="177">
        <v>408.1</v>
      </c>
      <c r="V71" s="168" t="s">
        <v>235</v>
      </c>
      <c r="W71" s="180">
        <v>0.08</v>
      </c>
      <c r="X71" s="175" t="s">
        <v>72</v>
      </c>
      <c r="Y71" s="180"/>
      <c r="Z71" s="199" t="s">
        <v>73</v>
      </c>
      <c r="AA71" s="175" t="s">
        <v>109</v>
      </c>
      <c r="AB71" s="168"/>
      <c r="AC71" s="167" t="s">
        <v>98</v>
      </c>
      <c r="AD71" s="168" t="s">
        <v>1194</v>
      </c>
      <c r="AE71" s="185"/>
      <c r="AF71" s="222"/>
    </row>
    <row r="72" spans="2:32" ht="127.5" x14ac:dyDescent="0.25">
      <c r="B72" s="77">
        <v>64</v>
      </c>
      <c r="C72" s="82">
        <v>24</v>
      </c>
      <c r="D72" s="84" t="s">
        <v>390</v>
      </c>
      <c r="E72" s="58" t="s">
        <v>391</v>
      </c>
      <c r="F72" s="85" t="s">
        <v>416</v>
      </c>
      <c r="G72" s="80">
        <v>42510</v>
      </c>
      <c r="H72" s="80">
        <v>42521</v>
      </c>
      <c r="I72" s="92"/>
      <c r="J72" s="92" t="s">
        <v>67</v>
      </c>
      <c r="K72" s="92">
        <v>42429</v>
      </c>
      <c r="L72" s="58" t="s">
        <v>392</v>
      </c>
      <c r="M72" s="175" t="s">
        <v>319</v>
      </c>
      <c r="N72" s="175" t="s">
        <v>207</v>
      </c>
      <c r="O72" s="175" t="s">
        <v>393</v>
      </c>
      <c r="P72" s="175" t="s">
        <v>409</v>
      </c>
      <c r="Q72" s="175" t="s">
        <v>394</v>
      </c>
      <c r="R72" s="175" t="s">
        <v>116</v>
      </c>
      <c r="S72" s="192" t="s">
        <v>701</v>
      </c>
      <c r="T72" s="175" t="s">
        <v>234</v>
      </c>
      <c r="U72" s="177">
        <v>160.33000000000001</v>
      </c>
      <c r="V72" s="168" t="s">
        <v>235</v>
      </c>
      <c r="W72" s="197">
        <v>0.08</v>
      </c>
      <c r="X72" s="205" t="s">
        <v>72</v>
      </c>
      <c r="Y72" s="198"/>
      <c r="Z72" s="168" t="s">
        <v>395</v>
      </c>
      <c r="AA72" s="183" t="s">
        <v>109</v>
      </c>
      <c r="AB72" s="175" t="s">
        <v>98</v>
      </c>
      <c r="AC72" s="167" t="s">
        <v>98</v>
      </c>
      <c r="AD72" s="175" t="s">
        <v>1194</v>
      </c>
      <c r="AE72" s="226"/>
      <c r="AF72" s="175" t="s">
        <v>396</v>
      </c>
    </row>
    <row r="73" spans="2:32" ht="114.75" x14ac:dyDescent="0.25">
      <c r="B73" s="77">
        <v>65</v>
      </c>
      <c r="C73" s="82">
        <v>25</v>
      </c>
      <c r="D73" s="84" t="s">
        <v>397</v>
      </c>
      <c r="E73" s="93"/>
      <c r="F73" s="85"/>
      <c r="G73" s="80"/>
      <c r="H73" s="80">
        <v>42521</v>
      </c>
      <c r="I73" s="92"/>
      <c r="J73" s="92" t="s">
        <v>67</v>
      </c>
      <c r="K73" s="92">
        <v>42429</v>
      </c>
      <c r="L73" s="58" t="s">
        <v>392</v>
      </c>
      <c r="M73" s="175" t="s">
        <v>319</v>
      </c>
      <c r="N73" s="175" t="s">
        <v>207</v>
      </c>
      <c r="O73" s="175" t="s">
        <v>398</v>
      </c>
      <c r="P73" s="175" t="s">
        <v>409</v>
      </c>
      <c r="Q73" s="175" t="s">
        <v>394</v>
      </c>
      <c r="R73" s="175" t="s">
        <v>116</v>
      </c>
      <c r="S73" s="192" t="s">
        <v>701</v>
      </c>
      <c r="T73" s="175" t="s">
        <v>234</v>
      </c>
      <c r="U73" s="177">
        <v>108.33</v>
      </c>
      <c r="V73" s="168" t="s">
        <v>235</v>
      </c>
      <c r="W73" s="197">
        <v>0.08</v>
      </c>
      <c r="X73" s="205" t="s">
        <v>72</v>
      </c>
      <c r="Y73" s="198">
        <v>439227.61</v>
      </c>
      <c r="Z73" s="168" t="s">
        <v>395</v>
      </c>
      <c r="AA73" s="183" t="s">
        <v>109</v>
      </c>
      <c r="AB73" s="175" t="s">
        <v>98</v>
      </c>
      <c r="AC73" s="167" t="s">
        <v>98</v>
      </c>
      <c r="AD73" s="175" t="s">
        <v>1194</v>
      </c>
      <c r="AE73" s="226"/>
      <c r="AF73" s="175" t="s">
        <v>399</v>
      </c>
    </row>
    <row r="74" spans="2:32" ht="114.75" x14ac:dyDescent="0.25">
      <c r="B74" s="77">
        <v>66</v>
      </c>
      <c r="C74" s="82">
        <v>26</v>
      </c>
      <c r="D74" s="84" t="s">
        <v>400</v>
      </c>
      <c r="E74" s="58" t="s">
        <v>391</v>
      </c>
      <c r="F74" s="85" t="s">
        <v>416</v>
      </c>
      <c r="G74" s="80">
        <v>42510</v>
      </c>
      <c r="H74" s="80">
        <v>42521</v>
      </c>
      <c r="I74" s="92"/>
      <c r="J74" s="92" t="s">
        <v>67</v>
      </c>
      <c r="K74" s="92">
        <v>42429</v>
      </c>
      <c r="L74" s="58" t="s">
        <v>392</v>
      </c>
      <c r="M74" s="175" t="s">
        <v>319</v>
      </c>
      <c r="N74" s="175" t="s">
        <v>207</v>
      </c>
      <c r="O74" s="175" t="s">
        <v>401</v>
      </c>
      <c r="P74" s="175" t="s">
        <v>409</v>
      </c>
      <c r="Q74" s="175" t="s">
        <v>394</v>
      </c>
      <c r="R74" s="175" t="s">
        <v>116</v>
      </c>
      <c r="S74" s="192" t="s">
        <v>701</v>
      </c>
      <c r="T74" s="175" t="s">
        <v>234</v>
      </c>
      <c r="U74" s="177">
        <v>228.55</v>
      </c>
      <c r="V74" s="168" t="s">
        <v>235</v>
      </c>
      <c r="W74" s="197">
        <v>0.08</v>
      </c>
      <c r="X74" s="205" t="s">
        <v>72</v>
      </c>
      <c r="Y74" s="198">
        <v>926663.63</v>
      </c>
      <c r="Z74" s="168" t="s">
        <v>395</v>
      </c>
      <c r="AA74" s="183" t="s">
        <v>109</v>
      </c>
      <c r="AB74" s="175" t="s">
        <v>98</v>
      </c>
      <c r="AC74" s="167" t="s">
        <v>98</v>
      </c>
      <c r="AD74" s="175" t="s">
        <v>1194</v>
      </c>
      <c r="AE74" s="226"/>
      <c r="AF74" s="175" t="s">
        <v>402</v>
      </c>
    </row>
    <row r="75" spans="2:32" ht="114.75" x14ac:dyDescent="0.25">
      <c r="B75" s="77">
        <v>67</v>
      </c>
      <c r="C75" s="82">
        <v>27</v>
      </c>
      <c r="D75" s="84" t="s">
        <v>403</v>
      </c>
      <c r="E75" s="58" t="s">
        <v>391</v>
      </c>
      <c r="F75" s="85" t="s">
        <v>416</v>
      </c>
      <c r="G75" s="80">
        <v>42510</v>
      </c>
      <c r="H75" s="80">
        <v>42521</v>
      </c>
      <c r="I75" s="80"/>
      <c r="J75" s="92" t="s">
        <v>67</v>
      </c>
      <c r="K75" s="80">
        <v>42429</v>
      </c>
      <c r="L75" s="58" t="s">
        <v>392</v>
      </c>
      <c r="M75" s="175" t="s">
        <v>319</v>
      </c>
      <c r="N75" s="175" t="s">
        <v>207</v>
      </c>
      <c r="O75" s="195" t="s">
        <v>404</v>
      </c>
      <c r="P75" s="175" t="s">
        <v>409</v>
      </c>
      <c r="Q75" s="175" t="s">
        <v>394</v>
      </c>
      <c r="R75" s="175" t="s">
        <v>116</v>
      </c>
      <c r="S75" s="192" t="s">
        <v>701</v>
      </c>
      <c r="T75" s="195" t="s">
        <v>234</v>
      </c>
      <c r="U75" s="196">
        <v>130.63999999999999</v>
      </c>
      <c r="V75" s="168" t="s">
        <v>235</v>
      </c>
      <c r="W75" s="196">
        <v>0.08</v>
      </c>
      <c r="X75" s="175" t="s">
        <v>405</v>
      </c>
      <c r="Y75" s="180">
        <v>529684.26</v>
      </c>
      <c r="Z75" s="199" t="s">
        <v>395</v>
      </c>
      <c r="AA75" s="175" t="s">
        <v>109</v>
      </c>
      <c r="AB75" s="175" t="s">
        <v>98</v>
      </c>
      <c r="AC75" s="167" t="s">
        <v>98</v>
      </c>
      <c r="AD75" s="175" t="s">
        <v>1194</v>
      </c>
      <c r="AE75" s="195"/>
      <c r="AF75" s="175" t="s">
        <v>406</v>
      </c>
    </row>
    <row r="76" spans="2:32" ht="102" x14ac:dyDescent="0.25">
      <c r="B76" s="77">
        <v>68</v>
      </c>
      <c r="C76" s="99">
        <v>9</v>
      </c>
      <c r="D76" s="83" t="s">
        <v>659</v>
      </c>
      <c r="E76" s="86" t="s">
        <v>660</v>
      </c>
      <c r="F76" s="79" t="s">
        <v>661</v>
      </c>
      <c r="G76" s="81">
        <v>42502</v>
      </c>
      <c r="H76" s="80">
        <v>42521</v>
      </c>
      <c r="I76" s="81">
        <v>42187</v>
      </c>
      <c r="J76" s="89" t="s">
        <v>67</v>
      </c>
      <c r="K76" s="81">
        <v>41547</v>
      </c>
      <c r="L76" s="2" t="s">
        <v>392</v>
      </c>
      <c r="M76" s="168" t="s">
        <v>610</v>
      </c>
      <c r="N76" s="167" t="s">
        <v>207</v>
      </c>
      <c r="O76" s="185" t="s">
        <v>662</v>
      </c>
      <c r="P76" s="168" t="s">
        <v>663</v>
      </c>
      <c r="Q76" s="167" t="s">
        <v>325</v>
      </c>
      <c r="R76" s="185" t="s">
        <v>664</v>
      </c>
      <c r="S76" s="176" t="s">
        <v>129</v>
      </c>
      <c r="T76" s="185" t="s">
        <v>130</v>
      </c>
      <c r="U76" s="218">
        <v>91.7</v>
      </c>
      <c r="V76" s="175" t="s">
        <v>1146</v>
      </c>
      <c r="W76" s="188">
        <v>1896.63</v>
      </c>
      <c r="X76" s="168" t="s">
        <v>72</v>
      </c>
      <c r="Y76" s="218">
        <v>327400</v>
      </c>
      <c r="Z76" s="209">
        <v>42989</v>
      </c>
      <c r="AA76" s="168" t="s">
        <v>109</v>
      </c>
      <c r="AB76" s="168" t="s">
        <v>109</v>
      </c>
      <c r="AC76" s="167" t="s">
        <v>98</v>
      </c>
      <c r="AD76" s="168" t="s">
        <v>1194</v>
      </c>
      <c r="AE76" s="168"/>
      <c r="AF76" s="190" t="s">
        <v>665</v>
      </c>
    </row>
    <row r="77" spans="2:32" ht="102" x14ac:dyDescent="0.25">
      <c r="B77" s="77">
        <v>69</v>
      </c>
      <c r="C77" s="78">
        <v>16</v>
      </c>
      <c r="D77" s="83" t="s">
        <v>738</v>
      </c>
      <c r="E77" s="82" t="s">
        <v>739</v>
      </c>
      <c r="F77" s="85"/>
      <c r="G77" s="82"/>
      <c r="H77" s="80">
        <v>42521</v>
      </c>
      <c r="I77" s="80">
        <v>42443</v>
      </c>
      <c r="J77" s="82" t="s">
        <v>67</v>
      </c>
      <c r="K77" s="80">
        <v>42400</v>
      </c>
      <c r="L77" s="82" t="s">
        <v>114</v>
      </c>
      <c r="M77" s="167" t="s">
        <v>668</v>
      </c>
      <c r="N77" s="167" t="s">
        <v>740</v>
      </c>
      <c r="O77" s="167" t="s">
        <v>741</v>
      </c>
      <c r="P77" s="167" t="s">
        <v>1042</v>
      </c>
      <c r="Q77" s="167" t="s">
        <v>105</v>
      </c>
      <c r="R77" s="175" t="s">
        <v>116</v>
      </c>
      <c r="S77" s="167">
        <v>9</v>
      </c>
      <c r="T77" s="167" t="s">
        <v>1129</v>
      </c>
      <c r="U77" s="177">
        <v>5</v>
      </c>
      <c r="V77" s="182" t="s">
        <v>1138</v>
      </c>
      <c r="W77" s="178"/>
      <c r="X77" s="179" t="s">
        <v>72</v>
      </c>
      <c r="Y77" s="180">
        <v>161140</v>
      </c>
      <c r="Z77" s="167" t="s">
        <v>73</v>
      </c>
      <c r="AA77" s="167" t="s">
        <v>109</v>
      </c>
      <c r="AB77" s="167"/>
      <c r="AC77" s="167" t="s">
        <v>98</v>
      </c>
      <c r="AD77" s="167" t="s">
        <v>1194</v>
      </c>
      <c r="AE77" s="167"/>
      <c r="AF77" s="190"/>
    </row>
    <row r="78" spans="2:32" ht="102" x14ac:dyDescent="0.25">
      <c r="B78" s="77">
        <v>70</v>
      </c>
      <c r="C78" s="78">
        <v>16</v>
      </c>
      <c r="D78" s="83" t="s">
        <v>738</v>
      </c>
      <c r="E78" s="82" t="s">
        <v>739</v>
      </c>
      <c r="F78" s="85"/>
      <c r="G78" s="82"/>
      <c r="H78" s="80">
        <v>42521</v>
      </c>
      <c r="I78" s="80">
        <v>42443</v>
      </c>
      <c r="J78" s="82" t="s">
        <v>67</v>
      </c>
      <c r="K78" s="80">
        <v>42400</v>
      </c>
      <c r="L78" s="82" t="s">
        <v>1152</v>
      </c>
      <c r="M78" s="167" t="s">
        <v>668</v>
      </c>
      <c r="N78" s="167" t="s">
        <v>740</v>
      </c>
      <c r="O78" s="167" t="s">
        <v>741</v>
      </c>
      <c r="P78" s="167" t="s">
        <v>1042</v>
      </c>
      <c r="Q78" s="167" t="s">
        <v>105</v>
      </c>
      <c r="R78" s="175" t="s">
        <v>116</v>
      </c>
      <c r="S78" s="167">
        <v>9</v>
      </c>
      <c r="T78" s="167" t="s">
        <v>1129</v>
      </c>
      <c r="U78" s="177">
        <v>7</v>
      </c>
      <c r="V78" s="182" t="s">
        <v>1138</v>
      </c>
      <c r="W78" s="178">
        <v>2417.1</v>
      </c>
      <c r="X78" s="179" t="s">
        <v>72</v>
      </c>
      <c r="Y78" s="180">
        <v>161140</v>
      </c>
      <c r="Z78" s="167" t="s">
        <v>73</v>
      </c>
      <c r="AA78" s="167" t="s">
        <v>109</v>
      </c>
      <c r="AB78" s="167"/>
      <c r="AC78" s="167" t="s">
        <v>98</v>
      </c>
      <c r="AD78" s="167" t="s">
        <v>1194</v>
      </c>
      <c r="AE78" s="167"/>
      <c r="AF78" s="181" t="s">
        <v>742</v>
      </c>
    </row>
    <row r="79" spans="2:32" ht="127.5" x14ac:dyDescent="0.25">
      <c r="B79" s="77">
        <v>71</v>
      </c>
      <c r="C79" s="98">
        <v>11</v>
      </c>
      <c r="D79" s="102" t="s">
        <v>586</v>
      </c>
      <c r="E79" s="86" t="s">
        <v>587</v>
      </c>
      <c r="F79" s="79" t="s">
        <v>588</v>
      </c>
      <c r="G79" s="81" t="s">
        <v>589</v>
      </c>
      <c r="H79" s="80">
        <v>42521</v>
      </c>
      <c r="I79" s="81">
        <v>42116</v>
      </c>
      <c r="J79" s="89" t="s">
        <v>67</v>
      </c>
      <c r="K79" s="81">
        <v>42277</v>
      </c>
      <c r="L79" s="86" t="s">
        <v>149</v>
      </c>
      <c r="M79" s="168" t="s">
        <v>539</v>
      </c>
      <c r="N79" s="168" t="s">
        <v>207</v>
      </c>
      <c r="O79" s="185" t="s">
        <v>590</v>
      </c>
      <c r="P79" s="185" t="s">
        <v>591</v>
      </c>
      <c r="Q79" s="167" t="s">
        <v>325</v>
      </c>
      <c r="R79" s="175" t="s">
        <v>116</v>
      </c>
      <c r="S79" s="176" t="s">
        <v>129</v>
      </c>
      <c r="T79" s="185" t="s">
        <v>130</v>
      </c>
      <c r="U79" s="170">
        <v>42.77</v>
      </c>
      <c r="V79" s="168">
        <v>5</v>
      </c>
      <c r="W79" s="171">
        <v>1654.17</v>
      </c>
      <c r="X79" s="168" t="s">
        <v>72</v>
      </c>
      <c r="Y79" s="173">
        <v>397000</v>
      </c>
      <c r="Z79" s="168" t="s">
        <v>73</v>
      </c>
      <c r="AA79" s="168" t="s">
        <v>109</v>
      </c>
      <c r="AB79" s="168" t="s">
        <v>84</v>
      </c>
      <c r="AC79" s="167" t="s">
        <v>98</v>
      </c>
      <c r="AD79" s="185" t="s">
        <v>1198</v>
      </c>
      <c r="AE79" s="185" t="s">
        <v>1210</v>
      </c>
      <c r="AF79" s="208" t="s">
        <v>592</v>
      </c>
    </row>
    <row r="80" spans="2:32" ht="102" x14ac:dyDescent="0.25">
      <c r="B80" s="77">
        <v>72</v>
      </c>
      <c r="C80" s="78">
        <v>6</v>
      </c>
      <c r="D80" s="87" t="s">
        <v>997</v>
      </c>
      <c r="E80" s="2" t="s">
        <v>998</v>
      </c>
      <c r="F80" s="88" t="s">
        <v>999</v>
      </c>
      <c r="G80" s="89">
        <v>42474</v>
      </c>
      <c r="H80" s="80">
        <v>42521</v>
      </c>
      <c r="I80" s="89">
        <v>42342</v>
      </c>
      <c r="J80" s="2" t="s">
        <v>67</v>
      </c>
      <c r="K80" s="89">
        <v>42308</v>
      </c>
      <c r="L80" s="82" t="s">
        <v>114</v>
      </c>
      <c r="M80" s="185" t="s">
        <v>981</v>
      </c>
      <c r="N80" s="168" t="s">
        <v>982</v>
      </c>
      <c r="O80" s="168" t="s">
        <v>1000</v>
      </c>
      <c r="P80" s="168" t="s">
        <v>1001</v>
      </c>
      <c r="Q80" s="167" t="s">
        <v>325</v>
      </c>
      <c r="R80" s="186" t="s">
        <v>664</v>
      </c>
      <c r="S80" s="186" t="s">
        <v>129</v>
      </c>
      <c r="T80" s="168" t="s">
        <v>1002</v>
      </c>
      <c r="U80" s="188">
        <v>72.5</v>
      </c>
      <c r="V80" s="168">
        <v>15</v>
      </c>
      <c r="W80" s="188">
        <v>17255.04</v>
      </c>
      <c r="X80" s="168" t="s">
        <v>72</v>
      </c>
      <c r="Y80" s="188">
        <v>1349500</v>
      </c>
      <c r="Z80" s="168" t="s">
        <v>73</v>
      </c>
      <c r="AA80" s="168"/>
      <c r="AB80" s="168" t="s">
        <v>84</v>
      </c>
      <c r="AC80" s="167" t="s">
        <v>98</v>
      </c>
      <c r="AD80" s="168" t="s">
        <v>1198</v>
      </c>
      <c r="AE80" s="168" t="s">
        <v>1224</v>
      </c>
      <c r="AF80" s="208"/>
    </row>
    <row r="81" spans="2:32" ht="102" x14ac:dyDescent="0.25">
      <c r="B81" s="77">
        <v>73</v>
      </c>
      <c r="C81" s="78">
        <v>6</v>
      </c>
      <c r="D81" s="87" t="s">
        <v>997</v>
      </c>
      <c r="E81" s="2" t="s">
        <v>998</v>
      </c>
      <c r="F81" s="88" t="s">
        <v>999</v>
      </c>
      <c r="G81" s="89">
        <v>42474</v>
      </c>
      <c r="H81" s="80">
        <v>42521</v>
      </c>
      <c r="I81" s="89">
        <v>42342</v>
      </c>
      <c r="J81" s="2" t="s">
        <v>67</v>
      </c>
      <c r="K81" s="89">
        <v>42308</v>
      </c>
      <c r="L81" s="82" t="s">
        <v>1153</v>
      </c>
      <c r="M81" s="185" t="s">
        <v>981</v>
      </c>
      <c r="N81" s="168" t="s">
        <v>982</v>
      </c>
      <c r="O81" s="168" t="s">
        <v>1000</v>
      </c>
      <c r="P81" s="168" t="s">
        <v>1001</v>
      </c>
      <c r="Q81" s="167" t="s">
        <v>325</v>
      </c>
      <c r="R81" s="186" t="s">
        <v>664</v>
      </c>
      <c r="S81" s="186" t="s">
        <v>129</v>
      </c>
      <c r="T81" s="168" t="s">
        <v>130</v>
      </c>
      <c r="U81" s="188">
        <v>72.5</v>
      </c>
      <c r="V81" s="168">
        <v>5</v>
      </c>
      <c r="W81" s="188"/>
      <c r="X81" s="168" t="s">
        <v>72</v>
      </c>
      <c r="Y81" s="188">
        <v>1349500</v>
      </c>
      <c r="Z81" s="168" t="s">
        <v>73</v>
      </c>
      <c r="AA81" s="168"/>
      <c r="AB81" s="168" t="s">
        <v>84</v>
      </c>
      <c r="AC81" s="167" t="s">
        <v>98</v>
      </c>
      <c r="AD81" s="168" t="s">
        <v>1198</v>
      </c>
      <c r="AE81" s="168" t="s">
        <v>1224</v>
      </c>
      <c r="AF81" s="190" t="s">
        <v>1003</v>
      </c>
    </row>
    <row r="82" spans="2:32" ht="102" x14ac:dyDescent="0.25">
      <c r="B82" s="77">
        <v>74</v>
      </c>
      <c r="C82" s="82">
        <v>7</v>
      </c>
      <c r="D82" s="84" t="s">
        <v>146</v>
      </c>
      <c r="E82" s="82" t="s">
        <v>147</v>
      </c>
      <c r="F82" s="85" t="s">
        <v>148</v>
      </c>
      <c r="G82" s="80">
        <v>42487</v>
      </c>
      <c r="H82" s="80">
        <v>42521</v>
      </c>
      <c r="I82" s="80">
        <v>42480</v>
      </c>
      <c r="J82" s="82" t="s">
        <v>67</v>
      </c>
      <c r="K82" s="80">
        <v>42277</v>
      </c>
      <c r="L82" s="82" t="s">
        <v>149</v>
      </c>
      <c r="M82" s="167" t="s">
        <v>103</v>
      </c>
      <c r="N82" s="167" t="s">
        <v>207</v>
      </c>
      <c r="O82" s="167" t="s">
        <v>150</v>
      </c>
      <c r="P82" s="167" t="s">
        <v>151</v>
      </c>
      <c r="Q82" s="167" t="s">
        <v>105</v>
      </c>
      <c r="R82" s="175" t="s">
        <v>116</v>
      </c>
      <c r="S82" s="167" t="s">
        <v>152</v>
      </c>
      <c r="T82" s="167" t="s">
        <v>1129</v>
      </c>
      <c r="U82" s="177">
        <v>24.8</v>
      </c>
      <c r="V82" s="167">
        <v>18</v>
      </c>
      <c r="W82" s="178">
        <v>6497.95</v>
      </c>
      <c r="X82" s="179" t="s">
        <v>72</v>
      </c>
      <c r="Y82" s="180">
        <v>427300</v>
      </c>
      <c r="Z82" s="136">
        <v>43275</v>
      </c>
      <c r="AA82" s="167" t="s">
        <v>109</v>
      </c>
      <c r="AB82" s="167"/>
      <c r="AC82" s="167" t="s">
        <v>98</v>
      </c>
      <c r="AD82" s="167" t="s">
        <v>1194</v>
      </c>
      <c r="AE82" s="167"/>
      <c r="AF82" s="181" t="s">
        <v>153</v>
      </c>
    </row>
    <row r="83" spans="2:32" ht="102" x14ac:dyDescent="0.25">
      <c r="B83" s="77">
        <v>75</v>
      </c>
      <c r="C83" s="82">
        <v>14</v>
      </c>
      <c r="D83" s="84" t="s">
        <v>358</v>
      </c>
      <c r="E83" s="82" t="s">
        <v>349</v>
      </c>
      <c r="F83" s="85" t="s">
        <v>413</v>
      </c>
      <c r="G83" s="80">
        <v>42506</v>
      </c>
      <c r="H83" s="80">
        <v>42521</v>
      </c>
      <c r="I83" s="92">
        <v>42432</v>
      </c>
      <c r="J83" s="92" t="s">
        <v>67</v>
      </c>
      <c r="K83" s="92">
        <v>42369</v>
      </c>
      <c r="L83" s="2" t="s">
        <v>359</v>
      </c>
      <c r="M83" s="168" t="s">
        <v>319</v>
      </c>
      <c r="N83" s="175" t="s">
        <v>207</v>
      </c>
      <c r="O83" s="168" t="s">
        <v>357</v>
      </c>
      <c r="P83" s="175" t="s">
        <v>1096</v>
      </c>
      <c r="Q83" s="167" t="s">
        <v>105</v>
      </c>
      <c r="R83" s="168" t="s">
        <v>106</v>
      </c>
      <c r="S83" s="168" t="s">
        <v>1111</v>
      </c>
      <c r="T83" s="168" t="s">
        <v>1128</v>
      </c>
      <c r="U83" s="170">
        <v>88.2</v>
      </c>
      <c r="V83" s="175" t="s">
        <v>1147</v>
      </c>
      <c r="W83" s="227">
        <v>8755.4</v>
      </c>
      <c r="X83" s="175" t="s">
        <v>72</v>
      </c>
      <c r="Y83" s="198">
        <v>1284700</v>
      </c>
      <c r="Z83" s="168" t="s">
        <v>73</v>
      </c>
      <c r="AA83" s="228" t="s">
        <v>109</v>
      </c>
      <c r="AB83" s="168" t="s">
        <v>98</v>
      </c>
      <c r="AC83" s="167" t="s">
        <v>98</v>
      </c>
      <c r="AD83" s="168" t="s">
        <v>1194</v>
      </c>
      <c r="AE83" s="175"/>
      <c r="AF83" s="204" t="s">
        <v>360</v>
      </c>
    </row>
    <row r="84" spans="2:32" ht="140.25" x14ac:dyDescent="0.25">
      <c r="B84" s="77">
        <v>76</v>
      </c>
      <c r="C84" s="98">
        <v>14</v>
      </c>
      <c r="D84" s="83" t="s">
        <v>605</v>
      </c>
      <c r="E84" s="86" t="s">
        <v>599</v>
      </c>
      <c r="F84" s="98"/>
      <c r="G84" s="98"/>
      <c r="H84" s="80">
        <v>42521</v>
      </c>
      <c r="I84" s="105">
        <v>42380</v>
      </c>
      <c r="J84" s="89" t="s">
        <v>67</v>
      </c>
      <c r="K84" s="100">
        <v>42216</v>
      </c>
      <c r="L84" s="86" t="s">
        <v>149</v>
      </c>
      <c r="M84" s="191" t="s">
        <v>539</v>
      </c>
      <c r="N84" s="168" t="s">
        <v>207</v>
      </c>
      <c r="O84" s="168" t="s">
        <v>600</v>
      </c>
      <c r="P84" s="217" t="s">
        <v>1081</v>
      </c>
      <c r="Q84" s="167" t="s">
        <v>325</v>
      </c>
      <c r="R84" s="175" t="s">
        <v>116</v>
      </c>
      <c r="S84" s="217" t="s">
        <v>1119</v>
      </c>
      <c r="T84" s="217" t="s">
        <v>601</v>
      </c>
      <c r="U84" s="188" t="s">
        <v>1134</v>
      </c>
      <c r="V84" s="168" t="s">
        <v>1144</v>
      </c>
      <c r="W84" s="188" t="s">
        <v>602</v>
      </c>
      <c r="X84" s="216" t="s">
        <v>72</v>
      </c>
      <c r="Y84" s="173">
        <v>4185530</v>
      </c>
      <c r="Z84" s="168" t="s">
        <v>73</v>
      </c>
      <c r="AA84" s="191" t="s">
        <v>109</v>
      </c>
      <c r="AB84" s="216"/>
      <c r="AC84" s="217" t="s">
        <v>603</v>
      </c>
      <c r="AD84" s="212" t="s">
        <v>1198</v>
      </c>
      <c r="AE84" s="168" t="s">
        <v>1225</v>
      </c>
      <c r="AF84" s="208" t="s">
        <v>606</v>
      </c>
    </row>
    <row r="85" spans="2:32" ht="178.5" x14ac:dyDescent="0.25">
      <c r="B85" s="77">
        <v>77</v>
      </c>
      <c r="C85" s="78">
        <v>4</v>
      </c>
      <c r="D85" s="102" t="s">
        <v>548</v>
      </c>
      <c r="E85" s="90" t="s">
        <v>549</v>
      </c>
      <c r="F85" s="79" t="s">
        <v>550</v>
      </c>
      <c r="G85" s="81">
        <v>42473</v>
      </c>
      <c r="H85" s="80">
        <v>42521</v>
      </c>
      <c r="I85" s="89">
        <v>42459</v>
      </c>
      <c r="J85" s="88" t="s">
        <v>67</v>
      </c>
      <c r="K85" s="89">
        <v>41305</v>
      </c>
      <c r="L85" s="2" t="s">
        <v>551</v>
      </c>
      <c r="M85" s="191" t="s">
        <v>539</v>
      </c>
      <c r="N85" s="191" t="s">
        <v>552</v>
      </c>
      <c r="O85" s="191" t="s">
        <v>553</v>
      </c>
      <c r="P85" s="191" t="s">
        <v>554</v>
      </c>
      <c r="Q85" s="191" t="s">
        <v>555</v>
      </c>
      <c r="R85" s="175" t="s">
        <v>116</v>
      </c>
      <c r="S85" s="192" t="s">
        <v>202</v>
      </c>
      <c r="T85" s="191" t="s">
        <v>203</v>
      </c>
      <c r="U85" s="193" t="s">
        <v>556</v>
      </c>
      <c r="V85" s="191">
        <v>10</v>
      </c>
      <c r="W85" s="171"/>
      <c r="X85" s="191" t="s">
        <v>557</v>
      </c>
      <c r="Y85" s="188">
        <v>572320</v>
      </c>
      <c r="Z85" s="168" t="s">
        <v>282</v>
      </c>
      <c r="AA85" s="191" t="s">
        <v>109</v>
      </c>
      <c r="AB85" s="191" t="s">
        <v>84</v>
      </c>
      <c r="AC85" s="168" t="s">
        <v>283</v>
      </c>
      <c r="AD85" s="168" t="s">
        <v>1230</v>
      </c>
      <c r="AE85" s="168" t="s">
        <v>1211</v>
      </c>
      <c r="AF85" s="190" t="s">
        <v>558</v>
      </c>
    </row>
    <row r="86" spans="2:32" ht="63.75" x14ac:dyDescent="0.25">
      <c r="B86" s="77" t="s">
        <v>1212</v>
      </c>
      <c r="C86" s="98"/>
      <c r="D86" s="83"/>
      <c r="E86" s="86"/>
      <c r="F86" s="98"/>
      <c r="G86" s="98"/>
      <c r="H86" s="80">
        <v>42521</v>
      </c>
      <c r="I86" s="89">
        <v>42459</v>
      </c>
      <c r="J86" s="88" t="s">
        <v>67</v>
      </c>
      <c r="K86" s="89">
        <v>41305</v>
      </c>
      <c r="L86" s="2" t="s">
        <v>114</v>
      </c>
      <c r="M86" s="191" t="s">
        <v>539</v>
      </c>
      <c r="N86" s="191" t="s">
        <v>552</v>
      </c>
      <c r="O86" s="191" t="s">
        <v>553</v>
      </c>
      <c r="P86" s="191" t="s">
        <v>554</v>
      </c>
      <c r="Q86" s="191" t="s">
        <v>555</v>
      </c>
      <c r="R86" s="175" t="s">
        <v>116</v>
      </c>
      <c r="S86" s="192" t="s">
        <v>202</v>
      </c>
      <c r="T86" s="191" t="s">
        <v>203</v>
      </c>
      <c r="U86" s="193" t="s">
        <v>556</v>
      </c>
      <c r="V86" s="191">
        <v>10</v>
      </c>
      <c r="W86" s="229">
        <v>1284.8</v>
      </c>
      <c r="X86" s="230" t="s">
        <v>557</v>
      </c>
      <c r="Y86" s="188">
        <v>572320</v>
      </c>
      <c r="Z86" s="168" t="s">
        <v>282</v>
      </c>
      <c r="AA86" s="191" t="s">
        <v>109</v>
      </c>
      <c r="AB86" s="191" t="s">
        <v>84</v>
      </c>
      <c r="AC86" s="168" t="s">
        <v>98</v>
      </c>
      <c r="AD86" s="168" t="s">
        <v>1230</v>
      </c>
      <c r="AE86" s="168" t="s">
        <v>1211</v>
      </c>
      <c r="AF86" s="208"/>
    </row>
    <row r="87" spans="2:32" ht="102" x14ac:dyDescent="0.25">
      <c r="B87" s="77">
        <v>78</v>
      </c>
      <c r="C87" s="78">
        <v>10</v>
      </c>
      <c r="D87" s="83" t="s">
        <v>230</v>
      </c>
      <c r="E87" s="88" t="s">
        <v>231</v>
      </c>
      <c r="F87" s="88" t="s">
        <v>310</v>
      </c>
      <c r="G87" s="89">
        <v>42501</v>
      </c>
      <c r="H87" s="80">
        <v>42521</v>
      </c>
      <c r="I87" s="89">
        <v>42388</v>
      </c>
      <c r="J87" s="89" t="s">
        <v>67</v>
      </c>
      <c r="K87" s="89">
        <v>42429</v>
      </c>
      <c r="L87" s="82" t="s">
        <v>114</v>
      </c>
      <c r="M87" s="168" t="s">
        <v>185</v>
      </c>
      <c r="N87" s="168" t="s">
        <v>207</v>
      </c>
      <c r="O87" s="231" t="s">
        <v>232</v>
      </c>
      <c r="P87" s="168" t="s">
        <v>233</v>
      </c>
      <c r="Q87" s="167" t="s">
        <v>105</v>
      </c>
      <c r="R87" s="175" t="s">
        <v>116</v>
      </c>
      <c r="S87" s="192" t="s">
        <v>701</v>
      </c>
      <c r="T87" s="168" t="s">
        <v>234</v>
      </c>
      <c r="U87" s="171">
        <v>245.7</v>
      </c>
      <c r="V87" s="168" t="s">
        <v>235</v>
      </c>
      <c r="W87" s="188">
        <v>0.08</v>
      </c>
      <c r="X87" s="232" t="s">
        <v>72</v>
      </c>
      <c r="Y87" s="218">
        <v>17925.91</v>
      </c>
      <c r="Z87" s="168" t="s">
        <v>73</v>
      </c>
      <c r="AA87" s="168" t="s">
        <v>84</v>
      </c>
      <c r="AB87" s="168" t="s">
        <v>98</v>
      </c>
      <c r="AC87" s="167" t="s">
        <v>98</v>
      </c>
      <c r="AD87" s="166" t="s">
        <v>1194</v>
      </c>
      <c r="AE87" s="166"/>
      <c r="AF87" s="174"/>
    </row>
    <row r="88" spans="2:32" ht="114.75" x14ac:dyDescent="0.25">
      <c r="B88" s="77">
        <v>79</v>
      </c>
      <c r="C88" s="78">
        <v>11</v>
      </c>
      <c r="D88" s="83" t="s">
        <v>236</v>
      </c>
      <c r="E88" s="88" t="s">
        <v>231</v>
      </c>
      <c r="F88" s="88" t="s">
        <v>310</v>
      </c>
      <c r="G88" s="89">
        <v>42501</v>
      </c>
      <c r="H88" s="80">
        <v>42521</v>
      </c>
      <c r="I88" s="89">
        <v>42353</v>
      </c>
      <c r="J88" s="89" t="s">
        <v>67</v>
      </c>
      <c r="K88" s="89">
        <v>42429</v>
      </c>
      <c r="L88" s="82" t="s">
        <v>114</v>
      </c>
      <c r="M88" s="168" t="s">
        <v>185</v>
      </c>
      <c r="N88" s="168" t="s">
        <v>207</v>
      </c>
      <c r="O88" s="231" t="s">
        <v>237</v>
      </c>
      <c r="P88" s="168" t="s">
        <v>238</v>
      </c>
      <c r="Q88" s="167" t="s">
        <v>105</v>
      </c>
      <c r="R88" s="175" t="s">
        <v>116</v>
      </c>
      <c r="S88" s="192" t="s">
        <v>701</v>
      </c>
      <c r="T88" s="168" t="s">
        <v>234</v>
      </c>
      <c r="U88" s="171">
        <v>25.7</v>
      </c>
      <c r="V88" s="168" t="s">
        <v>235</v>
      </c>
      <c r="W88" s="188">
        <v>0.08</v>
      </c>
      <c r="X88" s="232" t="s">
        <v>72</v>
      </c>
      <c r="Y88" s="218">
        <v>19730.78</v>
      </c>
      <c r="Z88" s="168" t="s">
        <v>73</v>
      </c>
      <c r="AA88" s="168" t="s">
        <v>84</v>
      </c>
      <c r="AB88" s="168" t="s">
        <v>98</v>
      </c>
      <c r="AC88" s="167" t="s">
        <v>98</v>
      </c>
      <c r="AD88" s="212" t="s">
        <v>1194</v>
      </c>
      <c r="AE88" s="168"/>
      <c r="AF88" s="174"/>
    </row>
    <row r="89" spans="2:32" ht="89.25" x14ac:dyDescent="0.25">
      <c r="B89" s="77">
        <v>80</v>
      </c>
      <c r="C89" s="78">
        <v>12</v>
      </c>
      <c r="D89" s="83" t="s">
        <v>239</v>
      </c>
      <c r="E89" s="88" t="s">
        <v>240</v>
      </c>
      <c r="F89" s="88" t="s">
        <v>311</v>
      </c>
      <c r="G89" s="89">
        <v>42501</v>
      </c>
      <c r="H89" s="80">
        <v>42521</v>
      </c>
      <c r="I89" s="89">
        <v>42431</v>
      </c>
      <c r="J89" s="89" t="s">
        <v>67</v>
      </c>
      <c r="K89" s="89">
        <v>42400</v>
      </c>
      <c r="L89" s="82" t="s">
        <v>114</v>
      </c>
      <c r="M89" s="168" t="s">
        <v>185</v>
      </c>
      <c r="N89" s="168" t="s">
        <v>186</v>
      </c>
      <c r="O89" s="231" t="s">
        <v>241</v>
      </c>
      <c r="P89" s="168" t="s">
        <v>1059</v>
      </c>
      <c r="Q89" s="231" t="s">
        <v>242</v>
      </c>
      <c r="R89" s="175" t="s">
        <v>116</v>
      </c>
      <c r="S89" s="192" t="s">
        <v>726</v>
      </c>
      <c r="T89" s="168" t="s">
        <v>243</v>
      </c>
      <c r="U89" s="171">
        <v>288</v>
      </c>
      <c r="V89" s="168" t="s">
        <v>235</v>
      </c>
      <c r="W89" s="188">
        <v>0.08</v>
      </c>
      <c r="X89" s="232" t="s">
        <v>72</v>
      </c>
      <c r="Y89" s="218">
        <v>13455.16</v>
      </c>
      <c r="Z89" s="168" t="s">
        <v>73</v>
      </c>
      <c r="AA89" s="168" t="s">
        <v>84</v>
      </c>
      <c r="AB89" s="168" t="s">
        <v>98</v>
      </c>
      <c r="AC89" s="167" t="s">
        <v>98</v>
      </c>
      <c r="AD89" s="168" t="s">
        <v>1194</v>
      </c>
      <c r="AE89" s="168"/>
      <c r="AF89" s="174"/>
    </row>
    <row r="90" spans="2:32" ht="76.5" x14ac:dyDescent="0.25">
      <c r="B90" s="77">
        <v>81</v>
      </c>
      <c r="C90" s="78">
        <v>13</v>
      </c>
      <c r="D90" s="83" t="s">
        <v>244</v>
      </c>
      <c r="E90" s="88" t="s">
        <v>245</v>
      </c>
      <c r="F90" s="88" t="s">
        <v>311</v>
      </c>
      <c r="G90" s="89">
        <v>42501</v>
      </c>
      <c r="H90" s="80">
        <v>42521</v>
      </c>
      <c r="I90" s="89">
        <v>42439</v>
      </c>
      <c r="J90" s="89" t="s">
        <v>67</v>
      </c>
      <c r="K90" s="89">
        <v>42400</v>
      </c>
      <c r="L90" s="82" t="s">
        <v>114</v>
      </c>
      <c r="M90" s="168" t="s">
        <v>185</v>
      </c>
      <c r="N90" s="168" t="s">
        <v>186</v>
      </c>
      <c r="O90" s="231" t="s">
        <v>246</v>
      </c>
      <c r="P90" s="168" t="s">
        <v>247</v>
      </c>
      <c r="Q90" s="231" t="s">
        <v>248</v>
      </c>
      <c r="R90" s="175" t="s">
        <v>116</v>
      </c>
      <c r="S90" s="192" t="s">
        <v>726</v>
      </c>
      <c r="T90" s="168" t="s">
        <v>243</v>
      </c>
      <c r="U90" s="171">
        <v>806</v>
      </c>
      <c r="V90" s="168" t="s">
        <v>235</v>
      </c>
      <c r="W90" s="188">
        <v>0.08</v>
      </c>
      <c r="X90" s="232" t="s">
        <v>72</v>
      </c>
      <c r="Y90" s="218">
        <v>36252.75</v>
      </c>
      <c r="Z90" s="168" t="s">
        <v>73</v>
      </c>
      <c r="AA90" s="168" t="s">
        <v>84</v>
      </c>
      <c r="AB90" s="168" t="s">
        <v>98</v>
      </c>
      <c r="AC90" s="167" t="s">
        <v>98</v>
      </c>
      <c r="AD90" s="212" t="s">
        <v>1198</v>
      </c>
      <c r="AE90" s="217" t="s">
        <v>1207</v>
      </c>
      <c r="AF90" s="174"/>
    </row>
    <row r="91" spans="2:32" ht="76.5" x14ac:dyDescent="0.25">
      <c r="B91" s="77">
        <v>82</v>
      </c>
      <c r="C91" s="78">
        <v>14</v>
      </c>
      <c r="D91" s="83" t="s">
        <v>249</v>
      </c>
      <c r="E91" s="88" t="s">
        <v>240</v>
      </c>
      <c r="F91" s="88" t="s">
        <v>311</v>
      </c>
      <c r="G91" s="89">
        <v>42501</v>
      </c>
      <c r="H91" s="80">
        <v>42521</v>
      </c>
      <c r="I91" s="89">
        <v>42422</v>
      </c>
      <c r="J91" s="89" t="s">
        <v>67</v>
      </c>
      <c r="K91" s="89">
        <v>42400</v>
      </c>
      <c r="L91" s="82" t="s">
        <v>114</v>
      </c>
      <c r="M91" s="168" t="s">
        <v>185</v>
      </c>
      <c r="N91" s="168" t="s">
        <v>186</v>
      </c>
      <c r="O91" s="231" t="s">
        <v>250</v>
      </c>
      <c r="P91" s="168" t="s">
        <v>251</v>
      </c>
      <c r="Q91" s="168" t="s">
        <v>252</v>
      </c>
      <c r="R91" s="175" t="s">
        <v>116</v>
      </c>
      <c r="S91" s="192" t="s">
        <v>726</v>
      </c>
      <c r="T91" s="168" t="s">
        <v>243</v>
      </c>
      <c r="U91" s="171">
        <v>1729.4</v>
      </c>
      <c r="V91" s="168" t="s">
        <v>235</v>
      </c>
      <c r="W91" s="188">
        <v>0.08</v>
      </c>
      <c r="X91" s="232" t="s">
        <v>72</v>
      </c>
      <c r="Y91" s="218">
        <v>33520.589999999997</v>
      </c>
      <c r="Z91" s="168" t="s">
        <v>73</v>
      </c>
      <c r="AA91" s="168" t="s">
        <v>84</v>
      </c>
      <c r="AB91" s="168" t="s">
        <v>98</v>
      </c>
      <c r="AC91" s="167" t="s">
        <v>98</v>
      </c>
      <c r="AD91" s="168" t="s">
        <v>1194</v>
      </c>
      <c r="AE91" s="168"/>
      <c r="AF91" s="174"/>
    </row>
    <row r="92" spans="2:32" ht="102" x14ac:dyDescent="0.25">
      <c r="B92" s="77">
        <v>83</v>
      </c>
      <c r="C92" s="82">
        <v>22</v>
      </c>
      <c r="D92" s="84" t="s">
        <v>380</v>
      </c>
      <c r="E92" s="93" t="s">
        <v>371</v>
      </c>
      <c r="F92" s="85" t="s">
        <v>415</v>
      </c>
      <c r="G92" s="92">
        <v>42510</v>
      </c>
      <c r="H92" s="80">
        <v>42521</v>
      </c>
      <c r="I92" s="92">
        <v>42465</v>
      </c>
      <c r="J92" s="55" t="s">
        <v>67</v>
      </c>
      <c r="K92" s="95" t="s">
        <v>375</v>
      </c>
      <c r="L92" s="82" t="s">
        <v>114</v>
      </c>
      <c r="M92" s="183" t="s">
        <v>319</v>
      </c>
      <c r="N92" s="183" t="s">
        <v>381</v>
      </c>
      <c r="O92" s="183" t="s">
        <v>382</v>
      </c>
      <c r="P92" s="183" t="s">
        <v>1071</v>
      </c>
      <c r="Q92" s="167" t="s">
        <v>105</v>
      </c>
      <c r="R92" s="175" t="s">
        <v>116</v>
      </c>
      <c r="S92" s="183" t="s">
        <v>1117</v>
      </c>
      <c r="T92" s="183" t="s">
        <v>383</v>
      </c>
      <c r="U92" s="202" t="s">
        <v>384</v>
      </c>
      <c r="V92" s="168" t="s">
        <v>235</v>
      </c>
      <c r="W92" s="198">
        <v>0.08</v>
      </c>
      <c r="X92" s="183" t="s">
        <v>72</v>
      </c>
      <c r="Y92" s="198">
        <v>8050.07</v>
      </c>
      <c r="Z92" s="183" t="s">
        <v>73</v>
      </c>
      <c r="AA92" s="233" t="s">
        <v>109</v>
      </c>
      <c r="AB92" s="183" t="s">
        <v>98</v>
      </c>
      <c r="AC92" s="167" t="s">
        <v>98</v>
      </c>
      <c r="AD92" s="168" t="s">
        <v>1194</v>
      </c>
      <c r="AE92" s="183"/>
      <c r="AF92" s="204"/>
    </row>
    <row r="93" spans="2:32" ht="140.25" x14ac:dyDescent="0.25">
      <c r="B93" s="77">
        <v>84</v>
      </c>
      <c r="C93" s="78">
        <v>6</v>
      </c>
      <c r="D93" s="83" t="s">
        <v>627</v>
      </c>
      <c r="E93" s="78" t="s">
        <v>628</v>
      </c>
      <c r="F93" s="79" t="s">
        <v>629</v>
      </c>
      <c r="G93" s="81">
        <v>42508</v>
      </c>
      <c r="H93" s="80">
        <v>42521</v>
      </c>
      <c r="I93" s="81">
        <v>42103</v>
      </c>
      <c r="J93" s="78" t="s">
        <v>67</v>
      </c>
      <c r="K93" s="81">
        <v>42094</v>
      </c>
      <c r="L93" s="82" t="s">
        <v>114</v>
      </c>
      <c r="M93" s="166" t="s">
        <v>610</v>
      </c>
      <c r="N93" s="167" t="s">
        <v>207</v>
      </c>
      <c r="O93" s="166" t="s">
        <v>630</v>
      </c>
      <c r="P93" s="166" t="s">
        <v>1033</v>
      </c>
      <c r="Q93" s="167" t="s">
        <v>105</v>
      </c>
      <c r="R93" s="175" t="s">
        <v>116</v>
      </c>
      <c r="S93" s="166" t="s">
        <v>117</v>
      </c>
      <c r="T93" s="167" t="s">
        <v>118</v>
      </c>
      <c r="U93" s="170">
        <v>144.1</v>
      </c>
      <c r="V93" s="168" t="s">
        <v>235</v>
      </c>
      <c r="W93" s="171">
        <v>0.08</v>
      </c>
      <c r="X93" s="172" t="s">
        <v>72</v>
      </c>
      <c r="Y93" s="173">
        <v>471190.15</v>
      </c>
      <c r="Z93" s="166" t="s">
        <v>73</v>
      </c>
      <c r="AA93" s="166" t="s">
        <v>109</v>
      </c>
      <c r="AB93" s="166"/>
      <c r="AC93" s="166" t="s">
        <v>631</v>
      </c>
      <c r="AD93" s="168" t="s">
        <v>1198</v>
      </c>
      <c r="AE93" s="166" t="s">
        <v>1213</v>
      </c>
      <c r="AF93" s="174" t="s">
        <v>632</v>
      </c>
    </row>
    <row r="94" spans="2:32" ht="102" x14ac:dyDescent="0.25">
      <c r="B94" s="77">
        <v>85</v>
      </c>
      <c r="C94" s="86">
        <v>25</v>
      </c>
      <c r="D94" s="101" t="s">
        <v>761</v>
      </c>
      <c r="E94" s="2" t="s">
        <v>762</v>
      </c>
      <c r="F94" s="88"/>
      <c r="G94" s="89"/>
      <c r="H94" s="80">
        <v>42521</v>
      </c>
      <c r="I94" s="89">
        <v>42466</v>
      </c>
      <c r="J94" s="2" t="s">
        <v>67</v>
      </c>
      <c r="K94" s="89" t="s">
        <v>763</v>
      </c>
      <c r="L94" s="82" t="s">
        <v>114</v>
      </c>
      <c r="M94" s="168" t="s">
        <v>668</v>
      </c>
      <c r="N94" s="168" t="s">
        <v>764</v>
      </c>
      <c r="O94" s="168" t="s">
        <v>765</v>
      </c>
      <c r="P94" s="168" t="s">
        <v>766</v>
      </c>
      <c r="Q94" s="167" t="s">
        <v>105</v>
      </c>
      <c r="R94" s="175" t="s">
        <v>116</v>
      </c>
      <c r="S94" s="192" t="s">
        <v>701</v>
      </c>
      <c r="T94" s="168" t="s">
        <v>234</v>
      </c>
      <c r="U94" s="188" t="s">
        <v>767</v>
      </c>
      <c r="V94" s="168" t="s">
        <v>235</v>
      </c>
      <c r="W94" s="188" t="s">
        <v>768</v>
      </c>
      <c r="X94" s="168" t="s">
        <v>72</v>
      </c>
      <c r="Y94" s="188" t="s">
        <v>769</v>
      </c>
      <c r="Z94" s="168" t="s">
        <v>73</v>
      </c>
      <c r="AA94" s="168" t="s">
        <v>770</v>
      </c>
      <c r="AB94" s="168"/>
      <c r="AC94" s="167" t="s">
        <v>98</v>
      </c>
      <c r="AD94" s="168" t="s">
        <v>1194</v>
      </c>
      <c r="AE94" s="168"/>
      <c r="AF94" s="190"/>
    </row>
    <row r="95" spans="2:32" ht="102" x14ac:dyDescent="0.25">
      <c r="B95" s="77">
        <v>86</v>
      </c>
      <c r="C95" s="86">
        <v>26</v>
      </c>
      <c r="D95" s="101" t="s">
        <v>771</v>
      </c>
      <c r="E95" s="2" t="s">
        <v>772</v>
      </c>
      <c r="F95" s="79"/>
      <c r="G95" s="81"/>
      <c r="H95" s="80">
        <v>42521</v>
      </c>
      <c r="I95" s="89">
        <v>42466</v>
      </c>
      <c r="J95" s="2" t="s">
        <v>67</v>
      </c>
      <c r="K95" s="89" t="s">
        <v>763</v>
      </c>
      <c r="L95" s="82" t="s">
        <v>114</v>
      </c>
      <c r="M95" s="168" t="s">
        <v>668</v>
      </c>
      <c r="N95" s="168" t="s">
        <v>764</v>
      </c>
      <c r="O95" s="168" t="s">
        <v>773</v>
      </c>
      <c r="P95" s="168" t="s">
        <v>766</v>
      </c>
      <c r="Q95" s="167" t="s">
        <v>105</v>
      </c>
      <c r="R95" s="175" t="s">
        <v>116</v>
      </c>
      <c r="S95" s="192" t="s">
        <v>701</v>
      </c>
      <c r="T95" s="168" t="s">
        <v>234</v>
      </c>
      <c r="U95" s="188" t="s">
        <v>774</v>
      </c>
      <c r="V95" s="168" t="s">
        <v>235</v>
      </c>
      <c r="W95" s="188" t="s">
        <v>768</v>
      </c>
      <c r="X95" s="168" t="s">
        <v>72</v>
      </c>
      <c r="Y95" s="188" t="s">
        <v>775</v>
      </c>
      <c r="Z95" s="168" t="s">
        <v>73</v>
      </c>
      <c r="AA95" s="185" t="s">
        <v>770</v>
      </c>
      <c r="AB95" s="185"/>
      <c r="AC95" s="167" t="s">
        <v>98</v>
      </c>
      <c r="AD95" s="168" t="s">
        <v>1194</v>
      </c>
      <c r="AE95" s="185"/>
      <c r="AF95" s="208"/>
    </row>
    <row r="96" spans="2:32" ht="102" x14ac:dyDescent="0.25">
      <c r="B96" s="77">
        <v>87</v>
      </c>
      <c r="C96" s="78">
        <v>4</v>
      </c>
      <c r="D96" s="78" t="s">
        <v>919</v>
      </c>
      <c r="E96" s="86" t="s">
        <v>920</v>
      </c>
      <c r="F96" s="79"/>
      <c r="G96" s="78"/>
      <c r="H96" s="80">
        <v>42521</v>
      </c>
      <c r="I96" s="81">
        <v>42472</v>
      </c>
      <c r="J96" s="99" t="s">
        <v>67</v>
      </c>
      <c r="K96" s="81">
        <v>42487</v>
      </c>
      <c r="L96" s="82" t="s">
        <v>114</v>
      </c>
      <c r="M96" s="210" t="s">
        <v>905</v>
      </c>
      <c r="N96" s="168" t="s">
        <v>921</v>
      </c>
      <c r="O96" s="168" t="s">
        <v>922</v>
      </c>
      <c r="P96" s="168" t="s">
        <v>1088</v>
      </c>
      <c r="Q96" s="168" t="s">
        <v>394</v>
      </c>
      <c r="R96" s="175" t="s">
        <v>116</v>
      </c>
      <c r="S96" s="183" t="s">
        <v>1117</v>
      </c>
      <c r="T96" s="183" t="s">
        <v>383</v>
      </c>
      <c r="U96" s="170">
        <v>2793</v>
      </c>
      <c r="V96" s="168" t="s">
        <v>235</v>
      </c>
      <c r="W96" s="215">
        <v>0.08</v>
      </c>
      <c r="X96" s="212" t="s">
        <v>72</v>
      </c>
      <c r="Y96" s="215">
        <v>420901.6</v>
      </c>
      <c r="Z96" s="168" t="s">
        <v>282</v>
      </c>
      <c r="AA96" s="212" t="s">
        <v>84</v>
      </c>
      <c r="AB96" s="166"/>
      <c r="AC96" s="167" t="s">
        <v>98</v>
      </c>
      <c r="AD96" s="168" t="s">
        <v>1194</v>
      </c>
      <c r="AE96" s="166"/>
      <c r="AF96" s="174"/>
    </row>
    <row r="97" spans="2:32" ht="114.75" x14ac:dyDescent="0.25">
      <c r="B97" s="77">
        <v>88</v>
      </c>
      <c r="C97" s="78">
        <v>5</v>
      </c>
      <c r="D97" s="78" t="s">
        <v>923</v>
      </c>
      <c r="E97" s="86" t="s">
        <v>920</v>
      </c>
      <c r="F97" s="79"/>
      <c r="G97" s="78"/>
      <c r="H97" s="80">
        <v>42521</v>
      </c>
      <c r="I97" s="81">
        <v>42472</v>
      </c>
      <c r="J97" s="99" t="s">
        <v>67</v>
      </c>
      <c r="K97" s="81">
        <v>42487</v>
      </c>
      <c r="L97" s="82" t="s">
        <v>114</v>
      </c>
      <c r="M97" s="210" t="s">
        <v>905</v>
      </c>
      <c r="N97" s="168" t="s">
        <v>921</v>
      </c>
      <c r="O97" s="168" t="s">
        <v>922</v>
      </c>
      <c r="P97" s="168" t="s">
        <v>1089</v>
      </c>
      <c r="Q97" s="168" t="s">
        <v>394</v>
      </c>
      <c r="R97" s="175" t="s">
        <v>116</v>
      </c>
      <c r="S97" s="183" t="s">
        <v>1117</v>
      </c>
      <c r="T97" s="183" t="s">
        <v>383</v>
      </c>
      <c r="U97" s="170">
        <v>562</v>
      </c>
      <c r="V97" s="168" t="s">
        <v>235</v>
      </c>
      <c r="W97" s="215">
        <v>0.08</v>
      </c>
      <c r="X97" s="212" t="s">
        <v>72</v>
      </c>
      <c r="Y97" s="215">
        <v>182217.37</v>
      </c>
      <c r="Z97" s="168" t="s">
        <v>282</v>
      </c>
      <c r="AA97" s="212" t="s">
        <v>84</v>
      </c>
      <c r="AB97" s="166"/>
      <c r="AC97" s="167" t="s">
        <v>98</v>
      </c>
      <c r="AD97" s="168" t="s">
        <v>1194</v>
      </c>
      <c r="AE97" s="166"/>
      <c r="AF97" s="174"/>
    </row>
    <row r="98" spans="2:32" ht="114.75" x14ac:dyDescent="0.25">
      <c r="B98" s="77">
        <v>89</v>
      </c>
      <c r="C98" s="86">
        <v>15</v>
      </c>
      <c r="D98" s="86" t="s">
        <v>955</v>
      </c>
      <c r="E98" s="86" t="s">
        <v>956</v>
      </c>
      <c r="F98" s="79" t="s">
        <v>957</v>
      </c>
      <c r="G98" s="81">
        <v>42482</v>
      </c>
      <c r="H98" s="80">
        <v>42521</v>
      </c>
      <c r="I98" s="105">
        <v>42293</v>
      </c>
      <c r="J98" s="99" t="s">
        <v>67</v>
      </c>
      <c r="K98" s="105">
        <v>42369</v>
      </c>
      <c r="L98" s="82" t="s">
        <v>114</v>
      </c>
      <c r="M98" s="210" t="s">
        <v>905</v>
      </c>
      <c r="N98" s="168" t="s">
        <v>915</v>
      </c>
      <c r="O98" s="168" t="s">
        <v>958</v>
      </c>
      <c r="P98" s="168" t="s">
        <v>1095</v>
      </c>
      <c r="Q98" s="168" t="s">
        <v>959</v>
      </c>
      <c r="R98" s="175" t="s">
        <v>116</v>
      </c>
      <c r="S98" s="212" t="s">
        <v>726</v>
      </c>
      <c r="T98" s="168" t="s">
        <v>243</v>
      </c>
      <c r="U98" s="215">
        <v>552.17999999999995</v>
      </c>
      <c r="V98" s="168" t="s">
        <v>235</v>
      </c>
      <c r="W98" s="171">
        <v>0.08</v>
      </c>
      <c r="X98" s="212" t="s">
        <v>72</v>
      </c>
      <c r="Y98" s="173">
        <v>9126983</v>
      </c>
      <c r="Z98" s="168" t="s">
        <v>282</v>
      </c>
      <c r="AA98" s="212" t="s">
        <v>84</v>
      </c>
      <c r="AB98" s="168" t="s">
        <v>908</v>
      </c>
      <c r="AC98" s="234"/>
      <c r="AD98" s="185" t="s">
        <v>1198</v>
      </c>
      <c r="AE98" s="217" t="s">
        <v>1207</v>
      </c>
      <c r="AF98" s="235"/>
    </row>
    <row r="99" spans="2:32" ht="114.75" x14ac:dyDescent="0.25">
      <c r="B99" s="77">
        <v>90</v>
      </c>
      <c r="C99" s="78">
        <v>1</v>
      </c>
      <c r="D99" s="87" t="s">
        <v>607</v>
      </c>
      <c r="E99" s="78" t="s">
        <v>608</v>
      </c>
      <c r="F99" s="79" t="s">
        <v>609</v>
      </c>
      <c r="G99" s="81">
        <v>42503</v>
      </c>
      <c r="H99" s="80">
        <v>42521</v>
      </c>
      <c r="I99" s="81">
        <v>42411</v>
      </c>
      <c r="J99" s="78" t="s">
        <v>67</v>
      </c>
      <c r="K99" s="81">
        <v>42429</v>
      </c>
      <c r="L99" s="82" t="s">
        <v>114</v>
      </c>
      <c r="M99" s="166" t="s">
        <v>610</v>
      </c>
      <c r="N99" s="166" t="s">
        <v>611</v>
      </c>
      <c r="O99" s="166" t="s">
        <v>612</v>
      </c>
      <c r="P99" s="166" t="s">
        <v>1099</v>
      </c>
      <c r="Q99" s="166" t="s">
        <v>614</v>
      </c>
      <c r="R99" s="175" t="s">
        <v>116</v>
      </c>
      <c r="S99" s="176" t="s">
        <v>191</v>
      </c>
      <c r="T99" s="166" t="s">
        <v>565</v>
      </c>
      <c r="U99" s="170">
        <v>91.2</v>
      </c>
      <c r="V99" s="176" t="s">
        <v>51</v>
      </c>
      <c r="W99" s="171">
        <v>67.540000000000006</v>
      </c>
      <c r="X99" s="172" t="s">
        <v>139</v>
      </c>
      <c r="Y99" s="173">
        <v>2038200</v>
      </c>
      <c r="Z99" s="166" t="s">
        <v>615</v>
      </c>
      <c r="AA99" s="166" t="s">
        <v>109</v>
      </c>
      <c r="AB99" s="166"/>
      <c r="AC99" s="167" t="s">
        <v>98</v>
      </c>
      <c r="AD99" s="166" t="s">
        <v>1197</v>
      </c>
      <c r="AE99" s="166"/>
      <c r="AF99" s="174" t="s">
        <v>616</v>
      </c>
    </row>
    <row r="100" spans="2:32" ht="102" x14ac:dyDescent="0.25">
      <c r="B100" s="77">
        <v>91</v>
      </c>
      <c r="C100" s="78">
        <v>2</v>
      </c>
      <c r="D100" s="87" t="s">
        <v>617</v>
      </c>
      <c r="E100" s="78" t="s">
        <v>608</v>
      </c>
      <c r="F100" s="79" t="s">
        <v>609</v>
      </c>
      <c r="G100" s="81">
        <v>42503</v>
      </c>
      <c r="H100" s="80">
        <v>42521</v>
      </c>
      <c r="I100" s="81">
        <v>42411</v>
      </c>
      <c r="J100" s="78" t="s">
        <v>67</v>
      </c>
      <c r="K100" s="81">
        <v>42429</v>
      </c>
      <c r="L100" s="82" t="s">
        <v>114</v>
      </c>
      <c r="M100" s="166" t="s">
        <v>610</v>
      </c>
      <c r="N100" s="166" t="s">
        <v>611</v>
      </c>
      <c r="O100" s="166" t="s">
        <v>612</v>
      </c>
      <c r="P100" s="168" t="s">
        <v>618</v>
      </c>
      <c r="Q100" s="166" t="s">
        <v>619</v>
      </c>
      <c r="R100" s="175" t="s">
        <v>116</v>
      </c>
      <c r="S100" s="176" t="s">
        <v>191</v>
      </c>
      <c r="T100" s="166" t="s">
        <v>565</v>
      </c>
      <c r="U100" s="170">
        <v>242.5</v>
      </c>
      <c r="V100" s="176" t="s">
        <v>51</v>
      </c>
      <c r="W100" s="171">
        <v>217.8</v>
      </c>
      <c r="X100" s="172" t="s">
        <v>139</v>
      </c>
      <c r="Y100" s="173">
        <v>5483500</v>
      </c>
      <c r="Z100" s="166" t="s">
        <v>73</v>
      </c>
      <c r="AA100" s="166" t="s">
        <v>109</v>
      </c>
      <c r="AB100" s="166"/>
      <c r="AC100" s="167" t="s">
        <v>98</v>
      </c>
      <c r="AD100" s="166" t="s">
        <v>1197</v>
      </c>
      <c r="AE100" s="166"/>
      <c r="AF100" s="174" t="s">
        <v>620</v>
      </c>
    </row>
    <row r="101" spans="2:32" ht="114.75" x14ac:dyDescent="0.25">
      <c r="B101" s="77">
        <v>92</v>
      </c>
      <c r="C101" s="78">
        <v>3</v>
      </c>
      <c r="D101" s="87" t="s">
        <v>621</v>
      </c>
      <c r="E101" s="78" t="s">
        <v>608</v>
      </c>
      <c r="F101" s="79" t="s">
        <v>609</v>
      </c>
      <c r="G101" s="81">
        <v>42503</v>
      </c>
      <c r="H101" s="80">
        <v>42521</v>
      </c>
      <c r="I101" s="81">
        <v>42411</v>
      </c>
      <c r="J101" s="78" t="s">
        <v>67</v>
      </c>
      <c r="K101" s="81">
        <v>42429</v>
      </c>
      <c r="L101" s="82" t="s">
        <v>114</v>
      </c>
      <c r="M101" s="166" t="s">
        <v>610</v>
      </c>
      <c r="N101" s="166" t="s">
        <v>611</v>
      </c>
      <c r="O101" s="166" t="s">
        <v>612</v>
      </c>
      <c r="P101" s="168" t="s">
        <v>622</v>
      </c>
      <c r="Q101" s="166" t="s">
        <v>623</v>
      </c>
      <c r="R101" s="175" t="s">
        <v>116</v>
      </c>
      <c r="S101" s="176" t="s">
        <v>191</v>
      </c>
      <c r="T101" s="166" t="s">
        <v>565</v>
      </c>
      <c r="U101" s="170">
        <v>202.7</v>
      </c>
      <c r="V101" s="176" t="s">
        <v>51</v>
      </c>
      <c r="W101" s="171">
        <v>33.659999999999997</v>
      </c>
      <c r="X101" s="172" t="s">
        <v>139</v>
      </c>
      <c r="Y101" s="173">
        <v>4444800</v>
      </c>
      <c r="Z101" s="166" t="s">
        <v>73</v>
      </c>
      <c r="AA101" s="166" t="s">
        <v>109</v>
      </c>
      <c r="AB101" s="166"/>
      <c r="AC101" s="167" t="s">
        <v>98</v>
      </c>
      <c r="AD101" s="166" t="s">
        <v>1197</v>
      </c>
      <c r="AE101" s="166"/>
      <c r="AF101" s="174" t="s">
        <v>620</v>
      </c>
    </row>
    <row r="102" spans="2:32" ht="114.75" x14ac:dyDescent="0.25">
      <c r="B102" s="77">
        <v>93</v>
      </c>
      <c r="C102" s="78">
        <v>4</v>
      </c>
      <c r="D102" s="87" t="s">
        <v>621</v>
      </c>
      <c r="E102" s="78" t="s">
        <v>608</v>
      </c>
      <c r="F102" s="79" t="s">
        <v>609</v>
      </c>
      <c r="G102" s="81">
        <v>42503</v>
      </c>
      <c r="H102" s="80">
        <v>42521</v>
      </c>
      <c r="I102" s="81">
        <v>42411</v>
      </c>
      <c r="J102" s="78" t="s">
        <v>67</v>
      </c>
      <c r="K102" s="81">
        <v>42429</v>
      </c>
      <c r="L102" s="82" t="s">
        <v>114</v>
      </c>
      <c r="M102" s="166" t="s">
        <v>610</v>
      </c>
      <c r="N102" s="166" t="s">
        <v>611</v>
      </c>
      <c r="O102" s="166" t="s">
        <v>612</v>
      </c>
      <c r="P102" s="168" t="s">
        <v>622</v>
      </c>
      <c r="Q102" s="166" t="s">
        <v>623</v>
      </c>
      <c r="R102" s="175" t="s">
        <v>116</v>
      </c>
      <c r="S102" s="176" t="s">
        <v>191</v>
      </c>
      <c r="T102" s="166" t="s">
        <v>565</v>
      </c>
      <c r="U102" s="170">
        <v>120.6</v>
      </c>
      <c r="V102" s="176" t="s">
        <v>51</v>
      </c>
      <c r="W102" s="171">
        <v>52.54</v>
      </c>
      <c r="X102" s="172" t="s">
        <v>139</v>
      </c>
      <c r="Y102" s="173">
        <v>2644500</v>
      </c>
      <c r="Z102" s="166" t="s">
        <v>73</v>
      </c>
      <c r="AA102" s="166" t="s">
        <v>109</v>
      </c>
      <c r="AB102" s="166"/>
      <c r="AC102" s="167" t="s">
        <v>98</v>
      </c>
      <c r="AD102" s="166" t="s">
        <v>1197</v>
      </c>
      <c r="AE102" s="166"/>
      <c r="AF102" s="174" t="s">
        <v>620</v>
      </c>
    </row>
    <row r="103" spans="2:32" ht="114.75" x14ac:dyDescent="0.25">
      <c r="B103" s="77">
        <v>94</v>
      </c>
      <c r="C103" s="78">
        <v>5</v>
      </c>
      <c r="D103" s="87" t="s">
        <v>624</v>
      </c>
      <c r="E103" s="78" t="s">
        <v>608</v>
      </c>
      <c r="F103" s="79" t="s">
        <v>609</v>
      </c>
      <c r="G103" s="81">
        <v>42503</v>
      </c>
      <c r="H103" s="80">
        <v>42521</v>
      </c>
      <c r="I103" s="81">
        <v>42411</v>
      </c>
      <c r="J103" s="78" t="s">
        <v>67</v>
      </c>
      <c r="K103" s="81">
        <v>42429</v>
      </c>
      <c r="L103" s="82" t="s">
        <v>114</v>
      </c>
      <c r="M103" s="166" t="s">
        <v>610</v>
      </c>
      <c r="N103" s="166" t="s">
        <v>611</v>
      </c>
      <c r="O103" s="166" t="s">
        <v>612</v>
      </c>
      <c r="P103" s="168" t="s">
        <v>625</v>
      </c>
      <c r="Q103" s="166" t="s">
        <v>626</v>
      </c>
      <c r="R103" s="175" t="s">
        <v>116</v>
      </c>
      <c r="S103" s="176" t="s">
        <v>191</v>
      </c>
      <c r="T103" s="168" t="s">
        <v>565</v>
      </c>
      <c r="U103" s="170">
        <v>178.3</v>
      </c>
      <c r="V103" s="176" t="s">
        <v>51</v>
      </c>
      <c r="W103" s="171">
        <v>78.41</v>
      </c>
      <c r="X103" s="172" t="s">
        <v>139</v>
      </c>
      <c r="Y103" s="173">
        <v>3945500</v>
      </c>
      <c r="Z103" s="166" t="s">
        <v>73</v>
      </c>
      <c r="AA103" s="166" t="s">
        <v>109</v>
      </c>
      <c r="AB103" s="166"/>
      <c r="AC103" s="167" t="s">
        <v>98</v>
      </c>
      <c r="AD103" s="166" t="s">
        <v>1197</v>
      </c>
      <c r="AE103" s="166"/>
      <c r="AF103" s="174" t="s">
        <v>620</v>
      </c>
    </row>
    <row r="104" spans="2:32" ht="114.75" x14ac:dyDescent="0.25">
      <c r="B104" s="77">
        <v>95</v>
      </c>
      <c r="C104" s="86">
        <v>27</v>
      </c>
      <c r="D104" s="83" t="s">
        <v>776</v>
      </c>
      <c r="E104" s="91" t="s">
        <v>777</v>
      </c>
      <c r="F104" s="85"/>
      <c r="G104" s="80"/>
      <c r="H104" s="80">
        <v>42521</v>
      </c>
      <c r="I104" s="80">
        <v>42501</v>
      </c>
      <c r="J104" s="92" t="s">
        <v>67</v>
      </c>
      <c r="K104" s="80">
        <v>42004</v>
      </c>
      <c r="L104" s="82" t="s">
        <v>114</v>
      </c>
      <c r="M104" s="175" t="s">
        <v>668</v>
      </c>
      <c r="N104" s="175" t="s">
        <v>778</v>
      </c>
      <c r="O104" s="195" t="s">
        <v>779</v>
      </c>
      <c r="P104" s="195" t="s">
        <v>1045</v>
      </c>
      <c r="Q104" s="175" t="s">
        <v>780</v>
      </c>
      <c r="R104" s="175" t="s">
        <v>116</v>
      </c>
      <c r="S104" s="182" t="s">
        <v>781</v>
      </c>
      <c r="T104" s="195" t="s">
        <v>1133</v>
      </c>
      <c r="U104" s="198">
        <v>20.399999999999999</v>
      </c>
      <c r="V104" s="182" t="s">
        <v>51</v>
      </c>
      <c r="W104" s="197">
        <v>396.29</v>
      </c>
      <c r="X104" s="175" t="s">
        <v>72</v>
      </c>
      <c r="Y104" s="198">
        <v>331820</v>
      </c>
      <c r="Z104" s="199" t="s">
        <v>782</v>
      </c>
      <c r="AA104" s="175" t="s">
        <v>109</v>
      </c>
      <c r="AB104" s="175"/>
      <c r="AC104" s="167" t="s">
        <v>98</v>
      </c>
      <c r="AD104" s="168" t="s">
        <v>1194</v>
      </c>
      <c r="AE104" s="168"/>
      <c r="AF104" s="222"/>
    </row>
    <row r="105" spans="2:32" ht="102" x14ac:dyDescent="0.25">
      <c r="B105" s="77">
        <v>96</v>
      </c>
      <c r="C105" s="86">
        <v>29</v>
      </c>
      <c r="D105" s="83" t="s">
        <v>785</v>
      </c>
      <c r="E105" s="93" t="s">
        <v>786</v>
      </c>
      <c r="F105" s="85"/>
      <c r="G105" s="80"/>
      <c r="H105" s="80">
        <v>42521</v>
      </c>
      <c r="I105" s="80">
        <v>42501</v>
      </c>
      <c r="J105" s="92" t="s">
        <v>67</v>
      </c>
      <c r="K105" s="80">
        <v>42035</v>
      </c>
      <c r="L105" s="82" t="s">
        <v>114</v>
      </c>
      <c r="M105" s="175" t="s">
        <v>668</v>
      </c>
      <c r="N105" s="175" t="s">
        <v>784</v>
      </c>
      <c r="O105" s="195" t="s">
        <v>779</v>
      </c>
      <c r="P105" s="195" t="s">
        <v>1046</v>
      </c>
      <c r="Q105" s="175" t="s">
        <v>787</v>
      </c>
      <c r="R105" s="175" t="s">
        <v>116</v>
      </c>
      <c r="S105" s="182" t="s">
        <v>781</v>
      </c>
      <c r="T105" s="195" t="s">
        <v>1133</v>
      </c>
      <c r="U105" s="196">
        <v>20.399999999999999</v>
      </c>
      <c r="V105" s="182" t="s">
        <v>51</v>
      </c>
      <c r="W105" s="196">
        <v>397.42</v>
      </c>
      <c r="X105" s="175" t="s">
        <v>72</v>
      </c>
      <c r="Y105" s="180">
        <v>332770</v>
      </c>
      <c r="Z105" s="199" t="s">
        <v>788</v>
      </c>
      <c r="AA105" s="175" t="s">
        <v>109</v>
      </c>
      <c r="AB105" s="175"/>
      <c r="AC105" s="167" t="s">
        <v>98</v>
      </c>
      <c r="AD105" s="168" t="s">
        <v>1194</v>
      </c>
      <c r="AE105" s="185"/>
      <c r="AF105" s="200"/>
    </row>
    <row r="106" spans="2:32" ht="76.5" x14ac:dyDescent="0.25">
      <c r="B106" s="77">
        <v>97</v>
      </c>
      <c r="C106" s="78">
        <v>1</v>
      </c>
      <c r="D106" s="83" t="s">
        <v>183</v>
      </c>
      <c r="E106" s="88" t="s">
        <v>184</v>
      </c>
      <c r="F106" s="88" t="s">
        <v>306</v>
      </c>
      <c r="G106" s="89">
        <v>42500</v>
      </c>
      <c r="H106" s="80">
        <v>42521</v>
      </c>
      <c r="I106" s="89">
        <v>42416</v>
      </c>
      <c r="J106" s="89" t="s">
        <v>67</v>
      </c>
      <c r="K106" s="89">
        <v>42369</v>
      </c>
      <c r="L106" s="82" t="s">
        <v>114</v>
      </c>
      <c r="M106" s="168" t="s">
        <v>185</v>
      </c>
      <c r="N106" s="168" t="s">
        <v>186</v>
      </c>
      <c r="O106" s="168" t="s">
        <v>187</v>
      </c>
      <c r="P106" s="168" t="s">
        <v>1055</v>
      </c>
      <c r="Q106" s="168" t="s">
        <v>189</v>
      </c>
      <c r="R106" s="175" t="s">
        <v>116</v>
      </c>
      <c r="S106" s="192" t="s">
        <v>191</v>
      </c>
      <c r="T106" s="168" t="s">
        <v>565</v>
      </c>
      <c r="U106" s="188">
        <v>94</v>
      </c>
      <c r="V106" s="168">
        <v>1</v>
      </c>
      <c r="W106" s="218">
        <v>84</v>
      </c>
      <c r="X106" s="168" t="s">
        <v>139</v>
      </c>
      <c r="Y106" s="218">
        <v>1832780</v>
      </c>
      <c r="Z106" s="168" t="s">
        <v>73</v>
      </c>
      <c r="AA106" s="168" t="s">
        <v>84</v>
      </c>
      <c r="AB106" s="168" t="s">
        <v>98</v>
      </c>
      <c r="AC106" s="167" t="s">
        <v>98</v>
      </c>
      <c r="AD106" s="168" t="s">
        <v>1198</v>
      </c>
      <c r="AE106" s="168"/>
      <c r="AF106" s="190" t="s">
        <v>193</v>
      </c>
    </row>
    <row r="107" spans="2:32" ht="76.5" x14ac:dyDescent="0.25">
      <c r="B107" s="77">
        <v>98</v>
      </c>
      <c r="C107" s="78">
        <v>2</v>
      </c>
      <c r="D107" s="83" t="s">
        <v>194</v>
      </c>
      <c r="E107" s="88" t="s">
        <v>184</v>
      </c>
      <c r="F107" s="88" t="s">
        <v>306</v>
      </c>
      <c r="G107" s="89">
        <v>42500</v>
      </c>
      <c r="H107" s="80">
        <v>42521</v>
      </c>
      <c r="I107" s="89">
        <v>42416</v>
      </c>
      <c r="J107" s="89" t="s">
        <v>67</v>
      </c>
      <c r="K107" s="89">
        <v>42369</v>
      </c>
      <c r="L107" s="82" t="s">
        <v>114</v>
      </c>
      <c r="M107" s="168" t="s">
        <v>185</v>
      </c>
      <c r="N107" s="168" t="s">
        <v>186</v>
      </c>
      <c r="O107" s="168" t="s">
        <v>187</v>
      </c>
      <c r="P107" s="168" t="s">
        <v>195</v>
      </c>
      <c r="Q107" s="168" t="s">
        <v>196</v>
      </c>
      <c r="R107" s="175" t="s">
        <v>116</v>
      </c>
      <c r="S107" s="192" t="s">
        <v>191</v>
      </c>
      <c r="T107" s="168" t="s">
        <v>565</v>
      </c>
      <c r="U107" s="188">
        <v>73</v>
      </c>
      <c r="V107" s="168">
        <v>1</v>
      </c>
      <c r="W107" s="188">
        <v>50.33</v>
      </c>
      <c r="X107" s="168" t="s">
        <v>139</v>
      </c>
      <c r="Y107" s="218">
        <v>1317710</v>
      </c>
      <c r="Z107" s="168" t="s">
        <v>73</v>
      </c>
      <c r="AA107" s="168" t="s">
        <v>84</v>
      </c>
      <c r="AB107" s="168" t="s">
        <v>98</v>
      </c>
      <c r="AC107" s="167" t="s">
        <v>98</v>
      </c>
      <c r="AD107" s="168" t="s">
        <v>1198</v>
      </c>
      <c r="AE107" s="168"/>
      <c r="AF107" s="190" t="s">
        <v>197</v>
      </c>
    </row>
    <row r="108" spans="2:32" ht="89.25" x14ac:dyDescent="0.25">
      <c r="B108" s="77">
        <v>99</v>
      </c>
      <c r="C108" s="78">
        <v>17</v>
      </c>
      <c r="D108" s="83" t="s">
        <v>266</v>
      </c>
      <c r="E108" s="2" t="s">
        <v>267</v>
      </c>
      <c r="F108" s="88" t="s">
        <v>314</v>
      </c>
      <c r="G108" s="89">
        <v>42510</v>
      </c>
      <c r="H108" s="80">
        <v>42521</v>
      </c>
      <c r="I108" s="89">
        <v>42467</v>
      </c>
      <c r="J108" s="89" t="s">
        <v>67</v>
      </c>
      <c r="K108" s="89">
        <v>42429</v>
      </c>
      <c r="L108" s="82" t="s">
        <v>114</v>
      </c>
      <c r="M108" s="168" t="s">
        <v>185</v>
      </c>
      <c r="N108" s="168" t="s">
        <v>186</v>
      </c>
      <c r="O108" s="168" t="s">
        <v>268</v>
      </c>
      <c r="P108" s="168" t="s">
        <v>1060</v>
      </c>
      <c r="Q108" s="168" t="s">
        <v>270</v>
      </c>
      <c r="R108" s="175" t="s">
        <v>116</v>
      </c>
      <c r="S108" s="192" t="s">
        <v>191</v>
      </c>
      <c r="T108" s="168" t="s">
        <v>565</v>
      </c>
      <c r="U108" s="188">
        <v>95</v>
      </c>
      <c r="V108" s="191">
        <v>1</v>
      </c>
      <c r="W108" s="188">
        <v>262.55</v>
      </c>
      <c r="X108" s="168" t="s">
        <v>139</v>
      </c>
      <c r="Y108" s="188">
        <v>2022825</v>
      </c>
      <c r="Z108" s="168" t="s">
        <v>73</v>
      </c>
      <c r="AA108" s="168" t="s">
        <v>84</v>
      </c>
      <c r="AB108" s="166"/>
      <c r="AC108" s="167" t="s">
        <v>98</v>
      </c>
      <c r="AD108" s="168" t="s">
        <v>1198</v>
      </c>
      <c r="AE108" s="168"/>
      <c r="AF108" s="190"/>
    </row>
    <row r="109" spans="2:32" ht="127.5" x14ac:dyDescent="0.25">
      <c r="B109" s="77">
        <v>100</v>
      </c>
      <c r="C109" s="82">
        <v>1</v>
      </c>
      <c r="D109" s="61" t="s">
        <v>419</v>
      </c>
      <c r="E109" s="82" t="s">
        <v>420</v>
      </c>
      <c r="F109" s="85"/>
      <c r="G109" s="82"/>
      <c r="H109" s="80">
        <v>42521</v>
      </c>
      <c r="I109" s="80">
        <v>42341</v>
      </c>
      <c r="J109" s="82" t="s">
        <v>67</v>
      </c>
      <c r="K109" s="80">
        <v>42308</v>
      </c>
      <c r="L109" s="82" t="s">
        <v>114</v>
      </c>
      <c r="M109" s="167" t="s">
        <v>421</v>
      </c>
      <c r="N109" s="167" t="s">
        <v>422</v>
      </c>
      <c r="O109" s="167" t="s">
        <v>423</v>
      </c>
      <c r="P109" s="167" t="s">
        <v>1073</v>
      </c>
      <c r="Q109" s="167" t="s">
        <v>105</v>
      </c>
      <c r="R109" s="168" t="s">
        <v>425</v>
      </c>
      <c r="S109" s="167" t="s">
        <v>191</v>
      </c>
      <c r="T109" s="168" t="s">
        <v>565</v>
      </c>
      <c r="U109" s="177">
        <v>69.7</v>
      </c>
      <c r="V109" s="167">
        <v>1</v>
      </c>
      <c r="W109" s="178">
        <v>152.06</v>
      </c>
      <c r="X109" s="179" t="s">
        <v>139</v>
      </c>
      <c r="Y109" s="180">
        <v>1246800</v>
      </c>
      <c r="Z109" s="167" t="s">
        <v>73</v>
      </c>
      <c r="AA109" s="167" t="s">
        <v>84</v>
      </c>
      <c r="AB109" s="167"/>
      <c r="AC109" s="167" t="s">
        <v>426</v>
      </c>
      <c r="AD109" s="168" t="s">
        <v>1198</v>
      </c>
      <c r="AE109" s="175"/>
      <c r="AF109" s="204" t="s">
        <v>428</v>
      </c>
    </row>
    <row r="110" spans="2:32" ht="89.25" x14ac:dyDescent="0.25">
      <c r="B110" s="77">
        <v>101</v>
      </c>
      <c r="C110" s="78">
        <v>9</v>
      </c>
      <c r="D110" s="83" t="s">
        <v>224</v>
      </c>
      <c r="E110" s="2" t="s">
        <v>225</v>
      </c>
      <c r="F110" s="88" t="s">
        <v>308</v>
      </c>
      <c r="G110" s="88" t="s">
        <v>309</v>
      </c>
      <c r="H110" s="80">
        <v>42521</v>
      </c>
      <c r="I110" s="89">
        <v>42346</v>
      </c>
      <c r="J110" s="89" t="s">
        <v>67</v>
      </c>
      <c r="K110" s="89">
        <v>42368</v>
      </c>
      <c r="L110" s="82" t="s">
        <v>114</v>
      </c>
      <c r="M110" s="168" t="s">
        <v>185</v>
      </c>
      <c r="N110" s="168" t="s">
        <v>186</v>
      </c>
      <c r="O110" s="231" t="s">
        <v>226</v>
      </c>
      <c r="P110" s="231" t="s">
        <v>1058</v>
      </c>
      <c r="Q110" s="168" t="s">
        <v>228</v>
      </c>
      <c r="R110" s="175" t="s">
        <v>116</v>
      </c>
      <c r="S110" s="192" t="s">
        <v>191</v>
      </c>
      <c r="T110" s="168" t="s">
        <v>565</v>
      </c>
      <c r="U110" s="171">
        <v>60</v>
      </c>
      <c r="V110" s="168">
        <v>1</v>
      </c>
      <c r="W110" s="188">
        <v>28.63</v>
      </c>
      <c r="X110" s="232" t="s">
        <v>139</v>
      </c>
      <c r="Y110" s="171">
        <v>907990</v>
      </c>
      <c r="Z110" s="168" t="s">
        <v>73</v>
      </c>
      <c r="AA110" s="168" t="s">
        <v>84</v>
      </c>
      <c r="AB110" s="168" t="s">
        <v>229</v>
      </c>
      <c r="AC110" s="168" t="s">
        <v>229</v>
      </c>
      <c r="AD110" s="168" t="s">
        <v>1198</v>
      </c>
      <c r="AE110" s="168"/>
      <c r="AF110" s="174"/>
    </row>
    <row r="111" spans="2:32" ht="165.75" x14ac:dyDescent="0.25">
      <c r="B111" s="77">
        <v>102</v>
      </c>
      <c r="C111" s="78">
        <v>5</v>
      </c>
      <c r="D111" s="102" t="s">
        <v>559</v>
      </c>
      <c r="E111" s="90" t="s">
        <v>560</v>
      </c>
      <c r="F111" s="79" t="s">
        <v>561</v>
      </c>
      <c r="G111" s="81">
        <v>42461</v>
      </c>
      <c r="H111" s="80">
        <v>42521</v>
      </c>
      <c r="I111" s="89">
        <v>42423</v>
      </c>
      <c r="J111" s="88" t="s">
        <v>67</v>
      </c>
      <c r="K111" s="89">
        <v>42308</v>
      </c>
      <c r="L111" s="82" t="s">
        <v>114</v>
      </c>
      <c r="M111" s="191" t="s">
        <v>539</v>
      </c>
      <c r="N111" s="191" t="s">
        <v>552</v>
      </c>
      <c r="O111" s="191" t="s">
        <v>562</v>
      </c>
      <c r="P111" s="191" t="s">
        <v>563</v>
      </c>
      <c r="Q111" s="191" t="s">
        <v>564</v>
      </c>
      <c r="R111" s="191" t="s">
        <v>106</v>
      </c>
      <c r="S111" s="191" t="s">
        <v>191</v>
      </c>
      <c r="T111" s="168" t="s">
        <v>565</v>
      </c>
      <c r="U111" s="218">
        <v>70.849999999999994</v>
      </c>
      <c r="V111" s="191">
        <v>1</v>
      </c>
      <c r="W111" s="171">
        <v>37.14</v>
      </c>
      <c r="X111" s="236" t="s">
        <v>139</v>
      </c>
      <c r="Y111" s="218">
        <v>1213230</v>
      </c>
      <c r="Z111" s="168" t="s">
        <v>282</v>
      </c>
      <c r="AA111" s="191" t="s">
        <v>109</v>
      </c>
      <c r="AB111" s="191" t="s">
        <v>84</v>
      </c>
      <c r="AC111" s="168" t="s">
        <v>283</v>
      </c>
      <c r="AD111" s="168" t="s">
        <v>1198</v>
      </c>
      <c r="AE111" s="168" t="s">
        <v>566</v>
      </c>
      <c r="AF111" s="237" t="s">
        <v>567</v>
      </c>
    </row>
    <row r="112" spans="2:32" ht="51" x14ac:dyDescent="0.25">
      <c r="B112" s="77">
        <v>103</v>
      </c>
      <c r="C112" s="78">
        <v>6</v>
      </c>
      <c r="D112" s="102">
        <v>5597</v>
      </c>
      <c r="E112" s="90" t="s">
        <v>560</v>
      </c>
      <c r="F112" s="79" t="s">
        <v>561</v>
      </c>
      <c r="G112" s="81">
        <v>42461</v>
      </c>
      <c r="H112" s="80">
        <v>42521</v>
      </c>
      <c r="I112" s="89">
        <v>42423</v>
      </c>
      <c r="J112" s="88" t="s">
        <v>67</v>
      </c>
      <c r="K112" s="89">
        <v>42308</v>
      </c>
      <c r="L112" s="82" t="s">
        <v>114</v>
      </c>
      <c r="M112" s="191" t="s">
        <v>539</v>
      </c>
      <c r="N112" s="191" t="s">
        <v>552</v>
      </c>
      <c r="O112" s="191" t="s">
        <v>562</v>
      </c>
      <c r="P112" s="191" t="s">
        <v>568</v>
      </c>
      <c r="Q112" s="191" t="s">
        <v>569</v>
      </c>
      <c r="R112" s="191" t="s">
        <v>106</v>
      </c>
      <c r="S112" s="191" t="s">
        <v>191</v>
      </c>
      <c r="T112" s="168" t="s">
        <v>565</v>
      </c>
      <c r="U112" s="218">
        <v>24.84</v>
      </c>
      <c r="V112" s="191">
        <v>1</v>
      </c>
      <c r="W112" s="171">
        <v>6.42</v>
      </c>
      <c r="X112" s="236" t="s">
        <v>139</v>
      </c>
      <c r="Y112" s="218">
        <v>423170</v>
      </c>
      <c r="Z112" s="168" t="s">
        <v>282</v>
      </c>
      <c r="AA112" s="191" t="s">
        <v>109</v>
      </c>
      <c r="AB112" s="191" t="s">
        <v>84</v>
      </c>
      <c r="AC112" s="168" t="s">
        <v>283</v>
      </c>
      <c r="AD112" s="168" t="s">
        <v>1198</v>
      </c>
      <c r="AE112" s="168" t="s">
        <v>570</v>
      </c>
      <c r="AF112" s="237" t="s">
        <v>571</v>
      </c>
    </row>
    <row r="113" spans="2:32" ht="63.75" x14ac:dyDescent="0.25">
      <c r="B113" s="77">
        <v>104</v>
      </c>
      <c r="C113" s="98">
        <v>7</v>
      </c>
      <c r="D113" s="102">
        <v>5597</v>
      </c>
      <c r="E113" s="90" t="s">
        <v>560</v>
      </c>
      <c r="F113" s="79" t="s">
        <v>561</v>
      </c>
      <c r="G113" s="81">
        <v>42461</v>
      </c>
      <c r="H113" s="80">
        <v>42521</v>
      </c>
      <c r="I113" s="89">
        <v>42423</v>
      </c>
      <c r="J113" s="88" t="s">
        <v>67</v>
      </c>
      <c r="K113" s="89">
        <v>42308</v>
      </c>
      <c r="L113" s="82" t="s">
        <v>114</v>
      </c>
      <c r="M113" s="191" t="s">
        <v>539</v>
      </c>
      <c r="N113" s="191" t="s">
        <v>552</v>
      </c>
      <c r="O113" s="191" t="s">
        <v>562</v>
      </c>
      <c r="P113" s="191" t="s">
        <v>572</v>
      </c>
      <c r="Q113" s="191" t="s">
        <v>573</v>
      </c>
      <c r="R113" s="191" t="s">
        <v>106</v>
      </c>
      <c r="S113" s="191" t="s">
        <v>191</v>
      </c>
      <c r="T113" s="168" t="s">
        <v>565</v>
      </c>
      <c r="U113" s="218">
        <v>34.32</v>
      </c>
      <c r="V113" s="191">
        <v>1</v>
      </c>
      <c r="W113" s="171">
        <v>14.26</v>
      </c>
      <c r="X113" s="236" t="s">
        <v>139</v>
      </c>
      <c r="Y113" s="218">
        <v>467470</v>
      </c>
      <c r="Z113" s="168" t="s">
        <v>282</v>
      </c>
      <c r="AA113" s="191" t="s">
        <v>109</v>
      </c>
      <c r="AB113" s="191" t="s">
        <v>84</v>
      </c>
      <c r="AC113" s="168" t="s">
        <v>283</v>
      </c>
      <c r="AD113" s="168" t="s">
        <v>1198</v>
      </c>
      <c r="AE113" s="168" t="s">
        <v>574</v>
      </c>
      <c r="AF113" s="237" t="s">
        <v>575</v>
      </c>
    </row>
    <row r="114" spans="2:32" ht="51" x14ac:dyDescent="0.25">
      <c r="B114" s="77">
        <v>105</v>
      </c>
      <c r="C114" s="98">
        <v>8</v>
      </c>
      <c r="D114" s="102">
        <v>5597</v>
      </c>
      <c r="E114" s="90" t="s">
        <v>560</v>
      </c>
      <c r="F114" s="79" t="s">
        <v>561</v>
      </c>
      <c r="G114" s="81">
        <v>42461</v>
      </c>
      <c r="H114" s="80">
        <v>42521</v>
      </c>
      <c r="I114" s="89">
        <v>42423</v>
      </c>
      <c r="J114" s="88" t="s">
        <v>67</v>
      </c>
      <c r="K114" s="89">
        <v>42308</v>
      </c>
      <c r="L114" s="82" t="s">
        <v>114</v>
      </c>
      <c r="M114" s="191" t="s">
        <v>539</v>
      </c>
      <c r="N114" s="191" t="s">
        <v>552</v>
      </c>
      <c r="O114" s="191" t="s">
        <v>562</v>
      </c>
      <c r="P114" s="191" t="s">
        <v>576</v>
      </c>
      <c r="Q114" s="191" t="s">
        <v>577</v>
      </c>
      <c r="R114" s="191" t="s">
        <v>106</v>
      </c>
      <c r="S114" s="191" t="s">
        <v>191</v>
      </c>
      <c r="T114" s="168" t="s">
        <v>565</v>
      </c>
      <c r="U114" s="218">
        <v>63.3</v>
      </c>
      <c r="V114" s="191">
        <v>1</v>
      </c>
      <c r="W114" s="171">
        <v>36.26</v>
      </c>
      <c r="X114" s="236" t="s">
        <v>139</v>
      </c>
      <c r="Y114" s="218">
        <v>1186290</v>
      </c>
      <c r="Z114" s="168" t="s">
        <v>282</v>
      </c>
      <c r="AA114" s="191" t="s">
        <v>109</v>
      </c>
      <c r="AB114" s="191" t="s">
        <v>84</v>
      </c>
      <c r="AC114" s="168" t="s">
        <v>283</v>
      </c>
      <c r="AD114" s="168" t="s">
        <v>1198</v>
      </c>
      <c r="AE114" s="168" t="s">
        <v>578</v>
      </c>
      <c r="AF114" s="237" t="s">
        <v>579</v>
      </c>
    </row>
    <row r="115" spans="2:32" ht="114.75" x14ac:dyDescent="0.25">
      <c r="B115" s="77">
        <v>106</v>
      </c>
      <c r="C115" s="86">
        <v>22</v>
      </c>
      <c r="D115" s="101" t="s">
        <v>750</v>
      </c>
      <c r="E115" s="86"/>
      <c r="F115" s="79"/>
      <c r="G115" s="89"/>
      <c r="H115" s="80">
        <v>42521</v>
      </c>
      <c r="I115" s="89">
        <v>75346</v>
      </c>
      <c r="J115" s="89" t="s">
        <v>67</v>
      </c>
      <c r="K115" s="89">
        <v>42429</v>
      </c>
      <c r="L115" s="82" t="s">
        <v>114</v>
      </c>
      <c r="M115" s="168" t="s">
        <v>668</v>
      </c>
      <c r="N115" s="168" t="s">
        <v>728</v>
      </c>
      <c r="O115" s="168" t="s">
        <v>751</v>
      </c>
      <c r="P115" s="168" t="s">
        <v>752</v>
      </c>
      <c r="Q115" s="167" t="s">
        <v>105</v>
      </c>
      <c r="R115" s="175" t="s">
        <v>116</v>
      </c>
      <c r="S115" s="186" t="s">
        <v>753</v>
      </c>
      <c r="T115" s="168" t="s">
        <v>107</v>
      </c>
      <c r="U115" s="170">
        <v>19.3</v>
      </c>
      <c r="V115" s="168">
        <v>1</v>
      </c>
      <c r="W115" s="238">
        <v>396.78</v>
      </c>
      <c r="X115" s="236" t="s">
        <v>72</v>
      </c>
      <c r="Y115" s="194">
        <v>467140</v>
      </c>
      <c r="Z115" s="168" t="s">
        <v>73</v>
      </c>
      <c r="AA115" s="168" t="s">
        <v>84</v>
      </c>
      <c r="AB115" s="168" t="s">
        <v>98</v>
      </c>
      <c r="AC115" s="168"/>
      <c r="AD115" s="168" t="s">
        <v>1194</v>
      </c>
      <c r="AE115" s="216"/>
      <c r="AF115" s="239" t="s">
        <v>754</v>
      </c>
    </row>
    <row r="116" spans="2:32" ht="89.25" x14ac:dyDescent="0.25">
      <c r="B116" s="77">
        <v>107</v>
      </c>
      <c r="C116" s="78">
        <v>3</v>
      </c>
      <c r="D116" s="78" t="s">
        <v>913</v>
      </c>
      <c r="E116" s="86" t="s">
        <v>914</v>
      </c>
      <c r="F116" s="79"/>
      <c r="G116" s="78"/>
      <c r="H116" s="80">
        <v>42521</v>
      </c>
      <c r="I116" s="105">
        <v>42416</v>
      </c>
      <c r="J116" s="99" t="s">
        <v>67</v>
      </c>
      <c r="K116" s="105">
        <v>42399</v>
      </c>
      <c r="L116" s="82" t="s">
        <v>114</v>
      </c>
      <c r="M116" s="210" t="s">
        <v>905</v>
      </c>
      <c r="N116" s="168" t="s">
        <v>915</v>
      </c>
      <c r="O116" s="168" t="s">
        <v>916</v>
      </c>
      <c r="P116" s="168" t="s">
        <v>1087</v>
      </c>
      <c r="Q116" s="168" t="s">
        <v>917</v>
      </c>
      <c r="R116" s="175" t="s">
        <v>116</v>
      </c>
      <c r="S116" s="166" t="s">
        <v>918</v>
      </c>
      <c r="T116" s="168" t="s">
        <v>565</v>
      </c>
      <c r="U116" s="170">
        <v>383.4</v>
      </c>
      <c r="V116" s="166">
        <v>1</v>
      </c>
      <c r="W116" s="171">
        <v>5822.11</v>
      </c>
      <c r="X116" s="212" t="s">
        <v>72</v>
      </c>
      <c r="Y116" s="173">
        <v>6986530</v>
      </c>
      <c r="Z116" s="168" t="s">
        <v>282</v>
      </c>
      <c r="AA116" s="212" t="s">
        <v>109</v>
      </c>
      <c r="AB116" s="166"/>
      <c r="AC116" s="167" t="s">
        <v>98</v>
      </c>
      <c r="AD116" s="168" t="s">
        <v>1198</v>
      </c>
      <c r="AE116" s="166"/>
      <c r="AF116" s="174"/>
    </row>
    <row r="117" spans="2:32" ht="102" x14ac:dyDescent="0.25">
      <c r="B117" s="77">
        <v>108</v>
      </c>
      <c r="C117" s="82">
        <v>2</v>
      </c>
      <c r="D117" s="84" t="s">
        <v>111</v>
      </c>
      <c r="E117" s="82" t="s">
        <v>112</v>
      </c>
      <c r="F117" s="85" t="s">
        <v>113</v>
      </c>
      <c r="G117" s="80">
        <v>42496</v>
      </c>
      <c r="H117" s="80">
        <v>42521</v>
      </c>
      <c r="I117" s="80">
        <v>42213</v>
      </c>
      <c r="J117" s="82" t="s">
        <v>67</v>
      </c>
      <c r="K117" s="80">
        <v>42460</v>
      </c>
      <c r="L117" s="82" t="s">
        <v>114</v>
      </c>
      <c r="M117" s="167" t="s">
        <v>103</v>
      </c>
      <c r="N117" s="167" t="s">
        <v>207</v>
      </c>
      <c r="O117" s="167" t="s">
        <v>115</v>
      </c>
      <c r="P117" s="167" t="s">
        <v>1052</v>
      </c>
      <c r="Q117" s="167" t="s">
        <v>105</v>
      </c>
      <c r="R117" s="175" t="s">
        <v>116</v>
      </c>
      <c r="S117" s="167" t="s">
        <v>117</v>
      </c>
      <c r="T117" s="167" t="s">
        <v>118</v>
      </c>
      <c r="U117" s="177">
        <v>57.2</v>
      </c>
      <c r="V117" s="167">
        <v>3</v>
      </c>
      <c r="W117" s="178">
        <v>3113.83</v>
      </c>
      <c r="X117" s="179" t="s">
        <v>72</v>
      </c>
      <c r="Y117" s="180">
        <v>1245530</v>
      </c>
      <c r="Z117" s="167" t="s">
        <v>73</v>
      </c>
      <c r="AA117" s="167" t="s">
        <v>109</v>
      </c>
      <c r="AB117" s="167"/>
      <c r="AC117" s="167" t="s">
        <v>98</v>
      </c>
      <c r="AD117" s="168" t="s">
        <v>1194</v>
      </c>
      <c r="AE117" s="167"/>
      <c r="AF117" s="181"/>
    </row>
    <row r="118" spans="2:32" ht="89.25" x14ac:dyDescent="0.25">
      <c r="B118" s="77">
        <v>109</v>
      </c>
      <c r="C118" s="82">
        <v>10</v>
      </c>
      <c r="D118" s="97" t="s">
        <v>166</v>
      </c>
      <c r="E118" s="58" t="s">
        <v>167</v>
      </c>
      <c r="F118" s="95" t="s">
        <v>168</v>
      </c>
      <c r="G118" s="92">
        <v>42488</v>
      </c>
      <c r="H118" s="80">
        <v>42521</v>
      </c>
      <c r="I118" s="92">
        <v>42384</v>
      </c>
      <c r="J118" s="58" t="s">
        <v>67</v>
      </c>
      <c r="K118" s="92">
        <v>42308</v>
      </c>
      <c r="L118" s="82" t="s">
        <v>114</v>
      </c>
      <c r="M118" s="175" t="s">
        <v>103</v>
      </c>
      <c r="N118" s="195" t="s">
        <v>135</v>
      </c>
      <c r="O118" s="175" t="s">
        <v>169</v>
      </c>
      <c r="P118" s="175" t="s">
        <v>170</v>
      </c>
      <c r="Q118" s="175" t="s">
        <v>171</v>
      </c>
      <c r="R118" s="175" t="s">
        <v>116</v>
      </c>
      <c r="S118" s="175" t="s">
        <v>172</v>
      </c>
      <c r="T118" s="175" t="s">
        <v>173</v>
      </c>
      <c r="U118" s="202">
        <v>256.2</v>
      </c>
      <c r="V118" s="175">
        <v>3</v>
      </c>
      <c r="W118" s="202">
        <v>1527.24</v>
      </c>
      <c r="X118" s="205" t="s">
        <v>139</v>
      </c>
      <c r="Y118" s="202">
        <v>4410000</v>
      </c>
      <c r="Z118" s="175" t="s">
        <v>73</v>
      </c>
      <c r="AA118" s="175" t="s">
        <v>109</v>
      </c>
      <c r="AB118" s="175" t="s">
        <v>84</v>
      </c>
      <c r="AC118" s="167" t="s">
        <v>98</v>
      </c>
      <c r="AD118" s="168" t="s">
        <v>1194</v>
      </c>
      <c r="AE118" s="175"/>
      <c r="AF118" s="204" t="s">
        <v>174</v>
      </c>
    </row>
    <row r="119" spans="2:32" ht="114.75" x14ac:dyDescent="0.25">
      <c r="B119" s="77">
        <v>110</v>
      </c>
      <c r="C119" s="78">
        <v>20</v>
      </c>
      <c r="D119" s="102" t="s">
        <v>285</v>
      </c>
      <c r="E119" s="88" t="s">
        <v>286</v>
      </c>
      <c r="F119" s="79" t="s">
        <v>287</v>
      </c>
      <c r="G119" s="81">
        <v>42464</v>
      </c>
      <c r="H119" s="80">
        <v>42521</v>
      </c>
      <c r="I119" s="89">
        <v>42409</v>
      </c>
      <c r="J119" s="89" t="s">
        <v>67</v>
      </c>
      <c r="K119" s="89">
        <v>42369</v>
      </c>
      <c r="L119" s="82" t="s">
        <v>114</v>
      </c>
      <c r="M119" s="168" t="s">
        <v>185</v>
      </c>
      <c r="N119" s="168" t="s">
        <v>186</v>
      </c>
      <c r="O119" s="231" t="s">
        <v>288</v>
      </c>
      <c r="P119" s="168" t="s">
        <v>289</v>
      </c>
      <c r="Q119" s="231" t="s">
        <v>290</v>
      </c>
      <c r="R119" s="175" t="s">
        <v>116</v>
      </c>
      <c r="S119" s="192" t="s">
        <v>172</v>
      </c>
      <c r="T119" s="168" t="s">
        <v>173</v>
      </c>
      <c r="U119" s="193">
        <v>80</v>
      </c>
      <c r="V119" s="168">
        <v>3</v>
      </c>
      <c r="W119" s="171">
        <v>775.68</v>
      </c>
      <c r="X119" s="236" t="s">
        <v>139</v>
      </c>
      <c r="Y119" s="194">
        <v>1552000</v>
      </c>
      <c r="Z119" s="168" t="s">
        <v>282</v>
      </c>
      <c r="AA119" s="168" t="s">
        <v>84</v>
      </c>
      <c r="AB119" s="168" t="s">
        <v>84</v>
      </c>
      <c r="AC119" s="167" t="s">
        <v>98</v>
      </c>
      <c r="AD119" s="168" t="s">
        <v>1194</v>
      </c>
      <c r="AE119" s="168"/>
      <c r="AF119" s="190"/>
    </row>
    <row r="120" spans="2:32" ht="114.75" x14ac:dyDescent="0.25">
      <c r="B120" s="77">
        <v>111</v>
      </c>
      <c r="C120" s="98">
        <v>22</v>
      </c>
      <c r="D120" s="102" t="s">
        <v>300</v>
      </c>
      <c r="E120" s="88" t="s">
        <v>293</v>
      </c>
      <c r="F120" s="79" t="s">
        <v>294</v>
      </c>
      <c r="G120" s="81">
        <v>42480</v>
      </c>
      <c r="H120" s="80">
        <v>42521</v>
      </c>
      <c r="I120" s="89">
        <v>42426</v>
      </c>
      <c r="J120" s="89" t="s">
        <v>67</v>
      </c>
      <c r="K120" s="89">
        <v>42369</v>
      </c>
      <c r="L120" s="82" t="s">
        <v>114</v>
      </c>
      <c r="M120" s="168" t="s">
        <v>185</v>
      </c>
      <c r="N120" s="168" t="s">
        <v>301</v>
      </c>
      <c r="O120" s="168" t="s">
        <v>302</v>
      </c>
      <c r="P120" s="231" t="s">
        <v>303</v>
      </c>
      <c r="Q120" s="167" t="s">
        <v>105</v>
      </c>
      <c r="R120" s="175" t="s">
        <v>116</v>
      </c>
      <c r="S120" s="192" t="s">
        <v>304</v>
      </c>
      <c r="T120" s="185" t="s">
        <v>1215</v>
      </c>
      <c r="U120" s="193">
        <v>18.899999999999999</v>
      </c>
      <c r="V120" s="168">
        <v>3</v>
      </c>
      <c r="W120" s="171">
        <v>919</v>
      </c>
      <c r="X120" s="236" t="s">
        <v>72</v>
      </c>
      <c r="Y120" s="194">
        <v>367600</v>
      </c>
      <c r="Z120" s="168" t="s">
        <v>282</v>
      </c>
      <c r="AA120" s="168" t="s">
        <v>84</v>
      </c>
      <c r="AB120" s="168" t="s">
        <v>283</v>
      </c>
      <c r="AC120" s="168" t="s">
        <v>283</v>
      </c>
      <c r="AD120" s="168" t="s">
        <v>1194</v>
      </c>
      <c r="AE120" s="217" t="s">
        <v>305</v>
      </c>
      <c r="AF120" s="235"/>
    </row>
    <row r="121" spans="2:32" ht="89.25" x14ac:dyDescent="0.25">
      <c r="B121" s="77">
        <v>112</v>
      </c>
      <c r="C121" s="78">
        <v>9</v>
      </c>
      <c r="D121" s="83" t="s">
        <v>580</v>
      </c>
      <c r="E121" s="86" t="s">
        <v>581</v>
      </c>
      <c r="F121" s="79" t="s">
        <v>582</v>
      </c>
      <c r="G121" s="81">
        <v>42473</v>
      </c>
      <c r="H121" s="80">
        <v>42521</v>
      </c>
      <c r="I121" s="81">
        <v>42384</v>
      </c>
      <c r="J121" s="89" t="s">
        <v>67</v>
      </c>
      <c r="K121" s="81">
        <v>42247</v>
      </c>
      <c r="L121" s="82" t="s">
        <v>114</v>
      </c>
      <c r="M121" s="168" t="s">
        <v>539</v>
      </c>
      <c r="N121" s="168" t="s">
        <v>207</v>
      </c>
      <c r="O121" s="185" t="s">
        <v>583</v>
      </c>
      <c r="P121" s="185" t="s">
        <v>584</v>
      </c>
      <c r="Q121" s="167" t="s">
        <v>325</v>
      </c>
      <c r="R121" s="175" t="s">
        <v>116</v>
      </c>
      <c r="S121" s="176" t="s">
        <v>340</v>
      </c>
      <c r="T121" s="185" t="s">
        <v>318</v>
      </c>
      <c r="U121" s="170">
        <v>20.6</v>
      </c>
      <c r="V121" s="168">
        <v>3</v>
      </c>
      <c r="W121" s="173">
        <v>615</v>
      </c>
      <c r="X121" s="168" t="s">
        <v>72</v>
      </c>
      <c r="Y121" s="173">
        <v>246000</v>
      </c>
      <c r="Z121" s="168" t="s">
        <v>73</v>
      </c>
      <c r="AA121" s="168" t="s">
        <v>109</v>
      </c>
      <c r="AB121" s="168" t="s">
        <v>84</v>
      </c>
      <c r="AC121" s="167" t="s">
        <v>98</v>
      </c>
      <c r="AD121" s="185" t="s">
        <v>1198</v>
      </c>
      <c r="AE121" s="185" t="s">
        <v>1226</v>
      </c>
      <c r="AF121" s="206">
        <v>3075</v>
      </c>
    </row>
    <row r="122" spans="2:32" ht="127.5" x14ac:dyDescent="0.25">
      <c r="B122" s="77">
        <v>113</v>
      </c>
      <c r="C122" s="78">
        <v>2</v>
      </c>
      <c r="D122" s="78" t="s">
        <v>909</v>
      </c>
      <c r="E122" s="86" t="s">
        <v>910</v>
      </c>
      <c r="F122" s="79"/>
      <c r="G122" s="78"/>
      <c r="H122" s="80">
        <v>42521</v>
      </c>
      <c r="I122" s="105">
        <v>42475</v>
      </c>
      <c r="J122" s="99" t="s">
        <v>67</v>
      </c>
      <c r="K122" s="105">
        <v>42369</v>
      </c>
      <c r="L122" s="82" t="s">
        <v>114</v>
      </c>
      <c r="M122" s="210" t="s">
        <v>905</v>
      </c>
      <c r="N122" s="211" t="s">
        <v>207</v>
      </c>
      <c r="O122" s="166" t="s">
        <v>911</v>
      </c>
      <c r="P122" s="168" t="s">
        <v>912</v>
      </c>
      <c r="Q122" s="167" t="s">
        <v>325</v>
      </c>
      <c r="R122" s="175" t="s">
        <v>116</v>
      </c>
      <c r="S122" s="240" t="s">
        <v>117</v>
      </c>
      <c r="T122" s="167" t="s">
        <v>118</v>
      </c>
      <c r="U122" s="170">
        <v>212</v>
      </c>
      <c r="V122" s="166">
        <v>3</v>
      </c>
      <c r="W122" s="171">
        <v>21511.31</v>
      </c>
      <c r="X122" s="212" t="s">
        <v>72</v>
      </c>
      <c r="Y122" s="173">
        <v>8604525</v>
      </c>
      <c r="Z122" s="168" t="s">
        <v>282</v>
      </c>
      <c r="AA122" s="212" t="s">
        <v>84</v>
      </c>
      <c r="AB122" s="166"/>
      <c r="AC122" s="167" t="s">
        <v>98</v>
      </c>
      <c r="AD122" s="168" t="s">
        <v>1194</v>
      </c>
      <c r="AE122" s="166"/>
      <c r="AF122" s="174"/>
    </row>
    <row r="123" spans="2:32" ht="102" x14ac:dyDescent="0.25">
      <c r="B123" s="77">
        <v>114</v>
      </c>
      <c r="C123" s="82">
        <v>3</v>
      </c>
      <c r="D123" s="84" t="s">
        <v>119</v>
      </c>
      <c r="E123" s="82" t="s">
        <v>120</v>
      </c>
      <c r="F123" s="85" t="s">
        <v>121</v>
      </c>
      <c r="G123" s="80">
        <v>42508</v>
      </c>
      <c r="H123" s="80">
        <v>42521</v>
      </c>
      <c r="I123" s="80">
        <v>42103</v>
      </c>
      <c r="J123" s="82" t="s">
        <v>67</v>
      </c>
      <c r="K123" s="80">
        <v>42400</v>
      </c>
      <c r="L123" s="82" t="s">
        <v>114</v>
      </c>
      <c r="M123" s="167" t="s">
        <v>103</v>
      </c>
      <c r="N123" s="167" t="s">
        <v>207</v>
      </c>
      <c r="O123" s="167" t="s">
        <v>122</v>
      </c>
      <c r="P123" s="167" t="s">
        <v>1097</v>
      </c>
      <c r="Q123" s="167" t="s">
        <v>105</v>
      </c>
      <c r="R123" s="175" t="s">
        <v>116</v>
      </c>
      <c r="S123" s="167">
        <v>29</v>
      </c>
      <c r="T123" s="167" t="s">
        <v>107</v>
      </c>
      <c r="U123" s="177">
        <v>70.900000000000006</v>
      </c>
      <c r="V123" s="167" t="s">
        <v>108</v>
      </c>
      <c r="W123" s="178">
        <v>1567.03</v>
      </c>
      <c r="X123" s="179" t="s">
        <v>72</v>
      </c>
      <c r="Y123" s="180">
        <v>1334300</v>
      </c>
      <c r="Z123" s="167" t="s">
        <v>73</v>
      </c>
      <c r="AA123" s="167" t="s">
        <v>109</v>
      </c>
      <c r="AB123" s="167"/>
      <c r="AC123" s="167" t="s">
        <v>98</v>
      </c>
      <c r="AD123" s="167" t="s">
        <v>1197</v>
      </c>
      <c r="AE123" s="167"/>
      <c r="AF123" s="204" t="s">
        <v>123</v>
      </c>
    </row>
    <row r="124" spans="2:32" ht="178.5" x14ac:dyDescent="0.25">
      <c r="B124" s="77">
        <v>115</v>
      </c>
      <c r="C124" s="87">
        <v>42</v>
      </c>
      <c r="D124" s="87" t="s">
        <v>850</v>
      </c>
      <c r="E124" s="79" t="s">
        <v>851</v>
      </c>
      <c r="F124" s="79" t="s">
        <v>852</v>
      </c>
      <c r="G124" s="81">
        <v>42479</v>
      </c>
      <c r="H124" s="80">
        <v>42521</v>
      </c>
      <c r="I124" s="81">
        <v>42458</v>
      </c>
      <c r="J124" s="81" t="s">
        <v>67</v>
      </c>
      <c r="K124" s="81">
        <v>42400</v>
      </c>
      <c r="L124" s="82" t="s">
        <v>114</v>
      </c>
      <c r="M124" s="185" t="s">
        <v>668</v>
      </c>
      <c r="N124" s="185" t="s">
        <v>728</v>
      </c>
      <c r="O124" s="185" t="s">
        <v>853</v>
      </c>
      <c r="P124" s="185" t="s">
        <v>854</v>
      </c>
      <c r="Q124" s="167" t="s">
        <v>105</v>
      </c>
      <c r="R124" s="175" t="s">
        <v>116</v>
      </c>
      <c r="S124" s="185">
        <v>29</v>
      </c>
      <c r="T124" s="185" t="s">
        <v>107</v>
      </c>
      <c r="U124" s="193">
        <v>277.7</v>
      </c>
      <c r="V124" s="185" t="s">
        <v>108</v>
      </c>
      <c r="W124" s="171">
        <v>0.08</v>
      </c>
      <c r="X124" s="168" t="s">
        <v>72</v>
      </c>
      <c r="Y124" s="218">
        <v>8399200</v>
      </c>
      <c r="Z124" s="168" t="s">
        <v>282</v>
      </c>
      <c r="AA124" s="185" t="s">
        <v>84</v>
      </c>
      <c r="AB124" s="185" t="s">
        <v>84</v>
      </c>
      <c r="AC124" s="167" t="s">
        <v>283</v>
      </c>
      <c r="AD124" s="185" t="s">
        <v>1198</v>
      </c>
      <c r="AE124" s="185" t="s">
        <v>855</v>
      </c>
      <c r="AF124" s="208" t="s">
        <v>856</v>
      </c>
    </row>
    <row r="125" spans="2:32" ht="102" x14ac:dyDescent="0.25">
      <c r="B125" s="77">
        <v>116</v>
      </c>
      <c r="C125" s="82">
        <v>2</v>
      </c>
      <c r="D125" s="84" t="s">
        <v>92</v>
      </c>
      <c r="E125" s="82" t="s">
        <v>89</v>
      </c>
      <c r="F125" s="85" t="s">
        <v>94</v>
      </c>
      <c r="G125" s="80">
        <v>42506</v>
      </c>
      <c r="H125" s="80">
        <v>42521</v>
      </c>
      <c r="I125" s="80">
        <v>42325</v>
      </c>
      <c r="J125" s="82" t="s">
        <v>67</v>
      </c>
      <c r="K125" s="80">
        <v>42369</v>
      </c>
      <c r="L125" s="82" t="s">
        <v>114</v>
      </c>
      <c r="M125" s="175" t="s">
        <v>68</v>
      </c>
      <c r="N125" s="167" t="s">
        <v>207</v>
      </c>
      <c r="O125" s="167" t="s">
        <v>74</v>
      </c>
      <c r="P125" s="167" t="s">
        <v>75</v>
      </c>
      <c r="Q125" s="167" t="s">
        <v>325</v>
      </c>
      <c r="R125" s="175" t="s">
        <v>116</v>
      </c>
      <c r="S125" s="167">
        <v>29</v>
      </c>
      <c r="T125" s="167" t="s">
        <v>76</v>
      </c>
      <c r="U125" s="177">
        <v>24.4</v>
      </c>
      <c r="V125" s="167" t="s">
        <v>1140</v>
      </c>
      <c r="W125" s="178">
        <v>806.48</v>
      </c>
      <c r="X125" s="179" t="s">
        <v>72</v>
      </c>
      <c r="Y125" s="180">
        <v>624900</v>
      </c>
      <c r="Z125" s="175" t="s">
        <v>73</v>
      </c>
      <c r="AA125" s="167" t="s">
        <v>84</v>
      </c>
      <c r="AB125" s="167"/>
      <c r="AC125" s="167" t="s">
        <v>98</v>
      </c>
      <c r="AD125" s="167" t="s">
        <v>1194</v>
      </c>
      <c r="AE125" s="167"/>
      <c r="AF125" s="181" t="s">
        <v>77</v>
      </c>
    </row>
    <row r="126" spans="2:32" ht="114.75" x14ac:dyDescent="0.25">
      <c r="B126" s="77">
        <v>117</v>
      </c>
      <c r="C126" s="82">
        <v>3</v>
      </c>
      <c r="D126" s="84" t="s">
        <v>64</v>
      </c>
      <c r="E126" s="82" t="s">
        <v>88</v>
      </c>
      <c r="F126" s="85" t="s">
        <v>95</v>
      </c>
      <c r="G126" s="80">
        <v>42506</v>
      </c>
      <c r="H126" s="80">
        <v>42521</v>
      </c>
      <c r="I126" s="80">
        <v>42353</v>
      </c>
      <c r="J126" s="82" t="s">
        <v>67</v>
      </c>
      <c r="K126" s="80">
        <v>42338</v>
      </c>
      <c r="L126" s="82" t="s">
        <v>114</v>
      </c>
      <c r="M126" s="175" t="s">
        <v>68</v>
      </c>
      <c r="N126" s="167" t="s">
        <v>207</v>
      </c>
      <c r="O126" s="167" t="s">
        <v>78</v>
      </c>
      <c r="P126" s="167" t="s">
        <v>79</v>
      </c>
      <c r="Q126" s="167" t="s">
        <v>325</v>
      </c>
      <c r="R126" s="175" t="s">
        <v>116</v>
      </c>
      <c r="S126" s="167">
        <v>29</v>
      </c>
      <c r="T126" s="167" t="s">
        <v>76</v>
      </c>
      <c r="U126" s="177">
        <v>44.8</v>
      </c>
      <c r="V126" s="167" t="s">
        <v>1140</v>
      </c>
      <c r="W126" s="178">
        <v>2662.8</v>
      </c>
      <c r="X126" s="179" t="s">
        <v>72</v>
      </c>
      <c r="Y126" s="180">
        <v>1186700</v>
      </c>
      <c r="Z126" s="175" t="s">
        <v>73</v>
      </c>
      <c r="AA126" s="167" t="s">
        <v>84</v>
      </c>
      <c r="AB126" s="167"/>
      <c r="AC126" s="167" t="s">
        <v>98</v>
      </c>
      <c r="AD126" s="167" t="s">
        <v>1194</v>
      </c>
      <c r="AE126" s="167"/>
      <c r="AF126" s="181" t="s">
        <v>80</v>
      </c>
    </row>
    <row r="127" spans="2:32" ht="114.75" x14ac:dyDescent="0.25">
      <c r="B127" s="77">
        <v>118</v>
      </c>
      <c r="C127" s="82">
        <v>4</v>
      </c>
      <c r="D127" s="84" t="s">
        <v>65</v>
      </c>
      <c r="E127" s="82" t="s">
        <v>90</v>
      </c>
      <c r="F127" s="85" t="s">
        <v>96</v>
      </c>
      <c r="G127" s="80">
        <v>42506</v>
      </c>
      <c r="H127" s="80">
        <v>42521</v>
      </c>
      <c r="I127" s="80">
        <v>42396</v>
      </c>
      <c r="J127" s="82" t="s">
        <v>67</v>
      </c>
      <c r="K127" s="80">
        <v>42400</v>
      </c>
      <c r="L127" s="82" t="s">
        <v>114</v>
      </c>
      <c r="M127" s="175" t="s">
        <v>68</v>
      </c>
      <c r="N127" s="167" t="s">
        <v>207</v>
      </c>
      <c r="O127" s="167" t="s">
        <v>81</v>
      </c>
      <c r="P127" s="167" t="s">
        <v>1050</v>
      </c>
      <c r="Q127" s="167" t="s">
        <v>105</v>
      </c>
      <c r="R127" s="175" t="s">
        <v>116</v>
      </c>
      <c r="S127" s="167">
        <v>29</v>
      </c>
      <c r="T127" s="167" t="s">
        <v>1123</v>
      </c>
      <c r="U127" s="177">
        <v>73.8</v>
      </c>
      <c r="V127" s="167" t="s">
        <v>1140</v>
      </c>
      <c r="W127" s="178">
        <v>4880.3500000000004</v>
      </c>
      <c r="X127" s="179" t="s">
        <v>72</v>
      </c>
      <c r="Y127" s="180">
        <v>1837600</v>
      </c>
      <c r="Z127" s="175" t="s">
        <v>73</v>
      </c>
      <c r="AA127" s="167" t="s">
        <v>84</v>
      </c>
      <c r="AB127" s="167"/>
      <c r="AC127" s="167" t="s">
        <v>98</v>
      </c>
      <c r="AD127" s="167" t="s">
        <v>1194</v>
      </c>
      <c r="AE127" s="167"/>
      <c r="AF127" s="181" t="s">
        <v>86</v>
      </c>
    </row>
    <row r="128" spans="2:32" ht="102" x14ac:dyDescent="0.25">
      <c r="B128" s="77">
        <v>119</v>
      </c>
      <c r="C128" s="82">
        <v>5</v>
      </c>
      <c r="D128" s="84" t="s">
        <v>66</v>
      </c>
      <c r="E128" s="82" t="s">
        <v>91</v>
      </c>
      <c r="F128" s="85" t="s">
        <v>97</v>
      </c>
      <c r="G128" s="80">
        <v>42506</v>
      </c>
      <c r="H128" s="80">
        <v>42521</v>
      </c>
      <c r="I128" s="80">
        <v>42405</v>
      </c>
      <c r="J128" s="82" t="s">
        <v>67</v>
      </c>
      <c r="K128" s="80">
        <v>42400</v>
      </c>
      <c r="L128" s="82" t="s">
        <v>114</v>
      </c>
      <c r="M128" s="175" t="s">
        <v>68</v>
      </c>
      <c r="N128" s="167" t="s">
        <v>207</v>
      </c>
      <c r="O128" s="167" t="s">
        <v>82</v>
      </c>
      <c r="P128" s="167" t="s">
        <v>83</v>
      </c>
      <c r="Q128" s="167" t="s">
        <v>325</v>
      </c>
      <c r="R128" s="175" t="s">
        <v>116</v>
      </c>
      <c r="S128" s="167">
        <v>29</v>
      </c>
      <c r="T128" s="167" t="s">
        <v>76</v>
      </c>
      <c r="U128" s="177">
        <v>52.2</v>
      </c>
      <c r="V128" s="167" t="s">
        <v>1140</v>
      </c>
      <c r="W128" s="178">
        <v>2966.02</v>
      </c>
      <c r="X128" s="179" t="s">
        <v>72</v>
      </c>
      <c r="Y128" s="180">
        <v>1248600</v>
      </c>
      <c r="Z128" s="175" t="s">
        <v>73</v>
      </c>
      <c r="AA128" s="167" t="s">
        <v>84</v>
      </c>
      <c r="AB128" s="167"/>
      <c r="AC128" s="167" t="s">
        <v>98</v>
      </c>
      <c r="AD128" s="167" t="s">
        <v>1194</v>
      </c>
      <c r="AE128" s="167"/>
      <c r="AF128" s="181" t="s">
        <v>85</v>
      </c>
    </row>
    <row r="129" spans="2:32" ht="102" x14ac:dyDescent="0.25">
      <c r="B129" s="77">
        <v>120</v>
      </c>
      <c r="C129" s="87">
        <v>37</v>
      </c>
      <c r="D129" s="87" t="s">
        <v>814</v>
      </c>
      <c r="E129" s="88" t="s">
        <v>815</v>
      </c>
      <c r="F129" s="88" t="s">
        <v>816</v>
      </c>
      <c r="G129" s="89">
        <v>42486</v>
      </c>
      <c r="H129" s="80">
        <v>42521</v>
      </c>
      <c r="I129" s="89">
        <v>42446</v>
      </c>
      <c r="J129" s="2" t="s">
        <v>67</v>
      </c>
      <c r="K129" s="89">
        <v>42369</v>
      </c>
      <c r="L129" s="82" t="s">
        <v>114</v>
      </c>
      <c r="M129" s="185" t="s">
        <v>668</v>
      </c>
      <c r="N129" s="168" t="s">
        <v>806</v>
      </c>
      <c r="O129" s="168" t="s">
        <v>817</v>
      </c>
      <c r="P129" s="168" t="s">
        <v>818</v>
      </c>
      <c r="Q129" s="167" t="s">
        <v>105</v>
      </c>
      <c r="R129" s="175" t="s">
        <v>116</v>
      </c>
      <c r="S129" s="168" t="s">
        <v>819</v>
      </c>
      <c r="T129" s="168" t="s">
        <v>820</v>
      </c>
      <c r="U129" s="188">
        <v>660</v>
      </c>
      <c r="V129" s="168">
        <v>4</v>
      </c>
      <c r="W129" s="188">
        <v>15925.25</v>
      </c>
      <c r="X129" s="168" t="s">
        <v>72</v>
      </c>
      <c r="Y129" s="188">
        <v>6370100</v>
      </c>
      <c r="Z129" s="168" t="s">
        <v>73</v>
      </c>
      <c r="AA129" s="168" t="s">
        <v>84</v>
      </c>
      <c r="AB129" s="168" t="s">
        <v>84</v>
      </c>
      <c r="AC129" s="167" t="s">
        <v>98</v>
      </c>
      <c r="AD129" s="168" t="s">
        <v>1198</v>
      </c>
      <c r="AE129" s="168" t="s">
        <v>1227</v>
      </c>
      <c r="AF129" s="190" t="s">
        <v>692</v>
      </c>
    </row>
    <row r="130" spans="2:32" ht="89.25" x14ac:dyDescent="0.25">
      <c r="B130" s="77">
        <v>121</v>
      </c>
      <c r="C130" s="82">
        <v>4</v>
      </c>
      <c r="D130" s="84" t="s">
        <v>124</v>
      </c>
      <c r="E130" s="82" t="s">
        <v>125</v>
      </c>
      <c r="F130" s="85" t="s">
        <v>126</v>
      </c>
      <c r="G130" s="80">
        <v>42487</v>
      </c>
      <c r="H130" s="80">
        <v>42521</v>
      </c>
      <c r="I130" s="80">
        <v>42187</v>
      </c>
      <c r="J130" s="82" t="s">
        <v>67</v>
      </c>
      <c r="K130" s="80">
        <v>42400</v>
      </c>
      <c r="L130" s="82" t="s">
        <v>114</v>
      </c>
      <c r="M130" s="167" t="s">
        <v>103</v>
      </c>
      <c r="N130" s="167" t="s">
        <v>207</v>
      </c>
      <c r="O130" s="167" t="s">
        <v>127</v>
      </c>
      <c r="P130" s="167" t="s">
        <v>128</v>
      </c>
      <c r="Q130" s="167" t="s">
        <v>105</v>
      </c>
      <c r="R130" s="175" t="s">
        <v>116</v>
      </c>
      <c r="S130" s="167" t="s">
        <v>129</v>
      </c>
      <c r="T130" s="167" t="s">
        <v>130</v>
      </c>
      <c r="U130" s="177">
        <v>186.2</v>
      </c>
      <c r="V130" s="167">
        <v>5</v>
      </c>
      <c r="W130" s="178">
        <v>8880.3799999999992</v>
      </c>
      <c r="X130" s="179" t="s">
        <v>72</v>
      </c>
      <c r="Y130" s="180">
        <v>3044700</v>
      </c>
      <c r="Z130" s="167" t="s">
        <v>73</v>
      </c>
      <c r="AA130" s="167" t="s">
        <v>109</v>
      </c>
      <c r="AB130" s="167"/>
      <c r="AC130" s="167" t="s">
        <v>98</v>
      </c>
      <c r="AD130" s="167" t="s">
        <v>1194</v>
      </c>
      <c r="AE130" s="167"/>
      <c r="AF130" s="181" t="s">
        <v>131</v>
      </c>
    </row>
    <row r="131" spans="2:32" ht="76.5" x14ac:dyDescent="0.25">
      <c r="B131" s="77">
        <v>122</v>
      </c>
      <c r="C131" s="78">
        <v>15</v>
      </c>
      <c r="D131" s="83" t="s">
        <v>253</v>
      </c>
      <c r="E131" s="78" t="s">
        <v>254</v>
      </c>
      <c r="F131" s="79" t="s">
        <v>312</v>
      </c>
      <c r="G131" s="81">
        <v>42510</v>
      </c>
      <c r="H131" s="80">
        <v>42521</v>
      </c>
      <c r="I131" s="81">
        <v>42458</v>
      </c>
      <c r="J131" s="89" t="s">
        <v>67</v>
      </c>
      <c r="K131" s="81">
        <v>42369</v>
      </c>
      <c r="L131" s="82" t="s">
        <v>114</v>
      </c>
      <c r="M131" s="168" t="s">
        <v>185</v>
      </c>
      <c r="N131" s="168" t="s">
        <v>207</v>
      </c>
      <c r="O131" s="166" t="s">
        <v>255</v>
      </c>
      <c r="P131" s="168" t="s">
        <v>256</v>
      </c>
      <c r="Q131" s="167" t="s">
        <v>105</v>
      </c>
      <c r="R131" s="168" t="s">
        <v>257</v>
      </c>
      <c r="S131" s="240" t="s">
        <v>129</v>
      </c>
      <c r="T131" s="166" t="s">
        <v>130</v>
      </c>
      <c r="U131" s="170">
        <v>28.2</v>
      </c>
      <c r="V131" s="166">
        <v>5</v>
      </c>
      <c r="W131" s="171">
        <v>2385.5</v>
      </c>
      <c r="X131" s="172" t="s">
        <v>72</v>
      </c>
      <c r="Y131" s="173">
        <v>572520</v>
      </c>
      <c r="Z131" s="168" t="s">
        <v>73</v>
      </c>
      <c r="AA131" s="168" t="s">
        <v>84</v>
      </c>
      <c r="AB131" s="166"/>
      <c r="AC131" s="167" t="s">
        <v>98</v>
      </c>
      <c r="AD131" s="167" t="s">
        <v>1194</v>
      </c>
      <c r="AE131" s="166"/>
      <c r="AF131" s="174" t="s">
        <v>1124</v>
      </c>
    </row>
    <row r="132" spans="2:32" ht="89.25" x14ac:dyDescent="0.25">
      <c r="B132" s="77">
        <v>123</v>
      </c>
      <c r="C132" s="82">
        <v>20</v>
      </c>
      <c r="D132" s="84" t="s">
        <v>370</v>
      </c>
      <c r="E132" s="93" t="s">
        <v>371</v>
      </c>
      <c r="F132" s="85" t="s">
        <v>415</v>
      </c>
      <c r="G132" s="92">
        <v>42510</v>
      </c>
      <c r="H132" s="80">
        <v>42521</v>
      </c>
      <c r="I132" s="92">
        <v>42445</v>
      </c>
      <c r="J132" s="55" t="s">
        <v>67</v>
      </c>
      <c r="K132" s="95" t="s">
        <v>372</v>
      </c>
      <c r="L132" s="82" t="s">
        <v>114</v>
      </c>
      <c r="M132" s="183" t="s">
        <v>319</v>
      </c>
      <c r="N132" s="183" t="s">
        <v>207</v>
      </c>
      <c r="O132" s="183" t="s">
        <v>373</v>
      </c>
      <c r="P132" s="183" t="s">
        <v>1069</v>
      </c>
      <c r="Q132" s="167" t="s">
        <v>105</v>
      </c>
      <c r="R132" s="183" t="s">
        <v>353</v>
      </c>
      <c r="S132" s="183" t="s">
        <v>129</v>
      </c>
      <c r="T132" s="183" t="s">
        <v>130</v>
      </c>
      <c r="U132" s="202">
        <v>92.2</v>
      </c>
      <c r="V132" s="183">
        <v>5</v>
      </c>
      <c r="W132" s="198">
        <v>6215.42</v>
      </c>
      <c r="X132" s="183" t="s">
        <v>72</v>
      </c>
      <c r="Y132" s="198">
        <v>1491700</v>
      </c>
      <c r="Z132" s="183" t="s">
        <v>73</v>
      </c>
      <c r="AA132" s="233" t="s">
        <v>109</v>
      </c>
      <c r="AB132" s="183" t="s">
        <v>98</v>
      </c>
      <c r="AC132" s="167" t="s">
        <v>98</v>
      </c>
      <c r="AD132" s="167" t="s">
        <v>1194</v>
      </c>
      <c r="AE132" s="183"/>
      <c r="AF132" s="204"/>
    </row>
    <row r="133" spans="2:32" ht="127.5" x14ac:dyDescent="0.25">
      <c r="B133" s="77">
        <v>124</v>
      </c>
      <c r="C133" s="82">
        <v>10</v>
      </c>
      <c r="D133" s="84" t="s">
        <v>469</v>
      </c>
      <c r="E133" s="82" t="s">
        <v>470</v>
      </c>
      <c r="F133" s="85"/>
      <c r="G133" s="82"/>
      <c r="H133" s="80">
        <v>42521</v>
      </c>
      <c r="I133" s="80">
        <v>42305</v>
      </c>
      <c r="J133" s="82" t="s">
        <v>67</v>
      </c>
      <c r="K133" s="80">
        <v>42400</v>
      </c>
      <c r="L133" s="82" t="s">
        <v>114</v>
      </c>
      <c r="M133" s="167" t="s">
        <v>421</v>
      </c>
      <c r="N133" s="167" t="s">
        <v>207</v>
      </c>
      <c r="O133" s="167" t="s">
        <v>471</v>
      </c>
      <c r="P133" s="167" t="s">
        <v>451</v>
      </c>
      <c r="Q133" s="167" t="s">
        <v>105</v>
      </c>
      <c r="R133" s="168" t="s">
        <v>1107</v>
      </c>
      <c r="S133" s="167" t="s">
        <v>129</v>
      </c>
      <c r="T133" s="167" t="s">
        <v>130</v>
      </c>
      <c r="U133" s="177">
        <v>25.12</v>
      </c>
      <c r="V133" s="167">
        <v>5</v>
      </c>
      <c r="W133" s="178">
        <v>2105.46</v>
      </c>
      <c r="X133" s="179" t="s">
        <v>72</v>
      </c>
      <c r="Y133" s="180">
        <v>505310</v>
      </c>
      <c r="Z133" s="167" t="s">
        <v>73</v>
      </c>
      <c r="AA133" s="167" t="s">
        <v>84</v>
      </c>
      <c r="AB133" s="167"/>
      <c r="AC133" s="167" t="s">
        <v>98</v>
      </c>
      <c r="AD133" s="167" t="s">
        <v>1194</v>
      </c>
      <c r="AE133" s="167" t="s">
        <v>427</v>
      </c>
      <c r="AF133" s="181" t="s">
        <v>434</v>
      </c>
    </row>
    <row r="134" spans="2:32" ht="89.25" x14ac:dyDescent="0.25">
      <c r="B134" s="77">
        <v>125</v>
      </c>
      <c r="C134" s="78">
        <v>4</v>
      </c>
      <c r="D134" s="83" t="s">
        <v>683</v>
      </c>
      <c r="E134" s="78" t="s">
        <v>684</v>
      </c>
      <c r="F134" s="79"/>
      <c r="G134" s="78"/>
      <c r="H134" s="80">
        <v>42521</v>
      </c>
      <c r="I134" s="81">
        <v>42487</v>
      </c>
      <c r="J134" s="78" t="s">
        <v>67</v>
      </c>
      <c r="K134" s="81">
        <v>42460</v>
      </c>
      <c r="L134" s="82" t="s">
        <v>114</v>
      </c>
      <c r="M134" s="166" t="s">
        <v>668</v>
      </c>
      <c r="N134" s="166" t="s">
        <v>685</v>
      </c>
      <c r="O134" s="166" t="s">
        <v>686</v>
      </c>
      <c r="P134" s="166" t="s">
        <v>1101</v>
      </c>
      <c r="Q134" s="167" t="s">
        <v>105</v>
      </c>
      <c r="R134" s="175" t="s">
        <v>116</v>
      </c>
      <c r="S134" s="166" t="s">
        <v>129</v>
      </c>
      <c r="T134" s="166" t="s">
        <v>130</v>
      </c>
      <c r="U134" s="170">
        <v>88.7</v>
      </c>
      <c r="V134" s="166">
        <v>5</v>
      </c>
      <c r="W134" s="171">
        <v>8915.75</v>
      </c>
      <c r="X134" s="172" t="s">
        <v>72</v>
      </c>
      <c r="Y134" s="173">
        <v>2139780</v>
      </c>
      <c r="Z134" s="166" t="s">
        <v>73</v>
      </c>
      <c r="AA134" s="166" t="s">
        <v>678</v>
      </c>
      <c r="AB134" s="166"/>
      <c r="AC134" s="167" t="s">
        <v>98</v>
      </c>
      <c r="AD134" s="167" t="s">
        <v>1194</v>
      </c>
      <c r="AE134" s="166"/>
      <c r="AF134" s="174" t="s">
        <v>1125</v>
      </c>
    </row>
    <row r="135" spans="2:32" ht="89.25" x14ac:dyDescent="0.25">
      <c r="B135" s="77">
        <v>126</v>
      </c>
      <c r="C135" s="86">
        <v>23</v>
      </c>
      <c r="D135" s="101" t="s">
        <v>755</v>
      </c>
      <c r="E135" s="2"/>
      <c r="F135" s="88"/>
      <c r="G135" s="89"/>
      <c r="H135" s="80">
        <v>42521</v>
      </c>
      <c r="I135" s="89">
        <v>42487</v>
      </c>
      <c r="J135" s="89" t="s">
        <v>67</v>
      </c>
      <c r="K135" s="89">
        <v>42460</v>
      </c>
      <c r="L135" s="82" t="s">
        <v>114</v>
      </c>
      <c r="M135" s="168" t="s">
        <v>668</v>
      </c>
      <c r="N135" s="168" t="s">
        <v>728</v>
      </c>
      <c r="O135" s="168" t="s">
        <v>756</v>
      </c>
      <c r="P135" s="168" t="s">
        <v>1043</v>
      </c>
      <c r="Q135" s="167" t="s">
        <v>105</v>
      </c>
      <c r="R135" s="175" t="s">
        <v>116</v>
      </c>
      <c r="S135" s="168" t="s">
        <v>129</v>
      </c>
      <c r="T135" s="168" t="s">
        <v>130</v>
      </c>
      <c r="U135" s="170">
        <v>38.6</v>
      </c>
      <c r="V135" s="168">
        <v>5</v>
      </c>
      <c r="W135" s="238">
        <v>3998.25</v>
      </c>
      <c r="X135" s="168" t="s">
        <v>72</v>
      </c>
      <c r="Y135" s="194">
        <v>959580</v>
      </c>
      <c r="Z135" s="168" t="s">
        <v>73</v>
      </c>
      <c r="AA135" s="212" t="s">
        <v>109</v>
      </c>
      <c r="AB135" s="168" t="s">
        <v>98</v>
      </c>
      <c r="AC135" s="212"/>
      <c r="AD135" s="167" t="s">
        <v>1194</v>
      </c>
      <c r="AE135" s="168"/>
      <c r="AF135" s="190"/>
    </row>
    <row r="136" spans="2:32" ht="89.25" x14ac:dyDescent="0.25">
      <c r="B136" s="77">
        <v>127</v>
      </c>
      <c r="C136" s="86">
        <v>34</v>
      </c>
      <c r="D136" s="83" t="s">
        <v>804</v>
      </c>
      <c r="E136" s="81" t="s">
        <v>805</v>
      </c>
      <c r="F136" s="79"/>
      <c r="G136" s="81"/>
      <c r="H136" s="80">
        <v>42521</v>
      </c>
      <c r="I136" s="81">
        <v>42460</v>
      </c>
      <c r="J136" s="89" t="s">
        <v>67</v>
      </c>
      <c r="K136" s="81">
        <v>42429</v>
      </c>
      <c r="L136" s="82" t="s">
        <v>114</v>
      </c>
      <c r="M136" s="168" t="s">
        <v>668</v>
      </c>
      <c r="N136" s="168" t="s">
        <v>806</v>
      </c>
      <c r="O136" s="185" t="s">
        <v>807</v>
      </c>
      <c r="P136" s="168" t="s">
        <v>1104</v>
      </c>
      <c r="Q136" s="167" t="s">
        <v>105</v>
      </c>
      <c r="R136" s="175" t="s">
        <v>116</v>
      </c>
      <c r="S136" s="176" t="s">
        <v>129</v>
      </c>
      <c r="T136" s="185" t="s">
        <v>130</v>
      </c>
      <c r="U136" s="218">
        <v>19.61</v>
      </c>
      <c r="V136" s="166">
        <v>5</v>
      </c>
      <c r="W136" s="223">
        <v>1958.33</v>
      </c>
      <c r="X136" s="168" t="s">
        <v>72</v>
      </c>
      <c r="Y136" s="218">
        <v>470000</v>
      </c>
      <c r="Z136" s="168" t="s">
        <v>73</v>
      </c>
      <c r="AA136" s="168" t="s">
        <v>678</v>
      </c>
      <c r="AB136" s="168"/>
      <c r="AC136" s="167" t="s">
        <v>98</v>
      </c>
      <c r="AD136" s="167" t="s">
        <v>1194</v>
      </c>
      <c r="AE136" s="168"/>
      <c r="AF136" s="241" t="s">
        <v>808</v>
      </c>
    </row>
    <row r="137" spans="2:32" ht="102" x14ac:dyDescent="0.25">
      <c r="B137" s="77">
        <v>128</v>
      </c>
      <c r="C137" s="99">
        <v>51</v>
      </c>
      <c r="D137" s="61" t="s">
        <v>895</v>
      </c>
      <c r="E137" s="61" t="s">
        <v>896</v>
      </c>
      <c r="F137" s="107" t="s">
        <v>897</v>
      </c>
      <c r="G137" s="108">
        <v>42488</v>
      </c>
      <c r="H137" s="80">
        <v>42521</v>
      </c>
      <c r="I137" s="92">
        <v>42446</v>
      </c>
      <c r="J137" s="92" t="s">
        <v>67</v>
      </c>
      <c r="K137" s="92">
        <v>42369</v>
      </c>
      <c r="L137" s="82" t="s">
        <v>114</v>
      </c>
      <c r="M137" s="175" t="s">
        <v>668</v>
      </c>
      <c r="N137" s="175" t="s">
        <v>728</v>
      </c>
      <c r="O137" s="175" t="s">
        <v>898</v>
      </c>
      <c r="P137" s="175" t="s">
        <v>1085</v>
      </c>
      <c r="Q137" s="167" t="s">
        <v>105</v>
      </c>
      <c r="R137" s="175" t="s">
        <v>116</v>
      </c>
      <c r="S137" s="175" t="s">
        <v>129</v>
      </c>
      <c r="T137" s="175" t="s">
        <v>130</v>
      </c>
      <c r="U137" s="177">
        <v>359.7</v>
      </c>
      <c r="V137" s="175">
        <v>5</v>
      </c>
      <c r="W137" s="242">
        <v>12060.83</v>
      </c>
      <c r="X137" s="205" t="s">
        <v>72</v>
      </c>
      <c r="Y137" s="203">
        <v>2894600</v>
      </c>
      <c r="Z137" s="175" t="s">
        <v>73</v>
      </c>
      <c r="AA137" s="175" t="s">
        <v>109</v>
      </c>
      <c r="AB137" s="175" t="s">
        <v>98</v>
      </c>
      <c r="AC137" s="243"/>
      <c r="AD137" s="167" t="s">
        <v>1194</v>
      </c>
      <c r="AE137" s="243"/>
      <c r="AF137" s="244"/>
    </row>
    <row r="138" spans="2:32" ht="89.25" x14ac:dyDescent="0.25">
      <c r="B138" s="77">
        <v>129</v>
      </c>
      <c r="C138" s="86">
        <v>24</v>
      </c>
      <c r="D138" s="104" t="s">
        <v>757</v>
      </c>
      <c r="E138" s="2"/>
      <c r="F138" s="79"/>
      <c r="G138" s="81"/>
      <c r="H138" s="80">
        <v>42521</v>
      </c>
      <c r="I138" s="89">
        <v>42459</v>
      </c>
      <c r="J138" s="89" t="s">
        <v>67</v>
      </c>
      <c r="K138" s="89">
        <v>42429</v>
      </c>
      <c r="L138" s="82" t="s">
        <v>114</v>
      </c>
      <c r="M138" s="168" t="s">
        <v>668</v>
      </c>
      <c r="N138" s="168" t="s">
        <v>728</v>
      </c>
      <c r="O138" s="168" t="s">
        <v>758</v>
      </c>
      <c r="P138" s="168" t="s">
        <v>1044</v>
      </c>
      <c r="Q138" s="167" t="s">
        <v>105</v>
      </c>
      <c r="R138" s="175" t="s">
        <v>116</v>
      </c>
      <c r="S138" s="186" t="s">
        <v>759</v>
      </c>
      <c r="T138" s="168" t="s">
        <v>760</v>
      </c>
      <c r="U138" s="170">
        <v>66.900000000000006</v>
      </c>
      <c r="V138" s="168">
        <v>6</v>
      </c>
      <c r="W138" s="238">
        <v>5409.5</v>
      </c>
      <c r="X138" s="236" t="s">
        <v>72</v>
      </c>
      <c r="Y138" s="194">
        <v>1081900</v>
      </c>
      <c r="Z138" s="168" t="s">
        <v>73</v>
      </c>
      <c r="AA138" s="168" t="s">
        <v>109</v>
      </c>
      <c r="AB138" s="168" t="s">
        <v>98</v>
      </c>
      <c r="AC138" s="168"/>
      <c r="AD138" s="167" t="s">
        <v>1194</v>
      </c>
      <c r="AE138" s="168"/>
      <c r="AF138" s="190"/>
    </row>
    <row r="139" spans="2:32" ht="89.25" x14ac:dyDescent="0.25">
      <c r="B139" s="77">
        <v>130</v>
      </c>
      <c r="C139" s="78">
        <v>5</v>
      </c>
      <c r="D139" s="83" t="s">
        <v>687</v>
      </c>
      <c r="E139" s="78" t="s">
        <v>688</v>
      </c>
      <c r="F139" s="79"/>
      <c r="G139" s="78"/>
      <c r="H139" s="80">
        <v>42521</v>
      </c>
      <c r="I139" s="81">
        <v>42482</v>
      </c>
      <c r="J139" s="78" t="s">
        <v>67</v>
      </c>
      <c r="K139" s="81">
        <v>42460</v>
      </c>
      <c r="L139" s="82" t="s">
        <v>114</v>
      </c>
      <c r="M139" s="166" t="s">
        <v>668</v>
      </c>
      <c r="N139" s="166" t="s">
        <v>675</v>
      </c>
      <c r="O139" s="166" t="s">
        <v>689</v>
      </c>
      <c r="P139" s="166" t="s">
        <v>1102</v>
      </c>
      <c r="Q139" s="167" t="s">
        <v>105</v>
      </c>
      <c r="R139" s="175" t="s">
        <v>116</v>
      </c>
      <c r="S139" s="166" t="s">
        <v>690</v>
      </c>
      <c r="T139" s="166" t="s">
        <v>691</v>
      </c>
      <c r="U139" s="170">
        <v>5</v>
      </c>
      <c r="V139" s="166">
        <v>7</v>
      </c>
      <c r="W139" s="171">
        <v>677.25</v>
      </c>
      <c r="X139" s="172" t="s">
        <v>72</v>
      </c>
      <c r="Y139" s="173">
        <v>116100</v>
      </c>
      <c r="Z139" s="166" t="s">
        <v>73</v>
      </c>
      <c r="AA139" s="166" t="s">
        <v>84</v>
      </c>
      <c r="AB139" s="166"/>
      <c r="AC139" s="167" t="s">
        <v>98</v>
      </c>
      <c r="AD139" s="167" t="s">
        <v>1194</v>
      </c>
      <c r="AE139" s="166"/>
      <c r="AF139" s="174" t="s">
        <v>692</v>
      </c>
    </row>
    <row r="140" spans="2:32" ht="89.25" x14ac:dyDescent="0.25">
      <c r="B140" s="77">
        <v>131</v>
      </c>
      <c r="C140" s="82">
        <v>13</v>
      </c>
      <c r="D140" s="84" t="s">
        <v>356</v>
      </c>
      <c r="E140" s="82" t="s">
        <v>349</v>
      </c>
      <c r="F140" s="85" t="s">
        <v>413</v>
      </c>
      <c r="G140" s="80">
        <v>42506</v>
      </c>
      <c r="H140" s="80">
        <v>42521</v>
      </c>
      <c r="I140" s="92">
        <v>42432</v>
      </c>
      <c r="J140" s="92" t="s">
        <v>67</v>
      </c>
      <c r="K140" s="92">
        <v>42369</v>
      </c>
      <c r="L140" s="82" t="s">
        <v>114</v>
      </c>
      <c r="M140" s="168" t="s">
        <v>319</v>
      </c>
      <c r="N140" s="175" t="s">
        <v>207</v>
      </c>
      <c r="O140" s="168" t="s">
        <v>357</v>
      </c>
      <c r="P140" s="175" t="s">
        <v>1096</v>
      </c>
      <c r="Q140" s="167" t="s">
        <v>105</v>
      </c>
      <c r="R140" s="168" t="s">
        <v>106</v>
      </c>
      <c r="S140" s="168" t="s">
        <v>1110</v>
      </c>
      <c r="T140" s="168" t="s">
        <v>1127</v>
      </c>
      <c r="U140" s="170">
        <v>88.2</v>
      </c>
      <c r="V140" s="175" t="s">
        <v>1146</v>
      </c>
      <c r="W140" s="227">
        <v>7520.87</v>
      </c>
      <c r="X140" s="175" t="s">
        <v>72</v>
      </c>
      <c r="Y140" s="198">
        <v>1284700</v>
      </c>
      <c r="Z140" s="168" t="s">
        <v>73</v>
      </c>
      <c r="AA140" s="228" t="s">
        <v>109</v>
      </c>
      <c r="AB140" s="168" t="s">
        <v>98</v>
      </c>
      <c r="AC140" s="167" t="s">
        <v>98</v>
      </c>
      <c r="AD140" s="167" t="s">
        <v>1194</v>
      </c>
      <c r="AE140" s="175"/>
      <c r="AF140" s="181"/>
    </row>
    <row r="141" spans="2:32" ht="89.25" x14ac:dyDescent="0.25">
      <c r="B141" s="77">
        <v>132</v>
      </c>
      <c r="C141" s="82">
        <v>21</v>
      </c>
      <c r="D141" s="84" t="s">
        <v>374</v>
      </c>
      <c r="E141" s="93" t="s">
        <v>371</v>
      </c>
      <c r="F141" s="85" t="s">
        <v>415</v>
      </c>
      <c r="G141" s="92">
        <v>42510</v>
      </c>
      <c r="H141" s="80">
        <v>42521</v>
      </c>
      <c r="I141" s="92">
        <v>42466</v>
      </c>
      <c r="J141" s="55" t="s">
        <v>67</v>
      </c>
      <c r="K141" s="95" t="s">
        <v>375</v>
      </c>
      <c r="L141" s="82" t="s">
        <v>114</v>
      </c>
      <c r="M141" s="183" t="s">
        <v>319</v>
      </c>
      <c r="N141" s="183" t="s">
        <v>376</v>
      </c>
      <c r="O141" s="183" t="s">
        <v>377</v>
      </c>
      <c r="P141" s="183" t="s">
        <v>1070</v>
      </c>
      <c r="Q141" s="167" t="s">
        <v>105</v>
      </c>
      <c r="R141" s="175" t="s">
        <v>116</v>
      </c>
      <c r="S141" s="183" t="s">
        <v>378</v>
      </c>
      <c r="T141" s="183" t="s">
        <v>379</v>
      </c>
      <c r="U141" s="202">
        <v>17.11</v>
      </c>
      <c r="V141" s="183">
        <v>8</v>
      </c>
      <c r="W141" s="198">
        <v>2477.0700000000002</v>
      </c>
      <c r="X141" s="183" t="s">
        <v>72</v>
      </c>
      <c r="Y141" s="198">
        <v>371560</v>
      </c>
      <c r="Z141" s="183" t="s">
        <v>73</v>
      </c>
      <c r="AA141" s="233" t="s">
        <v>109</v>
      </c>
      <c r="AB141" s="183" t="s">
        <v>98</v>
      </c>
      <c r="AC141" s="167" t="s">
        <v>98</v>
      </c>
      <c r="AD141" s="167" t="s">
        <v>1194</v>
      </c>
      <c r="AE141" s="183"/>
      <c r="AF141" s="245"/>
    </row>
    <row r="142" spans="2:32" ht="127.5" x14ac:dyDescent="0.25">
      <c r="B142" s="77">
        <v>133</v>
      </c>
      <c r="C142" s="82">
        <v>2</v>
      </c>
      <c r="D142" s="84" t="s">
        <v>429</v>
      </c>
      <c r="E142" s="88" t="s">
        <v>430</v>
      </c>
      <c r="F142" s="88"/>
      <c r="G142" s="89"/>
      <c r="H142" s="80">
        <v>42521</v>
      </c>
      <c r="I142" s="89">
        <v>42354</v>
      </c>
      <c r="J142" s="89" t="s">
        <v>67</v>
      </c>
      <c r="K142" s="89">
        <v>42247</v>
      </c>
      <c r="L142" s="82" t="s">
        <v>114</v>
      </c>
      <c r="M142" s="168" t="s">
        <v>421</v>
      </c>
      <c r="N142" s="168" t="s">
        <v>207</v>
      </c>
      <c r="O142" s="168" t="s">
        <v>431</v>
      </c>
      <c r="P142" s="168" t="s">
        <v>1074</v>
      </c>
      <c r="Q142" s="167" t="s">
        <v>325</v>
      </c>
      <c r="R142" s="168" t="s">
        <v>432</v>
      </c>
      <c r="S142" s="168" t="s">
        <v>1112</v>
      </c>
      <c r="T142" s="168" t="s">
        <v>433</v>
      </c>
      <c r="U142" s="188">
        <v>165.8</v>
      </c>
      <c r="V142" s="168">
        <v>8</v>
      </c>
      <c r="W142" s="194">
        <v>7536.66</v>
      </c>
      <c r="X142" s="168" t="s">
        <v>72</v>
      </c>
      <c r="Y142" s="194">
        <v>818200</v>
      </c>
      <c r="Z142" s="168" t="s">
        <v>73</v>
      </c>
      <c r="AA142" s="168" t="s">
        <v>84</v>
      </c>
      <c r="AB142" s="168" t="s">
        <v>283</v>
      </c>
      <c r="AC142" s="168" t="s">
        <v>283</v>
      </c>
      <c r="AD142" s="167" t="s">
        <v>1194</v>
      </c>
      <c r="AE142" s="168" t="s">
        <v>427</v>
      </c>
      <c r="AF142" s="246" t="s">
        <v>434</v>
      </c>
    </row>
    <row r="143" spans="2:32" ht="127.5" x14ac:dyDescent="0.25">
      <c r="B143" s="77">
        <v>134</v>
      </c>
      <c r="C143" s="61">
        <v>19</v>
      </c>
      <c r="D143" s="94" t="s">
        <v>509</v>
      </c>
      <c r="E143" s="95" t="s">
        <v>510</v>
      </c>
      <c r="F143" s="85"/>
      <c r="G143" s="80"/>
      <c r="H143" s="80">
        <v>42521</v>
      </c>
      <c r="I143" s="92">
        <v>42486</v>
      </c>
      <c r="J143" s="92" t="s">
        <v>67</v>
      </c>
      <c r="K143" s="92">
        <v>42338</v>
      </c>
      <c r="L143" s="82" t="s">
        <v>114</v>
      </c>
      <c r="M143" s="175" t="s">
        <v>421</v>
      </c>
      <c r="N143" s="175" t="s">
        <v>207</v>
      </c>
      <c r="O143" s="175" t="s">
        <v>511</v>
      </c>
      <c r="P143" s="175" t="s">
        <v>512</v>
      </c>
      <c r="Q143" s="167" t="s">
        <v>105</v>
      </c>
      <c r="R143" s="168" t="s">
        <v>1107</v>
      </c>
      <c r="S143" s="175" t="s">
        <v>513</v>
      </c>
      <c r="T143" s="175" t="s">
        <v>1122</v>
      </c>
      <c r="U143" s="202">
        <v>64.2</v>
      </c>
      <c r="V143" s="175">
        <v>8</v>
      </c>
      <c r="W143" s="177">
        <v>5216</v>
      </c>
      <c r="X143" s="175" t="s">
        <v>72</v>
      </c>
      <c r="Y143" s="203">
        <v>782400</v>
      </c>
      <c r="Z143" s="175" t="s">
        <v>282</v>
      </c>
      <c r="AA143" s="175" t="s">
        <v>84</v>
      </c>
      <c r="AB143" s="175" t="s">
        <v>84</v>
      </c>
      <c r="AC143" s="167" t="s">
        <v>98</v>
      </c>
      <c r="AD143" s="167" t="s">
        <v>1194</v>
      </c>
      <c r="AE143" s="175" t="s">
        <v>427</v>
      </c>
      <c r="AF143" s="204" t="s">
        <v>428</v>
      </c>
    </row>
    <row r="144" spans="2:32" ht="89.25" x14ac:dyDescent="0.25">
      <c r="B144" s="77">
        <v>135</v>
      </c>
      <c r="C144" s="98">
        <v>43</v>
      </c>
      <c r="D144" s="87" t="s">
        <v>857</v>
      </c>
      <c r="E144" s="87" t="s">
        <v>858</v>
      </c>
      <c r="F144" s="109" t="s">
        <v>859</v>
      </c>
      <c r="G144" s="110">
        <v>42495</v>
      </c>
      <c r="H144" s="80">
        <v>42521</v>
      </c>
      <c r="I144" s="89">
        <v>42461</v>
      </c>
      <c r="J144" s="89" t="s">
        <v>67</v>
      </c>
      <c r="K144" s="89">
        <v>42429</v>
      </c>
      <c r="L144" s="82" t="s">
        <v>114</v>
      </c>
      <c r="M144" s="168" t="s">
        <v>668</v>
      </c>
      <c r="N144" s="168" t="s">
        <v>685</v>
      </c>
      <c r="O144" s="168" t="s">
        <v>860</v>
      </c>
      <c r="P144" s="168" t="s">
        <v>1082</v>
      </c>
      <c r="Q144" s="167" t="s">
        <v>105</v>
      </c>
      <c r="R144" s="175" t="s">
        <v>116</v>
      </c>
      <c r="S144" s="168">
        <v>16</v>
      </c>
      <c r="T144" s="168" t="s">
        <v>861</v>
      </c>
      <c r="U144" s="188">
        <v>2</v>
      </c>
      <c r="V144" s="168">
        <v>9</v>
      </c>
      <c r="W144" s="173">
        <v>535.09</v>
      </c>
      <c r="X144" s="168" t="s">
        <v>72</v>
      </c>
      <c r="Y144" s="173">
        <v>71345</v>
      </c>
      <c r="Z144" s="168" t="s">
        <v>73</v>
      </c>
      <c r="AA144" s="168" t="s">
        <v>678</v>
      </c>
      <c r="AB144" s="168"/>
      <c r="AC144" s="167" t="s">
        <v>98</v>
      </c>
      <c r="AD144" s="167" t="s">
        <v>1194</v>
      </c>
      <c r="AE144" s="185"/>
      <c r="AF144" s="208"/>
    </row>
    <row r="145" spans="2:32" ht="76.5" x14ac:dyDescent="0.25">
      <c r="B145" s="77">
        <v>136</v>
      </c>
      <c r="C145" s="78">
        <v>3</v>
      </c>
      <c r="D145" s="83" t="s">
        <v>198</v>
      </c>
      <c r="E145" s="88" t="s">
        <v>184</v>
      </c>
      <c r="F145" s="88" t="s">
        <v>306</v>
      </c>
      <c r="G145" s="89">
        <v>42500</v>
      </c>
      <c r="H145" s="80">
        <v>42521</v>
      </c>
      <c r="I145" s="89">
        <v>42450</v>
      </c>
      <c r="J145" s="89" t="s">
        <v>67</v>
      </c>
      <c r="K145" s="89">
        <v>42400</v>
      </c>
      <c r="L145" s="82" t="s">
        <v>114</v>
      </c>
      <c r="M145" s="168" t="s">
        <v>185</v>
      </c>
      <c r="N145" s="168" t="s">
        <v>186</v>
      </c>
      <c r="O145" s="168" t="s">
        <v>199</v>
      </c>
      <c r="P145" s="168" t="s">
        <v>200</v>
      </c>
      <c r="Q145" s="168" t="s">
        <v>201</v>
      </c>
      <c r="R145" s="175" t="s">
        <v>116</v>
      </c>
      <c r="S145" s="186" t="s">
        <v>202</v>
      </c>
      <c r="T145" s="168" t="s">
        <v>203</v>
      </c>
      <c r="U145" s="171">
        <v>75</v>
      </c>
      <c r="V145" s="168">
        <v>10</v>
      </c>
      <c r="W145" s="188">
        <v>1190.93</v>
      </c>
      <c r="X145" s="232" t="s">
        <v>139</v>
      </c>
      <c r="Y145" s="215" t="s">
        <v>204</v>
      </c>
      <c r="Z145" s="168" t="s">
        <v>73</v>
      </c>
      <c r="AA145" s="168" t="s">
        <v>84</v>
      </c>
      <c r="AB145" s="168" t="s">
        <v>98</v>
      </c>
      <c r="AC145" s="167" t="s">
        <v>98</v>
      </c>
      <c r="AD145" s="168" t="s">
        <v>1198</v>
      </c>
      <c r="AE145" s="247"/>
      <c r="AF145" s="174"/>
    </row>
    <row r="146" spans="2:32" ht="89.25" x14ac:dyDescent="0.25">
      <c r="B146" s="77">
        <v>137</v>
      </c>
      <c r="C146" s="78">
        <v>2</v>
      </c>
      <c r="D146" s="83" t="s">
        <v>673</v>
      </c>
      <c r="E146" s="78" t="s">
        <v>674</v>
      </c>
      <c r="F146" s="79"/>
      <c r="G146" s="78"/>
      <c r="H146" s="80">
        <v>42521</v>
      </c>
      <c r="I146" s="81">
        <v>42482</v>
      </c>
      <c r="J146" s="78" t="s">
        <v>67</v>
      </c>
      <c r="K146" s="81">
        <v>42460</v>
      </c>
      <c r="L146" s="82" t="s">
        <v>114</v>
      </c>
      <c r="M146" s="166" t="s">
        <v>668</v>
      </c>
      <c r="N146" s="166" t="s">
        <v>675</v>
      </c>
      <c r="O146" s="166" t="s">
        <v>676</v>
      </c>
      <c r="P146" s="166" t="s">
        <v>1100</v>
      </c>
      <c r="Q146" s="167" t="s">
        <v>105</v>
      </c>
      <c r="R146" s="175" t="s">
        <v>116</v>
      </c>
      <c r="S146" s="166" t="s">
        <v>447</v>
      </c>
      <c r="T146" s="167" t="s">
        <v>677</v>
      </c>
      <c r="U146" s="170">
        <v>71</v>
      </c>
      <c r="V146" s="166">
        <v>10</v>
      </c>
      <c r="W146" s="171">
        <v>13788.33</v>
      </c>
      <c r="X146" s="172" t="s">
        <v>72</v>
      </c>
      <c r="Y146" s="173">
        <v>1654600</v>
      </c>
      <c r="Z146" s="166" t="s">
        <v>73</v>
      </c>
      <c r="AA146" s="166" t="s">
        <v>678</v>
      </c>
      <c r="AB146" s="166"/>
      <c r="AC146" s="167" t="s">
        <v>98</v>
      </c>
      <c r="AD146" s="166" t="s">
        <v>1194</v>
      </c>
      <c r="AE146" s="166"/>
      <c r="AF146" s="174"/>
    </row>
    <row r="147" spans="2:32" ht="102" x14ac:dyDescent="0.25">
      <c r="B147" s="77">
        <v>138</v>
      </c>
      <c r="C147" s="86">
        <v>38</v>
      </c>
      <c r="D147" s="87" t="s">
        <v>821</v>
      </c>
      <c r="E147" s="2" t="s">
        <v>822</v>
      </c>
      <c r="F147" s="88" t="s">
        <v>823</v>
      </c>
      <c r="G147" s="2"/>
      <c r="H147" s="80">
        <v>42521</v>
      </c>
      <c r="I147" s="2"/>
      <c r="J147" s="2" t="s">
        <v>67</v>
      </c>
      <c r="K147" s="89">
        <v>42429</v>
      </c>
      <c r="L147" s="82" t="s">
        <v>114</v>
      </c>
      <c r="M147" s="168" t="s">
        <v>668</v>
      </c>
      <c r="N147" s="168" t="s">
        <v>824</v>
      </c>
      <c r="O147" s="168" t="s">
        <v>825</v>
      </c>
      <c r="P147" s="168" t="s">
        <v>826</v>
      </c>
      <c r="Q147" s="167" t="s">
        <v>105</v>
      </c>
      <c r="R147" s="175" t="s">
        <v>116</v>
      </c>
      <c r="S147" s="168"/>
      <c r="T147" s="167" t="s">
        <v>677</v>
      </c>
      <c r="U147" s="188">
        <v>15</v>
      </c>
      <c r="V147" s="168">
        <v>10</v>
      </c>
      <c r="W147" s="188">
        <v>3633.33</v>
      </c>
      <c r="X147" s="168" t="s">
        <v>72</v>
      </c>
      <c r="Y147" s="188">
        <v>436000</v>
      </c>
      <c r="Z147" s="168" t="s">
        <v>73</v>
      </c>
      <c r="AA147" s="168" t="s">
        <v>84</v>
      </c>
      <c r="AB147" s="168" t="s">
        <v>84</v>
      </c>
      <c r="AC147" s="168"/>
      <c r="AD147" s="166" t="s">
        <v>1194</v>
      </c>
      <c r="AE147" s="168"/>
      <c r="AF147" s="190" t="s">
        <v>754</v>
      </c>
    </row>
    <row r="148" spans="2:32" ht="89.25" x14ac:dyDescent="0.25">
      <c r="B148" s="77">
        <v>139</v>
      </c>
      <c r="C148" s="78">
        <v>12</v>
      </c>
      <c r="D148" s="78" t="s">
        <v>936</v>
      </c>
      <c r="E148" s="86" t="s">
        <v>937</v>
      </c>
      <c r="F148" s="79"/>
      <c r="G148" s="78"/>
      <c r="H148" s="80">
        <v>42521</v>
      </c>
      <c r="I148" s="81">
        <v>42506</v>
      </c>
      <c r="J148" s="99" t="s">
        <v>67</v>
      </c>
      <c r="K148" s="105">
        <v>42399</v>
      </c>
      <c r="L148" s="82" t="s">
        <v>114</v>
      </c>
      <c r="M148" s="210" t="s">
        <v>905</v>
      </c>
      <c r="N148" s="168" t="s">
        <v>938</v>
      </c>
      <c r="O148" s="166" t="s">
        <v>939</v>
      </c>
      <c r="P148" s="168" t="s">
        <v>940</v>
      </c>
      <c r="Q148" s="168" t="s">
        <v>394</v>
      </c>
      <c r="R148" s="175" t="s">
        <v>116</v>
      </c>
      <c r="S148" s="186" t="s">
        <v>941</v>
      </c>
      <c r="T148" s="168" t="s">
        <v>942</v>
      </c>
      <c r="U148" s="170">
        <v>11.1</v>
      </c>
      <c r="V148" s="166">
        <v>10</v>
      </c>
      <c r="W148" s="171">
        <v>2666.67</v>
      </c>
      <c r="X148" s="212" t="s">
        <v>72</v>
      </c>
      <c r="Y148" s="173">
        <v>320000</v>
      </c>
      <c r="Z148" s="168" t="s">
        <v>282</v>
      </c>
      <c r="AA148" s="212" t="s">
        <v>84</v>
      </c>
      <c r="AB148" s="166"/>
      <c r="AC148" s="167" t="s">
        <v>98</v>
      </c>
      <c r="AD148" s="166" t="s">
        <v>1194</v>
      </c>
      <c r="AE148" s="166"/>
      <c r="AF148" s="174"/>
    </row>
    <row r="149" spans="2:32" ht="102" x14ac:dyDescent="0.25">
      <c r="B149" s="77">
        <v>140</v>
      </c>
      <c r="C149" s="86">
        <v>13</v>
      </c>
      <c r="D149" s="86" t="s">
        <v>943</v>
      </c>
      <c r="E149" s="86" t="s">
        <v>944</v>
      </c>
      <c r="F149" s="79" t="s">
        <v>945</v>
      </c>
      <c r="G149" s="81">
        <v>42495</v>
      </c>
      <c r="H149" s="80">
        <v>42521</v>
      </c>
      <c r="I149" s="81">
        <v>42395</v>
      </c>
      <c r="J149" s="81" t="s">
        <v>67</v>
      </c>
      <c r="K149" s="81">
        <v>42277</v>
      </c>
      <c r="L149" s="82" t="s">
        <v>114</v>
      </c>
      <c r="M149" s="210" t="s">
        <v>905</v>
      </c>
      <c r="N149" s="168" t="s">
        <v>938</v>
      </c>
      <c r="O149" s="168" t="s">
        <v>946</v>
      </c>
      <c r="P149" s="168" t="s">
        <v>940</v>
      </c>
      <c r="Q149" s="168" t="s">
        <v>394</v>
      </c>
      <c r="R149" s="175" t="s">
        <v>116</v>
      </c>
      <c r="S149" s="186" t="s">
        <v>941</v>
      </c>
      <c r="T149" s="168" t="s">
        <v>942</v>
      </c>
      <c r="U149" s="188">
        <v>15.1</v>
      </c>
      <c r="V149" s="168">
        <v>10</v>
      </c>
      <c r="W149" s="188">
        <v>3033.4</v>
      </c>
      <c r="X149" s="168" t="s">
        <v>72</v>
      </c>
      <c r="Y149" s="188">
        <v>348000</v>
      </c>
      <c r="Z149" s="168" t="s">
        <v>282</v>
      </c>
      <c r="AA149" s="168" t="s">
        <v>84</v>
      </c>
      <c r="AB149" s="168" t="s">
        <v>84</v>
      </c>
      <c r="AC149" s="168" t="s">
        <v>631</v>
      </c>
      <c r="AD149" s="166" t="s">
        <v>1194</v>
      </c>
      <c r="AE149" s="185"/>
      <c r="AF149" s="208"/>
    </row>
    <row r="150" spans="2:32" ht="102" x14ac:dyDescent="0.25">
      <c r="B150" s="77">
        <v>141</v>
      </c>
      <c r="C150" s="61">
        <v>6</v>
      </c>
      <c r="D150" s="111" t="s">
        <v>1008</v>
      </c>
      <c r="E150" s="95" t="s">
        <v>1009</v>
      </c>
      <c r="F150" s="85" t="s">
        <v>1010</v>
      </c>
      <c r="G150" s="80">
        <v>42465</v>
      </c>
      <c r="H150" s="80">
        <v>42521</v>
      </c>
      <c r="I150" s="92">
        <v>42095</v>
      </c>
      <c r="J150" s="92" t="s">
        <v>67</v>
      </c>
      <c r="K150" s="92">
        <v>42429</v>
      </c>
      <c r="L150" s="82" t="s">
        <v>114</v>
      </c>
      <c r="M150" s="175" t="s">
        <v>1019</v>
      </c>
      <c r="N150" s="175" t="s">
        <v>1011</v>
      </c>
      <c r="O150" s="175" t="s">
        <v>1012</v>
      </c>
      <c r="P150" s="175" t="s">
        <v>1013</v>
      </c>
      <c r="Q150" s="175" t="s">
        <v>1014</v>
      </c>
      <c r="R150" s="175" t="s">
        <v>116</v>
      </c>
      <c r="S150" s="201" t="s">
        <v>202</v>
      </c>
      <c r="T150" s="175" t="s">
        <v>203</v>
      </c>
      <c r="U150" s="202">
        <v>66</v>
      </c>
      <c r="V150" s="175">
        <v>10</v>
      </c>
      <c r="W150" s="178">
        <v>9856.4599999999991</v>
      </c>
      <c r="X150" s="205" t="s">
        <v>139</v>
      </c>
      <c r="Y150" s="198">
        <v>1182775</v>
      </c>
      <c r="Z150" s="175" t="s">
        <v>282</v>
      </c>
      <c r="AA150" s="175" t="s">
        <v>1015</v>
      </c>
      <c r="AB150" s="175" t="s">
        <v>84</v>
      </c>
      <c r="AC150" s="175" t="s">
        <v>283</v>
      </c>
      <c r="AD150" s="175" t="s">
        <v>1198</v>
      </c>
      <c r="AE150" s="175"/>
      <c r="AF150" s="204" t="s">
        <v>1016</v>
      </c>
    </row>
    <row r="151" spans="2:32" ht="76.5" x14ac:dyDescent="0.25">
      <c r="B151" s="77">
        <v>142</v>
      </c>
      <c r="C151" s="82">
        <v>1</v>
      </c>
      <c r="D151" s="61" t="s">
        <v>63</v>
      </c>
      <c r="E151" s="82" t="s">
        <v>87</v>
      </c>
      <c r="F151" s="85" t="s">
        <v>93</v>
      </c>
      <c r="G151" s="80">
        <v>42506</v>
      </c>
      <c r="H151" s="80">
        <v>42521</v>
      </c>
      <c r="I151" s="80">
        <v>42349</v>
      </c>
      <c r="J151" s="82" t="s">
        <v>67</v>
      </c>
      <c r="K151" s="80">
        <v>42369</v>
      </c>
      <c r="L151" s="82" t="s">
        <v>114</v>
      </c>
      <c r="M151" s="175" t="s">
        <v>68</v>
      </c>
      <c r="N151" s="167" t="s">
        <v>69</v>
      </c>
      <c r="O151" s="167" t="s">
        <v>70</v>
      </c>
      <c r="P151" s="167" t="s">
        <v>71</v>
      </c>
      <c r="Q151" s="167" t="s">
        <v>1148</v>
      </c>
      <c r="R151" s="175" t="s">
        <v>116</v>
      </c>
      <c r="S151" s="182" t="s">
        <v>447</v>
      </c>
      <c r="T151" s="167" t="s">
        <v>677</v>
      </c>
      <c r="U151" s="177">
        <v>18</v>
      </c>
      <c r="V151" s="182" t="s">
        <v>1135</v>
      </c>
      <c r="W151" s="178">
        <v>4312.92</v>
      </c>
      <c r="X151" s="175" t="s">
        <v>72</v>
      </c>
      <c r="Y151" s="180">
        <v>517550</v>
      </c>
      <c r="Z151" s="175" t="s">
        <v>73</v>
      </c>
      <c r="AA151" s="167" t="s">
        <v>84</v>
      </c>
      <c r="AB151" s="167"/>
      <c r="AC151" s="167" t="s">
        <v>98</v>
      </c>
      <c r="AD151" s="166" t="s">
        <v>1194</v>
      </c>
      <c r="AE151" s="167"/>
      <c r="AF151" s="181" t="s">
        <v>1126</v>
      </c>
    </row>
    <row r="152" spans="2:32" ht="102" x14ac:dyDescent="0.25">
      <c r="B152" s="77">
        <v>143</v>
      </c>
      <c r="C152" s="79" t="s">
        <v>291</v>
      </c>
      <c r="D152" s="102" t="s">
        <v>292</v>
      </c>
      <c r="E152" s="88" t="s">
        <v>293</v>
      </c>
      <c r="F152" s="79" t="s">
        <v>294</v>
      </c>
      <c r="G152" s="81">
        <v>42480</v>
      </c>
      <c r="H152" s="80">
        <v>42521</v>
      </c>
      <c r="I152" s="89">
        <v>42432</v>
      </c>
      <c r="J152" s="89" t="s">
        <v>67</v>
      </c>
      <c r="K152" s="89">
        <v>42369</v>
      </c>
      <c r="L152" s="82" t="s">
        <v>114</v>
      </c>
      <c r="M152" s="168" t="s">
        <v>185</v>
      </c>
      <c r="N152" s="168" t="s">
        <v>295</v>
      </c>
      <c r="O152" s="231" t="s">
        <v>296</v>
      </c>
      <c r="P152" s="231" t="s">
        <v>297</v>
      </c>
      <c r="Q152" s="167" t="s">
        <v>105</v>
      </c>
      <c r="R152" s="175" t="s">
        <v>116</v>
      </c>
      <c r="S152" s="192" t="s">
        <v>298</v>
      </c>
      <c r="T152" s="185" t="s">
        <v>299</v>
      </c>
      <c r="U152" s="193">
        <v>44</v>
      </c>
      <c r="V152" s="168">
        <v>12</v>
      </c>
      <c r="W152" s="171">
        <v>10696</v>
      </c>
      <c r="X152" s="236" t="s">
        <v>72</v>
      </c>
      <c r="Y152" s="194">
        <v>1069600</v>
      </c>
      <c r="Z152" s="168" t="s">
        <v>282</v>
      </c>
      <c r="AA152" s="168" t="s">
        <v>84</v>
      </c>
      <c r="AB152" s="168" t="s">
        <v>283</v>
      </c>
      <c r="AC152" s="168" t="s">
        <v>283</v>
      </c>
      <c r="AD152" s="166" t="s">
        <v>1194</v>
      </c>
      <c r="AE152" s="216"/>
      <c r="AF152" s="235"/>
    </row>
    <row r="153" spans="2:32" ht="127.5" x14ac:dyDescent="0.25">
      <c r="B153" s="77">
        <v>144</v>
      </c>
      <c r="C153" s="61">
        <v>17</v>
      </c>
      <c r="D153" s="94" t="s">
        <v>499</v>
      </c>
      <c r="E153" s="95" t="s">
        <v>500</v>
      </c>
      <c r="F153" s="95" t="s">
        <v>501</v>
      </c>
      <c r="G153" s="92">
        <v>42489</v>
      </c>
      <c r="H153" s="80">
        <v>42521</v>
      </c>
      <c r="I153" s="92">
        <v>42431</v>
      </c>
      <c r="J153" s="92" t="s">
        <v>67</v>
      </c>
      <c r="K153" s="92">
        <v>42369</v>
      </c>
      <c r="L153" s="82" t="s">
        <v>114</v>
      </c>
      <c r="M153" s="175" t="s">
        <v>421</v>
      </c>
      <c r="N153" s="175" t="s">
        <v>502</v>
      </c>
      <c r="O153" s="175" t="s">
        <v>503</v>
      </c>
      <c r="P153" s="175" t="s">
        <v>504</v>
      </c>
      <c r="Q153" s="167" t="s">
        <v>105</v>
      </c>
      <c r="R153" s="168" t="s">
        <v>1107</v>
      </c>
      <c r="S153" s="175" t="s">
        <v>298</v>
      </c>
      <c r="T153" s="175" t="s">
        <v>299</v>
      </c>
      <c r="U153" s="202">
        <v>22</v>
      </c>
      <c r="V153" s="175">
        <v>12</v>
      </c>
      <c r="W153" s="203">
        <v>4773</v>
      </c>
      <c r="X153" s="175" t="s">
        <v>72</v>
      </c>
      <c r="Y153" s="203">
        <v>4773</v>
      </c>
      <c r="Z153" s="175" t="s">
        <v>73</v>
      </c>
      <c r="AA153" s="175" t="s">
        <v>84</v>
      </c>
      <c r="AB153" s="175" t="s">
        <v>84</v>
      </c>
      <c r="AC153" s="167" t="s">
        <v>98</v>
      </c>
      <c r="AD153" s="166" t="s">
        <v>1194</v>
      </c>
      <c r="AE153" s="175" t="s">
        <v>427</v>
      </c>
      <c r="AF153" s="204" t="s">
        <v>428</v>
      </c>
    </row>
    <row r="154" spans="2:32" ht="102" x14ac:dyDescent="0.25">
      <c r="B154" s="77">
        <v>145</v>
      </c>
      <c r="C154" s="61">
        <v>18</v>
      </c>
      <c r="D154" s="94" t="s">
        <v>505</v>
      </c>
      <c r="E154" s="95" t="s">
        <v>506</v>
      </c>
      <c r="F154" s="95" t="s">
        <v>507</v>
      </c>
      <c r="G154" s="92">
        <v>42487</v>
      </c>
      <c r="H154" s="80">
        <v>42521</v>
      </c>
      <c r="I154" s="92">
        <v>42423</v>
      </c>
      <c r="J154" s="92" t="s">
        <v>67</v>
      </c>
      <c r="K154" s="92">
        <v>42369</v>
      </c>
      <c r="L154" s="82" t="s">
        <v>114</v>
      </c>
      <c r="M154" s="175" t="s">
        <v>421</v>
      </c>
      <c r="N154" s="175" t="s">
        <v>508</v>
      </c>
      <c r="O154" s="175" t="s">
        <v>503</v>
      </c>
      <c r="P154" s="175" t="s">
        <v>468</v>
      </c>
      <c r="Q154" s="167" t="s">
        <v>105</v>
      </c>
      <c r="R154" s="168" t="s">
        <v>1107</v>
      </c>
      <c r="S154" s="175" t="s">
        <v>298</v>
      </c>
      <c r="T154" s="175" t="s">
        <v>299</v>
      </c>
      <c r="U154" s="202">
        <v>55.03</v>
      </c>
      <c r="V154" s="175">
        <v>12</v>
      </c>
      <c r="W154" s="203">
        <v>11606.5</v>
      </c>
      <c r="X154" s="175" t="s">
        <v>72</v>
      </c>
      <c r="Y154" s="203">
        <v>1160650</v>
      </c>
      <c r="Z154" s="175" t="s">
        <v>73</v>
      </c>
      <c r="AA154" s="175" t="s">
        <v>109</v>
      </c>
      <c r="AB154" s="175" t="s">
        <v>84</v>
      </c>
      <c r="AC154" s="167" t="s">
        <v>98</v>
      </c>
      <c r="AD154" s="166" t="s">
        <v>1194</v>
      </c>
      <c r="AE154" s="175"/>
      <c r="AF154" s="204"/>
    </row>
    <row r="155" spans="2:32" ht="89.25" x14ac:dyDescent="0.25">
      <c r="B155" s="77">
        <v>146</v>
      </c>
      <c r="C155" s="78">
        <v>6</v>
      </c>
      <c r="D155" s="83" t="s">
        <v>693</v>
      </c>
      <c r="E155" s="78" t="s">
        <v>694</v>
      </c>
      <c r="F155" s="79"/>
      <c r="G155" s="78"/>
      <c r="H155" s="80">
        <v>42521</v>
      </c>
      <c r="I155" s="81">
        <v>42482</v>
      </c>
      <c r="J155" s="78" t="s">
        <v>67</v>
      </c>
      <c r="K155" s="81">
        <v>42460</v>
      </c>
      <c r="L155" s="82" t="s">
        <v>114</v>
      </c>
      <c r="M155" s="166" t="s">
        <v>668</v>
      </c>
      <c r="N155" s="166" t="s">
        <v>675</v>
      </c>
      <c r="O155" s="166" t="s">
        <v>695</v>
      </c>
      <c r="P155" s="166" t="s">
        <v>1102</v>
      </c>
      <c r="Q155" s="167" t="s">
        <v>105</v>
      </c>
      <c r="R155" s="175" t="s">
        <v>116</v>
      </c>
      <c r="S155" s="166" t="s">
        <v>298</v>
      </c>
      <c r="T155" s="166" t="s">
        <v>299</v>
      </c>
      <c r="U155" s="170">
        <v>18</v>
      </c>
      <c r="V155" s="166">
        <v>12</v>
      </c>
      <c r="W155" s="171">
        <v>4153.5</v>
      </c>
      <c r="X155" s="172" t="s">
        <v>72</v>
      </c>
      <c r="Y155" s="173">
        <v>415350</v>
      </c>
      <c r="Z155" s="166" t="s">
        <v>73</v>
      </c>
      <c r="AA155" s="166" t="s">
        <v>84</v>
      </c>
      <c r="AB155" s="166"/>
      <c r="AC155" s="167" t="s">
        <v>98</v>
      </c>
      <c r="AD155" s="166" t="s">
        <v>1194</v>
      </c>
      <c r="AE155" s="166"/>
      <c r="AF155" s="174" t="s">
        <v>692</v>
      </c>
    </row>
    <row r="156" spans="2:32" ht="89.25" x14ac:dyDescent="0.25">
      <c r="B156" s="77">
        <v>147</v>
      </c>
      <c r="C156" s="78">
        <v>15</v>
      </c>
      <c r="D156" s="83" t="s">
        <v>734</v>
      </c>
      <c r="E156" s="82" t="s">
        <v>735</v>
      </c>
      <c r="F156" s="85"/>
      <c r="G156" s="82"/>
      <c r="H156" s="80">
        <v>42521</v>
      </c>
      <c r="I156" s="82"/>
      <c r="J156" s="82" t="s">
        <v>67</v>
      </c>
      <c r="K156" s="80">
        <v>42460</v>
      </c>
      <c r="L156" s="82" t="s">
        <v>114</v>
      </c>
      <c r="M156" s="167" t="s">
        <v>668</v>
      </c>
      <c r="N156" s="167" t="s">
        <v>736</v>
      </c>
      <c r="O156" s="167" t="s">
        <v>737</v>
      </c>
      <c r="P156" s="167" t="s">
        <v>1041</v>
      </c>
      <c r="Q156" s="167" t="s">
        <v>105</v>
      </c>
      <c r="R156" s="175" t="s">
        <v>116</v>
      </c>
      <c r="S156" s="167"/>
      <c r="T156" s="167" t="s">
        <v>299</v>
      </c>
      <c r="U156" s="177">
        <v>37.4</v>
      </c>
      <c r="V156" s="167">
        <v>12</v>
      </c>
      <c r="W156" s="178">
        <v>7528</v>
      </c>
      <c r="X156" s="179" t="s">
        <v>321</v>
      </c>
      <c r="Y156" s="180">
        <v>752800</v>
      </c>
      <c r="Z156" s="167" t="s">
        <v>73</v>
      </c>
      <c r="AA156" s="167" t="s">
        <v>109</v>
      </c>
      <c r="AB156" s="166"/>
      <c r="AC156" s="166"/>
      <c r="AD156" s="166" t="s">
        <v>1194</v>
      </c>
      <c r="AE156" s="166"/>
      <c r="AF156" s="174"/>
    </row>
    <row r="157" spans="2:32" ht="76.5" x14ac:dyDescent="0.25">
      <c r="B157" s="77">
        <v>148</v>
      </c>
      <c r="C157" s="82">
        <v>15</v>
      </c>
      <c r="D157" s="84" t="s">
        <v>361</v>
      </c>
      <c r="E157" s="82" t="s">
        <v>349</v>
      </c>
      <c r="F157" s="85" t="s">
        <v>413</v>
      </c>
      <c r="G157" s="80">
        <v>42506</v>
      </c>
      <c r="H157" s="80">
        <v>42521</v>
      </c>
      <c r="I157" s="92">
        <v>42382</v>
      </c>
      <c r="J157" s="92" t="s">
        <v>67</v>
      </c>
      <c r="K157" s="92">
        <v>42369</v>
      </c>
      <c r="L157" s="82" t="s">
        <v>114</v>
      </c>
      <c r="M157" s="168" t="s">
        <v>319</v>
      </c>
      <c r="N157" s="175" t="s">
        <v>207</v>
      </c>
      <c r="O157" s="168" t="s">
        <v>362</v>
      </c>
      <c r="P157" s="175" t="s">
        <v>1065</v>
      </c>
      <c r="Q157" s="167" t="s">
        <v>325</v>
      </c>
      <c r="R157" s="175" t="s">
        <v>116</v>
      </c>
      <c r="S157" s="168">
        <v>33</v>
      </c>
      <c r="T157" s="168" t="s">
        <v>318</v>
      </c>
      <c r="U157" s="170">
        <v>20.6</v>
      </c>
      <c r="V157" s="175">
        <v>15</v>
      </c>
      <c r="W157" s="227">
        <v>5123.1099999999997</v>
      </c>
      <c r="X157" s="175" t="s">
        <v>72</v>
      </c>
      <c r="Y157" s="198">
        <v>407000</v>
      </c>
      <c r="Z157" s="168" t="s">
        <v>73</v>
      </c>
      <c r="AA157" s="228" t="s">
        <v>109</v>
      </c>
      <c r="AB157" s="168" t="s">
        <v>98</v>
      </c>
      <c r="AC157" s="167" t="s">
        <v>98</v>
      </c>
      <c r="AD157" s="166" t="s">
        <v>1194</v>
      </c>
      <c r="AE157" s="175"/>
      <c r="AF157" s="181"/>
    </row>
    <row r="158" spans="2:32" ht="76.5" x14ac:dyDescent="0.25">
      <c r="B158" s="77">
        <v>149</v>
      </c>
      <c r="C158" s="82">
        <v>16</v>
      </c>
      <c r="D158" s="84" t="s">
        <v>363</v>
      </c>
      <c r="E158" s="82" t="s">
        <v>349</v>
      </c>
      <c r="F158" s="85" t="s">
        <v>413</v>
      </c>
      <c r="G158" s="80">
        <v>42506</v>
      </c>
      <c r="H158" s="80">
        <v>42521</v>
      </c>
      <c r="I158" s="92">
        <v>42382</v>
      </c>
      <c r="J158" s="92" t="s">
        <v>67</v>
      </c>
      <c r="K158" s="92">
        <v>42369</v>
      </c>
      <c r="L158" s="82" t="s">
        <v>114</v>
      </c>
      <c r="M158" s="168" t="s">
        <v>319</v>
      </c>
      <c r="N158" s="175" t="s">
        <v>207</v>
      </c>
      <c r="O158" s="168" t="s">
        <v>362</v>
      </c>
      <c r="P158" s="175" t="s">
        <v>1066</v>
      </c>
      <c r="Q158" s="167" t="s">
        <v>325</v>
      </c>
      <c r="R158" s="175" t="s">
        <v>116</v>
      </c>
      <c r="S158" s="168">
        <v>33</v>
      </c>
      <c r="T158" s="168" t="s">
        <v>318</v>
      </c>
      <c r="U158" s="170">
        <v>13.25</v>
      </c>
      <c r="V158" s="175">
        <v>15</v>
      </c>
      <c r="W158" s="227">
        <v>2984.74</v>
      </c>
      <c r="X158" s="175" t="s">
        <v>72</v>
      </c>
      <c r="Y158" s="198">
        <v>237120</v>
      </c>
      <c r="Z158" s="168" t="s">
        <v>73</v>
      </c>
      <c r="AA158" s="228" t="s">
        <v>109</v>
      </c>
      <c r="AB158" s="168" t="s">
        <v>98</v>
      </c>
      <c r="AC158" s="167" t="s">
        <v>98</v>
      </c>
      <c r="AD158" s="166" t="s">
        <v>1194</v>
      </c>
      <c r="AE158" s="175"/>
      <c r="AF158" s="204"/>
    </row>
    <row r="159" spans="2:32" ht="76.5" x14ac:dyDescent="0.25">
      <c r="B159" s="77">
        <v>150</v>
      </c>
      <c r="C159" s="82">
        <v>17</v>
      </c>
      <c r="D159" s="84" t="s">
        <v>364</v>
      </c>
      <c r="E159" s="82" t="s">
        <v>349</v>
      </c>
      <c r="F159" s="85" t="s">
        <v>413</v>
      </c>
      <c r="G159" s="80">
        <v>42506</v>
      </c>
      <c r="H159" s="80">
        <v>42521</v>
      </c>
      <c r="I159" s="92">
        <v>42382</v>
      </c>
      <c r="J159" s="92" t="s">
        <v>67</v>
      </c>
      <c r="K159" s="92">
        <v>42369</v>
      </c>
      <c r="L159" s="82" t="s">
        <v>114</v>
      </c>
      <c r="M159" s="168" t="s">
        <v>319</v>
      </c>
      <c r="N159" s="175" t="s">
        <v>207</v>
      </c>
      <c r="O159" s="168" t="s">
        <v>362</v>
      </c>
      <c r="P159" s="175" t="s">
        <v>1067</v>
      </c>
      <c r="Q159" s="167" t="s">
        <v>325</v>
      </c>
      <c r="R159" s="175" t="s">
        <v>116</v>
      </c>
      <c r="S159" s="168">
        <v>33</v>
      </c>
      <c r="T159" s="168" t="s">
        <v>318</v>
      </c>
      <c r="U159" s="170">
        <v>28.8</v>
      </c>
      <c r="V159" s="175">
        <v>15</v>
      </c>
      <c r="W159" s="227">
        <v>6487.6</v>
      </c>
      <c r="X159" s="175" t="s">
        <v>72</v>
      </c>
      <c r="Y159" s="198">
        <v>515400</v>
      </c>
      <c r="Z159" s="168" t="s">
        <v>73</v>
      </c>
      <c r="AA159" s="228" t="s">
        <v>109</v>
      </c>
      <c r="AB159" s="168" t="s">
        <v>98</v>
      </c>
      <c r="AC159" s="167" t="s">
        <v>98</v>
      </c>
      <c r="AD159" s="166" t="s">
        <v>1194</v>
      </c>
      <c r="AE159" s="175"/>
      <c r="AF159" s="204"/>
    </row>
    <row r="160" spans="2:32" ht="76.5" x14ac:dyDescent="0.25">
      <c r="B160" s="77">
        <v>151</v>
      </c>
      <c r="C160" s="82">
        <v>18</v>
      </c>
      <c r="D160" s="84" t="s">
        <v>365</v>
      </c>
      <c r="E160" s="82" t="s">
        <v>349</v>
      </c>
      <c r="F160" s="85" t="s">
        <v>413</v>
      </c>
      <c r="G160" s="80">
        <v>42506</v>
      </c>
      <c r="H160" s="80">
        <v>42521</v>
      </c>
      <c r="I160" s="92">
        <v>42382</v>
      </c>
      <c r="J160" s="92" t="s">
        <v>67</v>
      </c>
      <c r="K160" s="92">
        <v>42369</v>
      </c>
      <c r="L160" s="82" t="s">
        <v>114</v>
      </c>
      <c r="M160" s="168" t="s">
        <v>319</v>
      </c>
      <c r="N160" s="175" t="s">
        <v>207</v>
      </c>
      <c r="O160" s="168" t="s">
        <v>362</v>
      </c>
      <c r="P160" s="175" t="s">
        <v>1068</v>
      </c>
      <c r="Q160" s="167" t="s">
        <v>325</v>
      </c>
      <c r="R160" s="175" t="s">
        <v>116</v>
      </c>
      <c r="S160" s="168">
        <v>33</v>
      </c>
      <c r="T160" s="168" t="s">
        <v>318</v>
      </c>
      <c r="U160" s="170">
        <v>26.1</v>
      </c>
      <c r="V160" s="175">
        <v>15</v>
      </c>
      <c r="W160" s="227">
        <v>5879.37</v>
      </c>
      <c r="X160" s="175" t="s">
        <v>72</v>
      </c>
      <c r="Y160" s="198">
        <v>467080</v>
      </c>
      <c r="Z160" s="168" t="s">
        <v>73</v>
      </c>
      <c r="AA160" s="228" t="s">
        <v>109</v>
      </c>
      <c r="AB160" s="168" t="s">
        <v>98</v>
      </c>
      <c r="AC160" s="167" t="s">
        <v>98</v>
      </c>
      <c r="AD160" s="166" t="s">
        <v>1194</v>
      </c>
      <c r="AE160" s="175"/>
      <c r="AF160" s="204"/>
    </row>
    <row r="161" spans="2:32" ht="89.25" x14ac:dyDescent="0.25">
      <c r="B161" s="77">
        <v>152</v>
      </c>
      <c r="C161" s="82">
        <v>7</v>
      </c>
      <c r="D161" s="84" t="s">
        <v>453</v>
      </c>
      <c r="E161" s="82" t="s">
        <v>454</v>
      </c>
      <c r="F161" s="85"/>
      <c r="G161" s="82"/>
      <c r="H161" s="80">
        <v>42521</v>
      </c>
      <c r="I161" s="80">
        <v>42464</v>
      </c>
      <c r="J161" s="82" t="s">
        <v>67</v>
      </c>
      <c r="K161" s="80">
        <v>42400</v>
      </c>
      <c r="L161" s="82" t="s">
        <v>114</v>
      </c>
      <c r="M161" s="167" t="s">
        <v>421</v>
      </c>
      <c r="N161" s="167" t="s">
        <v>455</v>
      </c>
      <c r="O161" s="167" t="s">
        <v>456</v>
      </c>
      <c r="P161" s="167" t="s">
        <v>457</v>
      </c>
      <c r="Q161" s="167" t="s">
        <v>105</v>
      </c>
      <c r="R161" s="167" t="s">
        <v>458</v>
      </c>
      <c r="S161" s="167">
        <v>33</v>
      </c>
      <c r="T161" s="167" t="s">
        <v>459</v>
      </c>
      <c r="U161" s="177">
        <v>72.099999999999994</v>
      </c>
      <c r="V161" s="167">
        <v>15</v>
      </c>
      <c r="W161" s="178">
        <v>2950.64</v>
      </c>
      <c r="X161" s="179" t="s">
        <v>139</v>
      </c>
      <c r="Y161" s="180">
        <v>1287600</v>
      </c>
      <c r="Z161" s="167" t="s">
        <v>73</v>
      </c>
      <c r="AA161" s="167" t="s">
        <v>109</v>
      </c>
      <c r="AB161" s="167"/>
      <c r="AC161" s="167" t="s">
        <v>98</v>
      </c>
      <c r="AD161" s="166" t="s">
        <v>1198</v>
      </c>
      <c r="AE161" s="167" t="s">
        <v>1214</v>
      </c>
      <c r="AF161" s="181"/>
    </row>
    <row r="162" spans="2:32" ht="102" x14ac:dyDescent="0.25">
      <c r="B162" s="77">
        <v>153</v>
      </c>
      <c r="C162" s="86">
        <v>14</v>
      </c>
      <c r="D162" s="86" t="s">
        <v>947</v>
      </c>
      <c r="E162" s="2" t="s">
        <v>948</v>
      </c>
      <c r="F162" s="88" t="s">
        <v>949</v>
      </c>
      <c r="G162" s="81">
        <v>42495</v>
      </c>
      <c r="H162" s="80">
        <v>42521</v>
      </c>
      <c r="I162" s="89">
        <v>42453</v>
      </c>
      <c r="J162" s="89" t="s">
        <v>67</v>
      </c>
      <c r="K162" s="89">
        <v>42338</v>
      </c>
      <c r="L162" s="82" t="s">
        <v>114</v>
      </c>
      <c r="M162" s="210" t="s">
        <v>905</v>
      </c>
      <c r="N162" s="168" t="s">
        <v>950</v>
      </c>
      <c r="O162" s="168" t="s">
        <v>951</v>
      </c>
      <c r="P162" s="168" t="s">
        <v>952</v>
      </c>
      <c r="Q162" s="168" t="s">
        <v>953</v>
      </c>
      <c r="R162" s="175" t="s">
        <v>116</v>
      </c>
      <c r="S162" s="168">
        <v>33</v>
      </c>
      <c r="T162" s="167" t="s">
        <v>459</v>
      </c>
      <c r="U162" s="188">
        <v>44.21</v>
      </c>
      <c r="V162" s="168">
        <v>15</v>
      </c>
      <c r="W162" s="188">
        <v>4599.3999999999996</v>
      </c>
      <c r="X162" s="236" t="s">
        <v>139</v>
      </c>
      <c r="Y162" s="188" t="s">
        <v>954</v>
      </c>
      <c r="Z162" s="168" t="s">
        <v>73</v>
      </c>
      <c r="AA162" s="168" t="s">
        <v>84</v>
      </c>
      <c r="AB162" s="168" t="s">
        <v>84</v>
      </c>
      <c r="AC162" s="167" t="s">
        <v>98</v>
      </c>
      <c r="AD162" s="166" t="s">
        <v>1194</v>
      </c>
      <c r="AE162" s="185"/>
      <c r="AF162" s="190" t="s">
        <v>620</v>
      </c>
    </row>
    <row r="163" spans="2:32" ht="76.5" x14ac:dyDescent="0.25">
      <c r="B163" s="77">
        <v>154</v>
      </c>
      <c r="C163" s="82">
        <v>8</v>
      </c>
      <c r="D163" s="84" t="s">
        <v>460</v>
      </c>
      <c r="E163" s="82" t="s">
        <v>461</v>
      </c>
      <c r="F163" s="85"/>
      <c r="G163" s="82"/>
      <c r="H163" s="80">
        <v>42521</v>
      </c>
      <c r="I163" s="80">
        <v>42426</v>
      </c>
      <c r="J163" s="82" t="s">
        <v>67</v>
      </c>
      <c r="K163" s="80">
        <v>42400</v>
      </c>
      <c r="L163" s="82" t="s">
        <v>114</v>
      </c>
      <c r="M163" s="167" t="s">
        <v>421</v>
      </c>
      <c r="N163" s="167" t="s">
        <v>462</v>
      </c>
      <c r="O163" s="167" t="s">
        <v>463</v>
      </c>
      <c r="P163" s="167" t="s">
        <v>464</v>
      </c>
      <c r="Q163" s="167" t="s">
        <v>105</v>
      </c>
      <c r="R163" s="168" t="s">
        <v>1107</v>
      </c>
      <c r="S163" s="167" t="s">
        <v>1113</v>
      </c>
      <c r="T163" s="167" t="s">
        <v>465</v>
      </c>
      <c r="U163" s="177">
        <v>17</v>
      </c>
      <c r="V163" s="167" t="s">
        <v>1145</v>
      </c>
      <c r="W163" s="178">
        <v>2797.84</v>
      </c>
      <c r="X163" s="179" t="s">
        <v>72</v>
      </c>
      <c r="Y163" s="180">
        <v>375500</v>
      </c>
      <c r="Z163" s="167" t="s">
        <v>73</v>
      </c>
      <c r="AA163" s="167" t="s">
        <v>109</v>
      </c>
      <c r="AB163" s="167"/>
      <c r="AC163" s="167" t="s">
        <v>98</v>
      </c>
      <c r="AD163" s="166" t="s">
        <v>1194</v>
      </c>
      <c r="AE163" s="167"/>
      <c r="AF163" s="181"/>
    </row>
    <row r="164" spans="2:32" ht="76.5" x14ac:dyDescent="0.25">
      <c r="B164" s="77">
        <v>155</v>
      </c>
      <c r="C164" s="82">
        <v>9</v>
      </c>
      <c r="D164" s="84" t="s">
        <v>466</v>
      </c>
      <c r="E164" s="82" t="s">
        <v>461</v>
      </c>
      <c r="F164" s="85"/>
      <c r="G164" s="82"/>
      <c r="H164" s="80">
        <v>42521</v>
      </c>
      <c r="I164" s="80">
        <v>42426</v>
      </c>
      <c r="J164" s="82" t="s">
        <v>67</v>
      </c>
      <c r="K164" s="80">
        <v>42400</v>
      </c>
      <c r="L164" s="82" t="s">
        <v>114</v>
      </c>
      <c r="M164" s="167" t="s">
        <v>421</v>
      </c>
      <c r="N164" s="167" t="s">
        <v>467</v>
      </c>
      <c r="O164" s="167" t="s">
        <v>463</v>
      </c>
      <c r="P164" s="167" t="s">
        <v>468</v>
      </c>
      <c r="Q164" s="167" t="s">
        <v>105</v>
      </c>
      <c r="R164" s="168" t="s">
        <v>1107</v>
      </c>
      <c r="S164" s="167" t="s">
        <v>1113</v>
      </c>
      <c r="T164" s="167" t="s">
        <v>465</v>
      </c>
      <c r="U164" s="177">
        <v>11.5</v>
      </c>
      <c r="V164" s="167" t="s">
        <v>1145</v>
      </c>
      <c r="W164" s="178">
        <v>1863.57</v>
      </c>
      <c r="X164" s="179" t="s">
        <v>72</v>
      </c>
      <c r="Y164" s="180">
        <v>250900</v>
      </c>
      <c r="Z164" s="167" t="s">
        <v>73</v>
      </c>
      <c r="AA164" s="167" t="s">
        <v>109</v>
      </c>
      <c r="AB164" s="167"/>
      <c r="AC164" s="167" t="s">
        <v>98</v>
      </c>
      <c r="AD164" s="166" t="s">
        <v>1194</v>
      </c>
      <c r="AE164" s="167"/>
      <c r="AF164" s="181"/>
    </row>
    <row r="165" spans="2:32" ht="76.5" x14ac:dyDescent="0.25">
      <c r="B165" s="77">
        <v>156</v>
      </c>
      <c r="C165" s="78">
        <v>4</v>
      </c>
      <c r="D165" s="83" t="s">
        <v>205</v>
      </c>
      <c r="E165" s="88" t="s">
        <v>206</v>
      </c>
      <c r="F165" s="88" t="s">
        <v>307</v>
      </c>
      <c r="G165" s="89">
        <v>42500</v>
      </c>
      <c r="H165" s="80">
        <v>42521</v>
      </c>
      <c r="I165" s="89">
        <v>42425</v>
      </c>
      <c r="J165" s="89" t="s">
        <v>67</v>
      </c>
      <c r="K165" s="89">
        <v>42400</v>
      </c>
      <c r="L165" s="82" t="s">
        <v>114</v>
      </c>
      <c r="M165" s="168" t="s">
        <v>185</v>
      </c>
      <c r="N165" s="168" t="s">
        <v>207</v>
      </c>
      <c r="O165" s="168" t="s">
        <v>208</v>
      </c>
      <c r="P165" s="168" t="s">
        <v>209</v>
      </c>
      <c r="Q165" s="167" t="s">
        <v>105</v>
      </c>
      <c r="R165" s="168" t="s">
        <v>106</v>
      </c>
      <c r="S165" s="192" t="s">
        <v>1108</v>
      </c>
      <c r="T165" s="168" t="s">
        <v>1130</v>
      </c>
      <c r="U165" s="171">
        <v>38</v>
      </c>
      <c r="V165" s="248" t="s">
        <v>1142</v>
      </c>
      <c r="W165" s="227">
        <v>9294.7099999999991</v>
      </c>
      <c r="X165" s="232" t="s">
        <v>72</v>
      </c>
      <c r="Y165" s="218">
        <v>840950</v>
      </c>
      <c r="Z165" s="168" t="s">
        <v>73</v>
      </c>
      <c r="AA165" s="168" t="s">
        <v>84</v>
      </c>
      <c r="AB165" s="168" t="s">
        <v>98</v>
      </c>
      <c r="AC165" s="167" t="s">
        <v>98</v>
      </c>
      <c r="AD165" s="168" t="s">
        <v>1198</v>
      </c>
      <c r="AE165" s="168" t="s">
        <v>1228</v>
      </c>
      <c r="AF165" s="190" t="s">
        <v>210</v>
      </c>
    </row>
    <row r="166" spans="2:32" ht="89.25" x14ac:dyDescent="0.25">
      <c r="B166" s="77">
        <v>157</v>
      </c>
      <c r="C166" s="78">
        <v>5</v>
      </c>
      <c r="D166" s="83" t="s">
        <v>211</v>
      </c>
      <c r="E166" s="88" t="s">
        <v>206</v>
      </c>
      <c r="F166" s="88" t="s">
        <v>307</v>
      </c>
      <c r="G166" s="89">
        <v>42500</v>
      </c>
      <c r="H166" s="80">
        <v>42521</v>
      </c>
      <c r="I166" s="89">
        <v>42457</v>
      </c>
      <c r="J166" s="89" t="s">
        <v>67</v>
      </c>
      <c r="K166" s="89">
        <v>42429</v>
      </c>
      <c r="L166" s="82" t="s">
        <v>114</v>
      </c>
      <c r="M166" s="168" t="s">
        <v>185</v>
      </c>
      <c r="N166" s="168" t="s">
        <v>207</v>
      </c>
      <c r="O166" s="231" t="s">
        <v>212</v>
      </c>
      <c r="P166" s="231" t="s">
        <v>1056</v>
      </c>
      <c r="Q166" s="167" t="s">
        <v>105</v>
      </c>
      <c r="R166" s="175" t="s">
        <v>116</v>
      </c>
      <c r="S166" s="192" t="s">
        <v>1108</v>
      </c>
      <c r="T166" s="168" t="s">
        <v>1130</v>
      </c>
      <c r="U166" s="171">
        <v>41.9</v>
      </c>
      <c r="V166" s="248" t="s">
        <v>1142</v>
      </c>
      <c r="W166" s="227">
        <v>10238.84</v>
      </c>
      <c r="X166" s="232" t="s">
        <v>72</v>
      </c>
      <c r="Y166" s="218">
        <v>961900</v>
      </c>
      <c r="Z166" s="168" t="s">
        <v>73</v>
      </c>
      <c r="AA166" s="168" t="s">
        <v>84</v>
      </c>
      <c r="AB166" s="168" t="s">
        <v>98</v>
      </c>
      <c r="AC166" s="167" t="s">
        <v>98</v>
      </c>
      <c r="AD166" s="168" t="s">
        <v>1198</v>
      </c>
      <c r="AE166" s="168" t="s">
        <v>1228</v>
      </c>
      <c r="AF166" s="190" t="s">
        <v>213</v>
      </c>
    </row>
    <row r="167" spans="2:32" ht="102" x14ac:dyDescent="0.25">
      <c r="B167" s="77">
        <v>158</v>
      </c>
      <c r="C167" s="78">
        <v>6</v>
      </c>
      <c r="D167" s="83" t="s">
        <v>214</v>
      </c>
      <c r="E167" s="88" t="s">
        <v>206</v>
      </c>
      <c r="F167" s="88" t="s">
        <v>307</v>
      </c>
      <c r="G167" s="89">
        <v>42500</v>
      </c>
      <c r="H167" s="80">
        <v>42521</v>
      </c>
      <c r="I167" s="89">
        <v>42461</v>
      </c>
      <c r="J167" s="89" t="s">
        <v>67</v>
      </c>
      <c r="K167" s="89">
        <v>42429</v>
      </c>
      <c r="L167" s="82" t="s">
        <v>114</v>
      </c>
      <c r="M167" s="168" t="s">
        <v>185</v>
      </c>
      <c r="N167" s="168" t="s">
        <v>207</v>
      </c>
      <c r="O167" s="231" t="s">
        <v>215</v>
      </c>
      <c r="P167" s="168" t="s">
        <v>216</v>
      </c>
      <c r="Q167" s="167" t="s">
        <v>105</v>
      </c>
      <c r="R167" s="168" t="s">
        <v>106</v>
      </c>
      <c r="S167" s="192" t="s">
        <v>1109</v>
      </c>
      <c r="T167" s="168" t="s">
        <v>1131</v>
      </c>
      <c r="U167" s="171">
        <v>76.3</v>
      </c>
      <c r="V167" s="248" t="s">
        <v>1143</v>
      </c>
      <c r="W167" s="188">
        <v>15503.47</v>
      </c>
      <c r="X167" s="232" t="s">
        <v>72</v>
      </c>
      <c r="Y167" s="218">
        <v>1751600</v>
      </c>
      <c r="Z167" s="168" t="s">
        <v>73</v>
      </c>
      <c r="AA167" s="168" t="s">
        <v>84</v>
      </c>
      <c r="AB167" s="168" t="s">
        <v>98</v>
      </c>
      <c r="AC167" s="167" t="s">
        <v>98</v>
      </c>
      <c r="AD167" s="168" t="s">
        <v>1198</v>
      </c>
      <c r="AE167" s="168" t="s">
        <v>1228</v>
      </c>
      <c r="AF167" s="190" t="s">
        <v>217</v>
      </c>
    </row>
    <row r="168" spans="2:32" ht="102" x14ac:dyDescent="0.25">
      <c r="B168" s="77">
        <v>159</v>
      </c>
      <c r="C168" s="78">
        <v>7</v>
      </c>
      <c r="D168" s="83" t="s">
        <v>218</v>
      </c>
      <c r="E168" s="88" t="s">
        <v>206</v>
      </c>
      <c r="F168" s="88" t="s">
        <v>307</v>
      </c>
      <c r="G168" s="89">
        <v>42500</v>
      </c>
      <c r="H168" s="80">
        <v>42521</v>
      </c>
      <c r="I168" s="89">
        <v>42461</v>
      </c>
      <c r="J168" s="89" t="s">
        <v>67</v>
      </c>
      <c r="K168" s="89">
        <v>42429</v>
      </c>
      <c r="L168" s="82" t="s">
        <v>114</v>
      </c>
      <c r="M168" s="168" t="s">
        <v>185</v>
      </c>
      <c r="N168" s="168" t="s">
        <v>207</v>
      </c>
      <c r="O168" s="231" t="s">
        <v>215</v>
      </c>
      <c r="P168" s="168" t="s">
        <v>1057</v>
      </c>
      <c r="Q168" s="167" t="s">
        <v>105</v>
      </c>
      <c r="R168" s="168" t="s">
        <v>106</v>
      </c>
      <c r="S168" s="192" t="s">
        <v>1109</v>
      </c>
      <c r="T168" s="168" t="s">
        <v>1131</v>
      </c>
      <c r="U168" s="188">
        <v>58.1</v>
      </c>
      <c r="V168" s="248" t="s">
        <v>1143</v>
      </c>
      <c r="W168" s="188">
        <v>12718.16</v>
      </c>
      <c r="X168" s="232" t="s">
        <v>72</v>
      </c>
      <c r="Y168" s="218">
        <v>1333800</v>
      </c>
      <c r="Z168" s="168" t="s">
        <v>73</v>
      </c>
      <c r="AA168" s="168" t="s">
        <v>84</v>
      </c>
      <c r="AB168" s="168" t="s">
        <v>98</v>
      </c>
      <c r="AC168" s="167" t="s">
        <v>98</v>
      </c>
      <c r="AD168" s="168" t="s">
        <v>1198</v>
      </c>
      <c r="AE168" s="168" t="s">
        <v>1228</v>
      </c>
      <c r="AF168" s="190" t="s">
        <v>219</v>
      </c>
    </row>
    <row r="169" spans="2:32" ht="102" x14ac:dyDescent="0.25">
      <c r="B169" s="77">
        <v>160</v>
      </c>
      <c r="C169" s="78">
        <v>8</v>
      </c>
      <c r="D169" s="83" t="s">
        <v>220</v>
      </c>
      <c r="E169" s="88" t="s">
        <v>206</v>
      </c>
      <c r="F169" s="88" t="s">
        <v>307</v>
      </c>
      <c r="G169" s="89">
        <v>42500</v>
      </c>
      <c r="H169" s="80">
        <v>42521</v>
      </c>
      <c r="I169" s="89">
        <v>42461</v>
      </c>
      <c r="J169" s="89" t="s">
        <v>67</v>
      </c>
      <c r="K169" s="89">
        <v>42429</v>
      </c>
      <c r="L169" s="82" t="s">
        <v>114</v>
      </c>
      <c r="M169" s="168" t="s">
        <v>185</v>
      </c>
      <c r="N169" s="168" t="s">
        <v>207</v>
      </c>
      <c r="O169" s="231" t="s">
        <v>221</v>
      </c>
      <c r="P169" s="231" t="s">
        <v>222</v>
      </c>
      <c r="Q169" s="167" t="s">
        <v>105</v>
      </c>
      <c r="R169" s="168" t="s">
        <v>106</v>
      </c>
      <c r="S169" s="192" t="s">
        <v>1109</v>
      </c>
      <c r="T169" s="168" t="s">
        <v>1131</v>
      </c>
      <c r="U169" s="171">
        <v>82.6</v>
      </c>
      <c r="V169" s="248" t="s">
        <v>1143</v>
      </c>
      <c r="W169" s="227">
        <v>16467.400000000001</v>
      </c>
      <c r="X169" s="232" t="s">
        <v>72</v>
      </c>
      <c r="Y169" s="218">
        <v>1896200</v>
      </c>
      <c r="Z169" s="168" t="s">
        <v>73</v>
      </c>
      <c r="AA169" s="168" t="s">
        <v>84</v>
      </c>
      <c r="AB169" s="168" t="s">
        <v>98</v>
      </c>
      <c r="AC169" s="167" t="s">
        <v>98</v>
      </c>
      <c r="AD169" s="168" t="s">
        <v>1198</v>
      </c>
      <c r="AE169" s="168" t="s">
        <v>1228</v>
      </c>
      <c r="AF169" s="190" t="s">
        <v>223</v>
      </c>
    </row>
    <row r="170" spans="2:32" ht="153" x14ac:dyDescent="0.25">
      <c r="B170" s="77">
        <v>161</v>
      </c>
      <c r="C170" s="86">
        <v>35</v>
      </c>
      <c r="D170" s="83" t="s">
        <v>809</v>
      </c>
      <c r="E170" s="86" t="s">
        <v>805</v>
      </c>
      <c r="F170" s="79"/>
      <c r="G170" s="81"/>
      <c r="H170" s="80">
        <v>42521</v>
      </c>
      <c r="I170" s="81">
        <v>42477</v>
      </c>
      <c r="J170" s="89" t="s">
        <v>67</v>
      </c>
      <c r="K170" s="81">
        <v>42400</v>
      </c>
      <c r="L170" s="82" t="s">
        <v>114</v>
      </c>
      <c r="M170" s="168" t="s">
        <v>668</v>
      </c>
      <c r="N170" s="168" t="s">
        <v>810</v>
      </c>
      <c r="O170" s="185" t="s">
        <v>811</v>
      </c>
      <c r="P170" s="168" t="s">
        <v>1049</v>
      </c>
      <c r="Q170" s="167" t="s">
        <v>105</v>
      </c>
      <c r="R170" s="175" t="s">
        <v>116</v>
      </c>
      <c r="S170" s="176" t="s">
        <v>152</v>
      </c>
      <c r="T170" s="168" t="s">
        <v>1130</v>
      </c>
      <c r="U170" s="170">
        <v>150</v>
      </c>
      <c r="V170" s="166">
        <v>18</v>
      </c>
      <c r="W170" s="171">
        <v>56908.5</v>
      </c>
      <c r="X170" s="168" t="s">
        <v>72</v>
      </c>
      <c r="Y170" s="173">
        <v>3793900</v>
      </c>
      <c r="Z170" s="168" t="s">
        <v>73</v>
      </c>
      <c r="AA170" s="168" t="s">
        <v>84</v>
      </c>
      <c r="AB170" s="168"/>
      <c r="AC170" s="167" t="s">
        <v>98</v>
      </c>
      <c r="AD170" s="168" t="s">
        <v>1195</v>
      </c>
      <c r="AE170" s="185" t="s">
        <v>1229</v>
      </c>
      <c r="AF170" s="190" t="s">
        <v>692</v>
      </c>
    </row>
    <row r="171" spans="2:32" ht="102" x14ac:dyDescent="0.25">
      <c r="B171" s="77">
        <v>162</v>
      </c>
      <c r="C171" s="61">
        <v>16</v>
      </c>
      <c r="D171" s="94" t="s">
        <v>492</v>
      </c>
      <c r="E171" s="95" t="s">
        <v>493</v>
      </c>
      <c r="F171" s="85" t="s">
        <v>494</v>
      </c>
      <c r="G171" s="80">
        <v>42479</v>
      </c>
      <c r="H171" s="80">
        <v>42521</v>
      </c>
      <c r="I171" s="92">
        <v>42354</v>
      </c>
      <c r="J171" s="92" t="s">
        <v>67</v>
      </c>
      <c r="K171" s="92">
        <v>42308</v>
      </c>
      <c r="L171" s="82" t="s">
        <v>114</v>
      </c>
      <c r="M171" s="175" t="s">
        <v>421</v>
      </c>
      <c r="N171" s="175" t="s">
        <v>207</v>
      </c>
      <c r="O171" s="175" t="s">
        <v>495</v>
      </c>
      <c r="P171" s="175" t="s">
        <v>496</v>
      </c>
      <c r="Q171" s="167" t="s">
        <v>105</v>
      </c>
      <c r="R171" s="175" t="s">
        <v>439</v>
      </c>
      <c r="S171" s="175" t="s">
        <v>497</v>
      </c>
      <c r="T171" s="175" t="s">
        <v>498</v>
      </c>
      <c r="U171" s="202">
        <v>33.25</v>
      </c>
      <c r="V171" s="175">
        <v>20</v>
      </c>
      <c r="W171" s="177">
        <v>6092.53</v>
      </c>
      <c r="X171" s="175" t="s">
        <v>72</v>
      </c>
      <c r="Y171" s="203">
        <v>588600</v>
      </c>
      <c r="Z171" s="175" t="s">
        <v>282</v>
      </c>
      <c r="AA171" s="175" t="s">
        <v>84</v>
      </c>
      <c r="AB171" s="175" t="s">
        <v>84</v>
      </c>
      <c r="AC171" s="175" t="s">
        <v>283</v>
      </c>
      <c r="AD171" s="175" t="s">
        <v>1194</v>
      </c>
      <c r="AE171" s="175" t="s">
        <v>427</v>
      </c>
      <c r="AF171" s="204"/>
    </row>
    <row r="172" spans="2:32" ht="178.5" x14ac:dyDescent="0.25">
      <c r="B172" s="77">
        <v>163</v>
      </c>
      <c r="C172" s="78">
        <v>10</v>
      </c>
      <c r="D172" s="83" t="s">
        <v>713</v>
      </c>
      <c r="E172" s="78" t="s">
        <v>714</v>
      </c>
      <c r="F172" s="79"/>
      <c r="G172" s="78"/>
      <c r="H172" s="80">
        <v>42521</v>
      </c>
      <c r="I172" s="78"/>
      <c r="J172" s="78"/>
      <c r="K172" s="81">
        <v>42400</v>
      </c>
      <c r="L172" s="82" t="s">
        <v>114</v>
      </c>
      <c r="M172" s="166" t="s">
        <v>668</v>
      </c>
      <c r="N172" s="166" t="s">
        <v>715</v>
      </c>
      <c r="O172" s="166" t="s">
        <v>716</v>
      </c>
      <c r="P172" s="166" t="s">
        <v>1039</v>
      </c>
      <c r="Q172" s="167" t="s">
        <v>105</v>
      </c>
      <c r="R172" s="166" t="s">
        <v>717</v>
      </c>
      <c r="S172" s="176" t="s">
        <v>1114</v>
      </c>
      <c r="T172" s="166" t="s">
        <v>1121</v>
      </c>
      <c r="U172" s="170">
        <v>29.6</v>
      </c>
      <c r="V172" s="166">
        <v>20</v>
      </c>
      <c r="W172" s="171">
        <v>17324.830000000002</v>
      </c>
      <c r="X172" s="172" t="s">
        <v>321</v>
      </c>
      <c r="Y172" s="173">
        <v>1039490</v>
      </c>
      <c r="Z172" s="166" t="s">
        <v>73</v>
      </c>
      <c r="AA172" s="166" t="s">
        <v>109</v>
      </c>
      <c r="AB172" s="166"/>
      <c r="AC172" s="167" t="s">
        <v>98</v>
      </c>
      <c r="AD172" s="167" t="s">
        <v>1194</v>
      </c>
      <c r="AE172" s="166"/>
      <c r="AF172" s="174"/>
    </row>
    <row r="173" spans="2:32" ht="89.25" x14ac:dyDescent="0.25">
      <c r="B173" s="77">
        <v>164</v>
      </c>
      <c r="C173" s="82">
        <v>1</v>
      </c>
      <c r="D173" s="112" t="s">
        <v>1006</v>
      </c>
      <c r="E173" s="82" t="s">
        <v>1017</v>
      </c>
      <c r="F173" s="85" t="s">
        <v>1018</v>
      </c>
      <c r="G173" s="80">
        <v>42501</v>
      </c>
      <c r="H173" s="80">
        <v>42521</v>
      </c>
      <c r="I173" s="82"/>
      <c r="J173" s="82"/>
      <c r="K173" s="82"/>
      <c r="L173" s="82" t="s">
        <v>114</v>
      </c>
      <c r="M173" s="167" t="s">
        <v>1019</v>
      </c>
      <c r="N173" s="167" t="s">
        <v>1020</v>
      </c>
      <c r="O173" s="167" t="s">
        <v>1021</v>
      </c>
      <c r="P173" s="167" t="s">
        <v>1106</v>
      </c>
      <c r="Q173" s="167" t="s">
        <v>105</v>
      </c>
      <c r="R173" s="168" t="s">
        <v>1107</v>
      </c>
      <c r="S173" s="182" t="s">
        <v>1027</v>
      </c>
      <c r="T173" s="167" t="s">
        <v>677</v>
      </c>
      <c r="U173" s="177">
        <v>35.4</v>
      </c>
      <c r="V173" s="167" t="s">
        <v>1141</v>
      </c>
      <c r="W173" s="178">
        <v>10077.92</v>
      </c>
      <c r="X173" s="179" t="s">
        <v>72</v>
      </c>
      <c r="Y173" s="180">
        <v>779800</v>
      </c>
      <c r="Z173" s="168" t="s">
        <v>73</v>
      </c>
      <c r="AA173" s="167"/>
      <c r="AB173" s="167"/>
      <c r="AC173" s="167" t="s">
        <v>98</v>
      </c>
      <c r="AD173" s="167" t="s">
        <v>1194</v>
      </c>
      <c r="AE173" s="167"/>
      <c r="AF173" s="181"/>
    </row>
    <row r="174" spans="2:32" ht="140.25" x14ac:dyDescent="0.25">
      <c r="B174" s="77">
        <v>165</v>
      </c>
      <c r="C174" s="98">
        <v>13</v>
      </c>
      <c r="D174" s="83" t="s">
        <v>598</v>
      </c>
      <c r="E174" s="86" t="s">
        <v>599</v>
      </c>
      <c r="F174" s="98"/>
      <c r="G174" s="98"/>
      <c r="H174" s="80">
        <v>42521</v>
      </c>
      <c r="I174" s="105">
        <v>42380</v>
      </c>
      <c r="J174" s="89" t="s">
        <v>67</v>
      </c>
      <c r="K174" s="100">
        <v>42216</v>
      </c>
      <c r="L174" s="82" t="s">
        <v>114</v>
      </c>
      <c r="M174" s="191" t="s">
        <v>539</v>
      </c>
      <c r="N174" s="168" t="s">
        <v>207</v>
      </c>
      <c r="O174" s="168" t="s">
        <v>600</v>
      </c>
      <c r="P174" s="217" t="s">
        <v>1081</v>
      </c>
      <c r="Q174" s="167" t="s">
        <v>325</v>
      </c>
      <c r="R174" s="175" t="s">
        <v>116</v>
      </c>
      <c r="S174" s="217" t="s">
        <v>1119</v>
      </c>
      <c r="T174" s="217" t="s">
        <v>601</v>
      </c>
      <c r="U174" s="215">
        <v>530.9</v>
      </c>
      <c r="V174" s="168" t="s">
        <v>1144</v>
      </c>
      <c r="W174" s="188" t="s">
        <v>602</v>
      </c>
      <c r="X174" s="216" t="s">
        <v>72</v>
      </c>
      <c r="Y174" s="173">
        <v>4185530</v>
      </c>
      <c r="Z174" s="168" t="s">
        <v>73</v>
      </c>
      <c r="AA174" s="191" t="s">
        <v>109</v>
      </c>
      <c r="AB174" s="216"/>
      <c r="AC174" s="217" t="s">
        <v>603</v>
      </c>
      <c r="AD174" s="212" t="s">
        <v>1198</v>
      </c>
      <c r="AE174" s="168" t="s">
        <v>1225</v>
      </c>
      <c r="AF174" s="235" t="s">
        <v>604</v>
      </c>
    </row>
    <row r="175" spans="2:32" ht="89.25" x14ac:dyDescent="0.25">
      <c r="B175" s="77">
        <v>166</v>
      </c>
      <c r="C175" s="86">
        <v>18</v>
      </c>
      <c r="D175" s="101" t="s">
        <v>743</v>
      </c>
      <c r="E175" s="2"/>
      <c r="F175" s="88"/>
      <c r="G175" s="89"/>
      <c r="H175" s="80">
        <v>42521</v>
      </c>
      <c r="I175" s="89">
        <v>42465</v>
      </c>
      <c r="J175" s="89" t="s">
        <v>67</v>
      </c>
      <c r="K175" s="89">
        <v>42429</v>
      </c>
      <c r="L175" s="82" t="s">
        <v>114</v>
      </c>
      <c r="M175" s="168" t="s">
        <v>668</v>
      </c>
      <c r="N175" s="168" t="s">
        <v>728</v>
      </c>
      <c r="O175" s="168" t="s">
        <v>744</v>
      </c>
      <c r="P175" s="168" t="s">
        <v>745</v>
      </c>
      <c r="Q175" s="167" t="s">
        <v>105</v>
      </c>
      <c r="R175" s="168" t="s">
        <v>746</v>
      </c>
      <c r="S175" s="168" t="s">
        <v>747</v>
      </c>
      <c r="T175" s="168" t="s">
        <v>411</v>
      </c>
      <c r="U175" s="170">
        <v>279.8</v>
      </c>
      <c r="V175" s="168">
        <v>40</v>
      </c>
      <c r="W175" s="238">
        <v>201790</v>
      </c>
      <c r="X175" s="168" t="s">
        <v>72</v>
      </c>
      <c r="Y175" s="194">
        <v>6053700</v>
      </c>
      <c r="Z175" s="168" t="s">
        <v>73</v>
      </c>
      <c r="AA175" s="212" t="s">
        <v>109</v>
      </c>
      <c r="AB175" s="168" t="s">
        <v>98</v>
      </c>
      <c r="AC175" s="212"/>
      <c r="AD175" s="168" t="s">
        <v>1194</v>
      </c>
      <c r="AE175" s="168"/>
      <c r="AF175" s="190"/>
    </row>
    <row r="176" spans="2:32" ht="102" x14ac:dyDescent="0.25">
      <c r="B176" s="77">
        <v>167</v>
      </c>
      <c r="C176" s="86">
        <v>20</v>
      </c>
      <c r="D176" s="101" t="s">
        <v>748</v>
      </c>
      <c r="E176" s="2"/>
      <c r="F176" s="88"/>
      <c r="G176" s="89"/>
      <c r="H176" s="80">
        <v>42521</v>
      </c>
      <c r="I176" s="89">
        <v>42465</v>
      </c>
      <c r="J176" s="89" t="s">
        <v>67</v>
      </c>
      <c r="K176" s="89">
        <v>42429</v>
      </c>
      <c r="L176" s="82" t="s">
        <v>114</v>
      </c>
      <c r="M176" s="168" t="s">
        <v>668</v>
      </c>
      <c r="N176" s="168" t="s">
        <v>728</v>
      </c>
      <c r="O176" s="168" t="s">
        <v>744</v>
      </c>
      <c r="P176" s="168" t="s">
        <v>749</v>
      </c>
      <c r="Q176" s="167" t="s">
        <v>105</v>
      </c>
      <c r="R176" s="168" t="s">
        <v>746</v>
      </c>
      <c r="S176" s="168" t="s">
        <v>747</v>
      </c>
      <c r="T176" s="168" t="s">
        <v>411</v>
      </c>
      <c r="U176" s="170">
        <v>102.3</v>
      </c>
      <c r="V176" s="168">
        <v>40</v>
      </c>
      <c r="W176" s="238">
        <v>73846.66</v>
      </c>
      <c r="X176" s="168" t="s">
        <v>72</v>
      </c>
      <c r="Y176" s="194">
        <v>2215400</v>
      </c>
      <c r="Z176" s="168" t="s">
        <v>73</v>
      </c>
      <c r="AA176" s="212" t="s">
        <v>109</v>
      </c>
      <c r="AB176" s="168" t="s">
        <v>98</v>
      </c>
      <c r="AC176" s="212"/>
      <c r="AD176" s="168" t="s">
        <v>1194</v>
      </c>
      <c r="AE176" s="216"/>
      <c r="AF176" s="190"/>
    </row>
    <row r="177" spans="2:32" ht="114.75" x14ac:dyDescent="0.25">
      <c r="B177" s="77">
        <v>168</v>
      </c>
      <c r="C177" s="86">
        <v>46</v>
      </c>
      <c r="D177" s="87" t="s">
        <v>881</v>
      </c>
      <c r="E177" s="2" t="s">
        <v>882</v>
      </c>
      <c r="F177" s="79" t="s">
        <v>883</v>
      </c>
      <c r="G177" s="81">
        <v>42510</v>
      </c>
      <c r="H177" s="80">
        <v>42521</v>
      </c>
      <c r="I177" s="89">
        <v>42473</v>
      </c>
      <c r="J177" s="89" t="s">
        <v>67</v>
      </c>
      <c r="K177" s="89">
        <v>42338</v>
      </c>
      <c r="L177" s="82" t="s">
        <v>114</v>
      </c>
      <c r="M177" s="168" t="s">
        <v>668</v>
      </c>
      <c r="N177" s="168" t="s">
        <v>830</v>
      </c>
      <c r="O177" s="168" t="s">
        <v>884</v>
      </c>
      <c r="P177" s="168" t="s">
        <v>1083</v>
      </c>
      <c r="Q177" s="167" t="s">
        <v>105</v>
      </c>
      <c r="R177" s="175" t="s">
        <v>116</v>
      </c>
      <c r="S177" s="186" t="s">
        <v>60</v>
      </c>
      <c r="T177" s="168" t="s">
        <v>833</v>
      </c>
      <c r="U177" s="218">
        <v>9.7200000000000006</v>
      </c>
      <c r="V177" s="185">
        <v>50</v>
      </c>
      <c r="W177" s="171">
        <v>19506.43</v>
      </c>
      <c r="X177" s="168" t="s">
        <v>72</v>
      </c>
      <c r="Y177" s="218">
        <v>464900</v>
      </c>
      <c r="Z177" s="168" t="s">
        <v>73</v>
      </c>
      <c r="AA177" s="168" t="s">
        <v>678</v>
      </c>
      <c r="AB177" s="168"/>
      <c r="AC177" s="168"/>
      <c r="AD177" s="168" t="s">
        <v>1194</v>
      </c>
      <c r="AE177" s="168"/>
      <c r="AF177" s="208" t="s">
        <v>1231</v>
      </c>
    </row>
    <row r="178" spans="2:32" ht="38.25" x14ac:dyDescent="0.25">
      <c r="B178" s="77" t="s">
        <v>1192</v>
      </c>
      <c r="C178" s="86"/>
      <c r="D178" s="87"/>
      <c r="E178" s="2"/>
      <c r="F178" s="79"/>
      <c r="G178" s="81"/>
      <c r="H178" s="80">
        <v>42521</v>
      </c>
      <c r="I178" s="89">
        <v>42473</v>
      </c>
      <c r="J178" s="89" t="s">
        <v>67</v>
      </c>
      <c r="K178" s="89">
        <v>42338</v>
      </c>
      <c r="L178" s="82" t="s">
        <v>1184</v>
      </c>
      <c r="M178" s="168" t="s">
        <v>668</v>
      </c>
      <c r="N178" s="168" t="s">
        <v>830</v>
      </c>
      <c r="O178" s="168" t="s">
        <v>884</v>
      </c>
      <c r="P178" s="168" t="s">
        <v>1083</v>
      </c>
      <c r="Q178" s="167" t="s">
        <v>105</v>
      </c>
      <c r="R178" s="175" t="s">
        <v>116</v>
      </c>
      <c r="S178" s="186" t="s">
        <v>60</v>
      </c>
      <c r="T178" s="168" t="s">
        <v>833</v>
      </c>
      <c r="U178" s="218">
        <v>9.7200000000000006</v>
      </c>
      <c r="V178" s="185">
        <v>7</v>
      </c>
      <c r="W178" s="171"/>
      <c r="X178" s="168" t="s">
        <v>72</v>
      </c>
      <c r="Y178" s="218">
        <v>464900</v>
      </c>
      <c r="Z178" s="168" t="s">
        <v>73</v>
      </c>
      <c r="AA178" s="168" t="s">
        <v>678</v>
      </c>
      <c r="AB178" s="168"/>
      <c r="AC178" s="168"/>
      <c r="AD178" s="168" t="s">
        <v>1194</v>
      </c>
      <c r="AE178" s="168"/>
      <c r="AF178" s="171">
        <v>19506.43</v>
      </c>
    </row>
    <row r="179" spans="2:32" ht="89.25" x14ac:dyDescent="0.25">
      <c r="B179" s="77">
        <v>169</v>
      </c>
      <c r="C179" s="78">
        <v>1</v>
      </c>
      <c r="D179" s="2" t="s">
        <v>903</v>
      </c>
      <c r="E179" s="86" t="s">
        <v>904</v>
      </c>
      <c r="F179" s="79"/>
      <c r="G179" s="81"/>
      <c r="H179" s="80">
        <v>42521</v>
      </c>
      <c r="I179" s="105">
        <v>42124</v>
      </c>
      <c r="J179" s="99" t="s">
        <v>67</v>
      </c>
      <c r="K179" s="105">
        <v>42369</v>
      </c>
      <c r="L179" s="82" t="s">
        <v>114</v>
      </c>
      <c r="M179" s="210" t="s">
        <v>905</v>
      </c>
      <c r="N179" s="211" t="s">
        <v>207</v>
      </c>
      <c r="O179" s="168" t="s">
        <v>906</v>
      </c>
      <c r="P179" s="168" t="s">
        <v>1086</v>
      </c>
      <c r="Q179" s="167" t="s">
        <v>325</v>
      </c>
      <c r="R179" s="175" t="s">
        <v>116</v>
      </c>
      <c r="S179" s="212">
        <v>2</v>
      </c>
      <c r="T179" s="168" t="s">
        <v>907</v>
      </c>
      <c r="U179" s="215">
        <v>9</v>
      </c>
      <c r="V179" s="185">
        <v>60</v>
      </c>
      <c r="W179" s="171">
        <v>9155</v>
      </c>
      <c r="X179" s="212" t="s">
        <v>72</v>
      </c>
      <c r="Y179" s="173">
        <v>183100</v>
      </c>
      <c r="Z179" s="168" t="s">
        <v>282</v>
      </c>
      <c r="AA179" s="212" t="s">
        <v>109</v>
      </c>
      <c r="AB179" s="168" t="s">
        <v>908</v>
      </c>
      <c r="AC179" s="167" t="s">
        <v>98</v>
      </c>
      <c r="AD179" s="168" t="s">
        <v>1194</v>
      </c>
      <c r="AE179" s="166"/>
      <c r="AF179" s="174"/>
    </row>
    <row r="180" spans="2:32" ht="76.5" x14ac:dyDescent="0.25">
      <c r="B180" s="77">
        <v>170</v>
      </c>
      <c r="C180" s="82">
        <v>2</v>
      </c>
      <c r="D180" s="112" t="s">
        <v>1007</v>
      </c>
      <c r="E180" s="82" t="s">
        <v>1022</v>
      </c>
      <c r="F180" s="85" t="s">
        <v>1023</v>
      </c>
      <c r="G180" s="80">
        <v>42501</v>
      </c>
      <c r="H180" s="80">
        <v>42521</v>
      </c>
      <c r="I180" s="82"/>
      <c r="J180" s="82"/>
      <c r="K180" s="82"/>
      <c r="L180" s="82" t="s">
        <v>114</v>
      </c>
      <c r="M180" s="167" t="s">
        <v>1019</v>
      </c>
      <c r="N180" s="167" t="s">
        <v>207</v>
      </c>
      <c r="O180" s="167" t="s">
        <v>1024</v>
      </c>
      <c r="P180" s="167" t="s">
        <v>1025</v>
      </c>
      <c r="Q180" s="167" t="s">
        <v>325</v>
      </c>
      <c r="R180" s="167" t="s">
        <v>1026</v>
      </c>
      <c r="S180" s="167"/>
      <c r="T180" s="167"/>
      <c r="U180" s="177"/>
      <c r="V180" s="167"/>
      <c r="W180" s="178"/>
      <c r="X180" s="179"/>
      <c r="Y180" s="180"/>
      <c r="Z180" s="167"/>
      <c r="AA180" s="167"/>
      <c r="AB180" s="167"/>
      <c r="AC180" s="167"/>
      <c r="AD180" s="185" t="s">
        <v>1194</v>
      </c>
      <c r="AE180" s="167"/>
      <c r="AF180" s="181"/>
    </row>
    <row r="181" spans="2:32" ht="114.75" x14ac:dyDescent="0.25">
      <c r="B181" s="77">
        <v>171</v>
      </c>
      <c r="C181" s="82">
        <v>1</v>
      </c>
      <c r="D181" s="84" t="s">
        <v>316</v>
      </c>
      <c r="E181" s="82" t="s">
        <v>317</v>
      </c>
      <c r="F181" s="85" t="s">
        <v>412</v>
      </c>
      <c r="G181" s="80">
        <v>42486</v>
      </c>
      <c r="H181" s="80">
        <v>42521</v>
      </c>
      <c r="I181" s="80">
        <v>42404</v>
      </c>
      <c r="J181" s="82" t="s">
        <v>67</v>
      </c>
      <c r="K181" s="80">
        <v>42400</v>
      </c>
      <c r="L181" s="82" t="s">
        <v>318</v>
      </c>
      <c r="M181" s="167" t="s">
        <v>319</v>
      </c>
      <c r="N181" s="167" t="s">
        <v>207</v>
      </c>
      <c r="O181" s="167" t="s">
        <v>320</v>
      </c>
      <c r="P181" s="183" t="s">
        <v>1061</v>
      </c>
      <c r="Q181" s="167" t="s">
        <v>105</v>
      </c>
      <c r="R181" s="175" t="s">
        <v>116</v>
      </c>
      <c r="S181" s="192" t="s">
        <v>701</v>
      </c>
      <c r="T181" s="167" t="s">
        <v>234</v>
      </c>
      <c r="U181" s="177">
        <v>146.19999999999999</v>
      </c>
      <c r="V181" s="168" t="s">
        <v>235</v>
      </c>
      <c r="W181" s="178">
        <v>0.08</v>
      </c>
      <c r="X181" s="179" t="s">
        <v>321</v>
      </c>
      <c r="Y181" s="180">
        <v>387788.85</v>
      </c>
      <c r="Z181" s="167" t="s">
        <v>73</v>
      </c>
      <c r="AA181" s="167" t="s">
        <v>109</v>
      </c>
      <c r="AB181" s="167"/>
      <c r="AC181" s="167" t="s">
        <v>98</v>
      </c>
      <c r="AD181" s="185" t="s">
        <v>1194</v>
      </c>
      <c r="AE181" s="167"/>
      <c r="AF181" s="181" t="s">
        <v>322</v>
      </c>
    </row>
    <row r="182" spans="2:32" ht="114.75" x14ac:dyDescent="0.25">
      <c r="B182" s="77">
        <v>172</v>
      </c>
      <c r="C182" s="82">
        <v>2</v>
      </c>
      <c r="D182" s="84" t="s">
        <v>323</v>
      </c>
      <c r="E182" s="82" t="s">
        <v>317</v>
      </c>
      <c r="F182" s="85" t="s">
        <v>412</v>
      </c>
      <c r="G182" s="80">
        <v>42486</v>
      </c>
      <c r="H182" s="80">
        <v>42521</v>
      </c>
      <c r="I182" s="80">
        <v>42404</v>
      </c>
      <c r="J182" s="82" t="s">
        <v>67</v>
      </c>
      <c r="K182" s="80">
        <v>42400</v>
      </c>
      <c r="L182" s="82" t="s">
        <v>318</v>
      </c>
      <c r="M182" s="167" t="s">
        <v>319</v>
      </c>
      <c r="N182" s="167" t="s">
        <v>207</v>
      </c>
      <c r="O182" s="167" t="s">
        <v>320</v>
      </c>
      <c r="P182" s="183" t="s">
        <v>1061</v>
      </c>
      <c r="Q182" s="167" t="s">
        <v>105</v>
      </c>
      <c r="R182" s="175" t="s">
        <v>116</v>
      </c>
      <c r="S182" s="192" t="s">
        <v>701</v>
      </c>
      <c r="T182" s="167" t="s">
        <v>234</v>
      </c>
      <c r="U182" s="177">
        <v>178.92</v>
      </c>
      <c r="V182" s="168" t="s">
        <v>235</v>
      </c>
      <c r="W182" s="178">
        <v>0.08</v>
      </c>
      <c r="X182" s="179" t="s">
        <v>321</v>
      </c>
      <c r="Y182" s="180">
        <v>474577.17</v>
      </c>
      <c r="Z182" s="167" t="s">
        <v>73</v>
      </c>
      <c r="AA182" s="167" t="s">
        <v>109</v>
      </c>
      <c r="AB182" s="167"/>
      <c r="AC182" s="167" t="s">
        <v>98</v>
      </c>
      <c r="AD182" s="185" t="s">
        <v>1194</v>
      </c>
      <c r="AE182" s="167"/>
      <c r="AF182" s="181" t="s">
        <v>322</v>
      </c>
    </row>
    <row r="183" spans="2:32" ht="114.75" x14ac:dyDescent="0.25">
      <c r="B183" s="77">
        <v>173</v>
      </c>
      <c r="C183" s="82">
        <v>3</v>
      </c>
      <c r="D183" s="84" t="s">
        <v>324</v>
      </c>
      <c r="E183" s="82" t="s">
        <v>317</v>
      </c>
      <c r="F183" s="85" t="s">
        <v>412</v>
      </c>
      <c r="G183" s="80">
        <v>42486</v>
      </c>
      <c r="H183" s="80">
        <v>42521</v>
      </c>
      <c r="I183" s="80">
        <v>42404</v>
      </c>
      <c r="J183" s="82" t="s">
        <v>67</v>
      </c>
      <c r="K183" s="80">
        <v>42400</v>
      </c>
      <c r="L183" s="82" t="s">
        <v>318</v>
      </c>
      <c r="M183" s="167" t="s">
        <v>319</v>
      </c>
      <c r="N183" s="167" t="s">
        <v>207</v>
      </c>
      <c r="O183" s="167" t="s">
        <v>320</v>
      </c>
      <c r="P183" s="183" t="s">
        <v>1062</v>
      </c>
      <c r="Q183" s="167" t="s">
        <v>325</v>
      </c>
      <c r="R183" s="175" t="s">
        <v>116</v>
      </c>
      <c r="S183" s="192" t="s">
        <v>701</v>
      </c>
      <c r="T183" s="167" t="s">
        <v>234</v>
      </c>
      <c r="U183" s="177">
        <v>340.71</v>
      </c>
      <c r="V183" s="168" t="s">
        <v>235</v>
      </c>
      <c r="W183" s="178">
        <v>0.08</v>
      </c>
      <c r="X183" s="179" t="s">
        <v>321</v>
      </c>
      <c r="Y183" s="180">
        <v>106773.15</v>
      </c>
      <c r="Z183" s="167" t="s">
        <v>73</v>
      </c>
      <c r="AA183" s="167" t="s">
        <v>109</v>
      </c>
      <c r="AB183" s="167"/>
      <c r="AC183" s="167" t="s">
        <v>98</v>
      </c>
      <c r="AD183" s="185" t="s">
        <v>1194</v>
      </c>
      <c r="AE183" s="167"/>
      <c r="AF183" s="181" t="s">
        <v>322</v>
      </c>
    </row>
    <row r="184" spans="2:32" ht="114.75" x14ac:dyDescent="0.25">
      <c r="B184" s="77">
        <v>174</v>
      </c>
      <c r="C184" s="82">
        <v>4</v>
      </c>
      <c r="D184" s="84" t="s">
        <v>326</v>
      </c>
      <c r="E184" s="82" t="s">
        <v>317</v>
      </c>
      <c r="F184" s="85" t="s">
        <v>412</v>
      </c>
      <c r="G184" s="80">
        <v>42486</v>
      </c>
      <c r="H184" s="80">
        <v>42521</v>
      </c>
      <c r="I184" s="80">
        <v>42404</v>
      </c>
      <c r="J184" s="82" t="s">
        <v>67</v>
      </c>
      <c r="K184" s="80">
        <v>42400</v>
      </c>
      <c r="L184" s="82" t="s">
        <v>318</v>
      </c>
      <c r="M184" s="167" t="s">
        <v>319</v>
      </c>
      <c r="N184" s="167" t="s">
        <v>207</v>
      </c>
      <c r="O184" s="167" t="s">
        <v>320</v>
      </c>
      <c r="P184" s="183" t="s">
        <v>1063</v>
      </c>
      <c r="Q184" s="167" t="s">
        <v>105</v>
      </c>
      <c r="R184" s="175" t="s">
        <v>116</v>
      </c>
      <c r="S184" s="192" t="s">
        <v>701</v>
      </c>
      <c r="T184" s="167" t="s">
        <v>234</v>
      </c>
      <c r="U184" s="177">
        <v>442.84</v>
      </c>
      <c r="V184" s="168" t="s">
        <v>235</v>
      </c>
      <c r="W184" s="178">
        <v>0.08</v>
      </c>
      <c r="X184" s="179" t="s">
        <v>321</v>
      </c>
      <c r="Y184" s="180">
        <v>1501039.05</v>
      </c>
      <c r="Z184" s="167" t="s">
        <v>73</v>
      </c>
      <c r="AA184" s="167" t="s">
        <v>109</v>
      </c>
      <c r="AB184" s="167"/>
      <c r="AC184" s="167" t="s">
        <v>98</v>
      </c>
      <c r="AD184" s="185" t="s">
        <v>1194</v>
      </c>
      <c r="AE184" s="167"/>
      <c r="AF184" s="181" t="s">
        <v>322</v>
      </c>
    </row>
    <row r="185" spans="2:32" ht="114.75" x14ac:dyDescent="0.25">
      <c r="B185" s="77">
        <v>175</v>
      </c>
      <c r="C185" s="82">
        <v>5</v>
      </c>
      <c r="D185" s="84" t="s">
        <v>327</v>
      </c>
      <c r="E185" s="82" t="s">
        <v>317</v>
      </c>
      <c r="F185" s="85" t="s">
        <v>412</v>
      </c>
      <c r="G185" s="80">
        <v>42486</v>
      </c>
      <c r="H185" s="80">
        <v>42521</v>
      </c>
      <c r="I185" s="80">
        <v>42404</v>
      </c>
      <c r="J185" s="82" t="s">
        <v>67</v>
      </c>
      <c r="K185" s="80">
        <v>42400</v>
      </c>
      <c r="L185" s="82" t="s">
        <v>318</v>
      </c>
      <c r="M185" s="167" t="s">
        <v>319</v>
      </c>
      <c r="N185" s="167" t="s">
        <v>207</v>
      </c>
      <c r="O185" s="167" t="s">
        <v>320</v>
      </c>
      <c r="P185" s="183" t="s">
        <v>328</v>
      </c>
      <c r="Q185" s="167" t="s">
        <v>325</v>
      </c>
      <c r="R185" s="175" t="s">
        <v>116</v>
      </c>
      <c r="S185" s="192" t="s">
        <v>701</v>
      </c>
      <c r="T185" s="167" t="s">
        <v>234</v>
      </c>
      <c r="U185" s="177">
        <v>136.1</v>
      </c>
      <c r="V185" s="168" t="s">
        <v>235</v>
      </c>
      <c r="W185" s="178">
        <v>0.08</v>
      </c>
      <c r="X185" s="179" t="s">
        <v>321</v>
      </c>
      <c r="Y185" s="180">
        <v>19740.29</v>
      </c>
      <c r="Z185" s="167" t="s">
        <v>73</v>
      </c>
      <c r="AA185" s="167" t="s">
        <v>109</v>
      </c>
      <c r="AB185" s="167"/>
      <c r="AC185" s="167" t="s">
        <v>98</v>
      </c>
      <c r="AD185" s="185" t="s">
        <v>1194</v>
      </c>
      <c r="AE185" s="167"/>
      <c r="AF185" s="181" t="s">
        <v>322</v>
      </c>
    </row>
    <row r="186" spans="2:32" ht="114.75" x14ac:dyDescent="0.25">
      <c r="B186" s="77">
        <v>176</v>
      </c>
      <c r="C186" s="82">
        <v>6</v>
      </c>
      <c r="D186" s="84" t="s">
        <v>329</v>
      </c>
      <c r="E186" s="82" t="s">
        <v>317</v>
      </c>
      <c r="F186" s="85" t="s">
        <v>412</v>
      </c>
      <c r="G186" s="80">
        <v>42486</v>
      </c>
      <c r="H186" s="80">
        <v>42521</v>
      </c>
      <c r="I186" s="80">
        <v>42404</v>
      </c>
      <c r="J186" s="82" t="s">
        <v>67</v>
      </c>
      <c r="K186" s="80">
        <v>42400</v>
      </c>
      <c r="L186" s="82" t="s">
        <v>318</v>
      </c>
      <c r="M186" s="167" t="s">
        <v>319</v>
      </c>
      <c r="N186" s="167" t="s">
        <v>207</v>
      </c>
      <c r="O186" s="167" t="s">
        <v>320</v>
      </c>
      <c r="P186" s="183" t="s">
        <v>410</v>
      </c>
      <c r="Q186" s="167" t="s">
        <v>325</v>
      </c>
      <c r="R186" s="175" t="s">
        <v>116</v>
      </c>
      <c r="S186" s="192" t="s">
        <v>701</v>
      </c>
      <c r="T186" s="167" t="s">
        <v>234</v>
      </c>
      <c r="U186" s="177">
        <v>113.9</v>
      </c>
      <c r="V186" s="168" t="s">
        <v>235</v>
      </c>
      <c r="W186" s="178">
        <v>0.08</v>
      </c>
      <c r="X186" s="179" t="s">
        <v>321</v>
      </c>
      <c r="Y186" s="180">
        <v>13265.57</v>
      </c>
      <c r="Z186" s="167" t="s">
        <v>73</v>
      </c>
      <c r="AA186" s="167" t="s">
        <v>109</v>
      </c>
      <c r="AB186" s="167"/>
      <c r="AC186" s="167" t="s">
        <v>98</v>
      </c>
      <c r="AD186" s="185" t="s">
        <v>1194</v>
      </c>
      <c r="AE186" s="167"/>
      <c r="AF186" s="181" t="s">
        <v>322</v>
      </c>
    </row>
    <row r="187" spans="2:32" ht="114.75" x14ac:dyDescent="0.25">
      <c r="B187" s="77">
        <v>177</v>
      </c>
      <c r="C187" s="82">
        <v>7</v>
      </c>
      <c r="D187" s="84" t="s">
        <v>330</v>
      </c>
      <c r="E187" s="82" t="s">
        <v>317</v>
      </c>
      <c r="F187" s="85" t="s">
        <v>412</v>
      </c>
      <c r="G187" s="80">
        <v>42486</v>
      </c>
      <c r="H187" s="80">
        <v>42521</v>
      </c>
      <c r="I187" s="80">
        <v>42404</v>
      </c>
      <c r="J187" s="82" t="s">
        <v>67</v>
      </c>
      <c r="K187" s="80">
        <v>42400</v>
      </c>
      <c r="L187" s="82" t="s">
        <v>318</v>
      </c>
      <c r="M187" s="167" t="s">
        <v>319</v>
      </c>
      <c r="N187" s="167" t="s">
        <v>207</v>
      </c>
      <c r="O187" s="167" t="s">
        <v>320</v>
      </c>
      <c r="P187" s="183" t="s">
        <v>331</v>
      </c>
      <c r="Q187" s="167" t="s">
        <v>105</v>
      </c>
      <c r="R187" s="175" t="s">
        <v>116</v>
      </c>
      <c r="S187" s="192" t="s">
        <v>701</v>
      </c>
      <c r="T187" s="167" t="s">
        <v>234</v>
      </c>
      <c r="U187" s="177">
        <v>332.08</v>
      </c>
      <c r="V187" s="168" t="s">
        <v>235</v>
      </c>
      <c r="W187" s="178">
        <v>0.08</v>
      </c>
      <c r="X187" s="179" t="s">
        <v>321</v>
      </c>
      <c r="Y187" s="180">
        <v>44133.13</v>
      </c>
      <c r="Z187" s="167" t="s">
        <v>73</v>
      </c>
      <c r="AA187" s="167" t="s">
        <v>109</v>
      </c>
      <c r="AB187" s="167"/>
      <c r="AC187" s="167" t="s">
        <v>98</v>
      </c>
      <c r="AD187" s="185" t="s">
        <v>1194</v>
      </c>
      <c r="AE187" s="167"/>
      <c r="AF187" s="181" t="s">
        <v>322</v>
      </c>
    </row>
    <row r="188" spans="2:32" ht="114.75" x14ac:dyDescent="0.25">
      <c r="B188" s="77">
        <v>178</v>
      </c>
      <c r="C188" s="82">
        <v>8</v>
      </c>
      <c r="D188" s="84" t="s">
        <v>332</v>
      </c>
      <c r="E188" s="82" t="s">
        <v>317</v>
      </c>
      <c r="F188" s="85" t="s">
        <v>412</v>
      </c>
      <c r="G188" s="80">
        <v>42486</v>
      </c>
      <c r="H188" s="80">
        <v>42521</v>
      </c>
      <c r="I188" s="80">
        <v>42404</v>
      </c>
      <c r="J188" s="82" t="s">
        <v>67</v>
      </c>
      <c r="K188" s="80">
        <v>42400</v>
      </c>
      <c r="L188" s="82" t="s">
        <v>318</v>
      </c>
      <c r="M188" s="167" t="s">
        <v>319</v>
      </c>
      <c r="N188" s="167" t="s">
        <v>207</v>
      </c>
      <c r="O188" s="167" t="s">
        <v>320</v>
      </c>
      <c r="P188" s="183" t="s">
        <v>333</v>
      </c>
      <c r="Q188" s="167" t="s">
        <v>105</v>
      </c>
      <c r="R188" s="175" t="s">
        <v>116</v>
      </c>
      <c r="S188" s="192" t="s">
        <v>701</v>
      </c>
      <c r="T188" s="167" t="s">
        <v>234</v>
      </c>
      <c r="U188" s="177">
        <v>88.9</v>
      </c>
      <c r="V188" s="168" t="s">
        <v>235</v>
      </c>
      <c r="W188" s="178">
        <v>0.08</v>
      </c>
      <c r="X188" s="179" t="s">
        <v>321</v>
      </c>
      <c r="Y188" s="180">
        <v>13194.91</v>
      </c>
      <c r="Z188" s="167" t="s">
        <v>73</v>
      </c>
      <c r="AA188" s="167" t="s">
        <v>109</v>
      </c>
      <c r="AB188" s="167"/>
      <c r="AC188" s="167" t="s">
        <v>98</v>
      </c>
      <c r="AD188" s="185" t="s">
        <v>1194</v>
      </c>
      <c r="AE188" s="167"/>
      <c r="AF188" s="181" t="s">
        <v>322</v>
      </c>
    </row>
    <row r="189" spans="2:32" ht="127.5" x14ac:dyDescent="0.25">
      <c r="B189" s="77">
        <v>179</v>
      </c>
      <c r="C189" s="82">
        <v>11</v>
      </c>
      <c r="D189" s="84" t="s">
        <v>348</v>
      </c>
      <c r="E189" s="82" t="s">
        <v>349</v>
      </c>
      <c r="F189" s="85" t="s">
        <v>413</v>
      </c>
      <c r="G189" s="80">
        <v>42506</v>
      </c>
      <c r="H189" s="80">
        <v>42521</v>
      </c>
      <c r="I189" s="80">
        <v>42405</v>
      </c>
      <c r="J189" s="82" t="s">
        <v>67</v>
      </c>
      <c r="K189" s="80">
        <v>42400</v>
      </c>
      <c r="L189" s="55" t="s">
        <v>350</v>
      </c>
      <c r="M189" s="167" t="s">
        <v>319</v>
      </c>
      <c r="N189" s="167" t="s">
        <v>207</v>
      </c>
      <c r="O189" s="183" t="s">
        <v>351</v>
      </c>
      <c r="P189" s="183" t="s">
        <v>352</v>
      </c>
      <c r="Q189" s="167" t="s">
        <v>325</v>
      </c>
      <c r="R189" s="167" t="s">
        <v>353</v>
      </c>
      <c r="S189" s="167" t="s">
        <v>172</v>
      </c>
      <c r="T189" s="167" t="s">
        <v>173</v>
      </c>
      <c r="U189" s="177">
        <v>419</v>
      </c>
      <c r="V189" s="167">
        <v>3</v>
      </c>
      <c r="W189" s="178">
        <v>6851.93</v>
      </c>
      <c r="X189" s="179" t="s">
        <v>321</v>
      </c>
      <c r="Y189" s="180">
        <v>2740770</v>
      </c>
      <c r="Z189" s="167" t="s">
        <v>73</v>
      </c>
      <c r="AA189" s="167" t="s">
        <v>109</v>
      </c>
      <c r="AB189" s="167"/>
      <c r="AC189" s="167" t="s">
        <v>98</v>
      </c>
      <c r="AD189" s="185" t="s">
        <v>1194</v>
      </c>
      <c r="AE189" s="167"/>
      <c r="AF189" s="181" t="s">
        <v>322</v>
      </c>
    </row>
    <row r="190" spans="2:32" ht="153" x14ac:dyDescent="0.25">
      <c r="B190" s="77">
        <v>180</v>
      </c>
      <c r="C190" s="82">
        <v>11</v>
      </c>
      <c r="D190" s="84" t="s">
        <v>472</v>
      </c>
      <c r="E190" s="133" t="s">
        <v>1159</v>
      </c>
      <c r="F190" s="134" t="s">
        <v>1160</v>
      </c>
      <c r="G190" s="135">
        <v>42454</v>
      </c>
      <c r="H190" s="136">
        <v>42521</v>
      </c>
      <c r="I190" s="137" t="s">
        <v>1161</v>
      </c>
      <c r="J190" s="137">
        <v>42433</v>
      </c>
      <c r="K190" s="137">
        <v>42369</v>
      </c>
      <c r="L190" s="138" t="s">
        <v>318</v>
      </c>
      <c r="M190" s="138" t="s">
        <v>421</v>
      </c>
      <c r="N190" s="138" t="s">
        <v>1162</v>
      </c>
      <c r="O190" s="138" t="s">
        <v>1163</v>
      </c>
      <c r="P190" s="138" t="s">
        <v>1164</v>
      </c>
      <c r="Q190" s="139" t="s">
        <v>105</v>
      </c>
      <c r="R190" s="138" t="s">
        <v>1107</v>
      </c>
      <c r="S190" s="140" t="s">
        <v>378</v>
      </c>
      <c r="T190" s="139" t="s">
        <v>1165</v>
      </c>
      <c r="U190" s="141">
        <v>14.5</v>
      </c>
      <c r="V190" s="142">
        <v>0.08</v>
      </c>
      <c r="W190" s="143">
        <v>1917.33</v>
      </c>
      <c r="X190" s="144" t="s">
        <v>72</v>
      </c>
      <c r="Y190" s="145">
        <v>287600</v>
      </c>
      <c r="Z190" s="139" t="s">
        <v>73</v>
      </c>
      <c r="AA190" s="138" t="s">
        <v>109</v>
      </c>
      <c r="AB190" s="138" t="s">
        <v>98</v>
      </c>
      <c r="AC190" s="146" t="s">
        <v>98</v>
      </c>
      <c r="AD190" s="185" t="s">
        <v>1194</v>
      </c>
      <c r="AE190" s="167"/>
      <c r="AF190" s="181" t="s">
        <v>473</v>
      </c>
    </row>
    <row r="191" spans="2:32" ht="165.75" x14ac:dyDescent="0.25">
      <c r="B191" s="77">
        <v>181</v>
      </c>
      <c r="C191" s="78">
        <v>1</v>
      </c>
      <c r="D191" s="78" t="s">
        <v>979</v>
      </c>
      <c r="E191" s="78" t="s">
        <v>1004</v>
      </c>
      <c r="F191" s="79" t="s">
        <v>1005</v>
      </c>
      <c r="G191" s="81">
        <v>42506</v>
      </c>
      <c r="H191" s="80">
        <v>42521</v>
      </c>
      <c r="I191" s="81">
        <v>42425</v>
      </c>
      <c r="J191" s="78"/>
      <c r="K191" s="81">
        <v>42338</v>
      </c>
      <c r="L191" s="78" t="s">
        <v>980</v>
      </c>
      <c r="M191" s="166" t="s">
        <v>981</v>
      </c>
      <c r="N191" s="166" t="s">
        <v>982</v>
      </c>
      <c r="O191" s="166" t="s">
        <v>983</v>
      </c>
      <c r="P191" s="166" t="s">
        <v>984</v>
      </c>
      <c r="Q191" s="167" t="s">
        <v>325</v>
      </c>
      <c r="R191" s="168" t="s">
        <v>1107</v>
      </c>
      <c r="S191" s="176" t="s">
        <v>117</v>
      </c>
      <c r="T191" s="167" t="s">
        <v>118</v>
      </c>
      <c r="U191" s="170">
        <v>59.5</v>
      </c>
      <c r="V191" s="166">
        <v>3</v>
      </c>
      <c r="W191" s="171">
        <v>3751</v>
      </c>
      <c r="X191" s="172" t="s">
        <v>72</v>
      </c>
      <c r="Y191" s="173">
        <v>1500400</v>
      </c>
      <c r="Z191" s="166" t="s">
        <v>73</v>
      </c>
      <c r="AA191" s="166"/>
      <c r="AB191" s="166"/>
      <c r="AC191" s="167" t="s">
        <v>98</v>
      </c>
      <c r="AD191" s="166" t="s">
        <v>1198</v>
      </c>
      <c r="AE191" s="166" t="s">
        <v>1216</v>
      </c>
      <c r="AF191" s="174" t="s">
        <v>985</v>
      </c>
    </row>
    <row r="192" spans="2:32" ht="25.5" x14ac:dyDescent="0.25">
      <c r="B192" s="77">
        <v>182</v>
      </c>
      <c r="C192" s="78"/>
      <c r="D192" s="78"/>
      <c r="E192" s="78"/>
      <c r="F192" s="79"/>
      <c r="G192" s="81"/>
      <c r="H192" s="80">
        <v>42521</v>
      </c>
      <c r="I192" s="81"/>
      <c r="J192" s="78"/>
      <c r="K192" s="81"/>
      <c r="L192" s="78" t="s">
        <v>114</v>
      </c>
      <c r="M192" s="166" t="s">
        <v>668</v>
      </c>
      <c r="N192" s="249" t="s">
        <v>830</v>
      </c>
      <c r="O192" s="166" t="s">
        <v>1185</v>
      </c>
      <c r="P192" s="249" t="s">
        <v>1169</v>
      </c>
      <c r="Q192" s="167" t="s">
        <v>105</v>
      </c>
      <c r="R192" s="168" t="s">
        <v>116</v>
      </c>
      <c r="S192" s="249">
        <v>3</v>
      </c>
      <c r="T192" s="249" t="s">
        <v>833</v>
      </c>
      <c r="U192" s="250">
        <v>14.25</v>
      </c>
      <c r="V192" s="249">
        <v>50</v>
      </c>
      <c r="W192" s="171">
        <v>37000</v>
      </c>
      <c r="X192" s="172" t="s">
        <v>72</v>
      </c>
      <c r="Y192" s="173"/>
      <c r="Z192" s="166" t="s">
        <v>73</v>
      </c>
      <c r="AA192" s="166"/>
      <c r="AB192" s="166"/>
      <c r="AC192" s="167" t="s">
        <v>229</v>
      </c>
      <c r="AD192" s="185" t="s">
        <v>1194</v>
      </c>
      <c r="AE192" s="166"/>
      <c r="AF192" s="174"/>
    </row>
    <row r="193" spans="2:32" ht="38.25" x14ac:dyDescent="0.25">
      <c r="B193" s="149">
        <v>183</v>
      </c>
      <c r="C193" s="148"/>
      <c r="D193" s="148"/>
      <c r="E193" s="148"/>
      <c r="F193" s="148"/>
      <c r="G193" s="148"/>
      <c r="H193" s="80">
        <v>42521</v>
      </c>
      <c r="I193" s="148"/>
      <c r="J193" s="148"/>
      <c r="K193" s="148"/>
      <c r="L193" s="78" t="s">
        <v>1184</v>
      </c>
      <c r="M193" s="166" t="s">
        <v>668</v>
      </c>
      <c r="N193" s="249" t="s">
        <v>830</v>
      </c>
      <c r="O193" s="166" t="s">
        <v>1185</v>
      </c>
      <c r="P193" s="249" t="s">
        <v>1169</v>
      </c>
      <c r="Q193" s="167" t="s">
        <v>105</v>
      </c>
      <c r="R193" s="168" t="s">
        <v>116</v>
      </c>
      <c r="S193" s="249">
        <v>3</v>
      </c>
      <c r="T193" s="249" t="s">
        <v>833</v>
      </c>
      <c r="U193" s="250">
        <v>14.25</v>
      </c>
      <c r="V193" s="249">
        <v>7</v>
      </c>
      <c r="W193" s="249"/>
      <c r="X193" s="249" t="s">
        <v>72</v>
      </c>
      <c r="Y193" s="249"/>
      <c r="Z193" s="166" t="s">
        <v>73</v>
      </c>
      <c r="AA193" s="249"/>
      <c r="AB193" s="249"/>
      <c r="AC193" s="167" t="s">
        <v>229</v>
      </c>
      <c r="AD193" s="185" t="s">
        <v>1194</v>
      </c>
      <c r="AE193" s="249"/>
      <c r="AF193" s="251">
        <v>37000</v>
      </c>
    </row>
    <row r="194" spans="2:32" ht="25.5" x14ac:dyDescent="0.25">
      <c r="B194" s="149">
        <v>184</v>
      </c>
      <c r="C194" s="148"/>
      <c r="D194" s="148"/>
      <c r="E194" s="148"/>
      <c r="F194" s="148"/>
      <c r="G194" s="148"/>
      <c r="H194" s="80">
        <v>42521</v>
      </c>
      <c r="I194" s="148"/>
      <c r="J194" s="148"/>
      <c r="K194" s="148"/>
      <c r="L194" s="78" t="s">
        <v>114</v>
      </c>
      <c r="M194" s="166" t="s">
        <v>668</v>
      </c>
      <c r="N194" s="249" t="s">
        <v>830</v>
      </c>
      <c r="O194" s="249" t="s">
        <v>1186</v>
      </c>
      <c r="P194" s="249" t="s">
        <v>1170</v>
      </c>
      <c r="Q194" s="167" t="s">
        <v>105</v>
      </c>
      <c r="R194" s="168" t="s">
        <v>116</v>
      </c>
      <c r="S194" s="249">
        <v>3</v>
      </c>
      <c r="T194" s="249" t="s">
        <v>833</v>
      </c>
      <c r="U194" s="250">
        <v>6.7</v>
      </c>
      <c r="V194" s="249">
        <v>50</v>
      </c>
      <c r="W194" s="249"/>
      <c r="X194" s="249" t="s">
        <v>72</v>
      </c>
      <c r="Y194" s="249"/>
      <c r="Z194" s="166" t="s">
        <v>73</v>
      </c>
      <c r="AA194" s="249"/>
      <c r="AB194" s="249"/>
      <c r="AC194" s="167" t="s">
        <v>229</v>
      </c>
      <c r="AD194" s="185" t="s">
        <v>1194</v>
      </c>
      <c r="AE194" s="249"/>
      <c r="AF194" s="252"/>
    </row>
    <row r="195" spans="2:32" ht="38.25" x14ac:dyDescent="0.25">
      <c r="B195" s="149">
        <v>185</v>
      </c>
      <c r="C195" s="148"/>
      <c r="D195" s="148"/>
      <c r="E195" s="148"/>
      <c r="F195" s="148"/>
      <c r="G195" s="148"/>
      <c r="H195" s="80">
        <v>42521</v>
      </c>
      <c r="I195" s="148"/>
      <c r="J195" s="148"/>
      <c r="K195" s="148"/>
      <c r="L195" s="78" t="s">
        <v>1184</v>
      </c>
      <c r="M195" s="166" t="s">
        <v>668</v>
      </c>
      <c r="N195" s="249" t="s">
        <v>830</v>
      </c>
      <c r="O195" s="249" t="s">
        <v>1186</v>
      </c>
      <c r="P195" s="249" t="s">
        <v>1170</v>
      </c>
      <c r="Q195" s="167" t="s">
        <v>105</v>
      </c>
      <c r="R195" s="168" t="s">
        <v>116</v>
      </c>
      <c r="S195" s="249">
        <v>3</v>
      </c>
      <c r="T195" s="249" t="s">
        <v>833</v>
      </c>
      <c r="U195" s="250">
        <v>6.7</v>
      </c>
      <c r="V195" s="249">
        <v>7</v>
      </c>
      <c r="W195" s="249"/>
      <c r="X195" s="249" t="s">
        <v>72</v>
      </c>
      <c r="Y195" s="249"/>
      <c r="Z195" s="166" t="s">
        <v>73</v>
      </c>
      <c r="AA195" s="249"/>
      <c r="AB195" s="249"/>
      <c r="AC195" s="167" t="s">
        <v>229</v>
      </c>
      <c r="AD195" s="185" t="s">
        <v>1194</v>
      </c>
      <c r="AE195" s="249"/>
      <c r="AF195" s="252"/>
    </row>
    <row r="196" spans="2:32" ht="38.25" x14ac:dyDescent="0.25">
      <c r="B196" s="149">
        <v>186</v>
      </c>
      <c r="C196" s="148"/>
      <c r="D196" s="148"/>
      <c r="E196" s="148"/>
      <c r="F196" s="148"/>
      <c r="G196" s="148"/>
      <c r="H196" s="80">
        <v>42521</v>
      </c>
      <c r="I196" s="148"/>
      <c r="J196" s="148"/>
      <c r="K196" s="148"/>
      <c r="L196" s="152" t="s">
        <v>1184</v>
      </c>
      <c r="M196" s="166" t="s">
        <v>668</v>
      </c>
      <c r="N196" s="249" t="s">
        <v>830</v>
      </c>
      <c r="O196" s="249" t="s">
        <v>1187</v>
      </c>
      <c r="P196" s="249" t="s">
        <v>1171</v>
      </c>
      <c r="Q196" s="167" t="s">
        <v>105</v>
      </c>
      <c r="R196" s="168" t="s">
        <v>116</v>
      </c>
      <c r="S196" s="249">
        <v>3</v>
      </c>
      <c r="T196" s="249" t="s">
        <v>833</v>
      </c>
      <c r="U196" s="250">
        <v>17.3</v>
      </c>
      <c r="V196" s="249">
        <v>7</v>
      </c>
      <c r="W196" s="249"/>
      <c r="X196" s="249" t="s">
        <v>72</v>
      </c>
      <c r="Y196" s="249"/>
      <c r="Z196" s="166" t="s">
        <v>73</v>
      </c>
      <c r="AA196" s="249"/>
      <c r="AB196" s="249"/>
      <c r="AC196" s="167" t="s">
        <v>229</v>
      </c>
      <c r="AD196" s="185" t="s">
        <v>1194</v>
      </c>
      <c r="AE196" s="249"/>
      <c r="AF196" s="252"/>
    </row>
    <row r="197" spans="2:32" ht="102.75" thickBot="1" x14ac:dyDescent="0.3">
      <c r="B197" s="150">
        <v>187</v>
      </c>
      <c r="C197" s="151"/>
      <c r="D197" s="151"/>
      <c r="E197" s="151"/>
      <c r="F197" s="151"/>
      <c r="G197" s="151"/>
      <c r="H197" s="147">
        <v>42521</v>
      </c>
      <c r="I197" s="151"/>
      <c r="J197" s="151"/>
      <c r="K197" s="151"/>
      <c r="L197" s="151" t="s">
        <v>1188</v>
      </c>
      <c r="M197" s="253"/>
      <c r="N197" s="253" t="s">
        <v>207</v>
      </c>
      <c r="O197" s="253" t="s">
        <v>1189</v>
      </c>
      <c r="P197" s="253" t="s">
        <v>1190</v>
      </c>
      <c r="Q197" s="253" t="s">
        <v>105</v>
      </c>
      <c r="R197" s="253" t="s">
        <v>116</v>
      </c>
      <c r="S197" s="253">
        <v>29</v>
      </c>
      <c r="T197" s="253" t="s">
        <v>107</v>
      </c>
      <c r="U197" s="254">
        <v>80.099999999999994</v>
      </c>
      <c r="V197" s="253" t="s">
        <v>1140</v>
      </c>
      <c r="W197" s="253"/>
      <c r="X197" s="253" t="s">
        <v>72</v>
      </c>
      <c r="Y197" s="253"/>
      <c r="Z197" s="255" t="s">
        <v>73</v>
      </c>
      <c r="AA197" s="253"/>
      <c r="AB197" s="253"/>
      <c r="AC197" s="256" t="s">
        <v>98</v>
      </c>
      <c r="AD197" s="185" t="s">
        <v>1194</v>
      </c>
      <c r="AE197" s="253"/>
      <c r="AF197" s="257" t="s">
        <v>1191</v>
      </c>
    </row>
  </sheetData>
  <autoFilter ref="B3:AF197">
    <sortState ref="B4:AF193">
      <sortCondition ref="B3:B193"/>
    </sortState>
  </autoFilter>
  <mergeCells count="1">
    <mergeCell ref="B2:AF2"/>
  </mergeCells>
  <pageMargins left="0.23622047244094491" right="0.23622047244094491" top="0.74803149606299213" bottom="0.74803149606299213" header="0.31496062992125984" footer="0.31496062992125984"/>
  <pageSetup paperSize="9" scale="3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7"/>
  <sheetViews>
    <sheetView zoomScale="85" zoomScaleNormal="85" workbookViewId="0">
      <pane ySplit="3" topLeftCell="A4" activePane="bottomLeft" state="frozen"/>
      <selection pane="bottomLeft" activeCell="K7" sqref="B3:K7"/>
    </sheetView>
  </sheetViews>
  <sheetFormatPr defaultRowHeight="15.75" customHeight="1" x14ac:dyDescent="0.25"/>
  <cols>
    <col min="1" max="1" width="3.75" customWidth="1"/>
    <col min="2" max="2" width="9.25"/>
    <col min="3" max="3" width="0" hidden="1" customWidth="1"/>
    <col min="4" max="4" width="11.25"/>
    <col min="5" max="5" width="12.875"/>
    <col min="6" max="7" width="29.375"/>
    <col min="8" max="8" width="12.875"/>
    <col min="9" max="9" width="10.125"/>
    <col min="10" max="10" width="22" customWidth="1"/>
    <col min="11" max="11" width="11.375"/>
  </cols>
  <sheetData>
    <row r="1" spans="2:11" ht="16.5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</row>
    <row r="2" spans="2:11" ht="21.75" thickBot="1" x14ac:dyDescent="0.4">
      <c r="B2" s="263" t="s">
        <v>14</v>
      </c>
      <c r="C2" s="264"/>
      <c r="D2" s="264"/>
      <c r="E2" s="264"/>
      <c r="F2" s="264"/>
      <c r="G2" s="264"/>
      <c r="H2" s="264"/>
      <c r="I2" s="264"/>
      <c r="J2" s="264"/>
      <c r="K2" s="265"/>
    </row>
    <row r="3" spans="2:11" ht="64.5" thickBot="1" x14ac:dyDescent="0.3">
      <c r="B3" s="3" t="s">
        <v>0</v>
      </c>
      <c r="C3" s="3" t="s">
        <v>1</v>
      </c>
      <c r="D3" s="3" t="s">
        <v>2</v>
      </c>
      <c r="E3" s="3" t="s">
        <v>7</v>
      </c>
      <c r="F3" s="3" t="s">
        <v>3</v>
      </c>
      <c r="G3" s="3" t="s">
        <v>8</v>
      </c>
      <c r="H3" s="3" t="s">
        <v>5</v>
      </c>
      <c r="I3" s="3" t="s">
        <v>9</v>
      </c>
      <c r="J3" s="3" t="s">
        <v>10</v>
      </c>
      <c r="K3" s="3" t="s">
        <v>6</v>
      </c>
    </row>
    <row r="4" spans="2:11" ht="51" x14ac:dyDescent="0.25">
      <c r="B4" s="4">
        <v>1</v>
      </c>
      <c r="C4" s="5"/>
      <c r="D4" s="6">
        <v>42423</v>
      </c>
      <c r="E4" s="5"/>
      <c r="F4" s="5" t="s">
        <v>15</v>
      </c>
      <c r="G4" s="7" t="s">
        <v>17</v>
      </c>
      <c r="H4" s="5" t="s">
        <v>22</v>
      </c>
      <c r="I4" s="5"/>
      <c r="J4" s="5"/>
      <c r="K4" s="8"/>
    </row>
    <row r="5" spans="2:11" ht="63.75" x14ac:dyDescent="0.25">
      <c r="B5" s="9">
        <v>2</v>
      </c>
      <c r="C5" s="2"/>
      <c r="D5" s="10">
        <v>42423</v>
      </c>
      <c r="E5" s="2"/>
      <c r="F5" s="2" t="s">
        <v>16</v>
      </c>
      <c r="G5" s="11" t="s">
        <v>18</v>
      </c>
      <c r="H5" s="2"/>
      <c r="I5" s="2"/>
      <c r="J5" s="2"/>
      <c r="K5" s="12"/>
    </row>
    <row r="6" spans="2:11" ht="76.5" x14ac:dyDescent="0.25">
      <c r="B6" s="13">
        <v>3</v>
      </c>
      <c r="C6" s="14"/>
      <c r="D6" s="10">
        <v>42423</v>
      </c>
      <c r="E6" s="14"/>
      <c r="F6" s="15" t="s">
        <v>19</v>
      </c>
      <c r="G6" s="11" t="s">
        <v>20</v>
      </c>
      <c r="H6" s="14"/>
      <c r="I6" s="14"/>
      <c r="J6" s="14"/>
      <c r="K6" s="16"/>
    </row>
    <row r="7" spans="2:11" ht="81" customHeight="1" x14ac:dyDescent="0.25">
      <c r="B7" s="9">
        <v>4</v>
      </c>
      <c r="C7" s="2"/>
      <c r="D7" s="10">
        <v>42423</v>
      </c>
      <c r="E7" s="2" t="s">
        <v>11</v>
      </c>
      <c r="F7" s="2" t="s">
        <v>12</v>
      </c>
      <c r="G7" s="2" t="s">
        <v>13</v>
      </c>
      <c r="H7" s="2"/>
      <c r="I7" s="2"/>
      <c r="J7" s="17" t="s">
        <v>21</v>
      </c>
      <c r="K7" s="12"/>
    </row>
  </sheetData>
  <mergeCells count="1">
    <mergeCell ref="B2:K2"/>
  </mergeCells>
  <pageMargins left="0.7" right="0.7" top="0.75" bottom="0.75" header="0.51180555555555496" footer="0.51180555555555496"/>
  <pageSetup paperSize="9" scale="83" firstPageNumber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5"/>
  <sheetViews>
    <sheetView zoomScale="70" zoomScaleNormal="70" workbookViewId="0">
      <pane xSplit="1" ySplit="7" topLeftCell="B17" activePane="bottomRight" state="frozen"/>
      <selection pane="topRight" activeCell="B1" sqref="B1"/>
      <selection pane="bottomLeft" activeCell="A8" sqref="A8"/>
      <selection pane="bottomRight" activeCell="D8" sqref="D8"/>
    </sheetView>
  </sheetViews>
  <sheetFormatPr defaultRowHeight="15.75" customHeight="1" x14ac:dyDescent="0.25"/>
  <cols>
    <col min="2" max="2" width="5" customWidth="1"/>
    <col min="3" max="3" width="12.5" bestFit="1" customWidth="1"/>
    <col min="4" max="6" width="14.25" customWidth="1"/>
    <col min="7" max="9" width="13.125" customWidth="1"/>
    <col min="10" max="10" width="7.625" customWidth="1"/>
    <col min="11" max="11" width="14" customWidth="1"/>
    <col min="12" max="12" width="7.625" customWidth="1"/>
    <col min="13" max="13" width="8.25" customWidth="1"/>
    <col min="14" max="14" width="7.625" customWidth="1"/>
  </cols>
  <sheetData>
    <row r="1" spans="2:14" x14ac:dyDescent="0.25">
      <c r="K1" s="21"/>
    </row>
    <row r="2" spans="2:14" x14ac:dyDescent="0.25">
      <c r="K2" s="21"/>
    </row>
    <row r="3" spans="2:14" ht="21" x14ac:dyDescent="0.35"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</row>
    <row r="4" spans="2:14" ht="16.5" thickBot="1" x14ac:dyDescent="0.3">
      <c r="K4" s="21"/>
    </row>
    <row r="5" spans="2:14" x14ac:dyDescent="0.25">
      <c r="B5" s="267" t="s">
        <v>58</v>
      </c>
      <c r="C5" s="268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70"/>
    </row>
    <row r="6" spans="2:14" ht="38.25" x14ac:dyDescent="0.25">
      <c r="B6" s="27" t="s">
        <v>49</v>
      </c>
      <c r="C6" s="64" t="s">
        <v>45</v>
      </c>
      <c r="D6" s="25" t="s">
        <v>38</v>
      </c>
      <c r="E6" s="25" t="s">
        <v>36</v>
      </c>
      <c r="F6" s="25" t="s">
        <v>35</v>
      </c>
      <c r="G6" s="25" t="s">
        <v>37</v>
      </c>
      <c r="H6" s="25" t="s">
        <v>33</v>
      </c>
      <c r="I6" s="25" t="s">
        <v>57</v>
      </c>
      <c r="J6" s="26" t="s">
        <v>56</v>
      </c>
      <c r="K6" s="26" t="s">
        <v>55</v>
      </c>
      <c r="L6" s="26" t="s">
        <v>54</v>
      </c>
      <c r="M6" s="26" t="s">
        <v>53</v>
      </c>
      <c r="N6" s="28" t="s">
        <v>52</v>
      </c>
    </row>
    <row r="7" spans="2:14" ht="16.5" thickBot="1" x14ac:dyDescent="0.3">
      <c r="B7" s="29" t="s">
        <v>51</v>
      </c>
      <c r="C7" s="65" t="s">
        <v>1149</v>
      </c>
      <c r="D7" s="23">
        <v>3</v>
      </c>
      <c r="E7" s="23">
        <v>4</v>
      </c>
      <c r="F7" s="23">
        <v>5</v>
      </c>
      <c r="G7" s="23">
        <v>6</v>
      </c>
      <c r="H7" s="24" t="s">
        <v>1150</v>
      </c>
      <c r="I7" s="23">
        <v>8</v>
      </c>
      <c r="J7" s="23">
        <v>9</v>
      </c>
      <c r="K7" s="23">
        <v>10</v>
      </c>
      <c r="L7" s="23">
        <v>11</v>
      </c>
      <c r="M7" s="24" t="s">
        <v>1151</v>
      </c>
      <c r="N7" s="30">
        <v>13</v>
      </c>
    </row>
    <row r="8" spans="2:14" ht="89.25" x14ac:dyDescent="0.25">
      <c r="B8" s="114">
        <v>11</v>
      </c>
      <c r="C8" s="69">
        <v>42521</v>
      </c>
      <c r="D8" s="76" t="s">
        <v>136</v>
      </c>
      <c r="E8" s="115" t="s">
        <v>180</v>
      </c>
      <c r="F8" s="56" t="s">
        <v>175</v>
      </c>
      <c r="G8" s="56" t="s">
        <v>181</v>
      </c>
      <c r="H8" s="56" t="s">
        <v>138</v>
      </c>
      <c r="I8" s="116">
        <v>137.38</v>
      </c>
      <c r="J8" s="115">
        <v>0.05</v>
      </c>
      <c r="K8" s="56" t="s">
        <v>182</v>
      </c>
      <c r="L8" s="115">
        <v>10</v>
      </c>
      <c r="M8" s="115">
        <v>44</v>
      </c>
      <c r="N8" s="117">
        <v>2.2000000000000002</v>
      </c>
    </row>
    <row r="9" spans="2:14" ht="76.5" x14ac:dyDescent="0.25">
      <c r="B9" s="66">
        <v>21</v>
      </c>
      <c r="C9" s="68">
        <v>42521</v>
      </c>
      <c r="D9" s="58" t="s">
        <v>158</v>
      </c>
      <c r="E9" s="58" t="s">
        <v>160</v>
      </c>
      <c r="F9" s="58" t="s">
        <v>175</v>
      </c>
      <c r="G9" s="58" t="s">
        <v>176</v>
      </c>
      <c r="H9" s="58" t="s">
        <v>138</v>
      </c>
      <c r="I9" s="57">
        <v>61.73</v>
      </c>
      <c r="J9" s="57">
        <v>6.23</v>
      </c>
      <c r="K9" s="58" t="s">
        <v>177</v>
      </c>
      <c r="L9" s="57">
        <v>12</v>
      </c>
      <c r="M9" s="57">
        <v>52.8</v>
      </c>
      <c r="N9" s="67">
        <v>2968.86</v>
      </c>
    </row>
    <row r="10" spans="2:14" ht="89.25" x14ac:dyDescent="0.25">
      <c r="B10" s="66">
        <v>22</v>
      </c>
      <c r="C10" s="68">
        <v>42521</v>
      </c>
      <c r="D10" s="58" t="s">
        <v>158</v>
      </c>
      <c r="E10" s="58" t="s">
        <v>164</v>
      </c>
      <c r="F10" s="58" t="s">
        <v>175</v>
      </c>
      <c r="G10" s="58" t="s">
        <v>163</v>
      </c>
      <c r="H10" s="58" t="s">
        <v>138</v>
      </c>
      <c r="I10" s="113">
        <v>73.099999999999994</v>
      </c>
      <c r="J10" s="57">
        <v>7.29</v>
      </c>
      <c r="K10" s="58" t="s">
        <v>178</v>
      </c>
      <c r="L10" s="57">
        <v>19.5</v>
      </c>
      <c r="M10" s="57">
        <v>85.8</v>
      </c>
      <c r="N10" s="118">
        <v>3472.81</v>
      </c>
    </row>
    <row r="11" spans="2:14" ht="89.25" x14ac:dyDescent="0.25">
      <c r="B11" s="66">
        <v>37</v>
      </c>
      <c r="C11" s="68">
        <v>42521</v>
      </c>
      <c r="D11" s="58" t="s">
        <v>260</v>
      </c>
      <c r="E11" s="58" t="s">
        <v>262</v>
      </c>
      <c r="F11" s="58" t="s">
        <v>190</v>
      </c>
      <c r="G11" s="58" t="s">
        <v>261</v>
      </c>
      <c r="H11" s="58" t="s">
        <v>263</v>
      </c>
      <c r="I11" s="119">
        <v>77</v>
      </c>
      <c r="J11" s="60">
        <v>32.39</v>
      </c>
      <c r="K11" s="58" t="s">
        <v>521</v>
      </c>
      <c r="L11" s="58">
        <v>2</v>
      </c>
      <c r="M11" s="58">
        <v>8.8000000000000007</v>
      </c>
      <c r="N11" s="63">
        <v>284.99</v>
      </c>
    </row>
    <row r="12" spans="2:14" ht="89.25" x14ac:dyDescent="0.25">
      <c r="B12" s="66">
        <v>38</v>
      </c>
      <c r="C12" s="68">
        <v>42521</v>
      </c>
      <c r="D12" s="58" t="s">
        <v>273</v>
      </c>
      <c r="E12" s="58" t="s">
        <v>196</v>
      </c>
      <c r="F12" s="58" t="s">
        <v>190</v>
      </c>
      <c r="G12" s="58" t="s">
        <v>195</v>
      </c>
      <c r="H12" s="58" t="s">
        <v>263</v>
      </c>
      <c r="I12" s="119">
        <v>108</v>
      </c>
      <c r="J12" s="60">
        <v>48.27</v>
      </c>
      <c r="K12" s="58" t="s">
        <v>521</v>
      </c>
      <c r="L12" s="58">
        <v>2</v>
      </c>
      <c r="M12" s="58">
        <v>8.8000000000000007</v>
      </c>
      <c r="N12" s="63">
        <v>424.78</v>
      </c>
    </row>
    <row r="13" spans="2:14" ht="63.75" x14ac:dyDescent="0.25">
      <c r="B13" s="66">
        <v>51</v>
      </c>
      <c r="C13" s="68">
        <v>42521</v>
      </c>
      <c r="D13" s="58" t="s">
        <v>344</v>
      </c>
      <c r="E13" s="58" t="s">
        <v>524</v>
      </c>
      <c r="F13" s="58" t="s">
        <v>116</v>
      </c>
      <c r="G13" s="58" t="s">
        <v>345</v>
      </c>
      <c r="H13" s="58" t="s">
        <v>203</v>
      </c>
      <c r="I13" s="60">
        <v>88.46</v>
      </c>
      <c r="J13" s="60">
        <v>29.76</v>
      </c>
      <c r="K13" s="58" t="s">
        <v>525</v>
      </c>
      <c r="L13" s="58">
        <v>9</v>
      </c>
      <c r="M13" s="58">
        <f>L13*4.4</f>
        <v>39.6</v>
      </c>
      <c r="N13" s="63">
        <f>M13*J13</f>
        <v>1178.4960000000001</v>
      </c>
    </row>
    <row r="14" spans="2:14" ht="76.5" x14ac:dyDescent="0.25">
      <c r="B14" s="66">
        <v>54</v>
      </c>
      <c r="C14" s="68">
        <v>42521</v>
      </c>
      <c r="D14" s="58" t="s">
        <v>337</v>
      </c>
      <c r="E14" s="58" t="s">
        <v>339</v>
      </c>
      <c r="F14" s="58" t="s">
        <v>116</v>
      </c>
      <c r="G14" s="58" t="s">
        <v>338</v>
      </c>
      <c r="H14" s="58" t="s">
        <v>341</v>
      </c>
      <c r="I14" s="60">
        <v>180.63</v>
      </c>
      <c r="J14" s="60">
        <v>79.599999999999994</v>
      </c>
      <c r="K14" s="58" t="s">
        <v>523</v>
      </c>
      <c r="L14" s="58">
        <v>25</v>
      </c>
      <c r="M14" s="58">
        <f>L14*4.4</f>
        <v>110.00000000000001</v>
      </c>
      <c r="N14" s="63">
        <f>M14*J14</f>
        <v>8756</v>
      </c>
    </row>
    <row r="15" spans="2:14" ht="127.5" x14ac:dyDescent="0.25">
      <c r="B15" s="120">
        <v>77</v>
      </c>
      <c r="C15" s="68">
        <v>42521</v>
      </c>
      <c r="D15" s="55" t="s">
        <v>974</v>
      </c>
      <c r="E15" s="55" t="s">
        <v>975</v>
      </c>
      <c r="F15" s="59" t="s">
        <v>116</v>
      </c>
      <c r="G15" s="55" t="s">
        <v>554</v>
      </c>
      <c r="H15" s="55" t="s">
        <v>976</v>
      </c>
      <c r="I15" s="55" t="s">
        <v>977</v>
      </c>
      <c r="J15" s="55">
        <v>14.6</v>
      </c>
      <c r="K15" s="55" t="s">
        <v>978</v>
      </c>
      <c r="L15" s="55">
        <v>20</v>
      </c>
      <c r="M15" s="58">
        <f>L15*4.4</f>
        <v>88</v>
      </c>
      <c r="N15" s="63">
        <f>J15*M15</f>
        <v>1284.8</v>
      </c>
    </row>
    <row r="16" spans="2:14" ht="242.25" x14ac:dyDescent="0.25">
      <c r="B16" s="120">
        <v>90</v>
      </c>
      <c r="C16" s="68">
        <v>42521</v>
      </c>
      <c r="D16" s="58" t="s">
        <v>645</v>
      </c>
      <c r="E16" s="58" t="s">
        <v>646</v>
      </c>
      <c r="F16" s="58" t="s">
        <v>116</v>
      </c>
      <c r="G16" s="58" t="s">
        <v>613</v>
      </c>
      <c r="H16" s="58" t="s">
        <v>192</v>
      </c>
      <c r="I16" s="60">
        <v>91.2</v>
      </c>
      <c r="J16" s="60">
        <v>3.07</v>
      </c>
      <c r="K16" s="58" t="s">
        <v>647</v>
      </c>
      <c r="L16" s="58">
        <v>5</v>
      </c>
      <c r="M16" s="58">
        <v>22</v>
      </c>
      <c r="N16" s="63">
        <v>67.540000000000006</v>
      </c>
    </row>
    <row r="17" spans="2:14" ht="242.25" x14ac:dyDescent="0.25">
      <c r="B17" s="120">
        <v>91</v>
      </c>
      <c r="C17" s="68">
        <v>42521</v>
      </c>
      <c r="D17" s="58" t="s">
        <v>645</v>
      </c>
      <c r="E17" s="58" t="s">
        <v>648</v>
      </c>
      <c r="F17" s="58" t="s">
        <v>116</v>
      </c>
      <c r="G17" s="58" t="s">
        <v>618</v>
      </c>
      <c r="H17" s="58" t="s">
        <v>192</v>
      </c>
      <c r="I17" s="60">
        <v>242.5</v>
      </c>
      <c r="J17" s="60">
        <v>8.25</v>
      </c>
      <c r="K17" s="58" t="s">
        <v>649</v>
      </c>
      <c r="L17" s="58">
        <v>6</v>
      </c>
      <c r="M17" s="58">
        <v>26.4</v>
      </c>
      <c r="N17" s="63">
        <v>217.8</v>
      </c>
    </row>
    <row r="18" spans="2:14" ht="191.25" x14ac:dyDescent="0.25">
      <c r="B18" s="120">
        <v>92</v>
      </c>
      <c r="C18" s="68">
        <v>42521</v>
      </c>
      <c r="D18" s="58" t="s">
        <v>645</v>
      </c>
      <c r="E18" s="58" t="s">
        <v>650</v>
      </c>
      <c r="F18" s="58" t="s">
        <v>116</v>
      </c>
      <c r="G18" s="58" t="s">
        <v>622</v>
      </c>
      <c r="H18" s="58" t="s">
        <v>192</v>
      </c>
      <c r="I18" s="60">
        <v>202.7</v>
      </c>
      <c r="J18" s="60" t="s">
        <v>651</v>
      </c>
      <c r="K18" s="58" t="s">
        <v>652</v>
      </c>
      <c r="L18" s="58" t="s">
        <v>653</v>
      </c>
      <c r="M18" s="58" t="s">
        <v>654</v>
      </c>
      <c r="N18" s="96" t="s">
        <v>655</v>
      </c>
    </row>
    <row r="19" spans="2:14" ht="216.75" x14ac:dyDescent="0.25">
      <c r="B19" s="120">
        <v>93</v>
      </c>
      <c r="C19" s="68">
        <v>42521</v>
      </c>
      <c r="D19" s="58" t="s">
        <v>645</v>
      </c>
      <c r="E19" s="58" t="s">
        <v>650</v>
      </c>
      <c r="F19" s="58" t="s">
        <v>116</v>
      </c>
      <c r="G19" s="58" t="s">
        <v>622</v>
      </c>
      <c r="H19" s="58" t="s">
        <v>192</v>
      </c>
      <c r="I19" s="60">
        <v>120.6</v>
      </c>
      <c r="J19" s="60">
        <v>3.98</v>
      </c>
      <c r="K19" s="58" t="s">
        <v>656</v>
      </c>
      <c r="L19" s="58">
        <v>3</v>
      </c>
      <c r="M19" s="58">
        <v>13.2</v>
      </c>
      <c r="N19" s="63">
        <v>52.54</v>
      </c>
    </row>
    <row r="20" spans="2:14" ht="242.25" x14ac:dyDescent="0.25">
      <c r="B20" s="120">
        <v>94</v>
      </c>
      <c r="C20" s="68">
        <v>42521</v>
      </c>
      <c r="D20" s="58" t="s">
        <v>645</v>
      </c>
      <c r="E20" s="58" t="s">
        <v>657</v>
      </c>
      <c r="F20" s="58" t="s">
        <v>116</v>
      </c>
      <c r="G20" s="58" t="s">
        <v>625</v>
      </c>
      <c r="H20" s="58" t="s">
        <v>192</v>
      </c>
      <c r="I20" s="60">
        <v>178.3</v>
      </c>
      <c r="J20" s="60">
        <v>5.94</v>
      </c>
      <c r="K20" s="58" t="s">
        <v>658</v>
      </c>
      <c r="L20" s="58">
        <v>3</v>
      </c>
      <c r="M20" s="58">
        <v>13.2</v>
      </c>
      <c r="N20" s="63">
        <v>78.41</v>
      </c>
    </row>
    <row r="21" spans="2:14" ht="114.75" x14ac:dyDescent="0.25">
      <c r="B21" s="66">
        <v>97</v>
      </c>
      <c r="C21" s="68">
        <v>42521</v>
      </c>
      <c r="D21" s="58" t="s">
        <v>187</v>
      </c>
      <c r="E21" s="58" t="s">
        <v>189</v>
      </c>
      <c r="F21" s="58" t="s">
        <v>190</v>
      </c>
      <c r="G21" s="58" t="s">
        <v>188</v>
      </c>
      <c r="H21" s="58" t="s">
        <v>192</v>
      </c>
      <c r="I21" s="60">
        <v>94</v>
      </c>
      <c r="J21" s="60">
        <v>3.18</v>
      </c>
      <c r="K21" s="58" t="s">
        <v>517</v>
      </c>
      <c r="L21" s="58">
        <v>6</v>
      </c>
      <c r="M21" s="58">
        <v>26.4</v>
      </c>
      <c r="N21" s="63">
        <v>84</v>
      </c>
    </row>
    <row r="22" spans="2:14" ht="102" x14ac:dyDescent="0.25">
      <c r="B22" s="66">
        <v>98</v>
      </c>
      <c r="C22" s="68">
        <v>42521</v>
      </c>
      <c r="D22" s="58" t="s">
        <v>187</v>
      </c>
      <c r="E22" s="58" t="s">
        <v>196</v>
      </c>
      <c r="F22" s="58" t="s">
        <v>190</v>
      </c>
      <c r="G22" s="58" t="s">
        <v>195</v>
      </c>
      <c r="H22" s="58" t="s">
        <v>192</v>
      </c>
      <c r="I22" s="60">
        <v>73</v>
      </c>
      <c r="J22" s="60">
        <v>2.29</v>
      </c>
      <c r="K22" s="58" t="s">
        <v>518</v>
      </c>
      <c r="L22" s="58">
        <v>5</v>
      </c>
      <c r="M22" s="58">
        <v>22</v>
      </c>
      <c r="N22" s="63">
        <v>50.33</v>
      </c>
    </row>
    <row r="23" spans="2:14" ht="89.25" x14ac:dyDescent="0.25">
      <c r="B23" s="66">
        <v>99</v>
      </c>
      <c r="C23" s="68">
        <v>42521</v>
      </c>
      <c r="D23" s="58" t="s">
        <v>268</v>
      </c>
      <c r="E23" s="58" t="s">
        <v>270</v>
      </c>
      <c r="F23" s="58" t="s">
        <v>190</v>
      </c>
      <c r="G23" s="58" t="s">
        <v>269</v>
      </c>
      <c r="H23" s="58" t="s">
        <v>192</v>
      </c>
      <c r="I23" s="119">
        <v>95</v>
      </c>
      <c r="J23" s="60">
        <v>3.51</v>
      </c>
      <c r="K23" s="58" t="s">
        <v>522</v>
      </c>
      <c r="L23" s="58">
        <v>17</v>
      </c>
      <c r="M23" s="58">
        <v>74.8</v>
      </c>
      <c r="N23" s="63">
        <v>262.55</v>
      </c>
    </row>
    <row r="24" spans="2:14" ht="102" x14ac:dyDescent="0.25">
      <c r="B24" s="66">
        <v>100</v>
      </c>
      <c r="C24" s="68">
        <v>42521</v>
      </c>
      <c r="D24" s="82" t="s">
        <v>423</v>
      </c>
      <c r="E24" s="58" t="s">
        <v>105</v>
      </c>
      <c r="F24" s="58" t="s">
        <v>526</v>
      </c>
      <c r="G24" s="82" t="s">
        <v>424</v>
      </c>
      <c r="H24" s="82" t="s">
        <v>192</v>
      </c>
      <c r="I24" s="121">
        <v>69.7</v>
      </c>
      <c r="J24" s="58">
        <v>2.16</v>
      </c>
      <c r="K24" s="58" t="s">
        <v>527</v>
      </c>
      <c r="L24" s="58" t="s">
        <v>528</v>
      </c>
      <c r="M24" s="58" t="s">
        <v>529</v>
      </c>
      <c r="N24" s="122">
        <v>152.06</v>
      </c>
    </row>
    <row r="25" spans="2:14" ht="63.75" x14ac:dyDescent="0.25">
      <c r="B25" s="66">
        <v>101</v>
      </c>
      <c r="C25" s="68">
        <v>42521</v>
      </c>
      <c r="D25" s="123" t="s">
        <v>226</v>
      </c>
      <c r="E25" s="58" t="s">
        <v>228</v>
      </c>
      <c r="F25" s="58" t="s">
        <v>116</v>
      </c>
      <c r="G25" s="123" t="s">
        <v>227</v>
      </c>
      <c r="H25" s="58" t="s">
        <v>192</v>
      </c>
      <c r="I25" s="124">
        <v>60</v>
      </c>
      <c r="J25" s="60">
        <v>1.59</v>
      </c>
      <c r="K25" s="58" t="s">
        <v>520</v>
      </c>
      <c r="L25" s="58">
        <v>4</v>
      </c>
      <c r="M25" s="58">
        <v>17.600000000000001</v>
      </c>
      <c r="N25" s="63">
        <v>28.63</v>
      </c>
    </row>
    <row r="26" spans="2:14" ht="89.25" x14ac:dyDescent="0.25">
      <c r="B26" s="120">
        <v>102</v>
      </c>
      <c r="C26" s="68">
        <v>42521</v>
      </c>
      <c r="D26" s="55" t="s">
        <v>562</v>
      </c>
      <c r="E26" s="55" t="s">
        <v>963</v>
      </c>
      <c r="F26" s="59" t="s">
        <v>116</v>
      </c>
      <c r="G26" s="55" t="s">
        <v>563</v>
      </c>
      <c r="H26" s="58" t="s">
        <v>964</v>
      </c>
      <c r="I26" s="55">
        <v>70.849999999999994</v>
      </c>
      <c r="J26" s="60">
        <v>2.11</v>
      </c>
      <c r="K26" s="55" t="s">
        <v>965</v>
      </c>
      <c r="L26" s="58">
        <v>4</v>
      </c>
      <c r="M26" s="58">
        <f>L26*4.4</f>
        <v>17.600000000000001</v>
      </c>
      <c r="N26" s="63">
        <f>J26*M26</f>
        <v>37.136000000000003</v>
      </c>
    </row>
    <row r="27" spans="2:14" ht="76.5" x14ac:dyDescent="0.25">
      <c r="B27" s="120">
        <v>103</v>
      </c>
      <c r="C27" s="68">
        <v>42521</v>
      </c>
      <c r="D27" s="55" t="s">
        <v>562</v>
      </c>
      <c r="E27" s="55" t="s">
        <v>966</v>
      </c>
      <c r="F27" s="59" t="s">
        <v>116</v>
      </c>
      <c r="G27" s="55" t="s">
        <v>568</v>
      </c>
      <c r="H27" s="58" t="s">
        <v>964</v>
      </c>
      <c r="I27" s="55">
        <v>24.84</v>
      </c>
      <c r="J27" s="60">
        <v>0.73</v>
      </c>
      <c r="K27" s="55" t="s">
        <v>967</v>
      </c>
      <c r="L27" s="58">
        <v>2</v>
      </c>
      <c r="M27" s="58">
        <f>L27*4.4</f>
        <v>8.8000000000000007</v>
      </c>
      <c r="N27" s="63">
        <f>J27*M27</f>
        <v>6.4240000000000004</v>
      </c>
    </row>
    <row r="28" spans="2:14" ht="89.25" x14ac:dyDescent="0.25">
      <c r="B28" s="120">
        <v>104</v>
      </c>
      <c r="C28" s="68">
        <v>42521</v>
      </c>
      <c r="D28" s="55" t="s">
        <v>562</v>
      </c>
      <c r="E28" s="55" t="s">
        <v>968</v>
      </c>
      <c r="F28" s="59" t="s">
        <v>116</v>
      </c>
      <c r="G28" s="55" t="s">
        <v>969</v>
      </c>
      <c r="H28" s="58" t="s">
        <v>964</v>
      </c>
      <c r="I28" s="55">
        <v>34.32</v>
      </c>
      <c r="J28" s="57">
        <v>0.81</v>
      </c>
      <c r="K28" s="55" t="s">
        <v>970</v>
      </c>
      <c r="L28" s="57">
        <v>4</v>
      </c>
      <c r="M28" s="58">
        <f>L28*4.4</f>
        <v>17.600000000000001</v>
      </c>
      <c r="N28" s="63">
        <f>J28*M28</f>
        <v>14.256000000000002</v>
      </c>
    </row>
    <row r="29" spans="2:14" ht="89.25" x14ac:dyDescent="0.25">
      <c r="B29" s="120">
        <v>105</v>
      </c>
      <c r="C29" s="68">
        <v>42521</v>
      </c>
      <c r="D29" s="55" t="s">
        <v>562</v>
      </c>
      <c r="E29" s="55" t="s">
        <v>971</v>
      </c>
      <c r="F29" s="59" t="s">
        <v>116</v>
      </c>
      <c r="G29" s="55" t="s">
        <v>972</v>
      </c>
      <c r="H29" s="58" t="s">
        <v>964</v>
      </c>
      <c r="I29" s="55">
        <v>63.3</v>
      </c>
      <c r="J29" s="57">
        <v>2.06</v>
      </c>
      <c r="K29" s="55" t="s">
        <v>973</v>
      </c>
      <c r="L29" s="57">
        <v>4</v>
      </c>
      <c r="M29" s="58">
        <f>L29*4.4</f>
        <v>17.600000000000001</v>
      </c>
      <c r="N29" s="63">
        <f>J29*M29</f>
        <v>36.256000000000007</v>
      </c>
    </row>
    <row r="30" spans="2:14" ht="63.75" x14ac:dyDescent="0.25">
      <c r="B30" s="66">
        <v>109</v>
      </c>
      <c r="C30" s="68">
        <v>42521</v>
      </c>
      <c r="D30" s="58" t="s">
        <v>169</v>
      </c>
      <c r="E30" s="58" t="s">
        <v>171</v>
      </c>
      <c r="F30" s="58" t="s">
        <v>175</v>
      </c>
      <c r="G30" s="58" t="s">
        <v>170</v>
      </c>
      <c r="H30" s="58" t="s">
        <v>138</v>
      </c>
      <c r="I30" s="113">
        <v>256.2</v>
      </c>
      <c r="J30" s="57">
        <v>23.14</v>
      </c>
      <c r="K30" s="58" t="s">
        <v>179</v>
      </c>
      <c r="L30" s="57">
        <v>15</v>
      </c>
      <c r="M30" s="57">
        <v>66</v>
      </c>
      <c r="N30" s="118">
        <v>1527.24</v>
      </c>
    </row>
    <row r="31" spans="2:14" ht="63.75" x14ac:dyDescent="0.25">
      <c r="B31" s="66">
        <v>110</v>
      </c>
      <c r="C31" s="68">
        <v>42521</v>
      </c>
      <c r="D31" s="123" t="s">
        <v>514</v>
      </c>
      <c r="E31" s="123" t="s">
        <v>290</v>
      </c>
      <c r="F31" s="123" t="s">
        <v>116</v>
      </c>
      <c r="G31" s="123" t="s">
        <v>515</v>
      </c>
      <c r="H31" s="123" t="s">
        <v>173</v>
      </c>
      <c r="I31" s="125">
        <v>80</v>
      </c>
      <c r="J31" s="60">
        <v>8.08</v>
      </c>
      <c r="K31" s="58" t="s">
        <v>516</v>
      </c>
      <c r="L31" s="58">
        <v>24</v>
      </c>
      <c r="M31" s="58">
        <v>105.6</v>
      </c>
      <c r="N31" s="63">
        <v>775.68</v>
      </c>
    </row>
    <row r="32" spans="2:14" ht="63.75" x14ac:dyDescent="0.25">
      <c r="B32" s="66">
        <v>136</v>
      </c>
      <c r="C32" s="68">
        <v>42521</v>
      </c>
      <c r="D32" s="58" t="s">
        <v>199</v>
      </c>
      <c r="E32" s="58" t="s">
        <v>201</v>
      </c>
      <c r="F32" s="58" t="s">
        <v>190</v>
      </c>
      <c r="G32" s="58" t="s">
        <v>200</v>
      </c>
      <c r="H32" s="58" t="s">
        <v>203</v>
      </c>
      <c r="I32" s="124">
        <v>75</v>
      </c>
      <c r="J32" s="60">
        <v>24.61</v>
      </c>
      <c r="K32" s="58" t="s">
        <v>519</v>
      </c>
      <c r="L32" s="58">
        <v>11</v>
      </c>
      <c r="M32" s="58">
        <v>48.4</v>
      </c>
      <c r="N32" s="63">
        <v>1190.93</v>
      </c>
    </row>
    <row r="33" spans="2:14" ht="102" x14ac:dyDescent="0.25">
      <c r="B33" s="66">
        <v>141</v>
      </c>
      <c r="C33" s="68">
        <v>42521</v>
      </c>
      <c r="D33" s="2" t="s">
        <v>1155</v>
      </c>
      <c r="E33" s="106" t="s">
        <v>1156</v>
      </c>
      <c r="F33" s="106" t="s">
        <v>106</v>
      </c>
      <c r="G33" s="2" t="s">
        <v>1157</v>
      </c>
      <c r="H33" s="2" t="s">
        <v>203</v>
      </c>
      <c r="I33" s="126">
        <v>66</v>
      </c>
      <c r="J33" s="127"/>
      <c r="K33" s="2" t="s">
        <v>1158</v>
      </c>
      <c r="L33" s="2">
        <v>9</v>
      </c>
      <c r="M33" s="2">
        <v>36</v>
      </c>
      <c r="N33" s="128"/>
    </row>
    <row r="34" spans="2:14" ht="102" x14ac:dyDescent="0.25">
      <c r="B34" s="66">
        <v>152</v>
      </c>
      <c r="C34" s="68">
        <v>42521</v>
      </c>
      <c r="D34" s="82" t="s">
        <v>456</v>
      </c>
      <c r="E34" s="58" t="s">
        <v>105</v>
      </c>
      <c r="F34" s="58" t="s">
        <v>530</v>
      </c>
      <c r="G34" s="58" t="s">
        <v>531</v>
      </c>
      <c r="H34" s="82" t="s">
        <v>459</v>
      </c>
      <c r="I34" s="119">
        <v>72.099999999999994</v>
      </c>
      <c r="J34" s="119">
        <v>33.53</v>
      </c>
      <c r="K34" s="58" t="s">
        <v>532</v>
      </c>
      <c r="L34" s="58" t="s">
        <v>533</v>
      </c>
      <c r="M34" s="58" t="s">
        <v>534</v>
      </c>
      <c r="N34" s="96">
        <v>2950.64</v>
      </c>
    </row>
    <row r="35" spans="2:14" ht="166.5" thickBot="1" x14ac:dyDescent="0.3">
      <c r="B35" s="129">
        <v>153</v>
      </c>
      <c r="C35" s="70">
        <v>42521</v>
      </c>
      <c r="D35" s="130" t="s">
        <v>960</v>
      </c>
      <c r="E35" s="130" t="s">
        <v>953</v>
      </c>
      <c r="F35" s="130" t="s">
        <v>116</v>
      </c>
      <c r="G35" s="130" t="s">
        <v>952</v>
      </c>
      <c r="H35" s="130" t="s">
        <v>318</v>
      </c>
      <c r="I35" s="131">
        <v>44.21</v>
      </c>
      <c r="J35" s="130">
        <v>104.04</v>
      </c>
      <c r="K35" s="130" t="s">
        <v>961</v>
      </c>
      <c r="L35" s="130">
        <v>40</v>
      </c>
      <c r="M35" s="130">
        <v>180</v>
      </c>
      <c r="N35" s="132" t="s">
        <v>962</v>
      </c>
    </row>
  </sheetData>
  <autoFilter ref="B6:N35">
    <sortState ref="B8:N34">
      <sortCondition ref="B6:B34"/>
    </sortState>
  </autoFilter>
  <mergeCells count="2">
    <mergeCell ref="B3:N3"/>
    <mergeCell ref="B5:N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Оренда зведена</vt:lpstr>
      <vt:lpstr>Різне</vt:lpstr>
      <vt:lpstr>Погодинка зведена</vt:lpstr>
      <vt:lpstr>'Оренда зведена'!Заголовки_для_друку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Stepchenko Lidiya</cp:lastModifiedBy>
  <cp:revision>2</cp:revision>
  <cp:lastPrinted>2016-06-01T13:00:52Z</cp:lastPrinted>
  <dcterms:created xsi:type="dcterms:W3CDTF">2016-01-10T19:34:54Z</dcterms:created>
  <dcterms:modified xsi:type="dcterms:W3CDTF">2016-10-13T06:39:39Z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